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defaultThemeVersion="124226"/>
  <mc:AlternateContent xmlns:mc="http://schemas.openxmlformats.org/markup-compatibility/2006">
    <mc:Choice Requires="x15">
      <x15ac:absPath xmlns:x15ac="http://schemas.microsoft.com/office/spreadsheetml/2010/11/ac" url="https://unavailablevn.sharepoint.com/sites/DEVELOPMENT-DevelopmentReporting/Shared Documents/DEVELOPMENT CUSTOMERS/PALACE/SS25/"/>
    </mc:Choice>
  </mc:AlternateContent>
  <xr:revisionPtr revIDLastSave="643" documentId="13_ncr:1_{F6A173C3-7869-4BE5-AF48-FE33B38ACE8C}" xr6:coauthVersionLast="47" xr6:coauthVersionMax="47" xr10:uidLastSave="{962440A9-64A2-4C80-8A2E-10976870DBB2}"/>
  <bookViews>
    <workbookView xWindow="-103" yWindow="-103" windowWidth="16663" windowHeight="8743" tabRatio="895" firstSheet="3" activeTab="8" xr2:uid="{00000000-000D-0000-FFFF-FFFF00000000}"/>
  </bookViews>
  <sheets>
    <sheet name="CUTTING DOCKET- IN" sheetId="1" r:id="rId1"/>
    <sheet name="2. TRIM CARD" sheetId="20" r:id="rId2"/>
    <sheet name="COVERSHEET" sheetId="37" r:id="rId3"/>
    <sheet name="SAMPLE MEASURES." sheetId="39" r:id="rId4"/>
    <sheet name="GRADING" sheetId="44" r:id="rId5"/>
    <sheet name="COMMENTS P1" sheetId="42" r:id="rId6"/>
    <sheet name="COMMENTS P1 10.07.24" sheetId="43" r:id="rId7"/>
    <sheet name="POM" sheetId="41" r:id="rId8"/>
    <sheet name="GÓP Ý NGÀY 28-3" sheetId="45" r:id="rId9"/>
    <sheet name="SAMPLE MEASURES" sheetId="23" state="hidden" r:id="rId10"/>
    <sheet name="UA CHINH SUA 200923" sheetId="24" state="hidden" r:id="rId11"/>
    <sheet name="GRADING " sheetId="26" state="hidden" r:id="rId12"/>
    <sheet name="SAMPLE MEASURES (3)" sheetId="30" state="hidden" r:id="rId13"/>
    <sheet name="SAMPLE MEASURES (2)" sheetId="27" state="hidden" r:id="rId14"/>
    <sheet name="GRADE FOR PROTO 17.08.23" sheetId="21" state="hidden" r:id="rId15"/>
    <sheet name="3. ĐỊNH VỊ HÌNH IN.THÊU" sheetId="7" state="hidden" r:id="rId16"/>
    <sheet name="4. THÔNG SỐ SẢN XUẤT" sheetId="8" state="hidden" r:id="rId17"/>
  </sheets>
  <externalReferences>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s>
  <definedNames>
    <definedName name="____SCM40">'[1]Raw material movement'!#REF!</definedName>
    <definedName name="___SCM40">'[2]Raw material movement'!#REF!</definedName>
    <definedName name="__SCM40">'[3]Raw material movement'!#REF!</definedName>
    <definedName name="_2DATA_DATA2_L">'[4]#REF'!#REF!</definedName>
    <definedName name="_DATA_DATA2_L">'[5]#REF'!#REF!</definedName>
    <definedName name="_Fill" localSheetId="1" hidden="1">#REF!</definedName>
    <definedName name="_Fill" hidden="1">#REF!</definedName>
    <definedName name="_SCM40">'[2]Raw material movement'!#REF!</definedName>
    <definedName name="AB">#REF!</definedName>
    <definedName name="CODE">[6]CODE!$A$6:$B$156</definedName>
    <definedName name="dsdf">'[1]Raw material movement'!#REF!</definedName>
    <definedName name="IB">#REF!</definedName>
    <definedName name="MAHANG">#REF!</definedName>
    <definedName name="MAVT">[7]Code!$A$7:$A$73</definedName>
    <definedName name="NAVY" hidden="1">#REF!</definedName>
    <definedName name="_xlnm.Print_Area" localSheetId="1">'2. TRIM CARD'!$A$1:$B$36</definedName>
    <definedName name="_xlnm.Print_Area" localSheetId="2">COVERSHEET!$A$1:$L$39</definedName>
    <definedName name="_xlnm.Print_Area" localSheetId="0">'CUTTING DOCKET- IN'!$A$1:$P$103</definedName>
    <definedName name="_xlnm.Print_Area" localSheetId="4">GRADING!$A$1:$J$67</definedName>
    <definedName name="_xlnm.Print_Area" localSheetId="11">'GRADING '!$A$1:$J$52</definedName>
    <definedName name="_xlnm.Print_Area" localSheetId="9">'SAMPLE MEASURES'!$A$1:$R$49</definedName>
    <definedName name="_xlnm.Print_Area" localSheetId="13">'SAMPLE MEASURES (2)'!$A$1:$Q$49</definedName>
    <definedName name="_xlnm.Print_Area" localSheetId="12">'SAMPLE MEASURES (3)'!$A$1:$R$49</definedName>
    <definedName name="_xlnm.Print_Area" localSheetId="3">'SAMPLE MEASURES.'!$A$1:$R$67</definedName>
    <definedName name="_xlnm.Print_Area" localSheetId="10">'UA CHINH SUA 200923'!$A$1:$R$49</definedName>
    <definedName name="_xlnm.Print_Titles" localSheetId="1">'2. TRIM CARD'!$1:$5</definedName>
    <definedName name="_xlnm.Print_Titles" localSheetId="0">'CUTTING DOCKET- IN'!$1:$15</definedName>
    <definedName name="_xlnm.Print_Titles" localSheetId="12">'SAMPLE MEASURES (3)'!$1:$6</definedName>
    <definedName name="SESEAM" localSheetId="1" hidden="1">#REF!</definedName>
    <definedName name="SESEAM" hidden="1">#REF!</definedName>
    <definedName name="WAFORD">#REF!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T55" i="44" l="1"/>
  <c r="U55" i="44" s="1"/>
  <c r="V55" i="44" s="1"/>
  <c r="H54" i="44"/>
  <c r="I54" i="44" s="1"/>
  <c r="F54" i="44"/>
  <c r="E54" i="44" s="1"/>
  <c r="H53" i="44"/>
  <c r="I53" i="44" s="1"/>
  <c r="F53" i="44"/>
  <c r="E53" i="44"/>
  <c r="H52" i="44"/>
  <c r="I52" i="44" s="1"/>
  <c r="F52" i="44"/>
  <c r="E52" i="44" s="1"/>
  <c r="H51" i="44"/>
  <c r="I51" i="44" s="1"/>
  <c r="F51" i="44"/>
  <c r="E51" i="44"/>
  <c r="H50" i="44"/>
  <c r="I50" i="44" s="1"/>
  <c r="F50" i="44"/>
  <c r="E50" i="44" s="1"/>
  <c r="H44" i="44"/>
  <c r="I44" i="44" s="1"/>
  <c r="F44" i="44"/>
  <c r="E44" i="44"/>
  <c r="H43" i="44"/>
  <c r="I43" i="44" s="1"/>
  <c r="F43" i="44"/>
  <c r="E43" i="44" s="1"/>
  <c r="H42" i="44"/>
  <c r="I42" i="44" s="1"/>
  <c r="F42" i="44"/>
  <c r="E42" i="44"/>
  <c r="H41" i="44"/>
  <c r="I41" i="44" s="1"/>
  <c r="F41" i="44"/>
  <c r="E41" i="44" s="1"/>
  <c r="H40" i="44"/>
  <c r="I40" i="44" s="1"/>
  <c r="F40" i="44"/>
  <c r="E40" i="44"/>
  <c r="H39" i="44"/>
  <c r="I39" i="44" s="1"/>
  <c r="F39" i="44"/>
  <c r="E39" i="44" s="1"/>
  <c r="H38" i="44"/>
  <c r="I38" i="44" s="1"/>
  <c r="F38" i="44"/>
  <c r="E38" i="44"/>
  <c r="H37" i="44"/>
  <c r="I37" i="44" s="1"/>
  <c r="F37" i="44"/>
  <c r="E37" i="44" s="1"/>
  <c r="H36" i="44"/>
  <c r="I36" i="44" s="1"/>
  <c r="F36" i="44"/>
  <c r="E36" i="44"/>
  <c r="H35" i="44"/>
  <c r="I35" i="44" s="1"/>
  <c r="F35" i="44"/>
  <c r="E35" i="44" s="1"/>
  <c r="H34" i="44"/>
  <c r="I34" i="44" s="1"/>
  <c r="F34" i="44"/>
  <c r="E34" i="44"/>
  <c r="H33" i="44"/>
  <c r="I33" i="44" s="1"/>
  <c r="F33" i="44"/>
  <c r="E33" i="44" s="1"/>
  <c r="T32" i="44"/>
  <c r="U32" i="44" s="1"/>
  <c r="V32" i="44" s="1"/>
  <c r="H32" i="44"/>
  <c r="I32" i="44" s="1"/>
  <c r="F32" i="44"/>
  <c r="E32" i="44" s="1"/>
  <c r="H31" i="44"/>
  <c r="I31" i="44" s="1"/>
  <c r="F31" i="44"/>
  <c r="E31" i="44"/>
  <c r="H30" i="44"/>
  <c r="I30" i="44" s="1"/>
  <c r="F30" i="44"/>
  <c r="E30" i="44" s="1"/>
  <c r="H29" i="44"/>
  <c r="I29" i="44" s="1"/>
  <c r="F29" i="44"/>
  <c r="E29" i="44"/>
  <c r="H28" i="44"/>
  <c r="I28" i="44" s="1"/>
  <c r="F28" i="44"/>
  <c r="E28" i="44" s="1"/>
  <c r="H27" i="44"/>
  <c r="I27" i="44" s="1"/>
  <c r="F27" i="44"/>
  <c r="E27" i="44"/>
  <c r="H26" i="44"/>
  <c r="I26" i="44" s="1"/>
  <c r="F26" i="44"/>
  <c r="E26" i="44" s="1"/>
  <c r="H25" i="44"/>
  <c r="I25" i="44" s="1"/>
  <c r="F25" i="44"/>
  <c r="E25" i="44"/>
  <c r="H24" i="44"/>
  <c r="I24" i="44" s="1"/>
  <c r="F24" i="44"/>
  <c r="E24" i="44" s="1"/>
  <c r="H23" i="44"/>
  <c r="I23" i="44" s="1"/>
  <c r="F23" i="44"/>
  <c r="E23" i="44"/>
  <c r="H21" i="44"/>
  <c r="I21" i="44" s="1"/>
  <c r="F21" i="44"/>
  <c r="E21" i="44" s="1"/>
  <c r="H19" i="44"/>
  <c r="I19" i="44" s="1"/>
  <c r="F19" i="44"/>
  <c r="E19" i="44"/>
  <c r="G4" i="44"/>
  <c r="F4" i="44"/>
  <c r="D4" i="44"/>
  <c r="C4" i="44"/>
  <c r="B4" i="44"/>
  <c r="A4" i="44"/>
  <c r="G3" i="44"/>
  <c r="F3" i="44"/>
  <c r="D3" i="44"/>
  <c r="C3" i="44"/>
  <c r="B3" i="44"/>
  <c r="A3" i="44"/>
  <c r="G2" i="44"/>
  <c r="F2" i="44"/>
  <c r="D2" i="44"/>
  <c r="C2" i="44"/>
  <c r="B2" i="44"/>
  <c r="A2" i="44"/>
  <c r="G1" i="44"/>
  <c r="F1" i="44"/>
  <c r="D1" i="44"/>
  <c r="C1" i="44"/>
  <c r="B1" i="44"/>
  <c r="A1" i="44"/>
  <c r="S32" i="44" l="1"/>
  <c r="R32" i="44" s="1"/>
  <c r="S55" i="44"/>
  <c r="R55" i="44" s="1"/>
  <c r="G4" i="43"/>
  <c r="F4" i="43"/>
  <c r="D4" i="43"/>
  <c r="C4" i="43"/>
  <c r="B4" i="43"/>
  <c r="A4" i="43"/>
  <c r="G3" i="43"/>
  <c r="F3" i="43"/>
  <c r="D3" i="43"/>
  <c r="C3" i="43"/>
  <c r="B3" i="43"/>
  <c r="A3" i="43"/>
  <c r="G2" i="43"/>
  <c r="F2" i="43"/>
  <c r="D2" i="43"/>
  <c r="C2" i="43"/>
  <c r="B2" i="43"/>
  <c r="A2" i="43"/>
  <c r="G1" i="43"/>
  <c r="F1" i="43"/>
  <c r="D1" i="43"/>
  <c r="C1" i="43"/>
  <c r="B1" i="43"/>
  <c r="A1" i="43"/>
  <c r="G4" i="42"/>
  <c r="F4" i="42"/>
  <c r="D4" i="42"/>
  <c r="C4" i="42"/>
  <c r="B4" i="42"/>
  <c r="A4" i="42"/>
  <c r="G3" i="42"/>
  <c r="F3" i="42"/>
  <c r="D3" i="42"/>
  <c r="C3" i="42"/>
  <c r="B3" i="42"/>
  <c r="A3" i="42"/>
  <c r="G2" i="42"/>
  <c r="F2" i="42"/>
  <c r="D2" i="42"/>
  <c r="C2" i="42"/>
  <c r="B2" i="42"/>
  <c r="A2" i="42"/>
  <c r="G1" i="42"/>
  <c r="F1" i="42"/>
  <c r="D1" i="42"/>
  <c r="C1" i="42"/>
  <c r="B1" i="42"/>
  <c r="A1" i="42"/>
  <c r="C54" i="39"/>
  <c r="C53" i="39"/>
  <c r="C52" i="39"/>
  <c r="C51" i="39"/>
  <c r="C49" i="39"/>
  <c r="C48" i="39"/>
  <c r="C47" i="39"/>
  <c r="C46" i="39"/>
  <c r="C45" i="39"/>
  <c r="C43" i="39"/>
  <c r="C42" i="39"/>
  <c r="C41" i="39"/>
  <c r="C40" i="39"/>
  <c r="C39" i="39"/>
  <c r="C38" i="39"/>
  <c r="C37" i="39"/>
  <c r="C36" i="39"/>
  <c r="C34" i="39"/>
  <c r="C33" i="39"/>
  <c r="C32" i="39"/>
  <c r="C31" i="39"/>
  <c r="C30" i="39"/>
  <c r="C29" i="39"/>
  <c r="C28" i="39"/>
  <c r="C27" i="39"/>
  <c r="C26" i="39"/>
  <c r="C25" i="39"/>
  <c r="C24" i="39"/>
  <c r="C23" i="39"/>
  <c r="C22" i="39"/>
  <c r="C21" i="39"/>
  <c r="C19" i="39"/>
  <c r="C18" i="39"/>
  <c r="C17" i="39"/>
  <c r="C16" i="39"/>
  <c r="C15" i="39"/>
  <c r="C14" i="39"/>
  <c r="C13" i="39"/>
  <c r="C12" i="39"/>
  <c r="C11" i="39"/>
  <c r="C10" i="39"/>
  <c r="C9" i="39"/>
  <c r="C8" i="39"/>
  <c r="C7" i="39"/>
  <c r="H4" i="39"/>
  <c r="G4" i="39"/>
  <c r="E4" i="39"/>
  <c r="D4" i="39"/>
  <c r="B4" i="39"/>
  <c r="A4" i="39"/>
  <c r="H3" i="39"/>
  <c r="G3" i="39"/>
  <c r="E3" i="39"/>
  <c r="D3" i="39"/>
  <c r="B3" i="39"/>
  <c r="A3" i="39"/>
  <c r="H2" i="39"/>
  <c r="G2" i="39"/>
  <c r="E2" i="39"/>
  <c r="D2" i="39"/>
  <c r="B2" i="39"/>
  <c r="A2" i="39"/>
  <c r="H1" i="39"/>
  <c r="G1" i="39"/>
  <c r="E1" i="39"/>
  <c r="D1" i="39"/>
  <c r="B1" i="39"/>
  <c r="A1" i="39"/>
  <c r="A14" i="20"/>
  <c r="A13" i="20"/>
  <c r="B31" i="1" l="1"/>
  <c r="A19" i="20" l="1"/>
  <c r="A17" i="20"/>
  <c r="H44" i="1"/>
  <c r="C20" i="1"/>
  <c r="C19" i="1"/>
  <c r="A27" i="20"/>
  <c r="C20" i="30"/>
  <c r="C21" i="30"/>
  <c r="C28" i="30"/>
  <c r="C29" i="30"/>
  <c r="C36" i="30"/>
  <c r="C37" i="30"/>
  <c r="B40" i="30"/>
  <c r="C40" i="30" s="1"/>
  <c r="A40" i="30"/>
  <c r="B39" i="30"/>
  <c r="C39" i="30" s="1"/>
  <c r="A39" i="30"/>
  <c r="B38" i="30"/>
  <c r="C38" i="30" s="1"/>
  <c r="A38" i="30"/>
  <c r="B37" i="30"/>
  <c r="A37" i="30"/>
  <c r="B36" i="30"/>
  <c r="A36" i="30"/>
  <c r="B35" i="30"/>
  <c r="C35" i="30" s="1"/>
  <c r="A35" i="30"/>
  <c r="B34" i="30"/>
  <c r="C34" i="30" s="1"/>
  <c r="A34" i="30"/>
  <c r="B33" i="30"/>
  <c r="C33" i="30" s="1"/>
  <c r="A33" i="30"/>
  <c r="B32" i="30"/>
  <c r="C32" i="30" s="1"/>
  <c r="A32" i="30"/>
  <c r="B31" i="30"/>
  <c r="C31" i="30" s="1"/>
  <c r="A31" i="30"/>
  <c r="B30" i="30"/>
  <c r="C30" i="30" s="1"/>
  <c r="A30" i="30"/>
  <c r="B29" i="30"/>
  <c r="A29" i="30"/>
  <c r="B28" i="30"/>
  <c r="A28" i="30"/>
  <c r="B27" i="30"/>
  <c r="C27" i="30" s="1"/>
  <c r="A27" i="30"/>
  <c r="B26" i="30"/>
  <c r="C26" i="30" s="1"/>
  <c r="A26" i="30"/>
  <c r="B25" i="30"/>
  <c r="C25" i="30" s="1"/>
  <c r="A25" i="30"/>
  <c r="B24" i="30"/>
  <c r="C24" i="30" s="1"/>
  <c r="A24" i="30"/>
  <c r="B23" i="30"/>
  <c r="C23" i="30" s="1"/>
  <c r="A23" i="30"/>
  <c r="B22" i="30"/>
  <c r="C22" i="30" s="1"/>
  <c r="A22" i="30"/>
  <c r="B21" i="30"/>
  <c r="A21" i="30"/>
  <c r="B20" i="30"/>
  <c r="A20" i="30"/>
  <c r="B19" i="30"/>
  <c r="C19" i="30" s="1"/>
  <c r="A19" i="30"/>
  <c r="B18" i="30"/>
  <c r="C18" i="30" s="1"/>
  <c r="A18" i="30"/>
  <c r="B17" i="30"/>
  <c r="C17" i="30" s="1"/>
  <c r="A17" i="30"/>
  <c r="B16" i="30"/>
  <c r="C16" i="30" s="1"/>
  <c r="A16" i="30"/>
  <c r="B15" i="30"/>
  <c r="C15" i="30" s="1"/>
  <c r="A15" i="30"/>
  <c r="B14" i="30"/>
  <c r="C14" i="30" s="1"/>
  <c r="A14" i="30"/>
  <c r="B13" i="30"/>
  <c r="C13" i="30" s="1"/>
  <c r="A13" i="30"/>
  <c r="B12" i="30"/>
  <c r="C12" i="30" s="1"/>
  <c r="A12" i="30"/>
  <c r="B11" i="30"/>
  <c r="C11" i="30" s="1"/>
  <c r="A11" i="30"/>
  <c r="B10" i="30"/>
  <c r="C10" i="30" s="1"/>
  <c r="A10" i="30"/>
  <c r="B9" i="30"/>
  <c r="C9" i="30" s="1"/>
  <c r="A9" i="30"/>
  <c r="B8" i="30"/>
  <c r="C8" i="30" s="1"/>
  <c r="A8" i="30"/>
  <c r="B7" i="30"/>
  <c r="C7" i="30" s="1"/>
  <c r="A7" i="30"/>
  <c r="H4" i="30"/>
  <c r="G4" i="30"/>
  <c r="E4" i="30"/>
  <c r="D4" i="30"/>
  <c r="B4" i="30"/>
  <c r="A4" i="30"/>
  <c r="H3" i="30"/>
  <c r="G3" i="30"/>
  <c r="E3" i="30"/>
  <c r="D3" i="30"/>
  <c r="B3" i="30"/>
  <c r="A3" i="30"/>
  <c r="H2" i="30"/>
  <c r="G2" i="30"/>
  <c r="E2" i="30"/>
  <c r="D2" i="30"/>
  <c r="B2" i="30"/>
  <c r="A2" i="30"/>
  <c r="H1" i="30"/>
  <c r="G1" i="30"/>
  <c r="E1" i="30"/>
  <c r="D1" i="30"/>
  <c r="B1" i="30"/>
  <c r="A1" i="30"/>
  <c r="B40" i="27" l="1"/>
  <c r="A40" i="27"/>
  <c r="B39" i="27"/>
  <c r="A39" i="27"/>
  <c r="B38" i="27"/>
  <c r="A38" i="27"/>
  <c r="B37" i="27"/>
  <c r="A37" i="27"/>
  <c r="B36" i="27"/>
  <c r="A36" i="27"/>
  <c r="B35" i="27"/>
  <c r="A35" i="27"/>
  <c r="B34" i="27"/>
  <c r="A34" i="27"/>
  <c r="B33" i="27"/>
  <c r="A33" i="27"/>
  <c r="B32" i="27"/>
  <c r="A32" i="27"/>
  <c r="B31" i="27"/>
  <c r="A31" i="27"/>
  <c r="B30" i="27"/>
  <c r="A30" i="27"/>
  <c r="B29" i="27"/>
  <c r="A29" i="27"/>
  <c r="B28" i="27"/>
  <c r="A28" i="27"/>
  <c r="B27" i="27"/>
  <c r="A27" i="27"/>
  <c r="B26" i="27"/>
  <c r="A26" i="27"/>
  <c r="B25" i="27"/>
  <c r="A25" i="27"/>
  <c r="B24" i="27"/>
  <c r="A24" i="27"/>
  <c r="B23" i="27"/>
  <c r="A23" i="27"/>
  <c r="B22" i="27"/>
  <c r="A22" i="27"/>
  <c r="B21" i="27"/>
  <c r="A21" i="27"/>
  <c r="B20" i="27"/>
  <c r="A20" i="27"/>
  <c r="B19" i="27"/>
  <c r="A19" i="27"/>
  <c r="B18" i="27"/>
  <c r="A18" i="27"/>
  <c r="B17" i="27"/>
  <c r="A17" i="27"/>
  <c r="B16" i="27"/>
  <c r="A16" i="27"/>
  <c r="B15" i="27"/>
  <c r="A15" i="27"/>
  <c r="B14" i="27"/>
  <c r="A14" i="27"/>
  <c r="B13" i="27"/>
  <c r="A13" i="27"/>
  <c r="B12" i="27"/>
  <c r="A12" i="27"/>
  <c r="B11" i="27"/>
  <c r="A11" i="27"/>
  <c r="B10" i="27"/>
  <c r="A10" i="27"/>
  <c r="B9" i="27"/>
  <c r="A9" i="27"/>
  <c r="B8" i="27"/>
  <c r="A8" i="27"/>
  <c r="B7" i="27"/>
  <c r="A7" i="27"/>
  <c r="G4" i="27"/>
  <c r="F4" i="27"/>
  <c r="D4" i="27"/>
  <c r="C4" i="27"/>
  <c r="B4" i="27"/>
  <c r="A4" i="27"/>
  <c r="G3" i="27"/>
  <c r="F3" i="27"/>
  <c r="D3" i="27"/>
  <c r="C3" i="27"/>
  <c r="B3" i="27"/>
  <c r="A3" i="27"/>
  <c r="G2" i="27"/>
  <c r="F2" i="27"/>
  <c r="D2" i="27"/>
  <c r="C2" i="27"/>
  <c r="B2" i="27"/>
  <c r="A2" i="27"/>
  <c r="G1" i="27"/>
  <c r="F1" i="27"/>
  <c r="D1" i="27"/>
  <c r="C1" i="27"/>
  <c r="B1" i="27"/>
  <c r="A1" i="27"/>
  <c r="G40" i="26"/>
  <c r="H40" i="26" s="1"/>
  <c r="I40" i="26" s="1"/>
  <c r="H39" i="26"/>
  <c r="I39" i="26" s="1"/>
  <c r="G39" i="26"/>
  <c r="F39" i="26"/>
  <c r="E39" i="26" s="1"/>
  <c r="G38" i="26"/>
  <c r="F38" i="26" s="1"/>
  <c r="E38" i="26" s="1"/>
  <c r="H37" i="26"/>
  <c r="I37" i="26" s="1"/>
  <c r="G37" i="26"/>
  <c r="F37" i="26"/>
  <c r="E37" i="26" s="1"/>
  <c r="G36" i="26"/>
  <c r="H36" i="26" s="1"/>
  <c r="I36" i="26" s="1"/>
  <c r="H35" i="26"/>
  <c r="I35" i="26" s="1"/>
  <c r="G35" i="26"/>
  <c r="F35" i="26"/>
  <c r="E35" i="26" s="1"/>
  <c r="G34" i="26"/>
  <c r="H34" i="26" s="1"/>
  <c r="I34" i="26" s="1"/>
  <c r="H33" i="26"/>
  <c r="I33" i="26" s="1"/>
  <c r="G33" i="26"/>
  <c r="F33" i="26"/>
  <c r="E33" i="26" s="1"/>
  <c r="G32" i="26"/>
  <c r="H32" i="26" s="1"/>
  <c r="I32" i="26" s="1"/>
  <c r="H31" i="26"/>
  <c r="I31" i="26" s="1"/>
  <c r="G31" i="26"/>
  <c r="F31" i="26"/>
  <c r="E31" i="26" s="1"/>
  <c r="G30" i="26"/>
  <c r="F30" i="26" s="1"/>
  <c r="E30" i="26" s="1"/>
  <c r="H29" i="26"/>
  <c r="I29" i="26" s="1"/>
  <c r="G29" i="26"/>
  <c r="F29" i="26"/>
  <c r="E29" i="26" s="1"/>
  <c r="G28" i="26"/>
  <c r="H28" i="26" s="1"/>
  <c r="I28" i="26" s="1"/>
  <c r="H27" i="26"/>
  <c r="I27" i="26" s="1"/>
  <c r="G27" i="26"/>
  <c r="F27" i="26"/>
  <c r="E27" i="26" s="1"/>
  <c r="G26" i="26"/>
  <c r="H26" i="26" s="1"/>
  <c r="I26" i="26" s="1"/>
  <c r="H25" i="26"/>
  <c r="I25" i="26" s="1"/>
  <c r="G25" i="26"/>
  <c r="F25" i="26"/>
  <c r="E25" i="26" s="1"/>
  <c r="G24" i="26"/>
  <c r="H24" i="26" s="1"/>
  <c r="I24" i="26" s="1"/>
  <c r="H23" i="26"/>
  <c r="I23" i="26" s="1"/>
  <c r="G23" i="26"/>
  <c r="F23" i="26"/>
  <c r="E23" i="26" s="1"/>
  <c r="G22" i="26"/>
  <c r="F22" i="26" s="1"/>
  <c r="E22" i="26" s="1"/>
  <c r="H21" i="26"/>
  <c r="I21" i="26" s="1"/>
  <c r="G21" i="26"/>
  <c r="F21" i="26"/>
  <c r="E21" i="26" s="1"/>
  <c r="G20" i="26"/>
  <c r="H20" i="26" s="1"/>
  <c r="I20" i="26" s="1"/>
  <c r="H19" i="26"/>
  <c r="I19" i="26" s="1"/>
  <c r="G19" i="26"/>
  <c r="F19" i="26"/>
  <c r="E19" i="26" s="1"/>
  <c r="G18" i="26"/>
  <c r="H18" i="26" s="1"/>
  <c r="I18" i="26" s="1"/>
  <c r="H17" i="26"/>
  <c r="I17" i="26" s="1"/>
  <c r="G17" i="26"/>
  <c r="F17" i="26"/>
  <c r="E17" i="26" s="1"/>
  <c r="G16" i="26"/>
  <c r="H16" i="26" s="1"/>
  <c r="I16" i="26" s="1"/>
  <c r="H15" i="26"/>
  <c r="I15" i="26" s="1"/>
  <c r="G15" i="26"/>
  <c r="F15" i="26"/>
  <c r="E15" i="26" s="1"/>
  <c r="G14" i="26"/>
  <c r="F14" i="26" s="1"/>
  <c r="E14" i="26" s="1"/>
  <c r="H13" i="26"/>
  <c r="I13" i="26" s="1"/>
  <c r="G13" i="26"/>
  <c r="F13" i="26"/>
  <c r="E13" i="26" s="1"/>
  <c r="G12" i="26"/>
  <c r="H12" i="26" s="1"/>
  <c r="I12" i="26" s="1"/>
  <c r="H11" i="26"/>
  <c r="I11" i="26" s="1"/>
  <c r="G11" i="26"/>
  <c r="F11" i="26"/>
  <c r="E11" i="26" s="1"/>
  <c r="G10" i="26"/>
  <c r="H10" i="26" s="1"/>
  <c r="I10" i="26" s="1"/>
  <c r="H9" i="26"/>
  <c r="I9" i="26" s="1"/>
  <c r="G9" i="26"/>
  <c r="F9" i="26"/>
  <c r="E9" i="26" s="1"/>
  <c r="G8" i="26"/>
  <c r="H8" i="26" s="1"/>
  <c r="I8" i="26" s="1"/>
  <c r="H7" i="26"/>
  <c r="I7" i="26" s="1"/>
  <c r="G7" i="26"/>
  <c r="F7" i="26"/>
  <c r="E7" i="26" s="1"/>
  <c r="G4" i="26"/>
  <c r="F4" i="26"/>
  <c r="D4" i="26"/>
  <c r="C4" i="26"/>
  <c r="B4" i="26"/>
  <c r="A4" i="26"/>
  <c r="G3" i="26"/>
  <c r="F3" i="26"/>
  <c r="D3" i="26"/>
  <c r="C3" i="26"/>
  <c r="B3" i="26"/>
  <c r="A3" i="26"/>
  <c r="G2" i="26"/>
  <c r="F2" i="26"/>
  <c r="D2" i="26"/>
  <c r="C2" i="26"/>
  <c r="B2" i="26"/>
  <c r="A2" i="26"/>
  <c r="G1" i="26"/>
  <c r="F1" i="26"/>
  <c r="D1" i="26"/>
  <c r="C1" i="26"/>
  <c r="B1" i="26"/>
  <c r="A1" i="26"/>
  <c r="B40" i="24"/>
  <c r="A40" i="24"/>
  <c r="B39" i="24"/>
  <c r="A39" i="24"/>
  <c r="B38" i="24"/>
  <c r="A38" i="24"/>
  <c r="B37" i="24"/>
  <c r="A37" i="24"/>
  <c r="B36" i="24"/>
  <c r="A36" i="24"/>
  <c r="B35" i="24"/>
  <c r="A35" i="24"/>
  <c r="B34" i="24"/>
  <c r="A34" i="24"/>
  <c r="B33" i="24"/>
  <c r="A33" i="24"/>
  <c r="B32" i="24"/>
  <c r="A32" i="24"/>
  <c r="B31" i="24"/>
  <c r="A31" i="24"/>
  <c r="B30" i="24"/>
  <c r="A30" i="24"/>
  <c r="B29" i="24"/>
  <c r="A29" i="24"/>
  <c r="B28" i="24"/>
  <c r="A28" i="24"/>
  <c r="B27" i="24"/>
  <c r="A27" i="24"/>
  <c r="B26" i="24"/>
  <c r="A26" i="24"/>
  <c r="B25" i="24"/>
  <c r="A25" i="24"/>
  <c r="B24" i="24"/>
  <c r="A24" i="24"/>
  <c r="B23" i="24"/>
  <c r="A23" i="24"/>
  <c r="B22" i="24"/>
  <c r="A22" i="24"/>
  <c r="B21" i="24"/>
  <c r="A21" i="24"/>
  <c r="B20" i="24"/>
  <c r="A20" i="24"/>
  <c r="B19" i="24"/>
  <c r="A19" i="24"/>
  <c r="B18" i="24"/>
  <c r="A18" i="24"/>
  <c r="B17" i="24"/>
  <c r="A17" i="24"/>
  <c r="B16" i="24"/>
  <c r="A16" i="24"/>
  <c r="B15" i="24"/>
  <c r="A15" i="24"/>
  <c r="B14" i="24"/>
  <c r="A14" i="24"/>
  <c r="B13" i="24"/>
  <c r="A13" i="24"/>
  <c r="B12" i="24"/>
  <c r="A12" i="24"/>
  <c r="B11" i="24"/>
  <c r="A11" i="24"/>
  <c r="B10" i="24"/>
  <c r="A10" i="24"/>
  <c r="B9" i="24"/>
  <c r="A9" i="24"/>
  <c r="B8" i="24"/>
  <c r="A8" i="24"/>
  <c r="B7" i="24"/>
  <c r="A7" i="24"/>
  <c r="H4" i="24"/>
  <c r="G4" i="24"/>
  <c r="E4" i="24"/>
  <c r="C4" i="24"/>
  <c r="B4" i="24"/>
  <c r="A4" i="24"/>
  <c r="H3" i="24"/>
  <c r="G3" i="24"/>
  <c r="E3" i="24"/>
  <c r="C3" i="24"/>
  <c r="B3" i="24"/>
  <c r="A3" i="24"/>
  <c r="H2" i="24"/>
  <c r="G2" i="24"/>
  <c r="E2" i="24"/>
  <c r="C2" i="24"/>
  <c r="B2" i="24"/>
  <c r="A2" i="24"/>
  <c r="H1" i="24"/>
  <c r="G1" i="24"/>
  <c r="E1" i="24"/>
  <c r="C1" i="24"/>
  <c r="B1" i="24"/>
  <c r="A1" i="24"/>
  <c r="A33" i="20"/>
  <c r="A31" i="20"/>
  <c r="A35" i="20"/>
  <c r="F8" i="26" l="1"/>
  <c r="E8" i="26" s="1"/>
  <c r="H14" i="26"/>
  <c r="I14" i="26" s="1"/>
  <c r="F16" i="26"/>
  <c r="E16" i="26" s="1"/>
  <c r="H22" i="26"/>
  <c r="I22" i="26" s="1"/>
  <c r="F24" i="26"/>
  <c r="E24" i="26" s="1"/>
  <c r="H30" i="26"/>
  <c r="I30" i="26" s="1"/>
  <c r="F32" i="26"/>
  <c r="E32" i="26" s="1"/>
  <c r="H38" i="26"/>
  <c r="I38" i="26" s="1"/>
  <c r="F40" i="26"/>
  <c r="E40" i="26" s="1"/>
  <c r="F10" i="26"/>
  <c r="E10" i="26" s="1"/>
  <c r="F18" i="26"/>
  <c r="E18" i="26" s="1"/>
  <c r="F26" i="26"/>
  <c r="E26" i="26" s="1"/>
  <c r="F34" i="26"/>
  <c r="E34" i="26" s="1"/>
  <c r="F12" i="26"/>
  <c r="E12" i="26" s="1"/>
  <c r="F20" i="26"/>
  <c r="E20" i="26" s="1"/>
  <c r="F28" i="26"/>
  <c r="E28" i="26" s="1"/>
  <c r="F36" i="26"/>
  <c r="E36" i="26" s="1"/>
  <c r="B40" i="23"/>
  <c r="D40" i="24" s="1"/>
  <c r="A40" i="23"/>
  <c r="B39" i="23"/>
  <c r="D39" i="24" s="1"/>
  <c r="A39" i="23"/>
  <c r="B38" i="23"/>
  <c r="D38" i="24" s="1"/>
  <c r="A38" i="23"/>
  <c r="B37" i="23"/>
  <c r="D37" i="24" s="1"/>
  <c r="A37" i="23"/>
  <c r="B36" i="23"/>
  <c r="D36" i="24" s="1"/>
  <c r="A36" i="23"/>
  <c r="B35" i="23"/>
  <c r="D35" i="24" s="1"/>
  <c r="A35" i="23"/>
  <c r="B34" i="23"/>
  <c r="D34" i="24" s="1"/>
  <c r="A34" i="23"/>
  <c r="B33" i="23"/>
  <c r="D33" i="24" s="1"/>
  <c r="A33" i="23"/>
  <c r="B32" i="23"/>
  <c r="D32" i="24" s="1"/>
  <c r="A32" i="23"/>
  <c r="B31" i="23"/>
  <c r="D31" i="24" s="1"/>
  <c r="A31" i="23"/>
  <c r="B30" i="23"/>
  <c r="D30" i="24" s="1"/>
  <c r="A30" i="23"/>
  <c r="B29" i="23"/>
  <c r="D29" i="24" s="1"/>
  <c r="A29" i="23"/>
  <c r="B28" i="23"/>
  <c r="D28" i="24" s="1"/>
  <c r="A28" i="23"/>
  <c r="B27" i="23"/>
  <c r="D27" i="24" s="1"/>
  <c r="A27" i="23"/>
  <c r="B26" i="23"/>
  <c r="D26" i="24" s="1"/>
  <c r="A26" i="23"/>
  <c r="B25" i="23"/>
  <c r="D25" i="24" s="1"/>
  <c r="A25" i="23"/>
  <c r="B24" i="23"/>
  <c r="D24" i="24" s="1"/>
  <c r="A24" i="23"/>
  <c r="B23" i="23"/>
  <c r="D23" i="24" s="1"/>
  <c r="A23" i="23"/>
  <c r="B22" i="23"/>
  <c r="D22" i="24" s="1"/>
  <c r="A22" i="23"/>
  <c r="B21" i="23"/>
  <c r="D21" i="24" s="1"/>
  <c r="A21" i="23"/>
  <c r="B20" i="23"/>
  <c r="D20" i="24" s="1"/>
  <c r="A20" i="23"/>
  <c r="B19" i="23"/>
  <c r="D19" i="24" s="1"/>
  <c r="A19" i="23"/>
  <c r="B18" i="23"/>
  <c r="D18" i="24" s="1"/>
  <c r="A18" i="23"/>
  <c r="B17" i="23"/>
  <c r="D17" i="24" s="1"/>
  <c r="A17" i="23"/>
  <c r="B16" i="23"/>
  <c r="D16" i="24" s="1"/>
  <c r="A16" i="23"/>
  <c r="B15" i="23"/>
  <c r="D15" i="24" s="1"/>
  <c r="A15" i="23"/>
  <c r="B14" i="23"/>
  <c r="D14" i="24" s="1"/>
  <c r="A14" i="23"/>
  <c r="B13" i="23"/>
  <c r="D13" i="24" s="1"/>
  <c r="A13" i="23"/>
  <c r="B12" i="23"/>
  <c r="D12" i="24" s="1"/>
  <c r="A12" i="23"/>
  <c r="B11" i="23"/>
  <c r="D11" i="24" s="1"/>
  <c r="A11" i="23"/>
  <c r="B10" i="23"/>
  <c r="D10" i="24" s="1"/>
  <c r="A10" i="23"/>
  <c r="B9" i="23"/>
  <c r="D9" i="24" s="1"/>
  <c r="A9" i="23"/>
  <c r="B8" i="23"/>
  <c r="D8" i="24" s="1"/>
  <c r="A8" i="23"/>
  <c r="B7" i="23"/>
  <c r="D7" i="24" s="1"/>
  <c r="A7" i="23"/>
  <c r="H4" i="23"/>
  <c r="G4" i="23"/>
  <c r="E4" i="23"/>
  <c r="D4" i="23"/>
  <c r="B4" i="23"/>
  <c r="A4" i="23"/>
  <c r="H3" i="23"/>
  <c r="G3" i="23"/>
  <c r="E3" i="23"/>
  <c r="D3" i="23"/>
  <c r="B3" i="23"/>
  <c r="A3" i="23"/>
  <c r="H2" i="23"/>
  <c r="G2" i="23"/>
  <c r="E2" i="23"/>
  <c r="D2" i="23"/>
  <c r="B2" i="23"/>
  <c r="A2" i="23"/>
  <c r="H1" i="23"/>
  <c r="G1" i="23"/>
  <c r="E1" i="23"/>
  <c r="D1" i="23"/>
  <c r="B1" i="23"/>
  <c r="A1" i="23"/>
  <c r="A29" i="20" l="1"/>
  <c r="A25" i="20"/>
  <c r="B23" i="20"/>
  <c r="A23" i="20"/>
  <c r="B21" i="20"/>
  <c r="A21" i="20"/>
  <c r="H47" i="1" l="1"/>
  <c r="H48" i="1" l="1"/>
  <c r="H50" i="1" s="1"/>
  <c r="D20" i="1"/>
  <c r="D19" i="1"/>
  <c r="B4" i="20" a="1"/>
  <c r="B4" i="20" s="1"/>
  <c r="B3" i="20"/>
  <c r="H49" i="1" l="1"/>
  <c r="H51" i="1" s="1"/>
  <c r="A12" i="20"/>
  <c r="H46" i="1"/>
  <c r="B6" i="20"/>
  <c r="H42" i="1"/>
  <c r="E32" i="1"/>
  <c r="H45" i="1" s="1"/>
  <c r="H43" i="1" l="1"/>
  <c r="M45" i="21"/>
  <c r="O45" i="21" s="1"/>
  <c r="I45" i="21"/>
  <c r="G45" i="21" s="1"/>
  <c r="M44" i="21"/>
  <c r="O44" i="21" s="1"/>
  <c r="I44" i="21"/>
  <c r="G44" i="21" s="1"/>
  <c r="M43" i="21"/>
  <c r="O43" i="21" s="1"/>
  <c r="I43" i="21"/>
  <c r="G43" i="21"/>
  <c r="M42" i="21"/>
  <c r="O42" i="21" s="1"/>
  <c r="I42" i="21"/>
  <c r="G42" i="21" s="1"/>
  <c r="M41" i="21"/>
  <c r="O41" i="21" s="1"/>
  <c r="I41" i="21"/>
  <c r="G41" i="21" s="1"/>
  <c r="M39" i="21"/>
  <c r="O39" i="21" s="1"/>
  <c r="I39" i="21"/>
  <c r="G39" i="21"/>
  <c r="M38" i="21"/>
  <c r="O38" i="21" s="1"/>
  <c r="I38" i="21"/>
  <c r="G38" i="21"/>
  <c r="M37" i="21"/>
  <c r="O37" i="21" s="1"/>
  <c r="I37" i="21"/>
  <c r="G37" i="21"/>
  <c r="M36" i="21"/>
  <c r="O36" i="21" s="1"/>
  <c r="I36" i="21"/>
  <c r="G36" i="21" s="1"/>
  <c r="M35" i="21"/>
  <c r="O35" i="21" s="1"/>
  <c r="I35" i="21"/>
  <c r="G35" i="21"/>
  <c r="M34" i="21"/>
  <c r="O34" i="21" s="1"/>
  <c r="I34" i="21"/>
  <c r="G34" i="21" s="1"/>
  <c r="M32" i="21"/>
  <c r="O32" i="21" s="1"/>
  <c r="I32" i="21"/>
  <c r="G32" i="21"/>
  <c r="M31" i="21"/>
  <c r="O31" i="21" s="1"/>
  <c r="I31" i="21"/>
  <c r="G31" i="21" s="1"/>
  <c r="M30" i="21"/>
  <c r="O30" i="21" s="1"/>
  <c r="I30" i="21"/>
  <c r="G30" i="21"/>
  <c r="M29" i="21"/>
  <c r="O29" i="21" s="1"/>
  <c r="I29" i="21"/>
  <c r="G29" i="21" s="1"/>
  <c r="M28" i="21"/>
  <c r="O28" i="21" s="1"/>
  <c r="I28" i="21"/>
  <c r="G28" i="21" s="1"/>
  <c r="M27" i="21"/>
  <c r="O27" i="21" s="1"/>
  <c r="I27" i="21"/>
  <c r="G27" i="21" s="1"/>
  <c r="M26" i="21"/>
  <c r="O26" i="21" s="1"/>
  <c r="I26" i="21"/>
  <c r="G26" i="21"/>
  <c r="M25" i="21"/>
  <c r="O25" i="21" s="1"/>
  <c r="I25" i="21"/>
  <c r="G25" i="21" s="1"/>
  <c r="M24" i="21"/>
  <c r="O24" i="21" s="1"/>
  <c r="I24" i="21"/>
  <c r="G24" i="21" s="1"/>
  <c r="M23" i="21"/>
  <c r="O23" i="21" s="1"/>
  <c r="I23" i="21"/>
  <c r="G23" i="21" s="1"/>
  <c r="M22" i="21"/>
  <c r="O22" i="21" s="1"/>
  <c r="I22" i="21"/>
  <c r="G22" i="21"/>
  <c r="M21" i="21"/>
  <c r="O21" i="21" s="1"/>
  <c r="I21" i="21"/>
  <c r="G21" i="21" s="1"/>
  <c r="M20" i="21"/>
  <c r="O20" i="21" s="1"/>
  <c r="I20" i="21"/>
  <c r="G20" i="21"/>
  <c r="M19" i="21"/>
  <c r="O19" i="21" s="1"/>
  <c r="I19" i="21"/>
  <c r="G19" i="21" s="1"/>
  <c r="M18" i="21"/>
  <c r="O18" i="21" s="1"/>
  <c r="I18" i="21"/>
  <c r="G18" i="21"/>
  <c r="M17" i="21"/>
  <c r="O17" i="21" s="1"/>
  <c r="I17" i="21"/>
  <c r="G17" i="21" s="1"/>
  <c r="M16" i="21"/>
  <c r="O16" i="21" s="1"/>
  <c r="I16" i="21"/>
  <c r="G16" i="21"/>
  <c r="M15" i="21"/>
  <c r="O15" i="21" s="1"/>
  <c r="I15" i="21"/>
  <c r="G15" i="21" s="1"/>
  <c r="M14" i="21"/>
  <c r="O14" i="21" s="1"/>
  <c r="I14" i="21"/>
  <c r="G14" i="21"/>
  <c r="M13" i="21"/>
  <c r="O13" i="21" s="1"/>
  <c r="I13" i="21"/>
  <c r="G13" i="21" s="1"/>
  <c r="M12" i="21"/>
  <c r="O12" i="21" s="1"/>
  <c r="I12" i="21"/>
  <c r="G12" i="21" s="1"/>
  <c r="M11" i="21"/>
  <c r="O11" i="21" s="1"/>
  <c r="I11" i="21"/>
  <c r="G11" i="21" s="1"/>
  <c r="M10" i="21"/>
  <c r="O10" i="21" s="1"/>
  <c r="I10" i="21"/>
  <c r="G10" i="21"/>
  <c r="M9" i="21"/>
  <c r="O9" i="21" s="1"/>
  <c r="I9" i="21"/>
  <c r="G9" i="21" s="1"/>
  <c r="M8" i="21"/>
  <c r="O8" i="21" s="1"/>
  <c r="I8" i="21"/>
  <c r="G8" i="21" s="1"/>
  <c r="B2" i="20" l="1"/>
  <c r="A11" i="20"/>
  <c r="A9" i="20"/>
  <c r="B37" i="20"/>
  <c r="A37" i="20"/>
  <c r="B17" i="20"/>
  <c r="A16" i="20"/>
  <c r="A10" i="20"/>
  <c r="A4" i="20"/>
  <c r="A3" i="20"/>
  <c r="A2" i="20"/>
  <c r="B7" i="20" l="1"/>
  <c r="L42" i="1" l="1"/>
  <c r="G20" i="1"/>
  <c r="G27" i="1" s="1"/>
  <c r="C103" i="1" s="1"/>
  <c r="H20" i="1"/>
  <c r="H27" i="1" s="1"/>
  <c r="D103" i="1" s="1"/>
  <c r="I20" i="1"/>
  <c r="I27" i="1" s="1"/>
  <c r="E103" i="1" s="1"/>
  <c r="J20" i="1"/>
  <c r="J27" i="1" s="1"/>
  <c r="F103" i="1" s="1"/>
  <c r="K20" i="1"/>
  <c r="K27" i="1" s="1"/>
  <c r="G103" i="1" s="1"/>
  <c r="P18" i="1"/>
  <c r="P23" i="1"/>
  <c r="L74" i="1"/>
  <c r="L76" i="1" s="1"/>
  <c r="L73" i="1"/>
  <c r="L75" i="1" s="1"/>
  <c r="P24" i="1"/>
  <c r="P19" i="1"/>
  <c r="B25" i="20" l="1"/>
  <c r="P20" i="1"/>
  <c r="G31" i="1" s="1"/>
  <c r="P25" i="1"/>
  <c r="K60" i="1" s="1"/>
  <c r="M60" i="1" s="1"/>
  <c r="O60" i="1" s="1"/>
  <c r="B15" i="20"/>
  <c r="H73" i="1"/>
  <c r="H61" i="1"/>
  <c r="H71" i="1"/>
  <c r="H65" i="1"/>
  <c r="H67" i="1"/>
  <c r="H57" i="1"/>
  <c r="H63" i="1"/>
  <c r="H59" i="1"/>
  <c r="H75" i="1"/>
  <c r="H55" i="1"/>
  <c r="H69" i="1"/>
  <c r="H70" i="1"/>
  <c r="H60" i="1"/>
  <c r="H76" i="1"/>
  <c r="H58" i="1"/>
  <c r="H66" i="1"/>
  <c r="H74" i="1"/>
  <c r="H62" i="1"/>
  <c r="H72" i="1"/>
  <c r="H68" i="1"/>
  <c r="H64" i="1"/>
  <c r="H56" i="1"/>
  <c r="H103" i="1"/>
  <c r="K63" i="1" l="1"/>
  <c r="M63" i="1" s="1"/>
  <c r="O63" i="1" s="1"/>
  <c r="K44" i="1"/>
  <c r="M44" i="1" s="1"/>
  <c r="O44" i="1" s="1"/>
  <c r="K50" i="1"/>
  <c r="M50" i="1" s="1"/>
  <c r="O50" i="1" s="1"/>
  <c r="K47" i="1"/>
  <c r="M47" i="1" s="1"/>
  <c r="O47" i="1" s="1"/>
  <c r="K49" i="1"/>
  <c r="M49" i="1" s="1"/>
  <c r="O49" i="1" s="1"/>
  <c r="K45" i="1"/>
  <c r="M45" i="1" s="1"/>
  <c r="O45" i="1" s="1"/>
  <c r="K48" i="1"/>
  <c r="M48" i="1" s="1"/>
  <c r="O48" i="1" s="1"/>
  <c r="K51" i="1"/>
  <c r="M51" i="1" s="1"/>
  <c r="O51" i="1" s="1"/>
  <c r="K46" i="1"/>
  <c r="M46" i="1" s="1"/>
  <c r="O46" i="1" s="1"/>
  <c r="K68" i="1"/>
  <c r="M68" i="1" s="1"/>
  <c r="O68" i="1" s="1"/>
  <c r="K59" i="1"/>
  <c r="M59" i="1" s="1"/>
  <c r="O59" i="1" s="1"/>
  <c r="K62" i="1"/>
  <c r="M62" i="1" s="1"/>
  <c r="O62" i="1" s="1"/>
  <c r="K74" i="1"/>
  <c r="M74" i="1" s="1"/>
  <c r="O74" i="1" s="1"/>
  <c r="K65" i="1"/>
  <c r="M65" i="1" s="1"/>
  <c r="O65" i="1" s="1"/>
  <c r="K71" i="1"/>
  <c r="M71" i="1" s="1"/>
  <c r="O71" i="1" s="1"/>
  <c r="K43" i="1"/>
  <c r="M43" i="1" s="1"/>
  <c r="O43" i="1" s="1"/>
  <c r="K67" i="1"/>
  <c r="M67" i="1" s="1"/>
  <c r="O67" i="1" s="1"/>
  <c r="K73" i="1"/>
  <c r="M73" i="1" s="1"/>
  <c r="M75" i="1" s="1"/>
  <c r="O75" i="1" s="1"/>
  <c r="K69" i="1"/>
  <c r="M69" i="1" s="1"/>
  <c r="O69" i="1" s="1"/>
  <c r="K55" i="1"/>
  <c r="M55" i="1" s="1"/>
  <c r="K57" i="1"/>
  <c r="M57" i="1" s="1"/>
  <c r="O57" i="1" s="1"/>
  <c r="K75" i="1"/>
  <c r="K42" i="1"/>
  <c r="M42" i="1" s="1"/>
  <c r="O42" i="1" s="1"/>
  <c r="K61" i="1"/>
  <c r="M61" i="1" s="1"/>
  <c r="O61" i="1" s="1"/>
  <c r="K72" i="1"/>
  <c r="M72" i="1" s="1"/>
  <c r="O72" i="1" s="1"/>
  <c r="K76" i="1"/>
  <c r="M76" i="1" s="1"/>
  <c r="O76" i="1" s="1"/>
  <c r="K70" i="1"/>
  <c r="M70" i="1" s="1"/>
  <c r="O70" i="1" s="1"/>
  <c r="K64" i="1"/>
  <c r="M64" i="1" s="1"/>
  <c r="O64" i="1" s="1"/>
  <c r="K56" i="1"/>
  <c r="M56" i="1" s="1"/>
  <c r="K66" i="1"/>
  <c r="M66" i="1" s="1"/>
  <c r="O66" i="1" s="1"/>
  <c r="K58" i="1"/>
  <c r="M58" i="1" s="1"/>
  <c r="O58" i="1" s="1"/>
  <c r="P27" i="1"/>
  <c r="B82" i="1"/>
  <c r="B96" i="1"/>
  <c r="B90" i="1"/>
  <c r="B9" i="20"/>
  <c r="O73" i="1" l="1"/>
  <c r="B11" i="20"/>
  <c r="I31" i="1" l="1"/>
  <c r="L31" i="1" s="1"/>
  <c r="G32" i="1"/>
  <c r="G33" i="1" s="1"/>
  <c r="G34" i="1" l="1"/>
  <c r="I34" i="1" s="1"/>
  <c r="J34" i="1" s="1"/>
  <c r="L34" i="1" s="1"/>
  <c r="I33" i="1"/>
  <c r="J33" i="1" s="1"/>
  <c r="L33" i="1" s="1"/>
  <c r="I32" i="1"/>
  <c r="J32" i="1" s="1"/>
  <c r="L32" i="1"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<sst xmlns="http://schemas.openxmlformats.org/spreadsheetml/2006/main" count="1007" uniqueCount="495">
  <si>
    <t>CUTTING DOCKET</t>
  </si>
  <si>
    <t>SEASON:</t>
  </si>
  <si>
    <t>TÊN HÀNG:</t>
  </si>
  <si>
    <t>NGÀY CẤP:</t>
  </si>
  <si>
    <t>VẢI CHÍNH:</t>
  </si>
  <si>
    <t>NGÀY GIAO HÀNG:</t>
  </si>
  <si>
    <t>KHỔ VẢI:</t>
  </si>
  <si>
    <t>UN-AVAILABLE</t>
  </si>
  <si>
    <t>KHÁCH HÀNG:</t>
  </si>
  <si>
    <t>COLOR</t>
  </si>
  <si>
    <t>M</t>
  </si>
  <si>
    <t>TOTAL</t>
  </si>
  <si>
    <t xml:space="preserve">ORDER CUT </t>
  </si>
  <si>
    <t>TOTAL :</t>
  </si>
  <si>
    <t>GRAND TOTAL:</t>
  </si>
  <si>
    <t xml:space="preserve">PHẦN A : VẢI </t>
  </si>
  <si>
    <t xml:space="preserve">VẢI </t>
  </si>
  <si>
    <t xml:space="preserve">VỊ TRÍ </t>
  </si>
  <si>
    <t xml:space="preserve">MÀU </t>
  </si>
  <si>
    <t>ĐVT</t>
  </si>
  <si>
    <t xml:space="preserve">SỐ LƯỢNG ĐƠN HÀNG </t>
  </si>
  <si>
    <t>ĐỊNH MỨC</t>
  </si>
  <si>
    <t xml:space="preserve">PHẦN B : PHỤ LIỆU </t>
  </si>
  <si>
    <t>PHỤ LIỆU</t>
  </si>
  <si>
    <t>CODE MÀU</t>
  </si>
  <si>
    <t xml:space="preserve">ĐỊNH MỨC </t>
  </si>
  <si>
    <t>SỐ LƯỢNG THEO ĐM</t>
  </si>
  <si>
    <t>HAO HỤT</t>
  </si>
  <si>
    <t xml:space="preserve">SỐ LƯỢNG CẤP </t>
  </si>
  <si>
    <t>GHI CHÚ</t>
  </si>
  <si>
    <t>CUỘN</t>
  </si>
  <si>
    <t xml:space="preserve">PCS </t>
  </si>
  <si>
    <t>PHẦN E : HÌNH</t>
  </si>
  <si>
    <t xml:space="preserve">VẢI CHÍNH </t>
  </si>
  <si>
    <t>SỐ LƯỢNG THEO ĐỊNH MỨC  (NET)</t>
  </si>
  <si>
    <t>LỖI VẢI (DEFECT)</t>
  </si>
  <si>
    <t>SỐ LƯỢNG CẦN CẤP CHO TỔ CẮT (GROSS)</t>
  </si>
  <si>
    <t>SỐ LƯỢNG CẦN CẤP CHO TEST IN</t>
  </si>
  <si>
    <t>WHITE</t>
  </si>
  <si>
    <t>BLACK</t>
  </si>
  <si>
    <t xml:space="preserve">THÀNH PHẦN VẢI: </t>
  </si>
  <si>
    <t>CHỈ 40/2 MAY CHÍNH + VẮT SỔ</t>
  </si>
  <si>
    <t>MÀU VẢI</t>
  </si>
  <si>
    <t xml:space="preserve">JOB NUMBER:  </t>
  </si>
  <si>
    <t xml:space="preserve">STYLE NUMBER: </t>
  </si>
  <si>
    <t xml:space="preserve">STYLE NAME : </t>
  </si>
  <si>
    <t>DROP:</t>
  </si>
  <si>
    <t>MÀU PHỤ LIỆU</t>
  </si>
  <si>
    <t>SỐ LƯỢNG ĐH</t>
  </si>
  <si>
    <t>CHẤT LƯỢNG VÀ KÍCH THƯỚC</t>
  </si>
  <si>
    <t>VẢI CHÍNH</t>
  </si>
  <si>
    <t xml:space="preserve">GHI CHÚ / CODE VẢI </t>
  </si>
  <si>
    <t>CHỈ</t>
  </si>
  <si>
    <t>THÙNG CARTON</t>
  </si>
  <si>
    <t>TẤM LÓT THÙNG</t>
  </si>
  <si>
    <t>CLEAN</t>
  </si>
  <si>
    <t>NATURAL</t>
  </si>
  <si>
    <t>PINK</t>
  </si>
  <si>
    <t>5THEWAY</t>
  </si>
  <si>
    <t>SIZE:</t>
  </si>
  <si>
    <t>L</t>
  </si>
  <si>
    <t>XL</t>
  </si>
  <si>
    <t>XXL</t>
  </si>
  <si>
    <t>S</t>
  </si>
  <si>
    <t>RED</t>
  </si>
  <si>
    <t>STICKER 21mm H x 38mm W</t>
  </si>
  <si>
    <t>THẺ BÀI 100% COTTON</t>
  </si>
  <si>
    <t>THẺ BÀI MAKE GLOBAL LOCAL</t>
  </si>
  <si>
    <t>BAO NYLON 25 x 35 CM</t>
  </si>
  <si>
    <t>SIZE</t>
  </si>
  <si>
    <t>SỐ LƯỢNG</t>
  </si>
  <si>
    <t>25CM X 35CM</t>
  </si>
  <si>
    <t>EXTRA (+/-)</t>
  </si>
  <si>
    <t>DÂY TREO THẺ BÀI</t>
  </si>
  <si>
    <t>THẺ BÀI 5THEWAY</t>
  </si>
  <si>
    <t>THẺ BÀI DÁN GIÁ</t>
  </si>
  <si>
    <t>THẺ BÀI CHỐNG HÀNG GIẢ</t>
  </si>
  <si>
    <t>GREEN</t>
  </si>
  <si>
    <t>TEM CHỐNG HÀNG GIẢ</t>
  </si>
  <si>
    <t>THÙNG + TẤM LÓT THÙNG + BAO 100X120</t>
  </si>
  <si>
    <t xml:space="preserve">XUẤT NGÀY </t>
  </si>
  <si>
    <t>PHẦN C : PHỤ LIỆU ĐÓNG GÓI</t>
  </si>
  <si>
    <t>PHẦN D : IN / THÊU / WASH</t>
  </si>
  <si>
    <t xml:space="preserve">-CÁCH GẮN NHÃN PHẢI NHƯ TÀI LIỆU YÊU CẦU </t>
  </si>
  <si>
    <t>-SỐ LƯỢNG NHÃN SIZE NHƯ SAU :</t>
  </si>
  <si>
    <t>XS</t>
  </si>
  <si>
    <t>DUYỆT HÌNH THÊU THEO</t>
  </si>
  <si>
    <t>THÔNG TIN ĐỊNH VỊ HÌNH THÊU</t>
  </si>
  <si>
    <t>CHẤT LƯỢNG, HIỆU ỨNG VÀ MÀU SẮC DUYỆT THEO</t>
  </si>
  <si>
    <t>CUSTOMER :</t>
  </si>
  <si>
    <t>VER.12/2019</t>
  </si>
  <si>
    <t>STYLE :</t>
  </si>
  <si>
    <t>SS NEW TEE</t>
  </si>
  <si>
    <t>Ngày cập nhật: 26/12/2019</t>
  </si>
  <si>
    <t>No.</t>
  </si>
  <si>
    <t>Measurement position</t>
  </si>
  <si>
    <t>Thông số</t>
  </si>
  <si>
    <t>TOLERANCE</t>
  </si>
  <si>
    <t>FRONT BODY LENGTH fm HSP/FRT</t>
  </si>
  <si>
    <t>DÀI THÂN TRƯỚC TỪ ĐỈNH VAI</t>
  </si>
  <si>
    <t>[+/-]  1 cm</t>
  </si>
  <si>
    <t>BACK BODY LENGTH (Center)</t>
  </si>
  <si>
    <t>DÀI GIỮA THÂN SAU</t>
  </si>
  <si>
    <t>1/2 CHEST 2CMS BLW ARMPIT</t>
  </si>
  <si>
    <t>1/2 NGỰC (DƯỚI NÁCH 2CM)</t>
  </si>
  <si>
    <t>1/2 BASE</t>
  </si>
  <si>
    <t>1/2 LAI</t>
  </si>
  <si>
    <t>ARMHOLE STRAIGHT</t>
  </si>
  <si>
    <t>NÁCH ĐO THẲNG</t>
  </si>
  <si>
    <t>[+/-]  0.5 cm</t>
  </si>
  <si>
    <t>NECK WIDTH (SEAM TO SEAM)</t>
  </si>
  <si>
    <t>RỘNG CỔ (TỪ ĐƯỜNG MAY ĐẾN ĐƯỜNG MAY)</t>
  </si>
  <si>
    <t>FRONT NECK DROP fm SNP to Seam</t>
  </si>
  <si>
    <t>HẠ CỔ TRƯỚC</t>
  </si>
  <si>
    <t>BACK NECK DROP fm SNP to Seam</t>
  </si>
  <si>
    <t>HẠ CỔ SAU</t>
  </si>
  <si>
    <t>SHOULDER LENGTH</t>
  </si>
  <si>
    <t>NGANG VAI</t>
  </si>
  <si>
    <t>SLEEVE LENGTH - SHORT</t>
  </si>
  <si>
    <t>DÀI TAY</t>
  </si>
  <si>
    <t xml:space="preserve">SLEEVE OPENING </t>
  </si>
  <si>
    <t>CỬA TAY</t>
  </si>
  <si>
    <t>CUFF HEIGHT/ SLEEVE HEM DEPTH</t>
  </si>
  <si>
    <t>TO BẢN LAI TAY</t>
  </si>
  <si>
    <t>BOTTOM HEM DEPTH/ WELT DEPTH</t>
  </si>
  <si>
    <t>TO BẢN LAI ÁO</t>
  </si>
  <si>
    <t>NECK TRIM DEPTH</t>
  </si>
  <si>
    <t>TO BẢN BO CỔ</t>
  </si>
  <si>
    <t>SKU</t>
  </si>
  <si>
    <t>Mã số:</t>
  </si>
  <si>
    <t>MER.QT-1.BM.4</t>
  </si>
  <si>
    <t>Lần ban hành:</t>
  </si>
  <si>
    <t>01</t>
  </si>
  <si>
    <t>Số trang</t>
  </si>
  <si>
    <t>03/03</t>
  </si>
  <si>
    <t>PCS</t>
  </si>
  <si>
    <t>HOODIE</t>
  </si>
  <si>
    <t>PHẦN F: LƯU Ý</t>
  </si>
  <si>
    <t xml:space="preserve"> </t>
  </si>
  <si>
    <t>XÍ NGHIỆP</t>
  </si>
  <si>
    <t>PALACE_CUT &amp; SEW</t>
  </si>
  <si>
    <t>THEO CHẤT LƯỢNG UA</t>
  </si>
  <si>
    <t xml:space="preserve">IN </t>
  </si>
  <si>
    <t>THÊU</t>
  </si>
  <si>
    <t xml:space="preserve">THÔNG TIN ĐỊNH VỊ HÌNH IN </t>
  </si>
  <si>
    <t xml:space="preserve">DUYỆT KÍCH THƯỚC THƯỚC HÌNH IN THEO TECK PACK </t>
  </si>
  <si>
    <t>DUYỆT HÌNH IN THEO</t>
  </si>
  <si>
    <t>CHÚ Ý:</t>
  </si>
  <si>
    <t xml:space="preserve">THAY THẾ </t>
  </si>
  <si>
    <r>
      <t>WASH:</t>
    </r>
    <r>
      <rPr>
        <sz val="22"/>
        <rFont val="Muli"/>
      </rPr>
      <t xml:space="preserve"> </t>
    </r>
  </si>
  <si>
    <t>BO LAI, BO TAY</t>
  </si>
  <si>
    <t xml:space="preserve">THÀNH PHẦN </t>
  </si>
  <si>
    <t>BỌC DÂY TIM</t>
  </si>
  <si>
    <t>-CÁCH MAY THAM KHẢO THEO TÀI LIỆU</t>
  </si>
  <si>
    <t>Season</t>
  </si>
  <si>
    <t>WINTER 22</t>
  </si>
  <si>
    <t>Date Created</t>
  </si>
  <si>
    <t>02.10.19</t>
  </si>
  <si>
    <t>Proto Recieved</t>
  </si>
  <si>
    <t xml:space="preserve">        SWEAT BLOCK NO. 6WS</t>
  </si>
  <si>
    <t>Devt name</t>
  </si>
  <si>
    <t xml:space="preserve">TBC </t>
  </si>
  <si>
    <t>Amended 1</t>
  </si>
  <si>
    <t>06.12.21</t>
  </si>
  <si>
    <t>2nd Proto</t>
  </si>
  <si>
    <t>Final name</t>
  </si>
  <si>
    <t>TBC</t>
  </si>
  <si>
    <t>Amended 2</t>
  </si>
  <si>
    <t>14.01.22</t>
  </si>
  <si>
    <t xml:space="preserve">CODE </t>
  </si>
  <si>
    <t>Amended 3</t>
  </si>
  <si>
    <t>02.03.23</t>
  </si>
  <si>
    <t>Sample Sealed</t>
  </si>
  <si>
    <t>Block</t>
  </si>
  <si>
    <r>
      <t xml:space="preserve">PALACE LOOSE FIT SET IN SLEEVE HOODY BLOCK.  3.8CM GRADING - </t>
    </r>
    <r>
      <rPr>
        <sz val="8"/>
        <color rgb="FFFF0000"/>
        <rFont val="Arial"/>
        <family val="2"/>
      </rPr>
      <t>SEE AMMENDS BELOW FOR WIDER SLEEVE</t>
    </r>
  </si>
  <si>
    <t>Approved by</t>
  </si>
  <si>
    <r>
      <t xml:space="preserve">PALACE CS6WS -  LOOSE FIT SETINSL HOODY GRD - WIDER SLEEVES - </t>
    </r>
    <r>
      <rPr>
        <b/>
        <sz val="16"/>
        <color rgb="FFFF0000"/>
        <rFont val="Arial"/>
        <family val="2"/>
      </rPr>
      <t xml:space="preserve">FOLDED FRONT EDGE OF HOOD </t>
    </r>
  </si>
  <si>
    <t>NO.</t>
  </si>
  <si>
    <t>DESCRIPTION</t>
  </si>
  <si>
    <t>GRADING</t>
  </si>
  <si>
    <t>TOLERANCE +/-</t>
  </si>
  <si>
    <t>A</t>
  </si>
  <si>
    <t>LENGTH FROM SIDE NECK POINT TO HEM</t>
  </si>
  <si>
    <t>B</t>
  </si>
  <si>
    <t>1/2 CHEST AT ARMPIT</t>
  </si>
  <si>
    <t>C1</t>
  </si>
  <si>
    <t>1/2 BASE  STRETCHED FLAT</t>
  </si>
  <si>
    <t>C2</t>
  </si>
  <si>
    <t>1/2 BASE (RIB) REPAXED</t>
  </si>
  <si>
    <t>D1</t>
  </si>
  <si>
    <t xml:space="preserve">OVERARM </t>
  </si>
  <si>
    <t>D2</t>
  </si>
  <si>
    <t>UNDERARM</t>
  </si>
  <si>
    <t>E</t>
  </si>
  <si>
    <t>SHOULDER TO SHOULDER</t>
  </si>
  <si>
    <t>F1</t>
  </si>
  <si>
    <r>
      <t xml:space="preserve">X CHEST </t>
    </r>
    <r>
      <rPr>
        <sz val="8"/>
        <color rgb="FFFF0000"/>
        <rFont val="Arial"/>
        <family val="2"/>
      </rPr>
      <t>18.5cms</t>
    </r>
    <r>
      <rPr>
        <sz val="8"/>
        <rFont val="Arial"/>
        <family val="2"/>
      </rPr>
      <t xml:space="preserve"> Down from SNP</t>
    </r>
  </si>
  <si>
    <t>F2</t>
  </si>
  <si>
    <r>
      <t xml:space="preserve">X BACK </t>
    </r>
    <r>
      <rPr>
        <sz val="8"/>
        <color rgb="FFFF0000"/>
        <rFont val="Arial"/>
        <family val="2"/>
      </rPr>
      <t>18.5cms</t>
    </r>
    <r>
      <rPr>
        <sz val="8"/>
        <rFont val="Arial"/>
        <family val="2"/>
      </rPr>
      <t xml:space="preserve"> Down from SNP</t>
    </r>
  </si>
  <si>
    <t>G1</t>
  </si>
  <si>
    <t>BICEP (2CM BELOW UNDERARM POINT)</t>
  </si>
  <si>
    <t>G2</t>
  </si>
  <si>
    <t>ARMHOLE (STRAIGHT)</t>
  </si>
  <si>
    <t>H</t>
  </si>
  <si>
    <t>ELBOW  WIDTH- half way down underarm</t>
  </si>
  <si>
    <t>J1</t>
  </si>
  <si>
    <t>CUFF WIDTH STRETCHED FLAT - 2cm above rib</t>
  </si>
  <si>
    <t>J2</t>
  </si>
  <si>
    <t>CUFF WIDTH RELAXED</t>
  </si>
  <si>
    <t>CUFF HEIGHT</t>
  </si>
  <si>
    <t>BOTTOM HEM DEPTH</t>
  </si>
  <si>
    <t>P</t>
  </si>
  <si>
    <t>NECK WIDTH</t>
  </si>
  <si>
    <t>Q</t>
  </si>
  <si>
    <t xml:space="preserve">SIDE NECK LEVEL TO BACK NECK DROP </t>
  </si>
  <si>
    <t>R</t>
  </si>
  <si>
    <t>SIDE NECK LEVEL TO FRONT NECK DROP</t>
  </si>
  <si>
    <t>SHOULDER SEAM AHEAD</t>
  </si>
  <si>
    <t>Q1</t>
  </si>
  <si>
    <t>BACK BUGGY DEPTH AT CB</t>
  </si>
  <si>
    <t>Q2</t>
  </si>
  <si>
    <t>ON BACK NECKLINE - DISTANCE FROM BACK BUGGY TOP CORNER TO SNP</t>
  </si>
  <si>
    <t>CL</t>
  </si>
  <si>
    <t>HOOD CORD HANG LENGTH</t>
  </si>
  <si>
    <t>CE</t>
  </si>
  <si>
    <t>BOTTOM EDGE HOOD CORD EXIT TO NECKLINE</t>
  </si>
  <si>
    <t>NS</t>
  </si>
  <si>
    <t>MINIMUM NECK STRETCH (TO ENSURE NECK OPENING STRETCHES OVER HEAD )</t>
  </si>
  <si>
    <t>HOOD MEASUREMENTS - STANDARD HOOD</t>
  </si>
  <si>
    <t>HOOD HEIGHT (FRONT EDGE)</t>
  </si>
  <si>
    <t>T</t>
  </si>
  <si>
    <t>HOOD HEIGHT FROM SIDE NECKPOINT</t>
  </si>
  <si>
    <t>U</t>
  </si>
  <si>
    <t>HOOD WIDTH - ACROSS CENTRE</t>
  </si>
  <si>
    <t>V</t>
  </si>
  <si>
    <t>OVERHEAD</t>
  </si>
  <si>
    <t>W</t>
  </si>
  <si>
    <t>HOOD CORD CHANNEL WIDTH</t>
  </si>
  <si>
    <t>N</t>
  </si>
  <si>
    <t>CF TO CB NECKLINE</t>
  </si>
  <si>
    <t>POCKET MEASUREMENTS - FLAT OPENINGS - OPTIONAL - FOR POCKET STYLES</t>
  </si>
  <si>
    <t>X1</t>
  </si>
  <si>
    <t>WIDTH OF POCKET TOP EDGE</t>
  </si>
  <si>
    <t>X2</t>
  </si>
  <si>
    <t>WIDTH OF POCKET WIDEST</t>
  </si>
  <si>
    <t>X3</t>
  </si>
  <si>
    <t>WIDTH OF POCKET BOTTOM EDGE</t>
  </si>
  <si>
    <t>Y1</t>
  </si>
  <si>
    <t>POCKET HEIGHT</t>
  </si>
  <si>
    <t>Y2</t>
  </si>
  <si>
    <t>POCKET HEIGHT AT SIDES</t>
  </si>
  <si>
    <t xml:space="preserve">NOTES : </t>
  </si>
  <si>
    <t>25.01.21</t>
  </si>
  <si>
    <t>FOR AW21 ONWARDS - UPDATED TO 3.8CM GRADING</t>
  </si>
  <si>
    <t>FOR WINTER 22 ONWARDS - SLEEVE WIDTHS AND ARMHOLE DEPTH INCREASED FOR LOOSER SLEEVE FIT</t>
  </si>
  <si>
    <t>PLEASE NOTE : SLEEVE ANGLE TO BE MORE OPEN - THEREFORE ENSURE UNDERARM SLEEVE LENGTH IS ACHIEVED SO THAT WHEN WORN, ARMS CAN BE RAISED WITH ENOUGH LENGTH U/ARM</t>
  </si>
  <si>
    <t xml:space="preserve">PLEASE NOTE WE HAVE MADE FURTHER CHANGES TO THE SLEEVE WIDTH AND ARMHOLE DEPTH SEE BELOW </t>
  </si>
  <si>
    <t xml:space="preserve">  G1 - BICEP (2CM BELOW UNDERARM POINT): AS BEEN REDUCED BY 3CM, NEW GRADE 25CM </t>
  </si>
  <si>
    <t xml:space="preserve">  G2 - ARMHOLE (STRAIGHT): AS BEEN REDUCED BY 3CM, NEW GRADE 30CM </t>
  </si>
  <si>
    <t xml:space="preserve">  H - ELBOW  WIDTH- half way down underarm: HAS BEEN REDUCED BY1.5CM, NEW GRADE 19.5CM </t>
  </si>
  <si>
    <t xml:space="preserve">  J1 - CUFF WIDTH STRETCHED FLAT - 2cm above rib: HAS BEEN REDUCED BY 1CM, NEW GRADE 15.5CM </t>
  </si>
  <si>
    <t xml:space="preserve">  J2 - CUFF WIDTH RELAXED: HAS BEEN BROUGHT BACK TO OUR PREVIOUS GRADE THEREFORE REDUCE BY 1.7CM, NOW 10.3CM </t>
  </si>
  <si>
    <t xml:space="preserve">HOOD FRONT EDGE MUST BE A FOLDED EDGE (NOT SEAMED).  THEREFORE IF HOOD HAS CB SEAM FROM NAPE TO CROWN , HOOD IS A ONE PIECE HOOD WITH FOLDED FRONT EDGE. ///   IF HOOD HAS CB SEAM FROM  NAPE TO PEAK - IT IS A 2 PIECE HOOD WITH FOLDED FRONT EDGE.  </t>
  </si>
  <si>
    <t>Copyright 2016 © PALACE all rights reserved. PALACE is a trademark of [write here]. Copying strictly forbiden.</t>
  </si>
  <si>
    <t>DÀI ÁO TỪ ĐỈNH VAI ĐẾN LAI</t>
  </si>
  <si>
    <t>NGANG NGỰC TẠI NÁCH</t>
  </si>
  <si>
    <t>NGANG LAI ĐO CĂNG</t>
  </si>
  <si>
    <t>NGANG LAI ĐO ÊM</t>
  </si>
  <si>
    <t>DÀI TAY NGOÀI</t>
  </si>
  <si>
    <t>DÀI TAY SƯỜN TRONG</t>
  </si>
  <si>
    <t>NGANG NGỰC THÂN TRƯỚC CÁCH ĐỈNH VAI 18.5CM</t>
  </si>
  <si>
    <t>NGANG NGỰC THÂN SAU CÁCH ĐỈNH VAI 18.5CM</t>
  </si>
  <si>
    <t>BẮP TAY DƯỚI NÁCH 2CM</t>
  </si>
  <si>
    <t>NGANG BẮP TAY Ở GIỮA SƯỜN TRONG</t>
  </si>
  <si>
    <t>CỬA TAY CÁCH RIB 2CM- đo căng</t>
  </si>
  <si>
    <t>CỬA TAY DO ÊM</t>
  </si>
  <si>
    <t>TO BẢN LAI TAY'</t>
  </si>
  <si>
    <t>NGANG CỔ</t>
  </si>
  <si>
    <t>NGANG VAI PHÍA TRƯỚC</t>
  </si>
  <si>
    <t>ĐIỂM GIỮA TRA CỔ SAU ĐẾN ĐÔ</t>
  </si>
  <si>
    <t>ĐỈNH VAI XUỐNG ĐÁY ĐÔ</t>
  </si>
  <si>
    <t>TỪ MẮT CÁO ĐẾN ĐIỂM TRA NÓN</t>
  </si>
  <si>
    <t>ĐỘ CĂNG CỔ TỐI THIỂU</t>
  </si>
  <si>
    <t>THÔNG SỐ NÓN</t>
  </si>
  <si>
    <t>CAO NÓN CẠNH TRƯỚC</t>
  </si>
  <si>
    <t>CAO NÓN TẠI ĐIỂM SƯỜN CỔ</t>
  </si>
  <si>
    <t>RỘNG NÓN TẠI ĐIỂM GIỮA</t>
  </si>
  <si>
    <t>SÓNG NÓN NGUYÊN VÒNG</t>
  </si>
  <si>
    <t>RỘNG DÂY LUỒN</t>
  </si>
  <si>
    <t>CỔ TỪ GIỮA TRƯỚC ĐẾN GIỮA SAU</t>
  </si>
  <si>
    <t>THÔNG SỐ TÚI</t>
  </si>
  <si>
    <t xml:space="preserve">RỘNG TÚI CẠNH TRÊN </t>
  </si>
  <si>
    <t xml:space="preserve">RỘNG TÚI Ở ĐIỂM RỘNG NHẤT </t>
  </si>
  <si>
    <t xml:space="preserve">RỘNG TÚI CẠNH DƯỚI CÙNG </t>
  </si>
  <si>
    <t xml:space="preserve">CAO TÚI </t>
  </si>
  <si>
    <t xml:space="preserve">CAO CẠNH SƯỜN TÚI </t>
  </si>
  <si>
    <t>DÂY LUỒN TRÒN CÓ LOGO</t>
  </si>
  <si>
    <t>DÀI DÂY LUỒN DƯ RA KHỎI MẮT CÁO</t>
  </si>
  <si>
    <t>THAY THẾ</t>
  </si>
  <si>
    <t>NHÃN TRANG TRÍ</t>
  </si>
  <si>
    <t>NHÃN CỜ</t>
  </si>
  <si>
    <t>CON CHẶN NHỰA</t>
  </si>
  <si>
    <t>DUYỆT THEO TIÊU CHUẨN UA</t>
  </si>
  <si>
    <t>MAY TẠI TÚI TRÁI NGƯỜI MẶC, TỪ CẠNH TRÊN TÚI XUỐNG 1.5CM, TỪ CẠNH NGOÀI TÚI VÀO 2.5CM</t>
  </si>
  <si>
    <t>GẬP ĐÔI, MAY TẠI SƯƠN TRÁI NGƯỜI MẶC, TỪ TRA BO LÊN 6CM</t>
  </si>
  <si>
    <t>LUỒN TẠI NÓN</t>
  </si>
  <si>
    <t>GẮN TẠI 2 ĐẦU DÂY LUỒN</t>
  </si>
  <si>
    <t>MAY TẠI GIỮA THÂN TRƯỚC</t>
  </si>
  <si>
    <t>SAMPLE MEAS</t>
  </si>
  <si>
    <t>REF</t>
  </si>
  <si>
    <t>SPEC for SIZE L PROTO 1</t>
  </si>
  <si>
    <t>P1 MEASURES FACTORY</t>
  </si>
  <si>
    <t>P1 MEASURES PALACE</t>
  </si>
  <si>
    <t xml:space="preserve">MMNTS FOR NEXT PROTO </t>
  </si>
  <si>
    <t>P2 MEASURES FACTORY</t>
  </si>
  <si>
    <t>P2 MEASURES PALACE</t>
  </si>
  <si>
    <t>P3 MEASURES FACTORY</t>
  </si>
  <si>
    <t>P3 MEASURES PALACE</t>
  </si>
  <si>
    <t>SIZE SET  MEAS S</t>
  </si>
  <si>
    <t>SIZE SET  MEAS M</t>
  </si>
  <si>
    <t>SIZE SET  MEAS L</t>
  </si>
  <si>
    <t>SIZE SET  MEAS XL</t>
  </si>
  <si>
    <t xml:space="preserve">MMNTS FOR BULK </t>
  </si>
  <si>
    <t>NOTES</t>
  </si>
  <si>
    <t>HB 23/8/23</t>
  </si>
  <si>
    <t xml:space="preserve">SET UP SPEC FOR NEW FIT OF SWEAT - FACTORY TO FOLLOW SPEC FOR P1 </t>
  </si>
  <si>
    <t>Copyright 2016 © PALACE all rights reserved. PALACE is a trademark of Palace Skateboards Limited. Copying strictly forbiden.</t>
  </si>
  <si>
    <t>DÀI ÁO TỪ ĐỈNH VAI</t>
  </si>
  <si>
    <t xml:space="preserve">DÀI DÂY KÉO </t>
  </si>
  <si>
    <t>UA ADVISE</t>
  </si>
  <si>
    <t>DÀI ÁO THÂN SAU ĐO TỪ GIỮA CỔ SAU</t>
  </si>
  <si>
    <t>1/2 NGỰC DƯỚI NÁCH 2CM</t>
  </si>
  <si>
    <t>1/2 LAI ĐO CĂNG - ĐO TRÊN RIB 2CM</t>
  </si>
  <si>
    <t>1/2 LAI ĐO ÊM</t>
  </si>
  <si>
    <t>NGỰC TRƯỚC TỪ ĐỈNH VAI XUỐNG 18.5CM</t>
  </si>
  <si>
    <t>NGỰC SAU TỪ ĐỈNH VAI XUỐNG 18.5CM</t>
  </si>
  <si>
    <t>DÀI TAY TỪ ĐẦU VAI ĐẾN CỬA TAY</t>
  </si>
  <si>
    <t>DÀI TAY TRONG</t>
  </si>
  <si>
    <t>NGANG VAI TỪ VAI ĐẾN VAI</t>
  </si>
  <si>
    <t>NGANG VAI TỪ ĐÌNH VAI ĐẾN ĐẦU VAI</t>
  </si>
  <si>
    <t>KHUỶU TAY</t>
  </si>
  <si>
    <t>RỘNG CỬA TAY ĐO CĂNG - ĐO TRÊN RIB 2CM</t>
  </si>
  <si>
    <t>RỘNG CỬA TAY ĐO ÊM</t>
  </si>
  <si>
    <t>RỘNG CỔ</t>
  </si>
  <si>
    <t>CAO NÓN TẠI MIỆNG NÓN</t>
  </si>
  <si>
    <t>CAO NÓN TẠI GIỮA</t>
  </si>
  <si>
    <t>RỘNG NÓN TẠI GIỮA</t>
  </si>
  <si>
    <t>VÒNG NÓN</t>
  </si>
  <si>
    <t>TO BẢN MIỆNG NÓN</t>
  </si>
  <si>
    <t>RỘNG NÓN TĐO TỪ GIỮA TRƯỚC ĐẾN GIỮA SAU</t>
  </si>
  <si>
    <t>DÀI DÂY LUỒN DƯ RA KHỎI MẮC CÁO</t>
  </si>
  <si>
    <t>RỘNG TÚI TẠI CẠNH TRÊN TÚI</t>
  </si>
  <si>
    <t>RỘNG TÚI TẠI ĐIỂM RỘNG NHẤT</t>
  </si>
  <si>
    <t>RỘNG TÚI TẠI ĐÁY TÚI</t>
  </si>
  <si>
    <t>CAO TÚI</t>
  </si>
  <si>
    <t>CAO CẠNH TÚI</t>
  </si>
  <si>
    <t>DÂY TAPE DỆT NGANG 1CM</t>
  </si>
  <si>
    <t>MAY TẠI CON CHẶN NHỰA</t>
  </si>
  <si>
    <t>TOL +/-</t>
  </si>
  <si>
    <t>REVIEW AT P1</t>
  </si>
  <si>
    <t>GRADE</t>
  </si>
  <si>
    <t>A1</t>
  </si>
  <si>
    <t>FRONT LENGTH - from HSP to front hem - 2cm increment</t>
  </si>
  <si>
    <t>Z1</t>
  </si>
  <si>
    <t>CF ZIP - 2cm increment</t>
  </si>
  <si>
    <t>A2</t>
  </si>
  <si>
    <t>BACK LENGTH - from CB neck point to back hem - 2cm increment</t>
  </si>
  <si>
    <t>1/2 CHEST AT ARMPIT - 2cm below underarm point</t>
  </si>
  <si>
    <t>1/2 HEM  STRETCHED FLAT - 2cm above rib seam stretched flat</t>
  </si>
  <si>
    <t xml:space="preserve">1/2 HEM  RELAXED - bottom edge of rib </t>
  </si>
  <si>
    <r>
      <t xml:space="preserve">X CHEST -  from armhole to armhole @ </t>
    </r>
    <r>
      <rPr>
        <sz val="8"/>
        <color rgb="FFFF0000"/>
        <rFont val="Arial"/>
        <family val="2"/>
      </rPr>
      <t>18.5cms</t>
    </r>
    <r>
      <rPr>
        <sz val="8"/>
        <rFont val="Arial"/>
        <family val="2"/>
      </rPr>
      <t xml:space="preserve"> below HSP</t>
    </r>
  </si>
  <si>
    <r>
      <t xml:space="preserve">X BACK  - from armhole to armhole @  </t>
    </r>
    <r>
      <rPr>
        <sz val="8"/>
        <color rgb="FFFF0000"/>
        <rFont val="Arial"/>
        <family val="2"/>
      </rPr>
      <t>18.5cms</t>
    </r>
    <r>
      <rPr>
        <sz val="8"/>
        <rFont val="Arial"/>
        <family val="2"/>
      </rPr>
      <t xml:space="preserve"> below HSP</t>
    </r>
  </si>
  <si>
    <t>OVERARM INC CUFF- from LOW shoulder point ,down top arm line, to sleeve hem edge</t>
  </si>
  <si>
    <t>UNDERARM - from u/arm pt to sleeve hem edge</t>
  </si>
  <si>
    <t>SHOULDER TO SHOULDER - from shoulder point to shoulder point</t>
  </si>
  <si>
    <t>E2</t>
  </si>
  <si>
    <t>SHOULDER (SINGLE)</t>
  </si>
  <si>
    <t>ARMHOLE (STRAIGHT) - from sh pt to u/arm pt, in a straight line with garment lay flat</t>
  </si>
  <si>
    <t>BICEP - 2cm below u/arm on sleeve - to meet top arm line at  90• angle)</t>
  </si>
  <si>
    <t>ELBOW  WIDTH- half way down underarm - to meet top arm line at  90• angle)</t>
  </si>
  <si>
    <t>CUFF WIDTH STRETCHED FLAT - 2cm above rib seam</t>
  </si>
  <si>
    <t>CUFF WIDTH RELAXED bottom edge of rib opening</t>
  </si>
  <si>
    <t xml:space="preserve">P </t>
  </si>
  <si>
    <t>NECK WIDTH - HSP TO HSP (along invisible line)</t>
  </si>
  <si>
    <t>HSP LEVELTO BACK NECK DROP (from invisible line to CB neck seam)</t>
  </si>
  <si>
    <t>HSP LEVEL TO FRONT NECK DROP (from invisible line to CF neck seam)</t>
  </si>
  <si>
    <t>S1</t>
  </si>
  <si>
    <t>HOOD HEIGHT - front edge from CF neckline to peak edge</t>
  </si>
  <si>
    <t>HOOD HEIGHT from SNP- to top edge of hood</t>
  </si>
  <si>
    <t>U2</t>
  </si>
  <si>
    <t>HOOD WIDTH - WIDEST - from top edge CF zip to back of hood - hood lay flat</t>
  </si>
  <si>
    <t>OVERHEAD - from peak edge - along  crown of hood - to nape</t>
  </si>
  <si>
    <t>CF TO CB NECKLINE - along neck seam with garment fastened</t>
  </si>
  <si>
    <t>CORD HANGING LENGTH EACH - with cord channel stretched flat</t>
  </si>
  <si>
    <t>CUFF DEPTH</t>
  </si>
  <si>
    <t xml:space="preserve">HEM DEPTH </t>
  </si>
  <si>
    <t xml:space="preserve">WIDTH OF POCKET TOP EDGE </t>
  </si>
  <si>
    <t>COMMENTS</t>
  </si>
  <si>
    <t xml:space="preserve">HB 22/8/23 </t>
  </si>
  <si>
    <t>CREATED POMS + GRD FROM PALACE STANDARDS</t>
  </si>
  <si>
    <t>Chỉnh cho phù hợp với dài áo từ đinh và hạ cổ sau
AMENDED FOR FIT A1 &amp; Q</t>
  </si>
  <si>
    <t>Chỉnh cho phù hợp vì sole giữa lai căng và lai êm nhiều quá may ko được.
AMENDED FOR FIT BETWEEN C1&amp;C2.</t>
  </si>
  <si>
    <t>Chỉnh cho phù hợp với bắp tay và dài tay
AMENDED FOR FIT D1&amp;G1</t>
  </si>
  <si>
    <t>Chỉnh cho phù hợp với vòng nách
AMENDED FOR FIT G2</t>
  </si>
  <si>
    <t>Chỉnh cho phù hợp kh đánh nhầm
AMENDED TO CORRECT SPEC</t>
  </si>
  <si>
    <t>Chỉnh cho phù hợp vì sole giữa lai căng và lai êm nhiều quá may ko được.
AMENDED FOR FIT BETWEEN J1&amp;J2.</t>
  </si>
  <si>
    <t>KL 11.10.23</t>
  </si>
  <si>
    <t xml:space="preserve">CONTRAST STITCHING FOR THE THREE TOP STITCH
BRANINDING POSITION ON THE POCKET
DOUBLE LAYER ON THE FRONT POUCH POCKETS - MATCHING MATERIAL TO BASE OR A LIGHTER WEIGHT JERSEY?
THE WIDTH OF THE CHANNEL MEASURES TO SPEC BUT CHRIS IS WANTING IT TO BE WIDER IN WIDTH
FRONT POCKET - TOP EGDE MMNT IS UNEVEN WITH THE LHSAW MEASURING 9.6CM AND RHSAW MEASURING 10.8CM PLEASE ENSURE THIS IS EVENLY DISTRIBUTED. </t>
  </si>
  <si>
    <t>P1 MEASURES PALACE
KL 11.10.23
(KHÁCH ĐO TRÊN MẪU LẦN 1)</t>
  </si>
  <si>
    <t xml:space="preserve">MMNTS FOR NEXT PROTO
(THÔNG SỐ CHO MẪU LẦN 2) </t>
  </si>
  <si>
    <t>MÔ TẢ</t>
  </si>
  <si>
    <t>UA NOTE</t>
  </si>
  <si>
    <t>TOL+/-</t>
  </si>
  <si>
    <t>P19  SS25   S2724</t>
  </si>
  <si>
    <t>SS25</t>
  </si>
  <si>
    <t>SPRING</t>
  </si>
  <si>
    <t>NHÃN THÀNH PHẦN TIẾNG ANH</t>
  </si>
  <si>
    <t>NHÃN THÀNH PHẦN TIẾNG HÀN</t>
  </si>
  <si>
    <t>KHÔNG WASH</t>
  </si>
  <si>
    <t>NHÃN CÓ CHỮ 100%COTTON - GẮN Ở SƯỜN TRÁI ÁO, TỪ TRA LAI LÊN 3CM
KÍCH  THƯỚC: 38X106MM</t>
  </si>
  <si>
    <t>GẮN Ở SƯỜN TRÁI ÁO, TỪ ĐƯỜNG TRA LAI LÊN 3CM,
GĂN DƯỚI NHÃN THÀNH PHẦN CHÍNH</t>
  </si>
  <si>
    <t>P28HDC27</t>
  </si>
  <si>
    <t>FACEMASK THERMAL HOOD</t>
  </si>
  <si>
    <t>P28CS002</t>
  </si>
  <si>
    <t>MẶT NẠ</t>
  </si>
  <si>
    <t>SPRING 25</t>
  </si>
  <si>
    <t>ER</t>
  </si>
  <si>
    <t>Proto Rcd</t>
  </si>
  <si>
    <t>00/00/2024</t>
  </si>
  <si>
    <t>Style Name</t>
  </si>
  <si>
    <t>COMMENTS P1</t>
  </si>
  <si>
    <t>Code</t>
  </si>
  <si>
    <t>P28CS002_011_012_013_025</t>
  </si>
  <si>
    <t>COMMENTS P2</t>
  </si>
  <si>
    <r>
      <rPr>
        <b/>
        <sz val="10"/>
        <color theme="1"/>
        <rFont val="Arial"/>
        <family val="2"/>
      </rPr>
      <t xml:space="preserve">Block </t>
    </r>
    <r>
      <rPr>
        <b/>
        <sz val="10"/>
        <color rgb="FFFF0000"/>
        <rFont val="Arial"/>
        <family val="2"/>
      </rPr>
      <t>CS41WS
FACEMASK THERMAL HOOD</t>
    </r>
  </si>
  <si>
    <r>
      <rPr>
        <b/>
        <sz val="10"/>
        <color rgb="FFFF0000"/>
        <rFont val="Arial"/>
        <family val="2"/>
      </rPr>
      <t xml:space="preserve"> CS41WS FACEMASK THERMAL HOOD
</t>
    </r>
    <r>
      <rPr>
        <b/>
        <sz val="10"/>
        <color theme="1"/>
        <rFont val="Arial"/>
        <family val="2"/>
      </rPr>
      <t xml:space="preserve">3.8CM GRADING </t>
    </r>
    <r>
      <rPr>
        <b/>
        <sz val="10"/>
        <rFont val="Arial"/>
        <family val="2"/>
      </rPr>
      <t xml:space="preserve">
RIB CUFF AND HEM</t>
    </r>
  </si>
  <si>
    <t>COMMENTS P3</t>
  </si>
  <si>
    <t>Approved By</t>
  </si>
  <si>
    <t>X</t>
  </si>
  <si>
    <t>CS41WS FACEMASK THERMAL HOOD</t>
  </si>
  <si>
    <t>FRONT LENGTH - from SNP to front hem</t>
  </si>
  <si>
    <t>BACK LENGTH - from CB neck point to back hem</t>
  </si>
  <si>
    <t>1/2 HEM  STRETCHED FLAT</t>
  </si>
  <si>
    <t>SLEEVE LENGTH - from SNP to hem inc cuff (not inc neck rib)</t>
  </si>
  <si>
    <t xml:space="preserve">NECK WIDTH - SNP to SNP </t>
  </si>
  <si>
    <t>ARMHOLE - SNP TO UNDERARM - in a straight line with garment lay flat</t>
  </si>
  <si>
    <t>NT</t>
  </si>
  <si>
    <t>SNP LEVELTO BACK NECK DROP (from invisible line to CB neck seam)</t>
  </si>
  <si>
    <t>SNP LEVEL TO FRONT NECK DROP (from invisible line to CF neck seam)</t>
  </si>
  <si>
    <t>Z</t>
  </si>
  <si>
    <t xml:space="preserve">CF ZIP </t>
  </si>
  <si>
    <t>SF</t>
  </si>
  <si>
    <t>T2</t>
  </si>
  <si>
    <t xml:space="preserve">ADDITIONAL MEAS FOR BALACLAVA </t>
  </si>
  <si>
    <t>HOOD FACING DEPTH</t>
  </si>
  <si>
    <t>BALACLAVA PEAK DEPTH</t>
  </si>
  <si>
    <t>BALACLAVA LOWER PANEL HEIGHT</t>
  </si>
  <si>
    <r>
      <t>BALACLAVA LOWER PANEL WIDTH TOP EDGE (</t>
    </r>
    <r>
      <rPr>
        <b/>
        <sz val="8"/>
        <rFont val="Arial"/>
        <family val="2"/>
      </rPr>
      <t xml:space="preserve"> DO NOT ELASTICATE)</t>
    </r>
  </si>
  <si>
    <t>ADD NOTES HERE</t>
  </si>
  <si>
    <t>IN TẠI MẶT NẠ + IN NHÃN CỔ (TẠI ĐÔ) - BTP</t>
  </si>
  <si>
    <t>ĐỊNH VỊ HÌNH IN TRÊN MẶT NẠ</t>
  </si>
  <si>
    <t>ĐỊNH VỊ HÌNH IN TẠI ĐÔ</t>
  </si>
  <si>
    <t>- CANH GIỮA ĐÔ
TỪ TRA CỔ XUỐNG ĐỈNH HÌNH IN 3CM</t>
  </si>
  <si>
    <t>CON PATCH HÌNH VUÔNG</t>
  </si>
  <si>
    <t>DÂY KÉO YKK® VISLON SIZE: 8, DÂY KÉO MỞ PHẢI</t>
  </si>
  <si>
    <t>SINGLE JERSEY 190GSM 100%COTTON</t>
  </si>
  <si>
    <t>THÊU TẠI TAY TRÁI - BTP</t>
  </si>
  <si>
    <t>ĐỊNH VỊ HÌNH THÊU TẠI TAY TRÁI</t>
  </si>
  <si>
    <t>- CANH GIỮA SÓNG TAY TỪ ĐỈNH VAI XUỐNG ĐỈNH HÌNH THÊU: 14.5CM</t>
  </si>
  <si>
    <t>GIAO TRỰC TIẾP CHO BÊN THÊU</t>
  </si>
  <si>
    <t>THÊU VIỀN TO BẢN 0.25CM TẠI 4 CẠNH, ĐỊNH VỊ TỪ ĐẦU VAI XUỐNG CẠNH TRÊN CỦA CON PATCH LÀ 14.5CM</t>
  </si>
  <si>
    <t>JC20241037 - BONDED FLEECE 480GSM - ANTI STAINING</t>
  </si>
  <si>
    <t>148CM</t>
  </si>
  <si>
    <t>JET BLACK</t>
  </si>
  <si>
    <t>OANH PHAN: 210</t>
  </si>
  <si>
    <t>VIỀN CỔ + LÓT NÓN+ĐÔ SAU+VIỀN DÂY KÉO</t>
  </si>
  <si>
    <t>POLAR FLEECE_38%COTTON 62%POLYESTER_SOLID_300_S0005</t>
  </si>
  <si>
    <r>
      <t xml:space="preserve">CS41WS - </t>
    </r>
    <r>
      <rPr>
        <b/>
        <sz val="16"/>
        <color theme="9" tint="-0.249977111117893"/>
        <rFont val="Arial"/>
        <family val="2"/>
      </rPr>
      <t>AMENDED</t>
    </r>
    <r>
      <rPr>
        <b/>
        <sz val="16"/>
        <color rgb="FFFF0000"/>
        <rFont val="Arial"/>
        <family val="2"/>
      </rPr>
      <t xml:space="preserve"> FACEMASK THERMAL HOOD</t>
    </r>
  </si>
  <si>
    <t>P1 MEASURES PALACE
KL 090724</t>
  </si>
  <si>
    <t>/</t>
  </si>
  <si>
    <t>ZZ</t>
  </si>
  <si>
    <t>BALACLAVA PEAK FRONT EDGE (FOLDED IN HALF) FROM CF TO WHERE STITCHED TO LOWER PANEL</t>
  </si>
  <si>
    <t>XEM ĐƯỜNG MŨI TÊN CỦA HÌNH BÊN DƯỚI CHO CÁCH ĐO THÔNG SỐ "ZZ"</t>
  </si>
  <si>
    <t>Fitting date</t>
  </si>
  <si>
    <t>00/01/1900</t>
  </si>
  <si>
    <t>Fit attendees</t>
  </si>
  <si>
    <t xml:space="preserve">Fitted on </t>
  </si>
  <si>
    <t>FABRIC - ACTUAL OR SUBSTITUTE?</t>
  </si>
  <si>
    <t>FIT &amp; MEASUREMENT COMMENTS</t>
  </si>
  <si>
    <t>NEXT STEPS</t>
  </si>
  <si>
    <t>HXUN20410-2, RIB 1X1 98/2cotton/spandex 450gsm</t>
  </si>
  <si>
    <t>THEO PHIẾU CẤP MER</t>
  </si>
  <si>
    <r>
      <t>TỪ MÉP TRÊN MẶT NẠ XUỐNG ĐỈNH HÌNH IN: 2.2CM 
(</t>
    </r>
    <r>
      <rPr>
        <b/>
        <sz val="26"/>
        <color rgb="FFFF0000"/>
        <rFont val="Muli"/>
      </rPr>
      <t xml:space="preserve"> HÌNH IN CHỮ PALACE CANH GIỮA 2 ĐƯỜNG XẾP LY</t>
    </r>
    <r>
      <rPr>
        <b/>
        <sz val="26"/>
        <rFont val="Muli"/>
      </rPr>
      <t>)</t>
    </r>
  </si>
  <si>
    <t xml:space="preserve">TÁC NGHIỆP MẪU : CÁCH MAY MẶT NẠ THEO MOCK UP, NHỮNG CHI TIẾT KHÁC THAM KHẢO THÊM ÁO MẪU GỦI KÈM. KHÁCH GÓP Ý GIẢM CAO MIỆNG NÓN 1.5-&gt;2M, TĂNG RỘNG NÓN THÊM 1.5-&gt;2CM
</t>
  </si>
  <si>
    <t xml:space="preserve">GÓP Ý : ĐÂY LÀ HÌNH ẢNH SO SÁNH GIỮA MẪU GÓC VÀ MOCKUP:
-MOCKUP MÀU BLACK MIỆNG NÓN BỊ VÊNH RA, CẦN GIẢM MIỆNG CAO MIỆNG NÓN TẦM 1.5-&gt;2CM. RỘNG NÓN CẦN TĂNG THÊM 1.5-&gt;2CM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</si>
</sst>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44" formatCode="_(&quot;$&quot;* #,##0.00_);_(&quot;$&quot;* \(#,##0.00\);_(&quot;$&quot;* &quot;-&quot;??_);_(@_)"/>
    <numFmt numFmtId="43" formatCode="_(* #,##0.00_);_(* \(#,##0.00\);_(* &quot;-&quot;??_);_(@_)"/>
    <numFmt numFmtId="164" formatCode="[$-409]dd\-mmm\-yy;@"/>
    <numFmt numFmtId="165" formatCode="0.0"/>
    <numFmt numFmtId="166" formatCode="0\ &quot;pcs&quot;"/>
    <numFmt numFmtId="167" formatCode="\$#,##0\ ;\(\$#,##0\)"/>
    <numFmt numFmtId="168" formatCode="0.00_)"/>
    <numFmt numFmtId="169" formatCode="&quot;\&quot;#,##0;[Red]&quot;\&quot;&quot;\&quot;\-#,##0"/>
    <numFmt numFmtId="170" formatCode="&quot;\&quot;#,##0.00;[Red]&quot;\&quot;&quot;\&quot;&quot;\&quot;&quot;\&quot;&quot;\&quot;&quot;\&quot;\-#,##0.00"/>
    <numFmt numFmtId="171" formatCode="&quot;\&quot;#,##0.00;[Red]&quot;\&quot;\-#,##0.00"/>
    <numFmt numFmtId="172" formatCode="&quot;\&quot;#,##0;[Red]&quot;\&quot;\-#,##0"/>
  </numFmts>
  <fonts count="140">
    <font>
      <sz val="11"/>
      <color theme="1"/>
      <name val="Calibri"/>
      <family val="2"/>
      <scheme val="minor"/>
    </font>
    <font>
      <sz val="11"/>
      <color theme="1"/>
      <name val="Calibri"/>
      <family val="2"/>
      <scheme val="minor"/>
    </font>
    <font>
      <b/>
      <sz val="16"/>
      <name val="Calibri"/>
      <family val="2"/>
      <scheme val="minor"/>
    </font>
    <font>
      <sz val="16"/>
      <name val="Calibri"/>
      <family val="2"/>
      <scheme val="minor"/>
    </font>
    <font>
      <sz val="12"/>
      <name val="Calibri"/>
      <family val="2"/>
      <scheme val="minor"/>
    </font>
    <font>
      <sz val="10"/>
      <name val="Arial"/>
      <family val="2"/>
    </font>
    <font>
      <sz val="10"/>
      <name val="MS Sans Serif"/>
      <family val="2"/>
    </font>
    <font>
      <b/>
      <sz val="8"/>
      <name val="Arial"/>
      <family val="2"/>
    </font>
    <font>
      <sz val="10"/>
      <name val="VNI-Times"/>
    </font>
    <font>
      <sz val="8"/>
      <name val="Arial"/>
      <family val="2"/>
    </font>
    <font>
      <b/>
      <sz val="18"/>
      <name val="Arial"/>
      <family val="2"/>
    </font>
    <font>
      <b/>
      <sz val="12"/>
      <name val="Arial"/>
      <family val="2"/>
    </font>
    <font>
      <b/>
      <i/>
      <sz val="16"/>
      <name val="Helv"/>
    </font>
    <font>
      <sz val="12"/>
      <name val="Times New Roman"/>
      <family val="1"/>
    </font>
    <font>
      <sz val="13"/>
      <color indexed="8"/>
      <name val="Times New Roman"/>
      <family val="2"/>
    </font>
    <font>
      <sz val="10"/>
      <name val="Verdana"/>
      <family val="2"/>
    </font>
    <font>
      <sz val="10"/>
      <color indexed="8"/>
      <name val="Arial"/>
      <family val="2"/>
    </font>
    <font>
      <b/>
      <sz val="11"/>
      <name val="Times New Roman"/>
      <family val="1"/>
    </font>
    <font>
      <sz val="12"/>
      <name val="VNI-Times"/>
    </font>
    <font>
      <sz val="14"/>
      <name val="뼻뮝"/>
      <family val="3"/>
      <charset val="129"/>
    </font>
    <font>
      <sz val="12"/>
      <name val="뼻뮝"/>
      <family val="1"/>
      <charset val="129"/>
    </font>
    <font>
      <sz val="12"/>
      <name val="바탕체"/>
      <family val="1"/>
      <charset val="129"/>
    </font>
    <font>
      <sz val="10"/>
      <name val="굴림체"/>
      <family val="3"/>
      <charset val="129"/>
    </font>
    <font>
      <sz val="14"/>
      <name val="Calibri"/>
      <family val="2"/>
      <scheme val="minor"/>
    </font>
    <font>
      <sz val="16"/>
      <color rgb="FF000000"/>
      <name val="Calibri"/>
      <family val="2"/>
      <scheme val="minor"/>
    </font>
    <font>
      <sz val="13"/>
      <name val="Muli"/>
    </font>
    <font>
      <b/>
      <sz val="26"/>
      <name val="Muli"/>
    </font>
    <font>
      <b/>
      <sz val="16"/>
      <name val="Muli"/>
    </font>
    <font>
      <sz val="16"/>
      <color theme="1"/>
      <name val="Muli"/>
    </font>
    <font>
      <sz val="26"/>
      <name val="Muli"/>
    </font>
    <font>
      <b/>
      <u/>
      <sz val="26"/>
      <name val="Muli"/>
    </font>
    <font>
      <sz val="22"/>
      <name val="Muli"/>
    </font>
    <font>
      <b/>
      <sz val="22"/>
      <name val="Muli"/>
    </font>
    <font>
      <b/>
      <i/>
      <sz val="22"/>
      <name val="Muli"/>
    </font>
    <font>
      <sz val="16"/>
      <name val="Muli"/>
    </font>
    <font>
      <b/>
      <sz val="26"/>
      <color indexed="48"/>
      <name val="Muli"/>
    </font>
    <font>
      <b/>
      <sz val="22"/>
      <color indexed="48"/>
      <name val="Muli"/>
    </font>
    <font>
      <b/>
      <sz val="30"/>
      <name val="Muli"/>
    </font>
    <font>
      <sz val="15"/>
      <name val="Muli"/>
    </font>
    <font>
      <b/>
      <u/>
      <sz val="12"/>
      <color indexed="48"/>
      <name val="Muli"/>
    </font>
    <font>
      <u/>
      <sz val="15"/>
      <name val="Muli"/>
    </font>
    <font>
      <b/>
      <sz val="14"/>
      <color indexed="48"/>
      <name val="Muli"/>
    </font>
    <font>
      <b/>
      <sz val="12"/>
      <color indexed="12"/>
      <name val="Muli"/>
    </font>
    <font>
      <sz val="12"/>
      <name val="Muli"/>
    </font>
    <font>
      <b/>
      <sz val="11"/>
      <name val="Muli"/>
    </font>
    <font>
      <b/>
      <sz val="11"/>
      <color indexed="48"/>
      <name val="Muli"/>
    </font>
    <font>
      <sz val="18"/>
      <name val="Muli"/>
    </font>
    <font>
      <sz val="11"/>
      <name val="Muli"/>
    </font>
    <font>
      <b/>
      <sz val="18"/>
      <name val="Muli"/>
    </font>
    <font>
      <sz val="14"/>
      <name val="Muli"/>
    </font>
    <font>
      <sz val="11"/>
      <color theme="1"/>
      <name val="Muli"/>
    </font>
    <font>
      <sz val="16"/>
      <color indexed="8"/>
      <name val="Muli"/>
    </font>
    <font>
      <b/>
      <u/>
      <sz val="20"/>
      <name val="Muli"/>
    </font>
    <font>
      <b/>
      <sz val="16"/>
      <color rgb="FF000000"/>
      <name val="Calibri"/>
      <family val="2"/>
      <scheme val="minor"/>
    </font>
    <font>
      <b/>
      <sz val="14"/>
      <name val="Muli"/>
    </font>
    <font>
      <b/>
      <u/>
      <sz val="14"/>
      <name val="Muli"/>
    </font>
    <font>
      <sz val="14"/>
      <color rgb="FF000000"/>
      <name val="Calibri"/>
      <family val="2"/>
      <scheme val="minor"/>
    </font>
    <font>
      <sz val="12"/>
      <color rgb="FF000000"/>
      <name val="Calibri"/>
      <family val="2"/>
      <scheme val="minor"/>
    </font>
    <font>
      <b/>
      <sz val="44"/>
      <name val="Muli"/>
    </font>
    <font>
      <b/>
      <sz val="24"/>
      <name val="Muli"/>
    </font>
    <font>
      <sz val="24"/>
      <name val="Muli"/>
    </font>
    <font>
      <b/>
      <sz val="28"/>
      <name val="Muli"/>
    </font>
    <font>
      <sz val="28"/>
      <name val="Muli"/>
    </font>
    <font>
      <sz val="36"/>
      <name val="Muli"/>
    </font>
    <font>
      <b/>
      <sz val="36"/>
      <name val="Muli"/>
    </font>
    <font>
      <b/>
      <sz val="22"/>
      <color theme="9"/>
      <name val="Muli"/>
    </font>
    <font>
      <sz val="22"/>
      <color theme="9"/>
      <name val="Muli"/>
    </font>
    <font>
      <b/>
      <sz val="22"/>
      <color theme="9" tint="-0.249977111117893"/>
      <name val="Muli"/>
    </font>
    <font>
      <b/>
      <sz val="26"/>
      <color theme="9" tint="-0.249977111117893"/>
      <name val="Muli"/>
    </font>
    <font>
      <b/>
      <sz val="28"/>
      <color theme="9"/>
      <name val="Muli"/>
    </font>
    <font>
      <sz val="9"/>
      <name val="Geneva"/>
      <family val="2"/>
    </font>
    <font>
      <b/>
      <sz val="20"/>
      <color indexed="48"/>
      <name val="Muli"/>
    </font>
    <font>
      <sz val="36"/>
      <color theme="1"/>
      <name val="Muli"/>
    </font>
    <font>
      <b/>
      <sz val="48"/>
      <color theme="1"/>
      <name val="Muli"/>
    </font>
    <font>
      <b/>
      <sz val="18"/>
      <color theme="1"/>
      <name val="Muli"/>
    </font>
    <font>
      <b/>
      <sz val="18"/>
      <color theme="9"/>
      <name val="Muli"/>
    </font>
    <font>
      <b/>
      <sz val="18"/>
      <color indexed="48"/>
      <name val="Muli"/>
    </font>
    <font>
      <sz val="18"/>
      <color indexed="8"/>
      <name val="Muli"/>
    </font>
    <font>
      <b/>
      <u/>
      <sz val="22"/>
      <name val="Muli"/>
    </font>
    <font>
      <sz val="48"/>
      <name val="Muli"/>
    </font>
    <font>
      <sz val="12"/>
      <color theme="1"/>
      <name val="Calibri"/>
      <family val="2"/>
      <scheme val="minor"/>
    </font>
    <font>
      <b/>
      <sz val="8"/>
      <color theme="3" tint="-0.249977111117893"/>
      <name val="Arial"/>
      <family val="2"/>
    </font>
    <font>
      <sz val="20"/>
      <name val="Arial"/>
      <family val="2"/>
    </font>
    <font>
      <sz val="9"/>
      <name val="Helvetica"/>
      <family val="2"/>
    </font>
    <font>
      <sz val="8"/>
      <color rgb="FFFF0000"/>
      <name val="Arial"/>
      <family val="2"/>
    </font>
    <font>
      <b/>
      <sz val="16"/>
      <name val="Arial"/>
      <family val="2"/>
    </font>
    <font>
      <b/>
      <sz val="16"/>
      <color rgb="FFFF0000"/>
      <name val="Arial"/>
      <family val="2"/>
    </font>
    <font>
      <b/>
      <sz val="8"/>
      <color indexed="10"/>
      <name val="Arial"/>
      <family val="2"/>
    </font>
    <font>
      <sz val="8"/>
      <name val="Helvetica"/>
      <family val="2"/>
    </font>
    <font>
      <b/>
      <sz val="8"/>
      <name val="Helvetica"/>
      <family val="2"/>
    </font>
    <font>
      <b/>
      <sz val="8"/>
      <color indexed="18"/>
      <name val="Helvetica"/>
      <family val="2"/>
    </font>
    <font>
      <sz val="8"/>
      <name val="Geneva"/>
      <family val="2"/>
    </font>
    <font>
      <b/>
      <sz val="8"/>
      <color rgb="FF000000"/>
      <name val="Helvetica"/>
      <family val="2"/>
    </font>
    <font>
      <b/>
      <sz val="8"/>
      <color rgb="FFFF0000"/>
      <name val="Helvetica"/>
      <family val="2"/>
    </font>
    <font>
      <sz val="9"/>
      <color theme="1"/>
      <name val="Arial"/>
      <family val="2"/>
    </font>
    <font>
      <sz val="8"/>
      <color theme="1"/>
      <name val="Helvetica"/>
      <family val="2"/>
    </font>
    <font>
      <sz val="9"/>
      <color theme="1"/>
      <name val="Helvetica"/>
      <family val="2"/>
    </font>
    <font>
      <sz val="8"/>
      <name val="Calibri"/>
      <family val="2"/>
      <scheme val="minor"/>
    </font>
    <font>
      <b/>
      <sz val="10"/>
      <name val="Arial"/>
      <family val="2"/>
    </font>
    <font>
      <sz val="10"/>
      <color theme="1"/>
      <name val="Arial"/>
      <family val="2"/>
    </font>
    <font>
      <b/>
      <sz val="10"/>
      <color rgb="FF000000"/>
      <name val="Arial"/>
      <family val="2"/>
    </font>
    <font>
      <b/>
      <sz val="9"/>
      <name val="Arial"/>
      <family val="2"/>
    </font>
    <font>
      <sz val="12"/>
      <color theme="1"/>
      <name val="Calibri"/>
      <family val="1"/>
      <charset val="136"/>
      <scheme val="minor"/>
    </font>
    <font>
      <sz val="9"/>
      <name val="Arial"/>
      <family val="2"/>
    </font>
    <font>
      <sz val="8"/>
      <color rgb="FF000000"/>
      <name val="Arial"/>
      <family val="2"/>
    </font>
    <font>
      <b/>
      <sz val="9"/>
      <color indexed="10"/>
      <name val="Arial"/>
      <family val="2"/>
    </font>
    <font>
      <b/>
      <sz val="9"/>
      <color rgb="FFFF0000"/>
      <name val="Helvetica"/>
      <family val="2"/>
    </font>
    <font>
      <b/>
      <sz val="14"/>
      <name val="Arial"/>
      <family val="2"/>
    </font>
    <font>
      <sz val="9"/>
      <color rgb="FFFF0000"/>
      <name val="Helvetica"/>
      <family val="2"/>
    </font>
    <font>
      <sz val="12"/>
      <name val="Helvetica"/>
      <family val="2"/>
    </font>
    <font>
      <sz val="10"/>
      <color theme="1"/>
      <name val="Calibri"/>
      <family val="2"/>
      <scheme val="minor"/>
    </font>
    <font>
      <b/>
      <sz val="10"/>
      <color rgb="FFFF0000"/>
      <name val="Arial"/>
      <family val="2"/>
    </font>
    <font>
      <b/>
      <sz val="10"/>
      <color theme="1"/>
      <name val="Arial"/>
      <family val="2"/>
    </font>
    <font>
      <b/>
      <sz val="11"/>
      <color rgb="FFFF0000"/>
      <name val="Calibri"/>
      <family val="2"/>
      <scheme val="minor"/>
    </font>
    <font>
      <sz val="8"/>
      <color theme="0"/>
      <name val="Arial"/>
      <family val="2"/>
    </font>
    <font>
      <sz val="9"/>
      <color theme="0"/>
      <name val="Helvetica"/>
      <family val="2"/>
    </font>
    <font>
      <b/>
      <sz val="8"/>
      <color theme="0"/>
      <name val="Helvetica"/>
      <family val="2"/>
    </font>
    <font>
      <sz val="9"/>
      <color rgb="FFFF0000"/>
      <name val="Arial"/>
      <family val="2"/>
    </font>
    <font>
      <sz val="9"/>
      <color theme="0"/>
      <name val="Arial"/>
      <family val="2"/>
    </font>
    <font>
      <b/>
      <sz val="8"/>
      <color theme="1"/>
      <name val="Arial"/>
      <family val="2"/>
    </font>
    <font>
      <sz val="8"/>
      <color theme="1"/>
      <name val="Geneva"/>
      <family val="2"/>
    </font>
    <font>
      <sz val="8"/>
      <color theme="0"/>
      <name val="Helvetica"/>
      <family val="2"/>
    </font>
    <font>
      <b/>
      <sz val="8"/>
      <color theme="1"/>
      <name val="Helvetica"/>
      <family val="2"/>
    </font>
    <font>
      <sz val="12"/>
      <color theme="0"/>
      <name val="Calibri"/>
      <family val="2"/>
      <scheme val="minor"/>
    </font>
    <font>
      <b/>
      <sz val="9"/>
      <color theme="0"/>
      <name val="Arial"/>
      <family val="2"/>
    </font>
    <font>
      <b/>
      <sz val="9"/>
      <color rgb="FFFF0000"/>
      <name val="Arial"/>
      <family val="2"/>
    </font>
    <font>
      <sz val="12"/>
      <color rgb="FF1F1F1F"/>
      <name val="Arial"/>
      <family val="2"/>
    </font>
    <font>
      <b/>
      <sz val="16"/>
      <color theme="9" tint="-0.249977111117893"/>
      <name val="Arial"/>
      <family val="2"/>
    </font>
    <font>
      <b/>
      <sz val="9"/>
      <color theme="1"/>
      <name val="Arial"/>
      <family val="2"/>
    </font>
    <font>
      <sz val="8"/>
      <color theme="1"/>
      <name val="Arial"/>
      <family val="2"/>
    </font>
    <font>
      <b/>
      <sz val="8"/>
      <color rgb="FFFF0000"/>
      <name val="Arial"/>
      <family val="2"/>
    </font>
    <font>
      <b/>
      <sz val="12"/>
      <color theme="1"/>
      <name val="Arial"/>
      <family val="2"/>
    </font>
    <font>
      <b/>
      <sz val="12"/>
      <name val="Helvetica"/>
      <family val="2"/>
    </font>
    <font>
      <b/>
      <sz val="12"/>
      <color theme="0"/>
      <name val="Helvetica"/>
      <family val="2"/>
    </font>
    <font>
      <sz val="12"/>
      <name val="Arial"/>
      <family val="2"/>
    </font>
    <font>
      <b/>
      <sz val="12"/>
      <color rgb="FF000000"/>
      <name val="Helvetica"/>
      <family val="2"/>
    </font>
    <font>
      <b/>
      <sz val="12"/>
      <color theme="0"/>
      <name val="Arial"/>
      <family val="2"/>
    </font>
    <font>
      <sz val="12"/>
      <color theme="1"/>
      <name val="Arial"/>
      <family val="2"/>
    </font>
    <font>
      <b/>
      <sz val="26"/>
      <color rgb="FFFF0000"/>
      <name val="Muli"/>
    </font>
    <font>
      <sz val="24"/>
      <color theme="1"/>
      <name val="Calibri"/>
      <family val="2"/>
      <scheme val="minor"/>
    </font>
  </fonts>
  <fills count="32">
    <fill>
      <patternFill patternType="none"/>
    </fill>
    <fill>
      <patternFill patternType="gray125"/>
    </fill>
    <fill>
      <patternFill patternType="solid">
        <fgColor indexed="9"/>
        <bgColor indexed="64"/>
      </patternFill>
    </fill>
    <fill>
      <patternFill patternType="solid">
        <fgColor theme="0"/>
        <bgColor indexed="64"/>
      </patternFill>
    </fill>
    <fill>
      <patternFill patternType="solid">
        <fgColor indexed="22"/>
        <bgColor indexed="64"/>
      </patternFill>
    </fill>
    <fill>
      <patternFill patternType="solid">
        <fgColor theme="0" tint="-0.14999847407452621"/>
        <bgColor indexed="64"/>
      </patternFill>
    </fill>
    <fill>
      <patternFill patternType="solid">
        <fgColor indexed="26"/>
        <bgColor indexed="64"/>
      </patternFill>
    </fill>
    <fill>
      <patternFill patternType="solid">
        <fgColor indexed="35"/>
        <bgColor indexed="64"/>
      </patternFill>
    </fill>
    <fill>
      <patternFill patternType="solid">
        <fgColor indexed="31"/>
        <bgColor indexed="64"/>
      </patternFill>
    </fill>
    <fill>
      <patternFill patternType="solid">
        <fgColor theme="0" tint="-4.9989318521683403E-2"/>
        <bgColor indexed="64"/>
      </patternFill>
    </fill>
    <fill>
      <patternFill patternType="solid">
        <fgColor rgb="FF92D050"/>
        <bgColor indexed="64"/>
      </patternFill>
    </fill>
    <fill>
      <patternFill patternType="solid">
        <fgColor theme="8" tint="0.59999389629810485"/>
        <bgColor indexed="64"/>
      </patternFill>
    </fill>
    <fill>
      <patternFill patternType="solid">
        <fgColor theme="9" tint="0.59999389629810485"/>
        <bgColor indexed="41"/>
      </patternFill>
    </fill>
    <fill>
      <patternFill patternType="solid">
        <fgColor theme="9" tint="0.59999389629810485"/>
        <bgColor indexed="64"/>
      </patternFill>
    </fill>
    <fill>
      <patternFill patternType="solid">
        <fgColor theme="0" tint="-0.14999847407452621"/>
        <bgColor indexed="41"/>
      </patternFill>
    </fill>
    <fill>
      <patternFill patternType="solid">
        <fgColor theme="5" tint="0.79998168889431442"/>
        <bgColor indexed="64"/>
      </patternFill>
    </fill>
    <fill>
      <patternFill patternType="solid">
        <fgColor theme="9"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rgb="FF000000"/>
      </patternFill>
    </fill>
    <fill>
      <patternFill patternType="solid">
        <fgColor theme="0"/>
        <bgColor rgb="FF000000"/>
      </patternFill>
    </fill>
    <fill>
      <patternFill patternType="solid">
        <fgColor theme="5" tint="0.79998168889431442"/>
        <bgColor rgb="FF000000"/>
      </patternFill>
    </fill>
    <fill>
      <patternFill patternType="solid">
        <fgColor theme="7" tint="0.79998168889431442"/>
        <bgColor indexed="64"/>
      </patternFill>
    </fill>
    <fill>
      <patternFill patternType="solid">
        <fgColor theme="9" tint="0.79998168889431442"/>
        <bgColor rgb="FF000000"/>
      </patternFill>
    </fill>
    <fill>
      <patternFill patternType="solid">
        <fgColor theme="2" tint="-9.9978637043366805E-2"/>
        <bgColor indexed="64"/>
      </patternFill>
    </fill>
    <fill>
      <patternFill patternType="solid">
        <fgColor rgb="FFFFFF00"/>
        <bgColor rgb="FF000000"/>
      </patternFill>
    </fill>
    <fill>
      <patternFill patternType="solid">
        <fgColor theme="2" tint="-9.9978637043366805E-2"/>
        <bgColor rgb="FF000000"/>
      </patternFill>
    </fill>
    <fill>
      <patternFill patternType="solid">
        <fgColor rgb="FFFFFFFF"/>
        <bgColor rgb="FF000000"/>
      </patternFill>
    </fill>
    <fill>
      <patternFill patternType="solid">
        <fgColor theme="7" tint="0.79998168889431442"/>
        <bgColor rgb="FF000000"/>
      </patternFill>
    </fill>
    <fill>
      <patternFill patternType="solid">
        <fgColor rgb="FFFCE4D6"/>
        <bgColor rgb="FF000000"/>
      </patternFill>
    </fill>
  </fills>
  <borders count="109">
    <border>
      <left/>
      <right/>
      <top/>
      <bottom/>
      <diagonal/>
    </border>
    <border>
      <left/>
      <right/>
      <top style="thin">
        <color indexed="55"/>
      </top>
      <bottom style="thin">
        <color indexed="55"/>
      </bottom>
      <diagonal/>
    </border>
    <border>
      <left/>
      <right/>
      <top/>
      <bottom style="hair">
        <color indexed="55"/>
      </bottom>
      <diagonal/>
    </border>
    <border>
      <left/>
      <right/>
      <top style="hair">
        <color indexed="55"/>
      </top>
      <bottom style="hair">
        <color indexed="55"/>
      </bottom>
      <diagonal/>
    </border>
    <border>
      <left/>
      <right/>
      <top style="hair">
        <color indexed="55"/>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3"/>
      </left>
      <right style="thin">
        <color indexed="63"/>
      </right>
      <top style="thin">
        <color indexed="63"/>
      </top>
      <bottom style="thin">
        <color indexed="63"/>
      </bottom>
      <diagonal/>
    </border>
    <border>
      <left/>
      <right/>
      <top style="double">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right/>
      <top/>
      <bottom style="medium">
        <color indexed="64"/>
      </bottom>
      <diagonal/>
    </border>
    <border>
      <left/>
      <right/>
      <top style="thin">
        <color indexed="64"/>
      </top>
      <bottom/>
      <diagonal/>
    </border>
    <border>
      <left/>
      <right style="thin">
        <color indexed="64"/>
      </right>
      <top style="thin">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thin">
        <color indexed="64"/>
      </top>
      <bottom style="thin">
        <color indexed="64"/>
      </bottom>
      <diagonal/>
    </border>
    <border>
      <left/>
      <right/>
      <top/>
      <bottom style="medium">
        <color rgb="FF000000"/>
      </bottom>
      <diagonal/>
    </border>
    <border>
      <left/>
      <right style="medium">
        <color auto="1"/>
      </right>
      <top/>
      <bottom style="medium">
        <color rgb="FF000000"/>
      </bottom>
      <diagonal/>
    </border>
    <border>
      <left style="medium">
        <color auto="1"/>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auto="1"/>
      </right>
      <top style="medium">
        <color rgb="FF000000"/>
      </top>
      <bottom style="thin">
        <color rgb="FF000000"/>
      </bottom>
      <diagonal/>
    </border>
    <border>
      <left style="medium">
        <color auto="1"/>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medium">
        <color auto="1"/>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auto="1"/>
      </right>
      <top/>
      <bottom style="thin">
        <color rgb="FF000000"/>
      </bottom>
      <diagonal/>
    </border>
    <border>
      <left style="thin">
        <color rgb="FF000000"/>
      </left>
      <right style="thin">
        <color rgb="FF000000"/>
      </right>
      <top style="thin">
        <color rgb="FF000000"/>
      </top>
      <bottom style="medium">
        <color auto="1"/>
      </bottom>
      <diagonal/>
    </border>
    <border>
      <left style="thin">
        <color rgb="FF000000"/>
      </left>
      <right style="medium">
        <color auto="1"/>
      </right>
      <top style="thin">
        <color rgb="FF000000"/>
      </top>
      <bottom style="medium">
        <color auto="1"/>
      </bottom>
      <diagonal/>
    </border>
    <border>
      <left style="thin">
        <color theme="0"/>
      </left>
      <right style="thin">
        <color theme="0"/>
      </right>
      <top style="thin">
        <color theme="0"/>
      </top>
      <bottom style="thin">
        <color theme="0"/>
      </bottom>
      <diagonal/>
    </border>
    <border>
      <left style="thin">
        <color theme="0"/>
      </left>
      <right/>
      <top style="thin">
        <color theme="0"/>
      </top>
      <bottom style="thin">
        <color theme="0"/>
      </bottom>
      <diagonal/>
    </border>
    <border>
      <left/>
      <right style="thin">
        <color indexed="64"/>
      </right>
      <top/>
      <bottom style="thin">
        <color indexed="64"/>
      </bottom>
      <diagonal/>
    </border>
    <border>
      <left/>
      <right/>
      <top/>
      <bottom style="thin">
        <color indexed="64"/>
      </bottom>
      <diagonal/>
    </border>
    <border>
      <left/>
      <right/>
      <top style="thin">
        <color indexed="55"/>
      </top>
      <bottom style="thin">
        <color indexed="55"/>
      </bottom>
      <diagonal/>
    </border>
    <border>
      <left style="medium">
        <color auto="1"/>
      </left>
      <right style="thin">
        <color auto="1"/>
      </right>
      <top style="medium">
        <color auto="1"/>
      </top>
      <bottom style="thin">
        <color auto="1"/>
      </bottom>
      <diagonal/>
    </border>
    <border>
      <left style="thin">
        <color auto="1"/>
      </left>
      <right/>
      <top style="medium">
        <color auto="1"/>
      </top>
      <bottom/>
      <diagonal/>
    </border>
    <border>
      <left style="medium">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bottom/>
      <diagonal/>
    </border>
    <border>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top/>
      <bottom style="medium">
        <color auto="1"/>
      </bottom>
      <diagonal/>
    </border>
    <border>
      <left style="thin">
        <color auto="1"/>
      </left>
      <right style="medium">
        <color indexed="64"/>
      </right>
      <top style="medium">
        <color indexed="64"/>
      </top>
      <bottom style="thin">
        <color auto="1"/>
      </bottom>
      <diagonal/>
    </border>
    <border>
      <left style="thin">
        <color auto="1"/>
      </left>
      <right style="medium">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diagonal/>
    </border>
    <border>
      <left/>
      <right style="thin">
        <color auto="1"/>
      </right>
      <top/>
      <bottom/>
      <diagonal/>
    </border>
    <border>
      <left style="thin">
        <color auto="1"/>
      </left>
      <right style="medium">
        <color auto="1"/>
      </right>
      <top style="thin">
        <color auto="1"/>
      </top>
      <bottom/>
      <diagonal/>
    </border>
    <border>
      <left style="medium">
        <color auto="1"/>
      </left>
      <right style="thin">
        <color auto="1"/>
      </right>
      <top/>
      <bottom style="thin">
        <color auto="1"/>
      </bottom>
      <diagonal/>
    </border>
    <border>
      <left style="thin">
        <color auto="1"/>
      </left>
      <right style="medium">
        <color auto="1"/>
      </right>
      <top/>
      <bottom style="thin">
        <color auto="1"/>
      </bottom>
      <diagonal/>
    </border>
    <border>
      <left style="medium">
        <color auto="1"/>
      </left>
      <right style="thin">
        <color auto="1"/>
      </right>
      <top style="thin">
        <color auto="1"/>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auto="1"/>
      </left>
      <right style="medium">
        <color auto="1"/>
      </right>
      <top/>
      <bottom style="medium">
        <color auto="1"/>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indexed="64"/>
      </right>
      <top style="thin">
        <color auto="1"/>
      </top>
      <bottom style="thin">
        <color auto="1"/>
      </bottom>
      <diagonal/>
    </border>
    <border>
      <left style="medium">
        <color indexed="64"/>
      </left>
      <right/>
      <top style="thin">
        <color auto="1"/>
      </top>
      <bottom style="thin">
        <color auto="1"/>
      </bottom>
      <diagonal/>
    </border>
    <border>
      <left style="thin">
        <color auto="1"/>
      </left>
      <right style="medium">
        <color indexed="64"/>
      </right>
      <top style="thin">
        <color auto="1"/>
      </top>
      <bottom style="medium">
        <color indexed="64"/>
      </bottom>
      <diagonal/>
    </border>
    <border>
      <left style="medium">
        <color indexed="64"/>
      </left>
      <right/>
      <top style="thin">
        <color auto="1"/>
      </top>
      <bottom style="medium">
        <color indexed="64"/>
      </bottom>
      <diagonal/>
    </border>
    <border>
      <left style="thin">
        <color auto="1"/>
      </left>
      <right/>
      <top style="thin">
        <color auto="1"/>
      </top>
      <bottom style="medium">
        <color auto="1"/>
      </bottom>
      <diagonal/>
    </border>
    <border>
      <left/>
      <right style="medium">
        <color auto="1"/>
      </right>
      <top style="thin">
        <color auto="1"/>
      </top>
      <bottom style="medium">
        <color auto="1"/>
      </bottom>
      <diagonal/>
    </border>
    <border>
      <left/>
      <right/>
      <top style="thin">
        <color auto="1"/>
      </top>
      <bottom style="medium">
        <color auto="1"/>
      </bottom>
      <diagonal/>
    </border>
    <border>
      <left style="medium">
        <color auto="1"/>
      </left>
      <right style="medium">
        <color auto="1"/>
      </right>
      <top style="medium">
        <color auto="1"/>
      </top>
      <bottom style="medium">
        <color auto="1"/>
      </bottom>
      <diagonal/>
    </border>
    <border>
      <left/>
      <right style="medium">
        <color indexed="64"/>
      </right>
      <top style="thin">
        <color auto="1"/>
      </top>
      <bottom style="thin">
        <color auto="1"/>
      </bottom>
      <diagonal/>
    </border>
    <border>
      <left/>
      <right/>
      <top style="thin">
        <color auto="1"/>
      </top>
      <bottom style="thin">
        <color auto="1"/>
      </bottom>
      <diagonal/>
    </border>
    <border>
      <left/>
      <right style="medium">
        <color indexed="64"/>
      </right>
      <top style="thin">
        <color auto="1"/>
      </top>
      <bottom style="thin">
        <color auto="1"/>
      </bottom>
      <diagonal/>
    </border>
    <border>
      <left/>
      <right/>
      <top style="thin">
        <color auto="1"/>
      </top>
      <bottom style="thin">
        <color auto="1"/>
      </bottom>
      <diagonal/>
    </border>
    <border>
      <left style="medium">
        <color indexed="64"/>
      </left>
      <right style="thin">
        <color auto="1"/>
      </right>
      <top/>
      <bottom/>
      <diagonal/>
    </border>
    <border>
      <left/>
      <right style="thin">
        <color auto="1"/>
      </right>
      <top style="thin">
        <color indexed="64"/>
      </top>
      <bottom style="medium">
        <color indexed="64"/>
      </bottom>
      <diagonal/>
    </border>
    <border>
      <left style="medium">
        <color auto="1"/>
      </left>
      <right style="thin">
        <color auto="1"/>
      </right>
      <top/>
      <bottom style="medium">
        <color auto="1"/>
      </bottom>
      <diagonal/>
    </border>
    <border>
      <left style="thin">
        <color auto="1"/>
      </left>
      <right style="thin">
        <color auto="1"/>
      </right>
      <top/>
      <bottom style="medium">
        <color indexed="64"/>
      </bottom>
      <diagonal/>
    </border>
    <border>
      <left style="thin">
        <color auto="1"/>
      </left>
      <right style="medium">
        <color indexed="64"/>
      </right>
      <top/>
      <bottom style="medium">
        <color indexed="64"/>
      </bottom>
      <diagonal/>
    </border>
    <border>
      <left/>
      <right style="medium">
        <color indexed="64"/>
      </right>
      <top style="thin">
        <color auto="1"/>
      </top>
      <bottom style="thin">
        <color auto="1"/>
      </bottom>
      <diagonal/>
    </border>
    <border>
      <left/>
      <right/>
      <top style="thin">
        <color auto="1"/>
      </top>
      <bottom style="thin">
        <color auto="1"/>
      </bottom>
      <diagonal/>
    </border>
    <border>
      <left style="medium">
        <color indexed="64"/>
      </left>
      <right style="thin">
        <color auto="1"/>
      </right>
      <top style="medium">
        <color indexed="64"/>
      </top>
      <bottom/>
      <diagonal/>
    </border>
    <border>
      <left/>
      <right style="medium">
        <color indexed="64"/>
      </right>
      <top/>
      <bottom style="thin">
        <color indexed="64"/>
      </bottom>
      <diagonal/>
    </border>
  </borders>
  <cellStyleXfs count="66">
    <xf numFmtId="0" fontId="0" fillId="0" borderId="0"/>
    <xf numFmtId="0" fontId="1" fillId="0" borderId="0"/>
    <xf numFmtId="0" fontId="5" fillId="0" borderId="0"/>
    <xf numFmtId="1" fontId="6" fillId="0" borderId="0"/>
    <xf numFmtId="1" fontId="6" fillId="0" borderId="0"/>
    <xf numFmtId="1" fontId="6" fillId="0" borderId="0"/>
    <xf numFmtId="1" fontId="6" fillId="0" borderId="0"/>
    <xf numFmtId="1" fontId="6" fillId="0" borderId="0"/>
    <xf numFmtId="1" fontId="6" fillId="0" borderId="0"/>
    <xf numFmtId="1" fontId="6" fillId="0" borderId="0"/>
    <xf numFmtId="1" fontId="6" fillId="0" borderId="0"/>
    <xf numFmtId="0" fontId="7" fillId="0" borderId="13">
      <alignment horizontal="center"/>
    </xf>
    <xf numFmtId="43" fontId="8" fillId="0" borderId="0" applyFont="0" applyFill="0" applyBorder="0" applyAlignment="0" applyProtection="0"/>
    <xf numFmtId="43" fontId="5" fillId="0" borderId="0" applyFont="0" applyFill="0" applyBorder="0" applyAlignment="0" applyProtection="0"/>
    <xf numFmtId="43" fontId="8" fillId="0" borderId="0" applyFont="0" applyFill="0" applyBorder="0" applyAlignment="0" applyProtection="0"/>
    <xf numFmtId="43" fontId="5" fillId="0" borderId="0" applyFont="0" applyFill="0" applyBorder="0" applyAlignment="0" applyProtection="0"/>
    <xf numFmtId="3" fontId="5" fillId="0" borderId="0" applyFont="0" applyFill="0" applyBorder="0" applyAlignment="0" applyProtection="0"/>
    <xf numFmtId="44" fontId="5" fillId="0" borderId="0" applyFont="0" applyFill="0" applyBorder="0" applyAlignment="0" applyProtection="0"/>
    <xf numFmtId="167" fontId="5" fillId="0" borderId="0" applyFont="0" applyFill="0" applyBorder="0" applyAlignment="0" applyProtection="0"/>
    <xf numFmtId="0" fontId="5" fillId="0" borderId="0" applyFont="0" applyFill="0" applyBorder="0" applyAlignment="0" applyProtection="0"/>
    <xf numFmtId="43" fontId="5" fillId="0" borderId="0" applyBorder="0" applyAlignment="0" applyProtection="0"/>
    <xf numFmtId="2" fontId="5" fillId="0" borderId="0" applyFont="0" applyFill="0" applyBorder="0" applyAlignment="0" applyProtection="0"/>
    <xf numFmtId="38" fontId="9" fillId="4" borderId="0" applyNumberFormat="0" applyBorder="0" applyAlignment="0" applyProtection="0"/>
    <xf numFmtId="0" fontId="10" fillId="0" borderId="0" applyNumberFormat="0" applyFill="0" applyBorder="0" applyAlignment="0" applyProtection="0"/>
    <xf numFmtId="0" fontId="11" fillId="0" borderId="0" applyNumberFormat="0" applyFill="0" applyBorder="0" applyAlignment="0" applyProtection="0"/>
    <xf numFmtId="10" fontId="9" fillId="6" borderId="16" applyNumberFormat="0" applyBorder="0" applyAlignment="0" applyProtection="0"/>
    <xf numFmtId="168" fontId="12" fillId="0" borderId="0"/>
    <xf numFmtId="0" fontId="5" fillId="0" borderId="0"/>
    <xf numFmtId="0" fontId="5" fillId="0" borderId="0"/>
    <xf numFmtId="0" fontId="13" fillId="0" borderId="0"/>
    <xf numFmtId="0" fontId="14" fillId="0" borderId="0"/>
    <xf numFmtId="0" fontId="8" fillId="0" borderId="0" applyFill="0"/>
    <xf numFmtId="0" fontId="14" fillId="0" borderId="0"/>
    <xf numFmtId="0" fontId="15" fillId="0" borderId="0"/>
    <xf numFmtId="0" fontId="8" fillId="0" borderId="0"/>
    <xf numFmtId="0" fontId="8" fillId="0" borderId="0" applyFill="0"/>
    <xf numFmtId="0" fontId="5" fillId="0" borderId="0"/>
    <xf numFmtId="10"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4" fontId="16" fillId="7" borderId="23" applyNumberFormat="0" applyProtection="0">
      <alignment horizontal="right" vertical="center"/>
    </xf>
    <xf numFmtId="0" fontId="5" fillId="8" borderId="23" applyNumberFormat="0" applyProtection="0">
      <alignment horizontal="left" vertical="center" indent="1"/>
    </xf>
    <xf numFmtId="0" fontId="5" fillId="0" borderId="0"/>
    <xf numFmtId="40" fontId="17" fillId="0" borderId="0"/>
    <xf numFmtId="0" fontId="5" fillId="0" borderId="24" applyNumberFormat="0" applyFont="0" applyFill="0" applyAlignment="0" applyProtection="0"/>
    <xf numFmtId="0" fontId="18" fillId="0" borderId="0"/>
    <xf numFmtId="40" fontId="19" fillId="0" borderId="0" applyFont="0" applyFill="0" applyBorder="0" applyAlignment="0" applyProtection="0"/>
    <xf numFmtId="38" fontId="19" fillId="0" borderId="0" applyFont="0" applyFill="0" applyBorder="0" applyAlignment="0" applyProtection="0"/>
    <xf numFmtId="0" fontId="19" fillId="0" borderId="0" applyFont="0" applyFill="0" applyBorder="0" applyAlignment="0" applyProtection="0"/>
    <xf numFmtId="0" fontId="19" fillId="0" borderId="0" applyFont="0" applyFill="0" applyBorder="0" applyAlignment="0" applyProtection="0"/>
    <xf numFmtId="10" fontId="5" fillId="0" borderId="0" applyFont="0" applyFill="0" applyBorder="0" applyAlignment="0" applyProtection="0"/>
    <xf numFmtId="0" fontId="20" fillId="0" borderId="0"/>
    <xf numFmtId="169" fontId="5" fillId="0" borderId="0" applyFont="0" applyFill="0" applyBorder="0" applyAlignment="0" applyProtection="0"/>
    <xf numFmtId="170" fontId="5" fillId="0" borderId="0" applyFont="0" applyFill="0" applyBorder="0" applyAlignment="0" applyProtection="0"/>
    <xf numFmtId="171" fontId="21" fillId="0" borderId="0" applyFont="0" applyFill="0" applyBorder="0" applyAlignment="0" applyProtection="0"/>
    <xf numFmtId="172" fontId="21" fillId="0" borderId="0" applyFont="0" applyFill="0" applyBorder="0" applyAlignment="0" applyProtection="0"/>
    <xf numFmtId="0" fontId="22" fillId="0" borderId="0"/>
    <xf numFmtId="0" fontId="13" fillId="0" borderId="0"/>
    <xf numFmtId="0" fontId="70" fillId="0" borderId="0"/>
    <xf numFmtId="0" fontId="70" fillId="0" borderId="0"/>
    <xf numFmtId="0" fontId="80" fillId="0" borderId="0"/>
    <xf numFmtId="0" fontId="102" fillId="0" borderId="0">
      <alignment vertical="center"/>
    </xf>
    <xf numFmtId="0" fontId="102" fillId="0" borderId="0">
      <alignment vertical="center"/>
    </xf>
    <xf numFmtId="0" fontId="102" fillId="0" borderId="0">
      <alignment vertical="center"/>
    </xf>
  </cellStyleXfs>
  <cellXfs count="1127">
    <xf numFmtId="0" fontId="0" fillId="0" borderId="0" xfId="0"/>
    <xf numFmtId="0" fontId="3" fillId="0" borderId="0" xfId="0" applyFont="1"/>
    <xf numFmtId="0" fontId="24" fillId="0" borderId="0" xfId="0" applyFont="1"/>
    <xf numFmtId="0" fontId="3" fillId="0" borderId="0" xfId="0" applyFont="1" applyAlignment="1">
      <alignment horizontal="center"/>
    </xf>
    <xf numFmtId="0" fontId="25" fillId="2" borderId="0" xfId="0" applyFont="1" applyFill="1" applyAlignment="1">
      <alignment vertical="center"/>
    </xf>
    <xf numFmtId="0" fontId="29" fillId="2" borderId="0" xfId="0" applyFont="1" applyFill="1" applyAlignment="1">
      <alignment vertical="center"/>
    </xf>
    <xf numFmtId="0" fontId="26" fillId="2" borderId="0" xfId="0" applyFont="1" applyFill="1" applyAlignment="1">
      <alignment vertical="center"/>
    </xf>
    <xf numFmtId="0" fontId="29" fillId="2" borderId="0" xfId="0" applyFont="1" applyFill="1" applyAlignment="1">
      <alignment vertical="center" wrapText="1"/>
    </xf>
    <xf numFmtId="0" fontId="30" fillId="2" borderId="0" xfId="0" applyFont="1" applyFill="1" applyAlignment="1">
      <alignment vertical="center"/>
    </xf>
    <xf numFmtId="0" fontId="26" fillId="2" borderId="0" xfId="0" applyFont="1" applyFill="1" applyAlignment="1">
      <alignment vertical="center" wrapText="1"/>
    </xf>
    <xf numFmtId="0" fontId="29" fillId="0" borderId="0" xfId="0" applyFont="1" applyAlignment="1">
      <alignment vertical="center"/>
    </xf>
    <xf numFmtId="0" fontId="26" fillId="0" borderId="0" xfId="0" applyFont="1" applyAlignment="1">
      <alignment vertical="center"/>
    </xf>
    <xf numFmtId="0" fontId="26" fillId="3" borderId="0" xfId="0" applyFont="1" applyFill="1" applyAlignment="1">
      <alignment horizontal="left" vertical="center"/>
    </xf>
    <xf numFmtId="0" fontId="26" fillId="0" borderId="0" xfId="0" applyFont="1" applyAlignment="1">
      <alignment vertical="center" wrapText="1"/>
    </xf>
    <xf numFmtId="0" fontId="26" fillId="3" borderId="0" xfId="0" applyFont="1" applyFill="1" applyAlignment="1">
      <alignment horizontal="left" vertical="center" wrapText="1"/>
    </xf>
    <xf numFmtId="0" fontId="31" fillId="2" borderId="0" xfId="0" applyFont="1" applyFill="1" applyAlignment="1">
      <alignment vertical="center"/>
    </xf>
    <xf numFmtId="0" fontId="32" fillId="2" borderId="0" xfId="0" applyFont="1" applyFill="1" applyAlignment="1">
      <alignment horizontal="left" vertical="center"/>
    </xf>
    <xf numFmtId="0" fontId="32" fillId="3" borderId="0" xfId="0" applyFont="1" applyFill="1" applyAlignment="1">
      <alignment vertical="center"/>
    </xf>
    <xf numFmtId="0" fontId="32" fillId="2" borderId="0" xfId="0" applyFont="1" applyFill="1" applyAlignment="1">
      <alignment vertical="center"/>
    </xf>
    <xf numFmtId="0" fontId="32" fillId="2" borderId="0" xfId="0" applyFont="1" applyFill="1" applyAlignment="1">
      <alignment vertical="center" wrapText="1"/>
    </xf>
    <xf numFmtId="0" fontId="32" fillId="2" borderId="1" xfId="0" applyFont="1" applyFill="1" applyBorder="1" applyAlignment="1" applyProtection="1">
      <alignment vertical="center"/>
      <protection hidden="1"/>
    </xf>
    <xf numFmtId="0" fontId="33" fillId="2" borderId="1" xfId="0" applyFont="1" applyFill="1" applyBorder="1" applyAlignment="1">
      <alignment horizontal="left" vertical="center"/>
    </xf>
    <xf numFmtId="0" fontId="33" fillId="2" borderId="1" xfId="0" applyFont="1" applyFill="1" applyBorder="1" applyAlignment="1">
      <alignment horizontal="left" vertical="center" wrapText="1"/>
    </xf>
    <xf numFmtId="0" fontId="32" fillId="2" borderId="1" xfId="0" applyFont="1" applyFill="1" applyBorder="1" applyAlignment="1">
      <alignment vertical="center"/>
    </xf>
    <xf numFmtId="0" fontId="32" fillId="2" borderId="1" xfId="0" applyFont="1" applyFill="1" applyBorder="1" applyAlignment="1">
      <alignment horizontal="left" vertical="center"/>
    </xf>
    <xf numFmtId="15" fontId="32" fillId="2" borderId="1" xfId="0" applyNumberFormat="1" applyFont="1" applyFill="1" applyBorder="1" applyAlignment="1">
      <alignment horizontal="left" vertical="center" wrapText="1"/>
    </xf>
    <xf numFmtId="15" fontId="32" fillId="2" borderId="1" xfId="0" applyNumberFormat="1" applyFont="1" applyFill="1" applyBorder="1" applyAlignment="1">
      <alignment horizontal="left" vertical="center"/>
    </xf>
    <xf numFmtId="0" fontId="32" fillId="2" borderId="1" xfId="0" applyFont="1" applyFill="1" applyBorder="1" applyAlignment="1">
      <alignment horizontal="center" vertical="center" wrapText="1"/>
    </xf>
    <xf numFmtId="0" fontId="32" fillId="2" borderId="1" xfId="0" applyFont="1" applyFill="1" applyBorder="1" applyAlignment="1">
      <alignment horizontal="center" vertical="center"/>
    </xf>
    <xf numFmtId="0" fontId="32" fillId="2" borderId="1" xfId="0" applyFont="1" applyFill="1" applyBorder="1" applyAlignment="1">
      <alignment vertical="center" wrapText="1"/>
    </xf>
    <xf numFmtId="0" fontId="32" fillId="3" borderId="0" xfId="0" applyFont="1" applyFill="1" applyAlignment="1">
      <alignment horizontal="left" vertical="center"/>
    </xf>
    <xf numFmtId="0" fontId="32" fillId="2" borderId="0" xfId="0" applyFont="1" applyFill="1" applyAlignment="1">
      <alignment horizontal="left" vertical="center" wrapText="1"/>
    </xf>
    <xf numFmtId="0" fontId="34" fillId="2" borderId="0" xfId="0" applyFont="1" applyFill="1" applyAlignment="1">
      <alignment vertical="center"/>
    </xf>
    <xf numFmtId="0" fontId="27" fillId="2" borderId="0" xfId="0" applyFont="1" applyFill="1" applyAlignment="1">
      <alignment horizontal="center" vertical="center"/>
    </xf>
    <xf numFmtId="0" fontId="35" fillId="2" borderId="2" xfId="0" applyFont="1" applyFill="1" applyBorder="1" applyAlignment="1">
      <alignment horizontal="center" vertical="center"/>
    </xf>
    <xf numFmtId="0" fontId="26" fillId="4" borderId="2" xfId="0" quotePrefix="1" applyFont="1" applyFill="1" applyBorder="1" applyAlignment="1">
      <alignment horizontal="center" vertical="center"/>
    </xf>
    <xf numFmtId="0" fontId="35" fillId="2" borderId="2" xfId="0" applyFont="1" applyFill="1" applyBorder="1" applyAlignment="1">
      <alignment horizontal="left" vertical="center"/>
    </xf>
    <xf numFmtId="0" fontId="26" fillId="2" borderId="3" xfId="0" applyFont="1" applyFill="1" applyBorder="1" applyAlignment="1">
      <alignment horizontal="left" vertical="center"/>
    </xf>
    <xf numFmtId="0" fontId="26" fillId="2" borderId="3" xfId="0" applyFont="1" applyFill="1" applyBorder="1" applyAlignment="1">
      <alignment vertical="center"/>
    </xf>
    <xf numFmtId="0" fontId="26" fillId="2" borderId="3" xfId="0" applyFont="1" applyFill="1" applyBorder="1" applyAlignment="1">
      <alignment horizontal="center" vertical="center"/>
    </xf>
    <xf numFmtId="3" fontId="26" fillId="2" borderId="3" xfId="0" applyNumberFormat="1" applyFont="1" applyFill="1" applyBorder="1" applyAlignment="1">
      <alignment horizontal="center" vertical="center"/>
    </xf>
    <xf numFmtId="0" fontId="26" fillId="2" borderId="0" xfId="0" applyFont="1" applyFill="1" applyAlignment="1">
      <alignment horizontal="right" vertical="center"/>
    </xf>
    <xf numFmtId="0" fontId="26" fillId="0" borderId="2" xfId="0" applyFont="1" applyBorder="1" applyAlignment="1">
      <alignment horizontal="right" vertical="center"/>
    </xf>
    <xf numFmtId="0" fontId="35" fillId="2" borderId="2" xfId="0" applyFont="1" applyFill="1" applyBorder="1" applyAlignment="1">
      <alignment horizontal="right" vertical="center"/>
    </xf>
    <xf numFmtId="0" fontId="26" fillId="2" borderId="2" xfId="0" applyFont="1" applyFill="1" applyBorder="1" applyAlignment="1">
      <alignment horizontal="right" vertical="center"/>
    </xf>
    <xf numFmtId="0" fontId="32" fillId="2" borderId="0" xfId="0" applyFont="1" applyFill="1" applyAlignment="1">
      <alignment horizontal="right" vertical="center"/>
    </xf>
    <xf numFmtId="0" fontId="32" fillId="0" borderId="2" xfId="0" applyFont="1" applyBorder="1" applyAlignment="1">
      <alignment horizontal="right" vertical="center"/>
    </xf>
    <xf numFmtId="0" fontId="36" fillId="2" borderId="2" xfId="0" applyFont="1" applyFill="1" applyBorder="1" applyAlignment="1">
      <alignment horizontal="right" vertical="center"/>
    </xf>
    <xf numFmtId="0" fontId="32" fillId="2" borderId="2" xfId="0" applyFont="1" applyFill="1" applyBorder="1" applyAlignment="1">
      <alignment horizontal="right" vertical="center"/>
    </xf>
    <xf numFmtId="0" fontId="37" fillId="2" borderId="0" xfId="0" applyFont="1" applyFill="1" applyAlignment="1">
      <alignment vertical="center"/>
    </xf>
    <xf numFmtId="0" fontId="27" fillId="2" borderId="0" xfId="0" applyFont="1" applyFill="1" applyAlignment="1">
      <alignment vertical="center"/>
    </xf>
    <xf numFmtId="0" fontId="38" fillId="2" borderId="0" xfId="0" applyFont="1" applyFill="1" applyAlignment="1">
      <alignment vertical="center"/>
    </xf>
    <xf numFmtId="0" fontId="38" fillId="2" borderId="0" xfId="0" applyFont="1" applyFill="1" applyAlignment="1">
      <alignment horizontal="left" vertical="center"/>
    </xf>
    <xf numFmtId="0" fontId="38" fillId="2" borderId="0" xfId="0" applyFont="1" applyFill="1" applyAlignment="1">
      <alignment horizontal="right" vertical="center"/>
    </xf>
    <xf numFmtId="3" fontId="39" fillId="2" borderId="4" xfId="0" applyNumberFormat="1" applyFont="1" applyFill="1" applyBorder="1" applyAlignment="1">
      <alignment horizontal="center" vertical="center"/>
    </xf>
    <xf numFmtId="0" fontId="40" fillId="2" borderId="4" xfId="0" applyFont="1" applyFill="1" applyBorder="1" applyAlignment="1">
      <alignment horizontal="center" vertical="center" wrapText="1"/>
    </xf>
    <xf numFmtId="0" fontId="40" fillId="2" borderId="4" xfId="0" applyFont="1" applyFill="1" applyBorder="1" applyAlignment="1">
      <alignment horizontal="center" vertical="center"/>
    </xf>
    <xf numFmtId="0" fontId="40" fillId="2" borderId="4" xfId="0" applyFont="1" applyFill="1" applyBorder="1" applyAlignment="1">
      <alignment horizontal="right" vertical="center"/>
    </xf>
    <xf numFmtId="3" fontId="39" fillId="2" borderId="4" xfId="0" applyNumberFormat="1" applyFont="1" applyFill="1" applyBorder="1" applyAlignment="1">
      <alignment vertical="center"/>
    </xf>
    <xf numFmtId="0" fontId="41" fillId="2" borderId="0" xfId="0" applyFont="1" applyFill="1" applyAlignment="1">
      <alignment vertical="center"/>
    </xf>
    <xf numFmtId="0" fontId="25" fillId="2" borderId="0" xfId="0" applyFont="1" applyFill="1" applyAlignment="1">
      <alignment horizontal="right" vertical="center"/>
    </xf>
    <xf numFmtId="0" fontId="25" fillId="2" borderId="0" xfId="0" applyFont="1" applyFill="1" applyAlignment="1">
      <alignment horizontal="right" vertical="center" wrapText="1"/>
    </xf>
    <xf numFmtId="0" fontId="25" fillId="2" borderId="0" xfId="0" applyFont="1" applyFill="1" applyAlignment="1">
      <alignment horizontal="center" vertical="center"/>
    </xf>
    <xf numFmtId="3" fontId="42" fillId="2" borderId="0" xfId="0" applyNumberFormat="1" applyFont="1" applyFill="1" applyAlignment="1">
      <alignment horizontal="center" vertical="center"/>
    </xf>
    <xf numFmtId="0" fontId="34" fillId="2" borderId="0" xfId="0" applyFont="1" applyFill="1" applyAlignment="1">
      <alignment horizontal="center" vertical="center"/>
    </xf>
    <xf numFmtId="0" fontId="43" fillId="2" borderId="0" xfId="0" applyFont="1" applyFill="1" applyAlignment="1">
      <alignment vertical="center"/>
    </xf>
    <xf numFmtId="0" fontId="25" fillId="2" borderId="0" xfId="0" applyFont="1" applyFill="1" applyAlignment="1">
      <alignment horizontal="center" vertical="center" wrapText="1"/>
    </xf>
    <xf numFmtId="0" fontId="44" fillId="2" borderId="0" xfId="0" applyFont="1" applyFill="1" applyAlignment="1">
      <alignment vertical="center"/>
    </xf>
    <xf numFmtId="0" fontId="45" fillId="2" borderId="0" xfId="0" applyFont="1" applyFill="1" applyAlignment="1">
      <alignment vertical="center"/>
    </xf>
    <xf numFmtId="1" fontId="32" fillId="2" borderId="16" xfId="0" applyNumberFormat="1" applyFont="1" applyFill="1" applyBorder="1" applyAlignment="1">
      <alignment horizontal="center" vertical="center"/>
    </xf>
    <xf numFmtId="0" fontId="44" fillId="2" borderId="4" xfId="0" applyFont="1" applyFill="1" applyBorder="1" applyAlignment="1">
      <alignment vertical="center"/>
    </xf>
    <xf numFmtId="0" fontId="44" fillId="2" borderId="4" xfId="0" applyFont="1" applyFill="1" applyBorder="1" applyAlignment="1">
      <alignment vertical="center" wrapText="1"/>
    </xf>
    <xf numFmtId="0" fontId="44" fillId="2" borderId="4" xfId="0" applyFont="1" applyFill="1" applyBorder="1" applyAlignment="1">
      <alignment horizontal="center" vertical="center"/>
    </xf>
    <xf numFmtId="0" fontId="47" fillId="2" borderId="0" xfId="0" applyFont="1" applyFill="1" applyAlignment="1">
      <alignment vertical="center"/>
    </xf>
    <xf numFmtId="0" fontId="47" fillId="2" borderId="0" xfId="0" applyFont="1" applyFill="1" applyAlignment="1">
      <alignment horizontal="left" vertical="center"/>
    </xf>
    <xf numFmtId="0" fontId="47" fillId="2" borderId="0" xfId="0" applyFont="1" applyFill="1" applyAlignment="1">
      <alignment vertical="center" wrapText="1"/>
    </xf>
    <xf numFmtId="2" fontId="47" fillId="2" borderId="0" xfId="0" applyNumberFormat="1" applyFont="1" applyFill="1" applyAlignment="1">
      <alignment horizontal="center" vertical="center"/>
    </xf>
    <xf numFmtId="0" fontId="47" fillId="2" borderId="0" xfId="0" applyFont="1" applyFill="1" applyAlignment="1">
      <alignment horizontal="center" vertical="center"/>
    </xf>
    <xf numFmtId="166" fontId="31" fillId="2" borderId="0" xfId="0" applyNumberFormat="1" applyFont="1" applyFill="1" applyAlignment="1">
      <alignment horizontal="center" vertical="center"/>
    </xf>
    <xf numFmtId="0" fontId="31" fillId="2" borderId="0" xfId="0" applyFont="1" applyFill="1" applyAlignment="1">
      <alignment horizontal="center" vertical="center"/>
    </xf>
    <xf numFmtId="0" fontId="46" fillId="2" borderId="0" xfId="0" applyFont="1" applyFill="1" applyAlignment="1">
      <alignment horizontal="left" vertical="center"/>
    </xf>
    <xf numFmtId="0" fontId="46" fillId="2" borderId="0" xfId="0" applyFont="1" applyFill="1" applyAlignment="1">
      <alignment vertical="center"/>
    </xf>
    <xf numFmtId="0" fontId="46" fillId="2" borderId="0" xfId="0" applyFont="1" applyFill="1" applyAlignment="1">
      <alignment vertical="center" wrapText="1"/>
    </xf>
    <xf numFmtId="0" fontId="48" fillId="2" borderId="0" xfId="0" applyFont="1" applyFill="1" applyAlignment="1">
      <alignment vertical="center" wrapText="1"/>
    </xf>
    <xf numFmtId="0" fontId="49" fillId="2" borderId="0" xfId="0" applyFont="1" applyFill="1" applyAlignment="1">
      <alignment horizontal="left" vertical="center"/>
    </xf>
    <xf numFmtId="0" fontId="49" fillId="2" borderId="0" xfId="0" applyFont="1" applyFill="1" applyAlignment="1">
      <alignment vertical="center"/>
    </xf>
    <xf numFmtId="0" fontId="49" fillId="2" borderId="0" xfId="0" applyFont="1" applyFill="1" applyAlignment="1">
      <alignment vertical="center" wrapText="1"/>
    </xf>
    <xf numFmtId="0" fontId="32" fillId="2" borderId="16" xfId="0" quotePrefix="1" applyFont="1" applyFill="1" applyBorder="1" applyAlignment="1">
      <alignment horizontal="left" vertical="center"/>
    </xf>
    <xf numFmtId="0" fontId="32" fillId="2" borderId="16" xfId="0" applyFont="1" applyFill="1" applyBorder="1" applyAlignment="1">
      <alignment horizontal="center" vertical="center"/>
    </xf>
    <xf numFmtId="0" fontId="32" fillId="2" borderId="0" xfId="0" applyFont="1" applyFill="1" applyAlignment="1">
      <alignment horizontal="center" vertical="center"/>
    </xf>
    <xf numFmtId="166" fontId="32" fillId="2" borderId="0" xfId="0" applyNumberFormat="1" applyFont="1" applyFill="1" applyAlignment="1">
      <alignment horizontal="center" vertical="center"/>
    </xf>
    <xf numFmtId="0" fontId="50" fillId="0" borderId="0" xfId="0" applyFont="1" applyAlignment="1">
      <alignment vertical="center"/>
    </xf>
    <xf numFmtId="0" fontId="50" fillId="0" borderId="0" xfId="0" applyFont="1" applyAlignment="1">
      <alignment vertical="center" wrapText="1"/>
    </xf>
    <xf numFmtId="0" fontId="34" fillId="2" borderId="16" xfId="0" applyFont="1" applyFill="1" applyBorder="1" applyAlignment="1">
      <alignment horizontal="center" vertical="center"/>
    </xf>
    <xf numFmtId="1" fontId="51" fillId="0" borderId="16" xfId="1" applyNumberFormat="1" applyFont="1" applyBorder="1" applyAlignment="1">
      <alignment horizontal="center" vertical="center" wrapText="1"/>
    </xf>
    <xf numFmtId="2" fontId="34" fillId="2" borderId="16" xfId="0" applyNumberFormat="1" applyFont="1" applyFill="1" applyBorder="1" applyAlignment="1">
      <alignment horizontal="center" vertical="center"/>
    </xf>
    <xf numFmtId="165" fontId="34" fillId="2" borderId="16" xfId="0" applyNumberFormat="1" applyFont="1" applyFill="1" applyBorder="1" applyAlignment="1">
      <alignment horizontal="center" vertical="center"/>
    </xf>
    <xf numFmtId="1" fontId="27" fillId="2" borderId="16" xfId="0" applyNumberFormat="1" applyFont="1" applyFill="1" applyBorder="1" applyAlignment="1">
      <alignment horizontal="center" vertical="center"/>
    </xf>
    <xf numFmtId="1" fontId="34" fillId="2" borderId="16" xfId="0" applyNumberFormat="1" applyFont="1" applyFill="1" applyBorder="1" applyAlignment="1">
      <alignment horizontal="center" vertical="center"/>
    </xf>
    <xf numFmtId="0" fontId="46" fillId="2" borderId="0" xfId="0" applyFont="1" applyFill="1" applyAlignment="1">
      <alignment horizontal="center" vertical="center"/>
    </xf>
    <xf numFmtId="1" fontId="27" fillId="2" borderId="15" xfId="0" applyNumberFormat="1" applyFont="1" applyFill="1" applyBorder="1" applyAlignment="1">
      <alignment horizontal="center" vertical="center"/>
    </xf>
    <xf numFmtId="0" fontId="34" fillId="2" borderId="0" xfId="0" applyFont="1" applyFill="1" applyAlignment="1">
      <alignment vertical="center" wrapText="1"/>
    </xf>
    <xf numFmtId="0" fontId="27" fillId="0" borderId="16" xfId="0" applyFont="1" applyBorder="1" applyAlignment="1">
      <alignment horizontal="center" vertical="center"/>
    </xf>
    <xf numFmtId="1" fontId="34" fillId="2" borderId="17" xfId="0" applyNumberFormat="1" applyFont="1" applyFill="1" applyBorder="1" applyAlignment="1">
      <alignment vertical="center" wrapText="1"/>
    </xf>
    <xf numFmtId="0" fontId="52" fillId="2" borderId="0" xfId="0" applyFont="1" applyFill="1" applyAlignment="1">
      <alignment horizontal="left" vertical="center"/>
    </xf>
    <xf numFmtId="0" fontId="34" fillId="2" borderId="0" xfId="0" applyFont="1" applyFill="1" applyAlignment="1">
      <alignment horizontal="left" vertical="center"/>
    </xf>
    <xf numFmtId="0" fontId="27" fillId="2" borderId="0" xfId="0" applyFont="1" applyFill="1" applyAlignment="1">
      <alignment vertical="center" wrapText="1"/>
    </xf>
    <xf numFmtId="0" fontId="48" fillId="2" borderId="0" xfId="0" applyFont="1" applyFill="1" applyAlignment="1">
      <alignment horizontal="left" vertical="center"/>
    </xf>
    <xf numFmtId="166" fontId="34" fillId="2" borderId="0" xfId="0" applyNumberFormat="1" applyFont="1" applyFill="1" applyAlignment="1">
      <alignment horizontal="center" vertical="center"/>
    </xf>
    <xf numFmtId="0" fontId="50" fillId="3" borderId="0" xfId="0" applyFont="1" applyFill="1"/>
    <xf numFmtId="0" fontId="43" fillId="0" borderId="44" xfId="0" applyFont="1" applyBorder="1"/>
    <xf numFmtId="0" fontId="27" fillId="0" borderId="25" xfId="0" applyFont="1" applyBorder="1"/>
    <xf numFmtId="0" fontId="27" fillId="0" borderId="26" xfId="0" applyFont="1" applyBorder="1"/>
    <xf numFmtId="0" fontId="27" fillId="0" borderId="27" xfId="0" applyFont="1" applyBorder="1"/>
    <xf numFmtId="0" fontId="2" fillId="0" borderId="0" xfId="0" applyFont="1"/>
    <xf numFmtId="0" fontId="53" fillId="0" borderId="0" xfId="0" applyFont="1"/>
    <xf numFmtId="0" fontId="27" fillId="0" borderId="28" xfId="0" applyFont="1" applyBorder="1" applyAlignment="1">
      <alignment horizontal="left"/>
    </xf>
    <xf numFmtId="0" fontId="27" fillId="0" borderId="0" xfId="0" applyFont="1" applyAlignment="1">
      <alignment horizontal="left"/>
    </xf>
    <xf numFmtId="0" fontId="54" fillId="0" borderId="38" xfId="0" applyFont="1" applyBorder="1"/>
    <xf numFmtId="0" fontId="55" fillId="0" borderId="39" xfId="0" applyFont="1" applyBorder="1"/>
    <xf numFmtId="0" fontId="54" fillId="0" borderId="39" xfId="0" applyFont="1" applyBorder="1" applyAlignment="1">
      <alignment horizontal="center"/>
    </xf>
    <xf numFmtId="0" fontId="54" fillId="0" borderId="40" xfId="0" applyFont="1" applyBorder="1" applyAlignment="1">
      <alignment horizontal="center"/>
    </xf>
    <xf numFmtId="0" fontId="23" fillId="0" borderId="0" xfId="0" applyFont="1"/>
    <xf numFmtId="0" fontId="56" fillId="0" borderId="0" xfId="0" applyFont="1"/>
    <xf numFmtId="0" fontId="43" fillId="0" borderId="41" xfId="0" applyFont="1" applyBorder="1"/>
    <xf numFmtId="0" fontId="43" fillId="0" borderId="42" xfId="0" applyFont="1" applyBorder="1"/>
    <xf numFmtId="0" fontId="43" fillId="0" borderId="42" xfId="0" applyFont="1" applyBorder="1" applyAlignment="1">
      <alignment horizontal="center"/>
    </xf>
    <xf numFmtId="165" fontId="43" fillId="0" borderId="43" xfId="0" applyNumberFormat="1" applyFont="1" applyBorder="1" applyAlignment="1">
      <alignment horizontal="center" wrapText="1"/>
    </xf>
    <xf numFmtId="0" fontId="4" fillId="0" borderId="0" xfId="0" applyFont="1"/>
    <xf numFmtId="0" fontId="57" fillId="0" borderId="0" xfId="0" applyFont="1"/>
    <xf numFmtId="165" fontId="43" fillId="0" borderId="44" xfId="0" applyNumberFormat="1" applyFont="1" applyBorder="1" applyAlignment="1">
      <alignment horizontal="center"/>
    </xf>
    <xf numFmtId="165" fontId="43" fillId="0" borderId="45" xfId="0" applyNumberFormat="1" applyFont="1" applyBorder="1" applyAlignment="1">
      <alignment horizontal="center" wrapText="1"/>
    </xf>
    <xf numFmtId="165" fontId="43" fillId="0" borderId="45" xfId="0" applyNumberFormat="1" applyFont="1" applyBorder="1" applyAlignment="1">
      <alignment horizontal="center"/>
    </xf>
    <xf numFmtId="165" fontId="43" fillId="0" borderId="43" xfId="0" applyNumberFormat="1" applyFont="1" applyBorder="1" applyAlignment="1">
      <alignment horizontal="center"/>
    </xf>
    <xf numFmtId="0" fontId="43" fillId="0" borderId="46" xfId="0" applyFont="1" applyBorder="1"/>
    <xf numFmtId="165" fontId="43" fillId="0" borderId="46" xfId="0" applyNumberFormat="1" applyFont="1" applyBorder="1" applyAlignment="1">
      <alignment horizontal="center"/>
    </xf>
    <xf numFmtId="165" fontId="43" fillId="0" borderId="47" xfId="0" applyNumberFormat="1" applyFont="1" applyBorder="1" applyAlignment="1">
      <alignment horizontal="center"/>
    </xf>
    <xf numFmtId="0" fontId="25" fillId="2" borderId="48" xfId="0" applyFont="1" applyFill="1" applyBorder="1" applyAlignment="1">
      <alignment vertical="center"/>
    </xf>
    <xf numFmtId="0" fontId="26" fillId="2" borderId="48" xfId="0" applyFont="1" applyFill="1" applyBorder="1" applyAlignment="1">
      <alignment vertical="center" wrapText="1"/>
    </xf>
    <xf numFmtId="0" fontId="25" fillId="2" borderId="49" xfId="0" applyFont="1" applyFill="1" applyBorder="1" applyAlignment="1">
      <alignment vertical="center"/>
    </xf>
    <xf numFmtId="0" fontId="58" fillId="0" borderId="0" xfId="2" applyFont="1" applyAlignment="1">
      <alignment vertical="center"/>
    </xf>
    <xf numFmtId="0" fontId="59" fillId="0" borderId="0" xfId="2" applyFont="1" applyAlignment="1">
      <alignment vertical="center"/>
    </xf>
    <xf numFmtId="0" fontId="60" fillId="0" borderId="0" xfId="2" applyFont="1" applyAlignment="1">
      <alignment vertical="center"/>
    </xf>
    <xf numFmtId="0" fontId="59" fillId="0" borderId="0" xfId="2" applyFont="1" applyAlignment="1">
      <alignment horizontal="left" vertical="center"/>
    </xf>
    <xf numFmtId="0" fontId="59" fillId="0" borderId="0" xfId="2" applyFont="1" applyAlignment="1">
      <alignment horizontal="center" vertical="center"/>
    </xf>
    <xf numFmtId="0" fontId="61" fillId="5" borderId="16" xfId="2" applyFont="1" applyFill="1" applyBorder="1" applyAlignment="1">
      <alignment horizontal="center" vertical="center" wrapText="1"/>
    </xf>
    <xf numFmtId="0" fontId="62" fillId="0" borderId="0" xfId="2" applyFont="1" applyAlignment="1">
      <alignment vertical="center"/>
    </xf>
    <xf numFmtId="0" fontId="61" fillId="5" borderId="16" xfId="2" applyFont="1" applyFill="1" applyBorder="1" applyAlignment="1">
      <alignment horizontal="center" vertical="center"/>
    </xf>
    <xf numFmtId="0" fontId="62" fillId="0" borderId="16" xfId="2" applyFont="1" applyBorder="1" applyAlignment="1">
      <alignment horizontal="center" vertical="center" wrapText="1"/>
    </xf>
    <xf numFmtId="0" fontId="63" fillId="0" borderId="16" xfId="2" applyFont="1" applyBorder="1" applyAlignment="1">
      <alignment horizontal="center" vertical="center" wrapText="1"/>
    </xf>
    <xf numFmtId="0" fontId="61" fillId="0" borderId="0" xfId="2" applyFont="1" applyAlignment="1">
      <alignment vertical="center"/>
    </xf>
    <xf numFmtId="1" fontId="61" fillId="5" borderId="16" xfId="2" applyNumberFormat="1" applyFont="1" applyFill="1" applyBorder="1" applyAlignment="1">
      <alignment horizontal="center" vertical="center" wrapText="1"/>
    </xf>
    <xf numFmtId="1" fontId="61" fillId="0" borderId="16" xfId="2" applyNumberFormat="1" applyFont="1" applyBorder="1" applyAlignment="1">
      <alignment horizontal="center" vertical="center" wrapText="1"/>
    </xf>
    <xf numFmtId="0" fontId="62" fillId="0" borderId="16" xfId="2" quotePrefix="1" applyFont="1" applyBorder="1" applyAlignment="1">
      <alignment horizontal="center" vertical="center" wrapText="1"/>
    </xf>
    <xf numFmtId="0" fontId="61" fillId="5" borderId="16" xfId="2" applyFont="1" applyFill="1" applyBorder="1" applyAlignment="1">
      <alignment horizontal="left" vertical="center" wrapText="1"/>
    </xf>
    <xf numFmtId="0" fontId="34" fillId="0" borderId="0" xfId="2" applyFont="1" applyAlignment="1">
      <alignment horizontal="center" vertical="center"/>
    </xf>
    <xf numFmtId="0" fontId="34" fillId="0" borderId="0" xfId="2" applyFont="1" applyAlignment="1">
      <alignment vertical="center"/>
    </xf>
    <xf numFmtId="0" fontId="27" fillId="5" borderId="22" xfId="0" applyFont="1" applyFill="1" applyBorder="1" applyAlignment="1">
      <alignment horizontal="center" vertical="center" wrapText="1"/>
    </xf>
    <xf numFmtId="0" fontId="27" fillId="5" borderId="22" xfId="0" applyFont="1" applyFill="1" applyBorder="1" applyAlignment="1">
      <alignment horizontal="center" vertical="center"/>
    </xf>
    <xf numFmtId="0" fontId="27" fillId="5" borderId="20" xfId="0" applyFont="1" applyFill="1" applyBorder="1" applyAlignment="1">
      <alignment horizontal="center" vertical="center" wrapText="1"/>
    </xf>
    <xf numFmtId="0" fontId="37" fillId="12" borderId="0" xfId="0" applyFont="1" applyFill="1" applyAlignment="1">
      <alignment horizontal="left" vertical="center"/>
    </xf>
    <xf numFmtId="0" fontId="37" fillId="12" borderId="0" xfId="0" applyFont="1" applyFill="1" applyAlignment="1">
      <alignment horizontal="center" vertical="center"/>
    </xf>
    <xf numFmtId="1" fontId="37" fillId="12" borderId="0" xfId="0" applyNumberFormat="1" applyFont="1" applyFill="1" applyAlignment="1">
      <alignment horizontal="right" vertical="center"/>
    </xf>
    <xf numFmtId="1" fontId="37" fillId="12" borderId="0" xfId="0" applyNumberFormat="1" applyFont="1" applyFill="1" applyAlignment="1">
      <alignment horizontal="center" vertical="center"/>
    </xf>
    <xf numFmtId="0" fontId="65" fillId="2" borderId="0" xfId="0" applyFont="1" applyFill="1" applyAlignment="1">
      <alignment vertical="center"/>
    </xf>
    <xf numFmtId="0" fontId="66" fillId="2" borderId="0" xfId="0" applyFont="1" applyFill="1" applyAlignment="1">
      <alignment horizontal="left" vertical="center"/>
    </xf>
    <xf numFmtId="0" fontId="66" fillId="2" borderId="0" xfId="0" applyFont="1" applyFill="1" applyAlignment="1">
      <alignment vertical="center"/>
    </xf>
    <xf numFmtId="0" fontId="66" fillId="2" borderId="0" xfId="0" applyFont="1" applyFill="1" applyAlignment="1">
      <alignment vertical="center" wrapText="1"/>
    </xf>
    <xf numFmtId="0" fontId="64" fillId="13" borderId="16" xfId="2" applyFont="1" applyFill="1" applyBorder="1" applyAlignment="1">
      <alignment horizontal="center" vertical="center" wrapText="1"/>
    </xf>
    <xf numFmtId="0" fontId="67" fillId="3" borderId="0" xfId="0" applyFont="1" applyFill="1" applyAlignment="1">
      <alignment vertical="center"/>
    </xf>
    <xf numFmtId="0" fontId="68" fillId="2" borderId="2" xfId="0" applyFont="1" applyFill="1" applyBorder="1" applyAlignment="1">
      <alignment horizontal="left" vertical="center"/>
    </xf>
    <xf numFmtId="0" fontId="68" fillId="2" borderId="2" xfId="0" applyFont="1" applyFill="1" applyBorder="1" applyAlignment="1">
      <alignment horizontal="center" vertical="center"/>
    </xf>
    <xf numFmtId="0" fontId="26" fillId="14" borderId="3" xfId="0" applyFont="1" applyFill="1" applyBorder="1" applyAlignment="1">
      <alignment horizontal="center" vertical="center"/>
    </xf>
    <xf numFmtId="1" fontId="26" fillId="14" borderId="3" xfId="0" applyNumberFormat="1" applyFont="1" applyFill="1" applyBorder="1" applyAlignment="1">
      <alignment vertical="center"/>
    </xf>
    <xf numFmtId="1" fontId="26" fillId="14" borderId="3" xfId="0" applyNumberFormat="1" applyFont="1" applyFill="1" applyBorder="1" applyAlignment="1">
      <alignment horizontal="center" vertical="center"/>
    </xf>
    <xf numFmtId="0" fontId="31" fillId="2" borderId="0" xfId="0" quotePrefix="1" applyFont="1" applyFill="1" applyAlignment="1">
      <alignment horizontal="left" vertical="center"/>
    </xf>
    <xf numFmtId="0" fontId="67" fillId="2" borderId="0" xfId="0" applyFont="1" applyFill="1"/>
    <xf numFmtId="0" fontId="27" fillId="0" borderId="0" xfId="0" quotePrefix="1" applyFont="1" applyAlignment="1">
      <alignment horizontal="center" vertical="center"/>
    </xf>
    <xf numFmtId="12" fontId="27" fillId="0" borderId="0" xfId="0" quotePrefix="1" applyNumberFormat="1" applyFont="1" applyAlignment="1">
      <alignment vertical="center" wrapText="1"/>
    </xf>
    <xf numFmtId="0" fontId="71" fillId="2" borderId="2" xfId="0" applyFont="1" applyFill="1" applyBorder="1" applyAlignment="1">
      <alignment vertical="center"/>
    </xf>
    <xf numFmtId="0" fontId="48" fillId="5" borderId="8" xfId="0" applyFont="1" applyFill="1" applyBorder="1" applyAlignment="1">
      <alignment horizontal="center" vertical="center"/>
    </xf>
    <xf numFmtId="0" fontId="48" fillId="5" borderId="9" xfId="0" applyFont="1" applyFill="1" applyBorder="1" applyAlignment="1">
      <alignment horizontal="center" vertical="center"/>
    </xf>
    <xf numFmtId="0" fontId="48" fillId="5" borderId="8" xfId="0" applyFont="1" applyFill="1" applyBorder="1" applyAlignment="1">
      <alignment horizontal="center" vertical="center" wrapText="1"/>
    </xf>
    <xf numFmtId="0" fontId="46" fillId="2" borderId="10" xfId="0" applyFont="1" applyFill="1" applyBorder="1" applyAlignment="1">
      <alignment horizontal="center" vertical="center"/>
    </xf>
    <xf numFmtId="0" fontId="46" fillId="2" borderId="11" xfId="0" applyFont="1" applyFill="1" applyBorder="1" applyAlignment="1">
      <alignment horizontal="center" vertical="center" wrapText="1"/>
    </xf>
    <xf numFmtId="0" fontId="46" fillId="2" borderId="12" xfId="0" applyFont="1" applyFill="1" applyBorder="1" applyAlignment="1">
      <alignment horizontal="center" vertical="center" wrapText="1"/>
    </xf>
    <xf numFmtId="0" fontId="46" fillId="2" borderId="11" xfId="0" applyFont="1" applyFill="1" applyBorder="1" applyAlignment="1">
      <alignment horizontal="center" vertical="center"/>
    </xf>
    <xf numFmtId="1" fontId="46" fillId="2" borderId="11" xfId="0" applyNumberFormat="1" applyFont="1" applyFill="1" applyBorder="1" applyAlignment="1">
      <alignment horizontal="center" vertical="center" wrapText="1"/>
    </xf>
    <xf numFmtId="165" fontId="46" fillId="2" borderId="11" xfId="0" applyNumberFormat="1" applyFont="1" applyFill="1" applyBorder="1" applyAlignment="1">
      <alignment horizontal="center" vertical="center"/>
    </xf>
    <xf numFmtId="1" fontId="46" fillId="2" borderId="11" xfId="0" applyNumberFormat="1" applyFont="1" applyFill="1" applyBorder="1" applyAlignment="1">
      <alignment horizontal="center" vertical="center"/>
    </xf>
    <xf numFmtId="0" fontId="46" fillId="2" borderId="16" xfId="0" applyFont="1" applyFill="1" applyBorder="1" applyAlignment="1">
      <alignment horizontal="center" vertical="center" wrapText="1"/>
    </xf>
    <xf numFmtId="0" fontId="46" fillId="10" borderId="35" xfId="0" applyFont="1" applyFill="1" applyBorder="1" applyAlignment="1">
      <alignment vertical="center"/>
    </xf>
    <xf numFmtId="0" fontId="46" fillId="10" borderId="14" xfId="0" applyFont="1" applyFill="1" applyBorder="1" applyAlignment="1">
      <alignment vertical="center" wrapText="1"/>
    </xf>
    <xf numFmtId="0" fontId="46" fillId="10" borderId="14" xfId="0" applyFont="1" applyFill="1" applyBorder="1" applyAlignment="1">
      <alignment vertical="center"/>
    </xf>
    <xf numFmtId="0" fontId="46" fillId="10" borderId="15" xfId="0" applyFont="1" applyFill="1" applyBorder="1" applyAlignment="1">
      <alignment vertical="center"/>
    </xf>
    <xf numFmtId="0" fontId="46" fillId="2" borderId="0" xfId="0" applyFont="1" applyFill="1" applyAlignment="1">
      <alignment horizontal="center" vertical="center" wrapText="1"/>
    </xf>
    <xf numFmtId="0" fontId="48" fillId="2" borderId="0" xfId="0" applyFont="1" applyFill="1" applyAlignment="1">
      <alignment vertical="center"/>
    </xf>
    <xf numFmtId="0" fontId="75" fillId="2" borderId="0" xfId="0" applyFont="1" applyFill="1" applyAlignment="1">
      <alignment vertical="center"/>
    </xf>
    <xf numFmtId="0" fontId="76" fillId="2" borderId="0" xfId="0" applyFont="1" applyFill="1" applyAlignment="1">
      <alignment vertical="center"/>
    </xf>
    <xf numFmtId="0" fontId="48" fillId="2" borderId="0" xfId="0" applyFont="1" applyFill="1" applyAlignment="1">
      <alignment horizontal="center" vertical="center"/>
    </xf>
    <xf numFmtId="0" fontId="48" fillId="5" borderId="22" xfId="0" applyFont="1" applyFill="1" applyBorder="1" applyAlignment="1">
      <alignment horizontal="center" vertical="center" wrapText="1"/>
    </xf>
    <xf numFmtId="0" fontId="48" fillId="5" borderId="22" xfId="0" applyFont="1" applyFill="1" applyBorder="1" applyAlignment="1">
      <alignment horizontal="center" vertical="center"/>
    </xf>
    <xf numFmtId="0" fontId="48" fillId="5" borderId="20" xfId="0" applyFont="1" applyFill="1" applyBorder="1" applyAlignment="1">
      <alignment horizontal="center" vertical="center" wrapText="1"/>
    </xf>
    <xf numFmtId="0" fontId="46" fillId="2" borderId="16" xfId="0" applyFont="1" applyFill="1" applyBorder="1" applyAlignment="1">
      <alignment horizontal="center" vertical="center"/>
    </xf>
    <xf numFmtId="1" fontId="77" fillId="0" borderId="16" xfId="1" applyNumberFormat="1" applyFont="1" applyBorder="1" applyAlignment="1">
      <alignment horizontal="center" vertical="center" wrapText="1"/>
    </xf>
    <xf numFmtId="1" fontId="48" fillId="0" borderId="16" xfId="1" applyNumberFormat="1" applyFont="1" applyBorder="1" applyAlignment="1">
      <alignment horizontal="center" vertical="center" wrapText="1"/>
    </xf>
    <xf numFmtId="1" fontId="46" fillId="2" borderId="16" xfId="0" applyNumberFormat="1" applyFont="1" applyFill="1" applyBorder="1" applyAlignment="1">
      <alignment horizontal="center" vertical="center"/>
    </xf>
    <xf numFmtId="2" fontId="46" fillId="2" borderId="16" xfId="0" applyNumberFormat="1" applyFont="1" applyFill="1" applyBorder="1" applyAlignment="1">
      <alignment horizontal="center" vertical="center"/>
    </xf>
    <xf numFmtId="165" fontId="46" fillId="2" borderId="16" xfId="0" applyNumberFormat="1" applyFont="1" applyFill="1" applyBorder="1" applyAlignment="1">
      <alignment horizontal="center" vertical="center"/>
    </xf>
    <xf numFmtId="1" fontId="48" fillId="2" borderId="16" xfId="0" applyNumberFormat="1" applyFont="1" applyFill="1" applyBorder="1" applyAlignment="1">
      <alignment horizontal="center" vertical="center"/>
    </xf>
    <xf numFmtId="1" fontId="48" fillId="2" borderId="16" xfId="0" applyNumberFormat="1" applyFont="1" applyFill="1" applyBorder="1" applyAlignment="1">
      <alignment vertical="center"/>
    </xf>
    <xf numFmtId="1" fontId="48" fillId="2" borderId="16" xfId="0" applyNumberFormat="1" applyFont="1" applyFill="1" applyBorder="1" applyAlignment="1">
      <alignment horizontal="center" vertical="center" wrapText="1"/>
    </xf>
    <xf numFmtId="0" fontId="48" fillId="0" borderId="16" xfId="0" applyFont="1" applyBorder="1" applyAlignment="1">
      <alignment horizontal="center" vertical="center"/>
    </xf>
    <xf numFmtId="1" fontId="46" fillId="2" borderId="17" xfId="0" applyNumberFormat="1" applyFont="1" applyFill="1" applyBorder="1" applyAlignment="1">
      <alignment vertical="center" wrapText="1"/>
    </xf>
    <xf numFmtId="0" fontId="48" fillId="0" borderId="16" xfId="0" quotePrefix="1" applyFont="1" applyBorder="1" applyAlignment="1">
      <alignment horizontal="center" vertical="center"/>
    </xf>
    <xf numFmtId="0" fontId="78" fillId="2" borderId="0" xfId="0" applyFont="1" applyFill="1" applyAlignment="1">
      <alignment horizontal="left" vertical="center"/>
    </xf>
    <xf numFmtId="0" fontId="31" fillId="2" borderId="0" xfId="0" applyFont="1" applyFill="1" applyAlignment="1">
      <alignment vertical="center" wrapText="1"/>
    </xf>
    <xf numFmtId="0" fontId="32" fillId="0" borderId="16" xfId="0" applyFont="1" applyBorder="1" applyAlignment="1">
      <alignment horizontal="center" vertical="center"/>
    </xf>
    <xf numFmtId="1" fontId="31" fillId="2" borderId="17" xfId="0" applyNumberFormat="1" applyFont="1" applyFill="1" applyBorder="1" applyAlignment="1">
      <alignment vertical="center" wrapText="1"/>
    </xf>
    <xf numFmtId="0" fontId="32" fillId="0" borderId="16" xfId="0" quotePrefix="1" applyFont="1" applyBorder="1" applyAlignment="1">
      <alignment horizontal="center" vertical="center"/>
    </xf>
    <xf numFmtId="0" fontId="79" fillId="0" borderId="16" xfId="2" applyFont="1" applyBorder="1" applyAlignment="1">
      <alignment horizontal="center" vertical="center" wrapText="1"/>
    </xf>
    <xf numFmtId="2" fontId="46" fillId="2" borderId="11" xfId="0" applyNumberFormat="1" applyFont="1" applyFill="1" applyBorder="1" applyAlignment="1">
      <alignment horizontal="center" vertical="center"/>
    </xf>
    <xf numFmtId="2" fontId="34" fillId="0" borderId="0" xfId="2" applyNumberFormat="1" applyFont="1" applyAlignment="1">
      <alignment vertical="center"/>
    </xf>
    <xf numFmtId="0" fontId="9" fillId="0" borderId="53" xfId="60" applyFont="1" applyBorder="1" applyAlignment="1">
      <alignment horizontal="left" vertical="center" wrapText="1" indent="1"/>
    </xf>
    <xf numFmtId="0" fontId="81" fillId="0" borderId="20" xfId="60" applyFont="1" applyBorder="1" applyAlignment="1">
      <alignment vertical="center"/>
    </xf>
    <xf numFmtId="0" fontId="9" fillId="0" borderId="22" xfId="60" applyFont="1" applyBorder="1" applyAlignment="1">
      <alignment horizontal="left" vertical="center" indent="1"/>
    </xf>
    <xf numFmtId="17" fontId="9" fillId="0" borderId="22" xfId="60" applyNumberFormat="1" applyFont="1" applyBorder="1" applyAlignment="1">
      <alignment horizontal="center" vertical="center"/>
    </xf>
    <xf numFmtId="0" fontId="83" fillId="0" borderId="0" xfId="60" applyFont="1" applyAlignment="1">
      <alignment vertical="center"/>
    </xf>
    <xf numFmtId="0" fontId="9" fillId="0" borderId="55" xfId="60" applyFont="1" applyBorder="1" applyAlignment="1">
      <alignment horizontal="left" vertical="center" wrapText="1" indent="1"/>
    </xf>
    <xf numFmtId="0" fontId="81" fillId="0" borderId="56" xfId="60" applyFont="1" applyBorder="1" applyAlignment="1">
      <alignment horizontal="left" vertical="center"/>
    </xf>
    <xf numFmtId="0" fontId="9" fillId="0" borderId="57" xfId="60" applyFont="1" applyBorder="1" applyAlignment="1">
      <alignment horizontal="left" vertical="center" indent="1"/>
    </xf>
    <xf numFmtId="0" fontId="9" fillId="15" borderId="57" xfId="60" applyFont="1" applyFill="1" applyBorder="1" applyAlignment="1">
      <alignment horizontal="left" vertical="center" indent="1"/>
    </xf>
    <xf numFmtId="0" fontId="9" fillId="0" borderId="55" xfId="60" applyFont="1" applyBorder="1" applyAlignment="1">
      <alignment horizontal="left" vertical="center" indent="1"/>
    </xf>
    <xf numFmtId="0" fontId="9" fillId="16" borderId="57" xfId="60" applyFont="1" applyFill="1" applyBorder="1" applyAlignment="1">
      <alignment horizontal="left" vertical="center" indent="1"/>
    </xf>
    <xf numFmtId="0" fontId="9" fillId="0" borderId="56" xfId="60" applyFont="1" applyBorder="1" applyAlignment="1">
      <alignment horizontal="center" vertical="center"/>
    </xf>
    <xf numFmtId="0" fontId="9" fillId="0" borderId="59" xfId="60" applyFont="1" applyBorder="1" applyAlignment="1">
      <alignment horizontal="center" vertical="center"/>
    </xf>
    <xf numFmtId="0" fontId="81" fillId="0" borderId="56" xfId="60" applyFont="1" applyBorder="1" applyAlignment="1">
      <alignment vertical="center"/>
    </xf>
    <xf numFmtId="0" fontId="9" fillId="17" borderId="57" xfId="60" applyFont="1" applyFill="1" applyBorder="1" applyAlignment="1">
      <alignment horizontal="left" vertical="center" indent="1"/>
    </xf>
    <xf numFmtId="0" fontId="9" fillId="0" borderId="60" xfId="60" applyFont="1" applyBorder="1" applyAlignment="1">
      <alignment horizontal="left" vertical="center" indent="1"/>
    </xf>
    <xf numFmtId="0" fontId="9" fillId="18" borderId="30" xfId="60" applyFont="1" applyFill="1" applyBorder="1" applyAlignment="1">
      <alignment horizontal="left" vertical="top" wrapText="1"/>
    </xf>
    <xf numFmtId="0" fontId="9" fillId="0" borderId="61" xfId="60" applyFont="1" applyBorder="1" applyAlignment="1">
      <alignment horizontal="left" vertical="center" indent="1"/>
    </xf>
    <xf numFmtId="0" fontId="70" fillId="0" borderId="0" xfId="60"/>
    <xf numFmtId="0" fontId="7" fillId="0" borderId="53" xfId="60" applyFont="1" applyBorder="1" applyAlignment="1">
      <alignment horizontal="center" vertical="center"/>
    </xf>
    <xf numFmtId="0" fontId="7" fillId="0" borderId="22" xfId="60" applyFont="1" applyBorder="1" applyAlignment="1">
      <alignment horizontal="left" vertical="center" indent="1"/>
    </xf>
    <xf numFmtId="0" fontId="7" fillId="0" borderId="20" xfId="60" applyFont="1" applyBorder="1" applyAlignment="1">
      <alignment horizontal="center" vertical="center"/>
    </xf>
    <xf numFmtId="0" fontId="7" fillId="0" borderId="63" xfId="60" applyFont="1" applyBorder="1" applyAlignment="1">
      <alignment horizontal="center" vertical="center"/>
    </xf>
    <xf numFmtId="0" fontId="83" fillId="0" borderId="0" xfId="60" applyFont="1" applyAlignment="1">
      <alignment horizontal="left" vertical="center" indent="1"/>
    </xf>
    <xf numFmtId="0" fontId="7" fillId="0" borderId="22" xfId="60" applyFont="1" applyBorder="1" applyAlignment="1">
      <alignment horizontal="center" vertical="center"/>
    </xf>
    <xf numFmtId="0" fontId="87" fillId="0" borderId="22" xfId="60" applyFont="1" applyBorder="1" applyAlignment="1">
      <alignment horizontal="center" vertical="center"/>
    </xf>
    <xf numFmtId="0" fontId="7" fillId="18" borderId="22" xfId="60" applyFont="1" applyFill="1" applyBorder="1" applyAlignment="1">
      <alignment horizontal="center" vertical="center"/>
    </xf>
    <xf numFmtId="0" fontId="83" fillId="0" borderId="22" xfId="60" applyFont="1" applyBorder="1" applyAlignment="1">
      <alignment vertical="center"/>
    </xf>
    <xf numFmtId="0" fontId="83" fillId="0" borderId="64" xfId="60" applyFont="1" applyBorder="1" applyAlignment="1">
      <alignment vertical="center"/>
    </xf>
    <xf numFmtId="0" fontId="9" fillId="0" borderId="55" xfId="60" applyFont="1" applyBorder="1" applyAlignment="1">
      <alignment horizontal="center"/>
    </xf>
    <xf numFmtId="0" fontId="9" fillId="0" borderId="57" xfId="60" applyFont="1" applyBorder="1" applyAlignment="1">
      <alignment vertical="center"/>
    </xf>
    <xf numFmtId="0" fontId="83" fillId="0" borderId="57" xfId="60" applyFont="1" applyBorder="1" applyAlignment="1">
      <alignment horizontal="left" vertical="center" indent="1"/>
    </xf>
    <xf numFmtId="0" fontId="87" fillId="0" borderId="57" xfId="60" applyFont="1" applyBorder="1" applyAlignment="1">
      <alignment horizontal="center" vertical="center"/>
    </xf>
    <xf numFmtId="0" fontId="9" fillId="0" borderId="57" xfId="60" applyFont="1" applyBorder="1" applyAlignment="1">
      <alignment horizontal="center" vertical="center"/>
    </xf>
    <xf numFmtId="0" fontId="9" fillId="18" borderId="57" xfId="60" applyFont="1" applyFill="1" applyBorder="1" applyAlignment="1">
      <alignment horizontal="center"/>
    </xf>
    <xf numFmtId="0" fontId="88" fillId="0" borderId="57" xfId="60" applyFont="1" applyBorder="1" applyAlignment="1">
      <alignment vertical="center"/>
    </xf>
    <xf numFmtId="0" fontId="83" fillId="19" borderId="57" xfId="60" applyFont="1" applyFill="1" applyBorder="1" applyAlignment="1">
      <alignment horizontal="left" vertical="center" indent="1"/>
    </xf>
    <xf numFmtId="0" fontId="9" fillId="20" borderId="56" xfId="60" applyFont="1" applyFill="1" applyBorder="1" applyAlignment="1">
      <alignment horizontal="center" vertical="center"/>
    </xf>
    <xf numFmtId="0" fontId="7" fillId="18" borderId="57" xfId="60" applyFont="1" applyFill="1" applyBorder="1" applyAlignment="1">
      <alignment horizontal="center" vertical="center"/>
    </xf>
    <xf numFmtId="0" fontId="9" fillId="16" borderId="55" xfId="60" applyFont="1" applyFill="1" applyBorder="1" applyAlignment="1">
      <alignment horizontal="center"/>
    </xf>
    <xf numFmtId="0" fontId="9" fillId="16" borderId="57" xfId="60" applyFont="1" applyFill="1" applyBorder="1" applyAlignment="1">
      <alignment vertical="center"/>
    </xf>
    <xf numFmtId="0" fontId="9" fillId="16" borderId="56" xfId="60" applyFont="1" applyFill="1" applyBorder="1" applyAlignment="1">
      <alignment horizontal="center" vertical="center"/>
    </xf>
    <xf numFmtId="0" fontId="83" fillId="16" borderId="57" xfId="60" applyFont="1" applyFill="1" applyBorder="1" applyAlignment="1">
      <alignment horizontal="left" vertical="center" indent="1"/>
    </xf>
    <xf numFmtId="0" fontId="9" fillId="16" borderId="59" xfId="60" applyFont="1" applyFill="1" applyBorder="1" applyAlignment="1">
      <alignment horizontal="center" vertical="center"/>
    </xf>
    <xf numFmtId="0" fontId="87" fillId="16" borderId="57" xfId="60" applyFont="1" applyFill="1" applyBorder="1" applyAlignment="1">
      <alignment horizontal="center" vertical="center"/>
    </xf>
    <xf numFmtId="0" fontId="9" fillId="16" borderId="57" xfId="60" applyFont="1" applyFill="1" applyBorder="1" applyAlignment="1">
      <alignment horizontal="center" vertical="center"/>
    </xf>
    <xf numFmtId="0" fontId="7" fillId="16" borderId="57" xfId="60" applyFont="1" applyFill="1" applyBorder="1" applyAlignment="1">
      <alignment horizontal="center" vertical="center"/>
    </xf>
    <xf numFmtId="0" fontId="88" fillId="0" borderId="57" xfId="60" applyFont="1" applyBorder="1" applyAlignment="1">
      <alignment horizontal="center" vertical="center"/>
    </xf>
    <xf numFmtId="0" fontId="88" fillId="0" borderId="55" xfId="60" applyFont="1" applyBorder="1" applyAlignment="1">
      <alignment horizontal="center"/>
    </xf>
    <xf numFmtId="0" fontId="88" fillId="0" borderId="57" xfId="60" applyFont="1" applyBorder="1"/>
    <xf numFmtId="0" fontId="88" fillId="0" borderId="59" xfId="60" applyFont="1" applyBorder="1" applyAlignment="1">
      <alignment horizontal="center"/>
    </xf>
    <xf numFmtId="0" fontId="88" fillId="0" borderId="57" xfId="60" applyFont="1" applyBorder="1" applyAlignment="1">
      <alignment horizontal="center"/>
    </xf>
    <xf numFmtId="0" fontId="89" fillId="18" borderId="57" xfId="60" applyFont="1" applyFill="1" applyBorder="1" applyAlignment="1">
      <alignment horizontal="center"/>
    </xf>
    <xf numFmtId="0" fontId="90" fillId="0" borderId="57" xfId="60" applyFont="1" applyBorder="1" applyAlignment="1">
      <alignment horizontal="center" vertical="center"/>
    </xf>
    <xf numFmtId="0" fontId="88" fillId="0" borderId="57" xfId="60" applyFont="1" applyBorder="1" applyAlignment="1">
      <alignment horizontal="left" vertical="center"/>
    </xf>
    <xf numFmtId="0" fontId="89" fillId="18" borderId="57" xfId="60" applyFont="1" applyFill="1" applyBorder="1" applyAlignment="1">
      <alignment horizontal="center" vertical="center"/>
    </xf>
    <xf numFmtId="0" fontId="88" fillId="0" borderId="65" xfId="60" applyFont="1" applyBorder="1" applyAlignment="1">
      <alignment horizontal="left" vertical="center"/>
    </xf>
    <xf numFmtId="0" fontId="88" fillId="0" borderId="65" xfId="60" applyFont="1" applyBorder="1" applyAlignment="1">
      <alignment horizontal="center" vertical="center"/>
    </xf>
    <xf numFmtId="0" fontId="9" fillId="0" borderId="66" xfId="60" applyFont="1" applyBorder="1" applyAlignment="1">
      <alignment horizontal="center" vertical="center"/>
    </xf>
    <xf numFmtId="0" fontId="88" fillId="0" borderId="67" xfId="60" applyFont="1" applyBorder="1" applyAlignment="1">
      <alignment horizontal="center"/>
    </xf>
    <xf numFmtId="0" fontId="88" fillId="0" borderId="65" xfId="60" applyFont="1" applyBorder="1" applyAlignment="1">
      <alignment vertical="center"/>
    </xf>
    <xf numFmtId="0" fontId="88" fillId="0" borderId="65" xfId="60" applyFont="1" applyBorder="1" applyAlignment="1">
      <alignment horizontal="center"/>
    </xf>
    <xf numFmtId="0" fontId="89" fillId="18" borderId="65" xfId="60" applyFont="1" applyFill="1" applyBorder="1" applyAlignment="1">
      <alignment horizontal="center" vertical="center"/>
    </xf>
    <xf numFmtId="0" fontId="90" fillId="0" borderId="65" xfId="60" applyFont="1" applyBorder="1" applyAlignment="1">
      <alignment horizontal="center" vertical="center"/>
    </xf>
    <xf numFmtId="0" fontId="9" fillId="0" borderId="65" xfId="60" applyFont="1" applyBorder="1" applyAlignment="1">
      <alignment horizontal="center" vertical="center"/>
    </xf>
    <xf numFmtId="0" fontId="88" fillId="0" borderId="28" xfId="60" applyFont="1" applyBorder="1" applyAlignment="1">
      <alignment horizontal="center"/>
    </xf>
    <xf numFmtId="0" fontId="83" fillId="0" borderId="65" xfId="60" applyFont="1" applyBorder="1" applyAlignment="1">
      <alignment horizontal="left" vertical="center" indent="1"/>
    </xf>
    <xf numFmtId="0" fontId="88" fillId="0" borderId="69" xfId="60" applyFont="1" applyBorder="1" applyAlignment="1">
      <alignment horizontal="center"/>
    </xf>
    <xf numFmtId="0" fontId="88" fillId="0" borderId="68" xfId="60" applyFont="1" applyBorder="1" applyAlignment="1">
      <alignment vertical="center"/>
    </xf>
    <xf numFmtId="0" fontId="88" fillId="0" borderId="68" xfId="60" applyFont="1" applyBorder="1" applyAlignment="1">
      <alignment horizontal="center"/>
    </xf>
    <xf numFmtId="0" fontId="88" fillId="0" borderId="68" xfId="60" applyFont="1" applyBorder="1" applyAlignment="1">
      <alignment horizontal="center" vertical="center"/>
    </xf>
    <xf numFmtId="0" fontId="83" fillId="0" borderId="70" xfId="60" applyFont="1" applyBorder="1" applyAlignment="1">
      <alignment vertical="center"/>
    </xf>
    <xf numFmtId="0" fontId="9" fillId="3" borderId="5" xfId="60" applyFont="1" applyFill="1" applyBorder="1" applyAlignment="1">
      <alignment vertical="center"/>
    </xf>
    <xf numFmtId="0" fontId="91" fillId="3" borderId="6" xfId="60" applyFont="1" applyFill="1" applyBorder="1"/>
    <xf numFmtId="0" fontId="89" fillId="3" borderId="6" xfId="60" applyFont="1" applyFill="1" applyBorder="1" applyAlignment="1">
      <alignment horizontal="center" vertical="center"/>
    </xf>
    <xf numFmtId="0" fontId="83" fillId="3" borderId="6" xfId="60" applyFont="1" applyFill="1" applyBorder="1" applyAlignment="1">
      <alignment vertical="center"/>
    </xf>
    <xf numFmtId="0" fontId="88" fillId="3" borderId="8" xfId="60" applyFont="1" applyFill="1" applyBorder="1"/>
    <xf numFmtId="0" fontId="88" fillId="3" borderId="6" xfId="60" applyFont="1" applyFill="1" applyBorder="1"/>
    <xf numFmtId="0" fontId="89" fillId="3" borderId="6" xfId="60" applyFont="1" applyFill="1" applyBorder="1"/>
    <xf numFmtId="0" fontId="88" fillId="18" borderId="6" xfId="60" applyFont="1" applyFill="1" applyBorder="1"/>
    <xf numFmtId="0" fontId="9" fillId="0" borderId="8" xfId="60" applyFont="1" applyBorder="1" applyAlignment="1">
      <alignment horizontal="center" vertical="center"/>
    </xf>
    <xf numFmtId="0" fontId="88" fillId="3" borderId="6" xfId="60" applyFont="1" applyFill="1" applyBorder="1" applyAlignment="1">
      <alignment horizontal="center"/>
    </xf>
    <xf numFmtId="0" fontId="83" fillId="0" borderId="7" xfId="60" applyFont="1" applyBorder="1" applyAlignment="1">
      <alignment vertical="center"/>
    </xf>
    <xf numFmtId="0" fontId="88" fillId="0" borderId="71" xfId="60" applyFont="1" applyBorder="1" applyAlignment="1">
      <alignment horizontal="center" vertical="center"/>
    </xf>
    <xf numFmtId="0" fontId="88" fillId="0" borderId="50" xfId="60" applyFont="1" applyBorder="1" applyAlignment="1">
      <alignment horizontal="left" vertical="center"/>
    </xf>
    <xf numFmtId="0" fontId="88" fillId="0" borderId="11" xfId="60" applyFont="1" applyBorder="1" applyAlignment="1">
      <alignment horizontal="center" vertical="center"/>
    </xf>
    <xf numFmtId="0" fontId="88" fillId="0" borderId="12" xfId="60" applyFont="1" applyBorder="1" applyAlignment="1">
      <alignment horizontal="center" vertical="center"/>
    </xf>
    <xf numFmtId="0" fontId="83" fillId="0" borderId="11" xfId="60" applyFont="1" applyBorder="1" applyAlignment="1">
      <alignment horizontal="left" vertical="center" indent="1"/>
    </xf>
    <xf numFmtId="0" fontId="88" fillId="0" borderId="50" xfId="60" applyFont="1" applyBorder="1" applyAlignment="1">
      <alignment horizontal="center" vertical="center"/>
    </xf>
    <xf numFmtId="0" fontId="88" fillId="0" borderId="50" xfId="60" applyFont="1" applyBorder="1" applyAlignment="1">
      <alignment vertical="center"/>
    </xf>
    <xf numFmtId="0" fontId="92" fillId="21" borderId="50" xfId="60" applyFont="1" applyFill="1" applyBorder="1" applyAlignment="1">
      <alignment horizontal="center" vertical="center"/>
    </xf>
    <xf numFmtId="0" fontId="93" fillId="0" borderId="50" xfId="60" applyFont="1" applyBorder="1" applyAlignment="1">
      <alignment horizontal="center" vertical="center"/>
    </xf>
    <xf numFmtId="0" fontId="9" fillId="0" borderId="11" xfId="60" applyFont="1" applyBorder="1" applyAlignment="1">
      <alignment horizontal="center" vertical="center"/>
    </xf>
    <xf numFmtId="0" fontId="88" fillId="0" borderId="11" xfId="60" applyFont="1" applyBorder="1" applyAlignment="1">
      <alignment vertical="center"/>
    </xf>
    <xf numFmtId="0" fontId="83" fillId="0" borderId="72" xfId="60" applyFont="1" applyBorder="1" applyAlignment="1">
      <alignment vertical="center"/>
    </xf>
    <xf numFmtId="0" fontId="88" fillId="0" borderId="55" xfId="60" applyFont="1" applyBorder="1" applyAlignment="1">
      <alignment horizontal="center" vertical="center"/>
    </xf>
    <xf numFmtId="0" fontId="88" fillId="0" borderId="56" xfId="60" applyFont="1" applyBorder="1" applyAlignment="1">
      <alignment horizontal="center" vertical="center"/>
    </xf>
    <xf numFmtId="0" fontId="88" fillId="0" borderId="59" xfId="60" applyFont="1" applyBorder="1" applyAlignment="1">
      <alignment horizontal="center" vertical="center"/>
    </xf>
    <xf numFmtId="0" fontId="92" fillId="21" borderId="57" xfId="60" applyFont="1" applyFill="1" applyBorder="1" applyAlignment="1">
      <alignment horizontal="center" vertical="center"/>
    </xf>
    <xf numFmtId="0" fontId="93" fillId="0" borderId="57" xfId="60" applyFont="1" applyBorder="1" applyAlignment="1">
      <alignment horizontal="center" vertical="center"/>
    </xf>
    <xf numFmtId="0" fontId="88" fillId="0" borderId="73" xfId="60" applyFont="1" applyBorder="1" applyAlignment="1">
      <alignment horizontal="center" vertical="center"/>
    </xf>
    <xf numFmtId="0" fontId="88" fillId="0" borderId="66" xfId="60" applyFont="1" applyBorder="1" applyAlignment="1">
      <alignment horizontal="center" vertical="center"/>
    </xf>
    <xf numFmtId="0" fontId="88" fillId="0" borderId="67" xfId="60" applyFont="1" applyBorder="1" applyAlignment="1">
      <alignment horizontal="center" vertical="center"/>
    </xf>
    <xf numFmtId="0" fontId="92" fillId="21" borderId="65" xfId="60" applyFont="1" applyFill="1" applyBorder="1" applyAlignment="1">
      <alignment horizontal="center" vertical="center"/>
    </xf>
    <xf numFmtId="0" fontId="93" fillId="0" borderId="65" xfId="60" applyFont="1" applyBorder="1" applyAlignment="1">
      <alignment horizontal="center" vertical="center"/>
    </xf>
    <xf numFmtId="0" fontId="92" fillId="21" borderId="11" xfId="60" applyFont="1" applyFill="1" applyBorder="1" applyAlignment="1">
      <alignment horizontal="center" vertical="center"/>
    </xf>
    <xf numFmtId="0" fontId="93" fillId="0" borderId="11" xfId="60" applyFont="1" applyBorder="1" applyAlignment="1">
      <alignment horizontal="center" vertical="center"/>
    </xf>
    <xf numFmtId="0" fontId="83" fillId="3" borderId="6" xfId="60" applyFont="1" applyFill="1" applyBorder="1" applyAlignment="1">
      <alignment horizontal="left" vertical="center" indent="1"/>
    </xf>
    <xf numFmtId="0" fontId="83" fillId="3" borderId="7" xfId="60" applyFont="1" applyFill="1" applyBorder="1" applyAlignment="1">
      <alignment vertical="center"/>
    </xf>
    <xf numFmtId="0" fontId="83" fillId="18" borderId="74" xfId="60" applyFont="1" applyFill="1" applyBorder="1" applyAlignment="1">
      <alignment horizontal="left" vertical="center" indent="1"/>
    </xf>
    <xf numFmtId="0" fontId="83" fillId="18" borderId="0" xfId="60" applyFont="1" applyFill="1" applyAlignment="1">
      <alignment horizontal="left" vertical="center" indent="1"/>
    </xf>
    <xf numFmtId="0" fontId="88" fillId="3" borderId="0" xfId="60" applyFont="1" applyFill="1" applyAlignment="1">
      <alignment horizontal="center" vertical="center"/>
    </xf>
    <xf numFmtId="0" fontId="83" fillId="3" borderId="0" xfId="60" applyFont="1" applyFill="1" applyAlignment="1">
      <alignment horizontal="left" vertical="center" indent="1"/>
    </xf>
    <xf numFmtId="0" fontId="88" fillId="3" borderId="0" xfId="60" applyFont="1" applyFill="1" applyAlignment="1">
      <alignment vertical="center"/>
    </xf>
    <xf numFmtId="0" fontId="92" fillId="22" borderId="0" xfId="60" applyFont="1" applyFill="1" applyAlignment="1">
      <alignment horizontal="center" vertical="center"/>
    </xf>
    <xf numFmtId="0" fontId="93" fillId="3" borderId="0" xfId="60" applyFont="1" applyFill="1" applyAlignment="1">
      <alignment horizontal="center" vertical="center"/>
    </xf>
    <xf numFmtId="0" fontId="83" fillId="3" borderId="29" xfId="60" applyFont="1" applyFill="1" applyBorder="1" applyAlignment="1">
      <alignment vertical="center"/>
    </xf>
    <xf numFmtId="0" fontId="83" fillId="15" borderId="75" xfId="60" applyFont="1" applyFill="1" applyBorder="1" applyAlignment="1">
      <alignment horizontal="left" vertical="center" indent="1"/>
    </xf>
    <xf numFmtId="0" fontId="83" fillId="15" borderId="0" xfId="60" applyFont="1" applyFill="1" applyAlignment="1">
      <alignment horizontal="left" vertical="center" indent="1"/>
    </xf>
    <xf numFmtId="0" fontId="88" fillId="15" borderId="0" xfId="60" applyFont="1" applyFill="1" applyAlignment="1">
      <alignment horizontal="center" vertical="center"/>
    </xf>
    <xf numFmtId="0" fontId="88" fillId="15" borderId="0" xfId="60" applyFont="1" applyFill="1" applyAlignment="1">
      <alignment vertical="center"/>
    </xf>
    <xf numFmtId="0" fontId="92" fillId="23" borderId="0" xfId="60" applyFont="1" applyFill="1" applyAlignment="1">
      <alignment horizontal="center" vertical="center"/>
    </xf>
    <xf numFmtId="0" fontId="93" fillId="15" borderId="0" xfId="60" applyFont="1" applyFill="1" applyAlignment="1">
      <alignment horizontal="center" vertical="center"/>
    </xf>
    <xf numFmtId="0" fontId="83" fillId="0" borderId="75" xfId="60" applyFont="1" applyBorder="1" applyAlignment="1">
      <alignment vertical="center"/>
    </xf>
    <xf numFmtId="0" fontId="83" fillId="16" borderId="75" xfId="60" applyFont="1" applyFill="1" applyBorder="1" applyAlignment="1">
      <alignment horizontal="left" vertical="center" indent="1"/>
    </xf>
    <xf numFmtId="0" fontId="94" fillId="16" borderId="0" xfId="60" applyFont="1" applyFill="1" applyAlignment="1">
      <alignment vertical="center"/>
    </xf>
    <xf numFmtId="0" fontId="95" fillId="16" borderId="0" xfId="60" applyFont="1" applyFill="1" applyAlignment="1">
      <alignment horizontal="center" vertical="center"/>
    </xf>
    <xf numFmtId="0" fontId="96" fillId="16" borderId="0" xfId="60" applyFont="1" applyFill="1" applyAlignment="1">
      <alignment horizontal="left" vertical="center" indent="1"/>
    </xf>
    <xf numFmtId="0" fontId="88" fillId="3" borderId="75" xfId="60" applyFont="1" applyFill="1" applyBorder="1" applyAlignment="1">
      <alignment horizontal="center" vertical="center"/>
    </xf>
    <xf numFmtId="0" fontId="88" fillId="17" borderId="75" xfId="60" applyFont="1" applyFill="1" applyBorder="1" applyAlignment="1">
      <alignment horizontal="center" vertical="center"/>
    </xf>
    <xf numFmtId="0" fontId="88" fillId="17" borderId="76" xfId="60" applyFont="1" applyFill="1" applyBorder="1" applyAlignment="1">
      <alignment horizontal="center" vertical="center"/>
    </xf>
    <xf numFmtId="0" fontId="88" fillId="20" borderId="65" xfId="60" applyFont="1" applyFill="1" applyBorder="1" applyAlignment="1">
      <alignment horizontal="left" vertical="center" wrapText="1"/>
    </xf>
    <xf numFmtId="0" fontId="88" fillId="0" borderId="68" xfId="60" applyFont="1" applyBorder="1" applyAlignment="1">
      <alignment horizontal="left" vertical="center" wrapText="1"/>
    </xf>
    <xf numFmtId="0" fontId="7" fillId="0" borderId="20" xfId="60" applyFont="1" applyBorder="1" applyAlignment="1">
      <alignment horizontal="left" vertical="center" indent="1"/>
    </xf>
    <xf numFmtId="0" fontId="9" fillId="0" borderId="56" xfId="60" applyFont="1" applyBorder="1" applyAlignment="1">
      <alignment vertical="center"/>
    </xf>
    <xf numFmtId="0" fontId="9" fillId="16" borderId="56" xfId="60" applyFont="1" applyFill="1" applyBorder="1" applyAlignment="1">
      <alignment vertical="center"/>
    </xf>
    <xf numFmtId="0" fontId="98" fillId="9" borderId="53" xfId="62" applyFont="1" applyFill="1" applyBorder="1" applyAlignment="1">
      <alignment horizontal="left" vertical="center"/>
    </xf>
    <xf numFmtId="0" fontId="98" fillId="9" borderId="63" xfId="62" applyFont="1" applyFill="1" applyBorder="1" applyAlignment="1">
      <alignment horizontal="left" vertical="center"/>
    </xf>
    <xf numFmtId="0" fontId="98" fillId="3" borderId="18" xfId="62" applyFont="1" applyFill="1" applyBorder="1" applyAlignment="1">
      <alignment horizontal="left" vertical="center"/>
    </xf>
    <xf numFmtId="0" fontId="99" fillId="0" borderId="81" xfId="62" applyFont="1" applyBorder="1"/>
    <xf numFmtId="0" fontId="99" fillId="0" borderId="82" xfId="62" applyFont="1" applyBorder="1"/>
    <xf numFmtId="0" fontId="5" fillId="9" borderId="21" xfId="62" applyFont="1" applyFill="1" applyBorder="1" applyAlignment="1">
      <alignment horizontal="center" vertical="center"/>
    </xf>
    <xf numFmtId="14" fontId="98" fillId="9" borderId="20" xfId="62" applyNumberFormat="1" applyFont="1" applyFill="1" applyBorder="1" applyAlignment="1">
      <alignment horizontal="left" vertical="center"/>
    </xf>
    <xf numFmtId="0" fontId="99" fillId="9" borderId="86" xfId="62" applyFont="1" applyFill="1" applyBorder="1"/>
    <xf numFmtId="0" fontId="80" fillId="3" borderId="25" xfId="62" applyFill="1" applyBorder="1"/>
    <xf numFmtId="0" fontId="9" fillId="3" borderId="26" xfId="62" applyFont="1" applyFill="1" applyBorder="1" applyAlignment="1">
      <alignment horizontal="center" vertical="center"/>
    </xf>
    <xf numFmtId="0" fontId="80" fillId="3" borderId="26" xfId="62" applyFill="1" applyBorder="1"/>
    <xf numFmtId="0" fontId="80" fillId="3" borderId="27" xfId="62" applyFill="1" applyBorder="1"/>
    <xf numFmtId="0" fontId="80" fillId="0" borderId="0" xfId="62"/>
    <xf numFmtId="0" fontId="98" fillId="9" borderId="78" xfId="62" applyFont="1" applyFill="1" applyBorder="1" applyAlignment="1">
      <alignment horizontal="left" vertical="center"/>
    </xf>
    <xf numFmtId="0" fontId="100" fillId="9" borderId="87" xfId="62" applyFont="1" applyFill="1" applyBorder="1"/>
    <xf numFmtId="0" fontId="98" fillId="3" borderId="28" xfId="62" applyFont="1" applyFill="1" applyBorder="1" applyAlignment="1">
      <alignment horizontal="left" vertical="center"/>
    </xf>
    <xf numFmtId="0" fontId="5" fillId="9" borderId="85" xfId="62" applyFont="1" applyFill="1" applyBorder="1" applyAlignment="1">
      <alignment horizontal="center" vertical="center"/>
    </xf>
    <xf numFmtId="14" fontId="98" fillId="9" borderId="80" xfId="62" applyNumberFormat="1" applyFont="1" applyFill="1" applyBorder="1" applyAlignment="1">
      <alignment horizontal="left" vertical="center"/>
    </xf>
    <xf numFmtId="0" fontId="99" fillId="9" borderId="88" xfId="62" applyFont="1" applyFill="1" applyBorder="1"/>
    <xf numFmtId="0" fontId="80" fillId="3" borderId="28" xfId="62" applyFill="1" applyBorder="1"/>
    <xf numFmtId="0" fontId="9" fillId="3" borderId="0" xfId="62" applyFont="1" applyFill="1" applyAlignment="1">
      <alignment horizontal="center" vertical="center"/>
    </xf>
    <xf numFmtId="0" fontId="80" fillId="3" borderId="0" xfId="62" applyFill="1"/>
    <xf numFmtId="0" fontId="80" fillId="3" borderId="29" xfId="62" applyFill="1" applyBorder="1"/>
    <xf numFmtId="0" fontId="100" fillId="9" borderId="72" xfId="62" applyFont="1" applyFill="1" applyBorder="1"/>
    <xf numFmtId="0" fontId="98" fillId="3" borderId="89" xfId="62" applyFont="1" applyFill="1" applyBorder="1" applyAlignment="1">
      <alignment horizontal="left" vertical="center"/>
    </xf>
    <xf numFmtId="0" fontId="98" fillId="9" borderId="77" xfId="62" applyFont="1" applyFill="1" applyBorder="1" applyAlignment="1">
      <alignment horizontal="left" vertical="center"/>
    </xf>
    <xf numFmtId="0" fontId="98" fillId="9" borderId="90" xfId="62" applyFont="1" applyFill="1" applyBorder="1" applyAlignment="1">
      <alignment horizontal="left" vertical="center" wrapText="1"/>
    </xf>
    <xf numFmtId="0" fontId="98" fillId="3" borderId="91" xfId="62" applyFont="1" applyFill="1" applyBorder="1" applyAlignment="1">
      <alignment horizontal="left" vertical="center"/>
    </xf>
    <xf numFmtId="0" fontId="5" fillId="9" borderId="94" xfId="62" applyFont="1" applyFill="1" applyBorder="1" applyAlignment="1">
      <alignment horizontal="center" vertical="center"/>
    </xf>
    <xf numFmtId="0" fontId="98" fillId="9" borderId="92" xfId="62" applyFont="1" applyFill="1" applyBorder="1" applyAlignment="1">
      <alignment horizontal="left" vertical="center"/>
    </xf>
    <xf numFmtId="0" fontId="99" fillId="9" borderId="93" xfId="62" applyFont="1" applyFill="1" applyBorder="1"/>
    <xf numFmtId="0" fontId="80" fillId="3" borderId="33" xfId="62" applyFill="1" applyBorder="1"/>
    <xf numFmtId="0" fontId="9" fillId="3" borderId="30" xfId="62" applyFont="1" applyFill="1" applyBorder="1" applyAlignment="1">
      <alignment horizontal="center" vertical="center"/>
    </xf>
    <xf numFmtId="0" fontId="80" fillId="3" borderId="30" xfId="62" applyFill="1" applyBorder="1"/>
    <xf numFmtId="0" fontId="80" fillId="3" borderId="34" xfId="62" applyFill="1" applyBorder="1"/>
    <xf numFmtId="0" fontId="101" fillId="0" borderId="71" xfId="62" applyFont="1" applyBorder="1" applyAlignment="1">
      <alignment horizontal="center" vertical="center"/>
    </xf>
    <xf numFmtId="0" fontId="101" fillId="0" borderId="11" xfId="62" applyFont="1" applyBorder="1" applyAlignment="1">
      <alignment horizontal="left" vertical="center"/>
    </xf>
    <xf numFmtId="0" fontId="101" fillId="24" borderId="11" xfId="62" applyFont="1" applyFill="1" applyBorder="1" applyAlignment="1">
      <alignment horizontal="center" vertical="center" wrapText="1"/>
    </xf>
    <xf numFmtId="0" fontId="101" fillId="0" borderId="11" xfId="62" applyFont="1" applyBorder="1" applyAlignment="1">
      <alignment horizontal="center" vertical="center" wrapText="1"/>
    </xf>
    <xf numFmtId="0" fontId="101" fillId="0" borderId="72" xfId="62" applyFont="1" applyBorder="1" applyAlignment="1">
      <alignment horizontal="center" vertical="center" wrapText="1"/>
    </xf>
    <xf numFmtId="0" fontId="96" fillId="0" borderId="78" xfId="62" applyFont="1" applyBorder="1" applyAlignment="1">
      <alignment horizontal="center"/>
    </xf>
    <xf numFmtId="0" fontId="83" fillId="0" borderId="82" xfId="63" applyFont="1" applyBorder="1">
      <alignment vertical="center"/>
    </xf>
    <xf numFmtId="0" fontId="101" fillId="24" borderId="82" xfId="62" applyFont="1" applyFill="1" applyBorder="1" applyAlignment="1">
      <alignment horizontal="center" vertical="center"/>
    </xf>
    <xf numFmtId="0" fontId="83" fillId="0" borderId="82" xfId="63" applyFont="1" applyBorder="1" applyAlignment="1">
      <alignment horizontal="center" vertical="center"/>
    </xf>
    <xf numFmtId="0" fontId="83" fillId="0" borderId="81" xfId="63" applyFont="1" applyBorder="1" applyAlignment="1">
      <alignment horizontal="center" vertical="center"/>
    </xf>
    <xf numFmtId="0" fontId="103" fillId="24" borderId="81" xfId="62" applyFont="1" applyFill="1" applyBorder="1" applyAlignment="1">
      <alignment horizontal="center" vertical="center"/>
    </xf>
    <xf numFmtId="0" fontId="101" fillId="3" borderId="82" xfId="62" applyFont="1" applyFill="1" applyBorder="1" applyAlignment="1">
      <alignment horizontal="center" vertical="center"/>
    </xf>
    <xf numFmtId="0" fontId="101" fillId="0" borderId="82" xfId="62" applyFont="1" applyBorder="1" applyAlignment="1">
      <alignment horizontal="center" vertical="center"/>
    </xf>
    <xf numFmtId="0" fontId="103" fillId="0" borderId="82" xfId="62" applyFont="1" applyBorder="1" applyAlignment="1">
      <alignment horizontal="center" vertical="center"/>
    </xf>
    <xf numFmtId="0" fontId="103" fillId="20" borderId="87" xfId="62" applyFont="1" applyFill="1" applyBorder="1" applyAlignment="1">
      <alignment horizontal="center" vertical="center"/>
    </xf>
    <xf numFmtId="0" fontId="101" fillId="24" borderId="82" xfId="62" applyFont="1" applyFill="1" applyBorder="1" applyAlignment="1">
      <alignment horizontal="left" vertical="center"/>
    </xf>
    <xf numFmtId="0" fontId="101" fillId="3" borderId="82" xfId="62" applyFont="1" applyFill="1" applyBorder="1" applyAlignment="1">
      <alignment horizontal="left" vertical="center"/>
    </xf>
    <xf numFmtId="0" fontId="9" fillId="0" borderId="0" xfId="62" applyFont="1" applyAlignment="1">
      <alignment horizontal="left" vertical="top" wrapText="1"/>
    </xf>
    <xf numFmtId="1" fontId="104" fillId="0" borderId="0" xfId="62" applyNumberFormat="1" applyFont="1" applyAlignment="1">
      <alignment horizontal="center" vertical="top" shrinkToFit="1"/>
    </xf>
    <xf numFmtId="165" fontId="104" fillId="0" borderId="0" xfId="62" applyNumberFormat="1" applyFont="1" applyAlignment="1">
      <alignment horizontal="center" vertical="top" shrinkToFit="1"/>
    </xf>
    <xf numFmtId="0" fontId="83" fillId="0" borderId="82" xfId="64" applyFont="1" applyBorder="1" applyAlignment="1">
      <alignment horizontal="center"/>
    </xf>
    <xf numFmtId="0" fontId="83" fillId="0" borderId="81" xfId="64" applyFont="1" applyBorder="1" applyAlignment="1">
      <alignment horizontal="center"/>
    </xf>
    <xf numFmtId="0" fontId="83" fillId="0" borderId="82" xfId="64" applyFont="1" applyBorder="1" applyAlignment="1">
      <alignment horizontal="center" vertical="center"/>
    </xf>
    <xf numFmtId="0" fontId="83" fillId="0" borderId="81" xfId="64" applyFont="1" applyBorder="1" applyAlignment="1">
      <alignment horizontal="center" vertical="center"/>
    </xf>
    <xf numFmtId="0" fontId="83" fillId="0" borderId="82" xfId="65" applyFont="1" applyBorder="1" applyAlignment="1">
      <alignment horizontal="center" vertical="center"/>
    </xf>
    <xf numFmtId="0" fontId="83" fillId="0" borderId="81" xfId="65" applyFont="1" applyBorder="1" applyAlignment="1">
      <alignment horizontal="center" vertical="center"/>
    </xf>
    <xf numFmtId="0" fontId="83" fillId="0" borderId="82" xfId="62" applyFont="1" applyBorder="1" applyAlignment="1">
      <alignment horizontal="center" vertical="center" wrapText="1"/>
    </xf>
    <xf numFmtId="0" fontId="83" fillId="0" borderId="81" xfId="62" applyFont="1" applyBorder="1" applyAlignment="1">
      <alignment horizontal="center" vertical="center" wrapText="1"/>
    </xf>
    <xf numFmtId="0" fontId="83" fillId="0" borderId="82" xfId="62" applyFont="1" applyBorder="1" applyAlignment="1">
      <alignment horizontal="center" vertical="center"/>
    </xf>
    <xf numFmtId="0" fontId="83" fillId="0" borderId="81" xfId="62" applyFont="1" applyBorder="1" applyAlignment="1">
      <alignment horizontal="center" vertical="center"/>
    </xf>
    <xf numFmtId="0" fontId="83" fillId="0" borderId="65" xfId="65" applyFont="1" applyBorder="1" applyAlignment="1">
      <alignment horizontal="center" vertical="center"/>
    </xf>
    <xf numFmtId="0" fontId="83" fillId="0" borderId="67" xfId="65" applyFont="1" applyBorder="1" applyAlignment="1">
      <alignment horizontal="center" vertical="center"/>
    </xf>
    <xf numFmtId="0" fontId="103" fillId="0" borderId="82" xfId="62" applyFont="1" applyBorder="1" applyAlignment="1">
      <alignment horizontal="center"/>
    </xf>
    <xf numFmtId="0" fontId="103" fillId="0" borderId="81" xfId="62" applyFont="1" applyBorder="1" applyAlignment="1">
      <alignment horizontal="center"/>
    </xf>
    <xf numFmtId="0" fontId="103" fillId="3" borderId="95" xfId="62" applyFont="1" applyFill="1" applyBorder="1" applyAlignment="1">
      <alignment horizontal="left" vertical="center" indent="1"/>
    </xf>
    <xf numFmtId="0" fontId="105" fillId="3" borderId="26" xfId="62" applyFont="1" applyFill="1" applyBorder="1" applyAlignment="1">
      <alignment vertical="center"/>
    </xf>
    <xf numFmtId="0" fontId="103" fillId="3" borderId="26" xfId="62" applyFont="1" applyFill="1" applyBorder="1" applyAlignment="1">
      <alignment vertical="center"/>
    </xf>
    <xf numFmtId="0" fontId="103" fillId="3" borderId="26" xfId="62" applyFont="1" applyFill="1" applyBorder="1" applyAlignment="1">
      <alignment horizontal="center" vertical="center"/>
    </xf>
    <xf numFmtId="0" fontId="103" fillId="3" borderId="27" xfId="62" applyFont="1" applyFill="1" applyBorder="1" applyAlignment="1">
      <alignment horizontal="center" vertical="center"/>
    </xf>
    <xf numFmtId="0" fontId="83" fillId="3" borderId="75" xfId="62" applyFont="1" applyFill="1" applyBorder="1" applyAlignment="1">
      <alignment horizontal="left" vertical="center" indent="1"/>
    </xf>
    <xf numFmtId="0" fontId="105" fillId="3" borderId="0" xfId="62" applyFont="1" applyFill="1" applyAlignment="1">
      <alignment vertical="center"/>
    </xf>
    <xf numFmtId="0" fontId="83" fillId="3" borderId="0" xfId="62" applyFont="1" applyFill="1" applyAlignment="1">
      <alignment horizontal="left" vertical="center" indent="1"/>
    </xf>
    <xf numFmtId="0" fontId="83" fillId="3" borderId="0" xfId="62" applyFont="1" applyFill="1" applyAlignment="1">
      <alignment vertical="center"/>
    </xf>
    <xf numFmtId="0" fontId="103" fillId="3" borderId="0" xfId="62" applyFont="1" applyFill="1" applyAlignment="1">
      <alignment horizontal="center" vertical="center"/>
    </xf>
    <xf numFmtId="0" fontId="103" fillId="3" borderId="29" xfId="62" applyFont="1" applyFill="1" applyBorder="1" applyAlignment="1">
      <alignment horizontal="center" vertical="center"/>
    </xf>
    <xf numFmtId="0" fontId="106" fillId="3" borderId="75" xfId="62" applyFont="1" applyFill="1" applyBorder="1" applyAlignment="1">
      <alignment horizontal="left" vertical="center" indent="1"/>
    </xf>
    <xf numFmtId="0" fontId="93" fillId="0" borderId="50" xfId="62" applyFont="1" applyBorder="1" applyAlignment="1">
      <alignment horizontal="left" vertical="center"/>
    </xf>
    <xf numFmtId="0" fontId="88" fillId="3" borderId="0" xfId="62" applyFont="1" applyFill="1" applyAlignment="1">
      <alignment vertical="center"/>
    </xf>
    <xf numFmtId="0" fontId="83" fillId="3" borderId="29" xfId="62" applyFont="1" applyFill="1" applyBorder="1" applyAlignment="1">
      <alignment vertical="center"/>
    </xf>
    <xf numFmtId="0" fontId="83" fillId="3" borderId="76" xfId="62" applyFont="1" applyFill="1" applyBorder="1" applyAlignment="1">
      <alignment horizontal="left" vertical="center" indent="1"/>
    </xf>
    <xf numFmtId="0" fontId="83" fillId="3" borderId="30" xfId="62" applyFont="1" applyFill="1" applyBorder="1" applyAlignment="1">
      <alignment horizontal="left" vertical="center" indent="1"/>
    </xf>
    <xf numFmtId="0" fontId="83" fillId="3" borderId="30" xfId="62" applyFont="1" applyFill="1" applyBorder="1" applyAlignment="1">
      <alignment vertical="center"/>
    </xf>
    <xf numFmtId="0" fontId="83" fillId="3" borderId="34" xfId="62" applyFont="1" applyFill="1" applyBorder="1" applyAlignment="1">
      <alignment vertical="center"/>
    </xf>
    <xf numFmtId="0" fontId="98" fillId="9" borderId="21" xfId="62" applyFont="1" applyFill="1" applyBorder="1" applyAlignment="1">
      <alignment horizontal="left" vertical="center"/>
    </xf>
    <xf numFmtId="0" fontId="100" fillId="9" borderId="0" xfId="62" applyFont="1" applyFill="1"/>
    <xf numFmtId="0" fontId="100" fillId="9" borderId="51" xfId="62" applyFont="1" applyFill="1" applyBorder="1"/>
    <xf numFmtId="0" fontId="98" fillId="9" borderId="94" xfId="62" applyFont="1" applyFill="1" applyBorder="1" applyAlignment="1">
      <alignment horizontal="left" vertical="center" wrapText="1"/>
    </xf>
    <xf numFmtId="0" fontId="93" fillId="0" borderId="0" xfId="62" applyFont="1" applyAlignment="1">
      <alignment horizontal="left" vertical="center"/>
    </xf>
    <xf numFmtId="0" fontId="99" fillId="0" borderId="59" xfId="62" applyFont="1" applyBorder="1"/>
    <xf numFmtId="0" fontId="99" fillId="0" borderId="57" xfId="62" applyFont="1" applyBorder="1"/>
    <xf numFmtId="0" fontId="100" fillId="9" borderId="64" xfId="62" applyFont="1" applyFill="1" applyBorder="1"/>
    <xf numFmtId="0" fontId="5" fillId="9" borderId="97" xfId="62" applyFont="1" applyFill="1" applyBorder="1" applyAlignment="1">
      <alignment horizontal="center" vertical="center"/>
    </xf>
    <xf numFmtId="14" fontId="98" fillId="9" borderId="56" xfId="62" applyNumberFormat="1" applyFont="1" applyFill="1" applyBorder="1" applyAlignment="1">
      <alignment horizontal="left" vertical="center"/>
    </xf>
    <xf numFmtId="0" fontId="99" fillId="9" borderId="96" xfId="62" applyFont="1" applyFill="1" applyBorder="1"/>
    <xf numFmtId="0" fontId="101" fillId="0" borderId="57" xfId="62" applyFont="1" applyBorder="1" applyAlignment="1">
      <alignment horizontal="center" vertical="center"/>
    </xf>
    <xf numFmtId="0" fontId="83" fillId="0" borderId="57" xfId="63" applyFont="1" applyBorder="1">
      <alignment vertical="center"/>
    </xf>
    <xf numFmtId="0" fontId="101" fillId="24" borderId="57" xfId="62" applyFont="1" applyFill="1" applyBorder="1" applyAlignment="1">
      <alignment horizontal="center" vertical="center"/>
    </xf>
    <xf numFmtId="0" fontId="83" fillId="0" borderId="57" xfId="63" applyFont="1" applyBorder="1" applyAlignment="1">
      <alignment horizontal="center" vertical="center"/>
    </xf>
    <xf numFmtId="0" fontId="9" fillId="0" borderId="57" xfId="62" applyFont="1" applyBorder="1" applyAlignment="1">
      <alignment horizontal="center" vertical="center"/>
    </xf>
    <xf numFmtId="0" fontId="103" fillId="24" borderId="59" xfId="62" applyFont="1" applyFill="1" applyBorder="1" applyAlignment="1">
      <alignment horizontal="center" vertical="center"/>
    </xf>
    <xf numFmtId="0" fontId="101" fillId="3" borderId="57" xfId="62" applyFont="1" applyFill="1" applyBorder="1" applyAlignment="1">
      <alignment horizontal="center" vertical="center"/>
    </xf>
    <xf numFmtId="0" fontId="103" fillId="0" borderId="57" xfId="62" applyFont="1" applyBorder="1" applyAlignment="1">
      <alignment horizontal="center" vertical="center"/>
    </xf>
    <xf numFmtId="0" fontId="103" fillId="20" borderId="64" xfId="62" applyFont="1" applyFill="1" applyBorder="1" applyAlignment="1">
      <alignment horizontal="center" vertical="center"/>
    </xf>
    <xf numFmtId="0" fontId="101" fillId="20" borderId="57" xfId="62" applyFont="1" applyFill="1" applyBorder="1" applyAlignment="1">
      <alignment horizontal="center" vertical="center"/>
    </xf>
    <xf numFmtId="0" fontId="101" fillId="3" borderId="57" xfId="62" applyFont="1" applyFill="1" applyBorder="1" applyAlignment="1">
      <alignment horizontal="left" vertical="center"/>
    </xf>
    <xf numFmtId="0" fontId="83" fillId="0" borderId="57" xfId="64" applyFont="1" applyBorder="1" applyAlignment="1">
      <alignment horizontal="center"/>
    </xf>
    <xf numFmtId="0" fontId="83" fillId="0" borderId="57" xfId="64" applyFont="1" applyBorder="1" applyAlignment="1">
      <alignment horizontal="center" vertical="center"/>
    </xf>
    <xf numFmtId="0" fontId="101" fillId="24" borderId="57" xfId="62" applyFont="1" applyFill="1" applyBorder="1" applyAlignment="1">
      <alignment horizontal="left" vertical="center"/>
    </xf>
    <xf numFmtId="0" fontId="83" fillId="0" borderId="57" xfId="65" applyFont="1" applyBorder="1" applyAlignment="1">
      <alignment horizontal="center" vertical="center"/>
    </xf>
    <xf numFmtId="0" fontId="83" fillId="0" borderId="57" xfId="62" applyFont="1" applyBorder="1" applyAlignment="1">
      <alignment horizontal="center" vertical="center" wrapText="1"/>
    </xf>
    <xf numFmtId="0" fontId="83" fillId="0" borderId="57" xfId="62" applyFont="1" applyBorder="1" applyAlignment="1">
      <alignment horizontal="center" vertical="center"/>
    </xf>
    <xf numFmtId="0" fontId="103" fillId="0" borderId="57" xfId="62" applyFont="1" applyBorder="1" applyAlignment="1">
      <alignment horizontal="center"/>
    </xf>
    <xf numFmtId="0" fontId="9" fillId="0" borderId="11" xfId="62" applyFont="1" applyBorder="1" applyAlignment="1">
      <alignment horizontal="center" vertical="center"/>
    </xf>
    <xf numFmtId="0" fontId="80" fillId="3" borderId="6" xfId="62" applyFill="1" applyBorder="1"/>
    <xf numFmtId="0" fontId="80" fillId="3" borderId="7" xfId="62" applyFill="1" applyBorder="1"/>
    <xf numFmtId="0" fontId="80" fillId="5" borderId="26" xfId="62" applyFill="1" applyBorder="1"/>
    <xf numFmtId="0" fontId="80" fillId="5" borderId="27" xfId="62" applyFill="1" applyBorder="1"/>
    <xf numFmtId="0" fontId="101" fillId="0" borderId="57" xfId="62" applyFont="1" applyBorder="1" applyAlignment="1">
      <alignment horizontal="left" vertical="center"/>
    </xf>
    <xf numFmtId="0" fontId="101" fillId="0" borderId="57" xfId="62" applyFont="1" applyBorder="1" applyAlignment="1">
      <alignment horizontal="center" vertical="center" wrapText="1"/>
    </xf>
    <xf numFmtId="0" fontId="9" fillId="0" borderId="57" xfId="62" applyFont="1" applyBorder="1" applyAlignment="1">
      <alignment vertical="center"/>
    </xf>
    <xf numFmtId="0" fontId="103" fillId="20" borderId="57" xfId="62" applyFont="1" applyFill="1" applyBorder="1" applyAlignment="1">
      <alignment horizontal="center" vertical="center"/>
    </xf>
    <xf numFmtId="0" fontId="108" fillId="3" borderId="0" xfId="63" applyFont="1" applyFill="1" applyAlignment="1">
      <alignment horizontal="center" vertical="center"/>
    </xf>
    <xf numFmtId="0" fontId="83" fillId="3" borderId="29" xfId="62" applyFont="1" applyFill="1" applyBorder="1" applyAlignment="1">
      <alignment horizontal="center" vertical="center"/>
    </xf>
    <xf numFmtId="0" fontId="108" fillId="3" borderId="0" xfId="64" applyFont="1" applyFill="1" applyAlignment="1">
      <alignment horizontal="center"/>
    </xf>
    <xf numFmtId="0" fontId="108" fillId="3" borderId="0" xfId="64" applyFont="1" applyFill="1" applyAlignment="1">
      <alignment horizontal="center" vertical="center"/>
    </xf>
    <xf numFmtId="0" fontId="108" fillId="3" borderId="0" xfId="65" applyFont="1" applyFill="1" applyAlignment="1">
      <alignment horizontal="center" vertical="center"/>
    </xf>
    <xf numFmtId="0" fontId="108" fillId="3" borderId="0" xfId="62" applyFont="1" applyFill="1" applyAlignment="1">
      <alignment horizontal="center" vertical="center" wrapText="1"/>
    </xf>
    <xf numFmtId="0" fontId="9" fillId="0" borderId="57" xfId="62" applyFont="1" applyBorder="1" applyAlignment="1">
      <alignment horizontal="left" vertical="center"/>
    </xf>
    <xf numFmtId="0" fontId="108" fillId="3" borderId="0" xfId="62" applyFont="1" applyFill="1" applyAlignment="1">
      <alignment horizontal="center" vertical="center"/>
    </xf>
    <xf numFmtId="0" fontId="9" fillId="15" borderId="57" xfId="62" applyFont="1" applyFill="1" applyBorder="1" applyAlignment="1">
      <alignment horizontal="center" vertical="center"/>
    </xf>
    <xf numFmtId="0" fontId="9" fillId="0" borderId="71" xfId="62" applyFont="1" applyBorder="1" applyAlignment="1">
      <alignment horizontal="center" vertical="center"/>
    </xf>
    <xf numFmtId="0" fontId="9" fillId="0" borderId="11" xfId="62" applyFont="1" applyBorder="1" applyAlignment="1">
      <alignment vertical="center"/>
    </xf>
    <xf numFmtId="0" fontId="9" fillId="0" borderId="78" xfId="62" applyFont="1" applyBorder="1" applyAlignment="1">
      <alignment horizontal="center" vertical="center"/>
    </xf>
    <xf numFmtId="0" fontId="83" fillId="3" borderId="33" xfId="62" applyFont="1" applyFill="1" applyBorder="1" applyAlignment="1">
      <alignment horizontal="left" vertical="center" indent="1"/>
    </xf>
    <xf numFmtId="0" fontId="105" fillId="3" borderId="30" xfId="62" applyFont="1" applyFill="1" applyBorder="1" applyAlignment="1">
      <alignment vertical="center"/>
    </xf>
    <xf numFmtId="0" fontId="83" fillId="3" borderId="6" xfId="62" applyFont="1" applyFill="1" applyBorder="1" applyAlignment="1">
      <alignment vertical="center"/>
    </xf>
    <xf numFmtId="0" fontId="103" fillId="0" borderId="6" xfId="62" applyFont="1" applyBorder="1" applyAlignment="1">
      <alignment horizontal="center" vertical="center"/>
    </xf>
    <xf numFmtId="0" fontId="103" fillId="0" borderId="0" xfId="62" applyFont="1" applyAlignment="1">
      <alignment horizontal="center" vertical="center"/>
    </xf>
    <xf numFmtId="0" fontId="83" fillId="0" borderId="59" xfId="63" applyFont="1" applyBorder="1" applyAlignment="1">
      <alignment horizontal="center" vertical="center"/>
    </xf>
    <xf numFmtId="0" fontId="83" fillId="0" borderId="59" xfId="64" applyFont="1" applyBorder="1" applyAlignment="1">
      <alignment horizontal="center"/>
    </xf>
    <xf numFmtId="0" fontId="83" fillId="0" borderId="59" xfId="64" applyFont="1" applyBorder="1" applyAlignment="1">
      <alignment horizontal="center" vertical="center"/>
    </xf>
    <xf numFmtId="0" fontId="83" fillId="0" borderId="59" xfId="65" applyFont="1" applyBorder="1" applyAlignment="1">
      <alignment horizontal="center" vertical="center"/>
    </xf>
    <xf numFmtId="0" fontId="83" fillId="0" borderId="59" xfId="62" applyFont="1" applyBorder="1" applyAlignment="1">
      <alignment horizontal="center" vertical="center" wrapText="1"/>
    </xf>
    <xf numFmtId="0" fontId="83" fillId="0" borderId="59" xfId="62" applyFont="1" applyBorder="1" applyAlignment="1">
      <alignment horizontal="center" vertical="center"/>
    </xf>
    <xf numFmtId="0" fontId="103" fillId="0" borderId="59" xfId="62" applyFont="1" applyBorder="1" applyAlignment="1">
      <alignment horizontal="center"/>
    </xf>
    <xf numFmtId="0" fontId="98" fillId="3" borderId="21" xfId="62" applyFont="1" applyFill="1" applyBorder="1" applyAlignment="1">
      <alignment horizontal="left" vertical="center"/>
    </xf>
    <xf numFmtId="0" fontId="98" fillId="3" borderId="0" xfId="62" applyFont="1" applyFill="1" applyAlignment="1">
      <alignment horizontal="left" vertical="center"/>
    </xf>
    <xf numFmtId="0" fontId="98" fillId="3" borderId="97" xfId="62" applyFont="1" applyFill="1" applyBorder="1" applyAlignment="1">
      <alignment horizontal="left" vertical="center"/>
    </xf>
    <xf numFmtId="0" fontId="98" fillId="3" borderId="94" xfId="62" applyFont="1" applyFill="1" applyBorder="1" applyAlignment="1">
      <alignment horizontal="left" vertical="center"/>
    </xf>
    <xf numFmtId="0" fontId="103" fillId="24" borderId="57" xfId="62" applyFont="1" applyFill="1" applyBorder="1" applyAlignment="1">
      <alignment horizontal="left" vertical="center"/>
    </xf>
    <xf numFmtId="0" fontId="103" fillId="20" borderId="57" xfId="62" applyFont="1" applyFill="1" applyBorder="1" applyAlignment="1">
      <alignment horizontal="left" vertical="center"/>
    </xf>
    <xf numFmtId="0" fontId="103" fillId="24" borderId="65" xfId="62" applyFont="1" applyFill="1" applyBorder="1" applyAlignment="1">
      <alignment horizontal="left" vertical="center"/>
    </xf>
    <xf numFmtId="0" fontId="83" fillId="20" borderId="57" xfId="63" applyFont="1" applyFill="1" applyBorder="1" applyAlignment="1">
      <alignment horizontal="center" vertical="center" wrapText="1"/>
    </xf>
    <xf numFmtId="0" fontId="83" fillId="20" borderId="57" xfId="64" applyFont="1" applyFill="1" applyBorder="1" applyAlignment="1">
      <alignment horizontal="center" vertical="center" wrapText="1"/>
    </xf>
    <xf numFmtId="0" fontId="5" fillId="9" borderId="99" xfId="62" applyFont="1" applyFill="1" applyBorder="1" applyAlignment="1">
      <alignment horizontal="center" vertical="center"/>
    </xf>
    <xf numFmtId="0" fontId="99" fillId="9" borderId="98" xfId="62" applyFont="1" applyFill="1" applyBorder="1"/>
    <xf numFmtId="0" fontId="101" fillId="10" borderId="59" xfId="62" applyFont="1" applyFill="1" applyBorder="1" applyAlignment="1">
      <alignment horizontal="center" vertical="center"/>
    </xf>
    <xf numFmtId="0" fontId="101" fillId="24" borderId="59" xfId="62" applyFont="1" applyFill="1" applyBorder="1" applyAlignment="1">
      <alignment horizontal="center" vertical="center"/>
    </xf>
    <xf numFmtId="0" fontId="83" fillId="20" borderId="59" xfId="63" applyFont="1" applyFill="1" applyBorder="1" applyAlignment="1">
      <alignment horizontal="center" vertical="center"/>
    </xf>
    <xf numFmtId="0" fontId="83" fillId="20" borderId="59" xfId="64" applyFont="1" applyFill="1" applyBorder="1" applyAlignment="1">
      <alignment horizontal="center"/>
    </xf>
    <xf numFmtId="0" fontId="109" fillId="0" borderId="82" xfId="63" applyFont="1" applyBorder="1" applyAlignment="1">
      <alignment vertical="center" wrapText="1"/>
    </xf>
    <xf numFmtId="0" fontId="5" fillId="9" borderId="63" xfId="62" applyFont="1" applyFill="1" applyBorder="1" applyAlignment="1">
      <alignment horizontal="left" vertical="center"/>
    </xf>
    <xf numFmtId="0" fontId="98" fillId="3" borderId="18" xfId="62" applyFont="1" applyFill="1" applyBorder="1" applyAlignment="1">
      <alignment horizontal="left" vertical="center" wrapText="1"/>
    </xf>
    <xf numFmtId="14" fontId="98" fillId="3" borderId="20" xfId="62" applyNumberFormat="1" applyFont="1" applyFill="1" applyBorder="1" applyAlignment="1">
      <alignment vertical="center"/>
    </xf>
    <xf numFmtId="14" fontId="98" fillId="3" borderId="86" xfId="62" applyNumberFormat="1" applyFont="1" applyFill="1" applyBorder="1" applyAlignment="1">
      <alignment vertical="center"/>
    </xf>
    <xf numFmtId="0" fontId="98" fillId="9" borderId="53" xfId="62" applyFont="1" applyFill="1" applyBorder="1" applyAlignment="1">
      <alignment vertical="center"/>
    </xf>
    <xf numFmtId="14" fontId="98" fillId="9" borderId="21" xfId="62" applyNumberFormat="1" applyFont="1" applyFill="1" applyBorder="1" applyAlignment="1">
      <alignment vertical="center"/>
    </xf>
    <xf numFmtId="14" fontId="98" fillId="9" borderId="86" xfId="62" applyNumberFormat="1" applyFont="1" applyFill="1" applyBorder="1" applyAlignment="1">
      <alignment vertical="center"/>
    </xf>
    <xf numFmtId="0" fontId="110" fillId="0" borderId="59" xfId="62" applyFont="1" applyBorder="1"/>
    <xf numFmtId="0" fontId="110" fillId="0" borderId="56" xfId="62" applyFont="1" applyBorder="1"/>
    <xf numFmtId="0" fontId="98" fillId="3" borderId="28" xfId="62" applyFont="1" applyFill="1" applyBorder="1" applyAlignment="1">
      <alignment horizontal="left" vertical="center" wrapText="1"/>
    </xf>
    <xf numFmtId="14" fontId="98" fillId="3" borderId="56" xfId="62" applyNumberFormat="1" applyFont="1" applyFill="1" applyBorder="1" applyAlignment="1">
      <alignment vertical="center"/>
    </xf>
    <xf numFmtId="0" fontId="98" fillId="9" borderId="78" xfId="62" applyFont="1" applyFill="1" applyBorder="1" applyAlignment="1">
      <alignment vertical="center"/>
    </xf>
    <xf numFmtId="0" fontId="98" fillId="3" borderId="89" xfId="62" applyFont="1" applyFill="1" applyBorder="1" applyAlignment="1">
      <alignment horizontal="left" vertical="center" wrapText="1"/>
    </xf>
    <xf numFmtId="0" fontId="111" fillId="9" borderId="77" xfId="62" applyFont="1" applyFill="1" applyBorder="1" applyAlignment="1">
      <alignment horizontal="left" vertical="center" wrapText="1"/>
    </xf>
    <xf numFmtId="0" fontId="98" fillId="3" borderId="91" xfId="62" applyFont="1" applyFill="1" applyBorder="1" applyAlignment="1">
      <alignment horizontal="left" vertical="center" wrapText="1"/>
    </xf>
    <xf numFmtId="14" fontId="98" fillId="3" borderId="92" xfId="62" applyNumberFormat="1" applyFont="1" applyFill="1" applyBorder="1" applyAlignment="1">
      <alignment vertical="center"/>
    </xf>
    <xf numFmtId="14" fontId="98" fillId="3" borderId="93" xfId="62" applyNumberFormat="1" applyFont="1" applyFill="1" applyBorder="1" applyAlignment="1">
      <alignment vertical="center"/>
    </xf>
    <xf numFmtId="0" fontId="98" fillId="9" borderId="77" xfId="62" applyFont="1" applyFill="1" applyBorder="1" applyAlignment="1">
      <alignment vertical="center"/>
    </xf>
    <xf numFmtId="0" fontId="98" fillId="9" borderId="94" xfId="62" applyFont="1" applyFill="1" applyBorder="1" applyAlignment="1">
      <alignment vertical="center"/>
    </xf>
    <xf numFmtId="0" fontId="98" fillId="9" borderId="93" xfId="62" applyFont="1" applyFill="1" applyBorder="1" applyAlignment="1">
      <alignment vertical="center"/>
    </xf>
    <xf numFmtId="0" fontId="113" fillId="3" borderId="28" xfId="62" applyFont="1" applyFill="1" applyBorder="1" applyAlignment="1">
      <alignment vertical="top"/>
    </xf>
    <xf numFmtId="0" fontId="113" fillId="3" borderId="0" xfId="62" applyFont="1" applyFill="1" applyAlignment="1">
      <alignment vertical="top"/>
    </xf>
    <xf numFmtId="0" fontId="113" fillId="3" borderId="33" xfId="62" applyFont="1" applyFill="1" applyBorder="1" applyAlignment="1">
      <alignment vertical="top"/>
    </xf>
    <xf numFmtId="0" fontId="113" fillId="3" borderId="30" xfId="62" applyFont="1" applyFill="1" applyBorder="1" applyAlignment="1">
      <alignment vertical="top"/>
    </xf>
    <xf numFmtId="0" fontId="9" fillId="3" borderId="5" xfId="62" applyFont="1" applyFill="1" applyBorder="1" applyAlignment="1">
      <alignment vertical="center"/>
    </xf>
    <xf numFmtId="0" fontId="9" fillId="3" borderId="6" xfId="62" applyFont="1" applyFill="1" applyBorder="1" applyAlignment="1">
      <alignment vertical="center"/>
    </xf>
    <xf numFmtId="0" fontId="80" fillId="0" borderId="0" xfId="62" applyAlignment="1">
      <alignment wrapText="1"/>
    </xf>
    <xf numFmtId="0" fontId="111" fillId="9" borderId="77" xfId="62" applyFont="1" applyFill="1" applyBorder="1" applyAlignment="1">
      <alignment horizontal="left" vertical="center"/>
    </xf>
    <xf numFmtId="0" fontId="9" fillId="16" borderId="82" xfId="62" applyFont="1" applyFill="1" applyBorder="1" applyAlignment="1">
      <alignment horizontal="center" vertical="center"/>
    </xf>
    <xf numFmtId="0" fontId="9" fillId="16" borderId="82" xfId="62" applyFont="1" applyFill="1" applyBorder="1" applyAlignment="1">
      <alignment vertical="center"/>
    </xf>
    <xf numFmtId="0" fontId="83" fillId="16" borderId="82" xfId="63" applyFont="1" applyFill="1" applyBorder="1" applyAlignment="1">
      <alignment horizontal="center" vertical="center"/>
    </xf>
    <xf numFmtId="0" fontId="83" fillId="16" borderId="82" xfId="62" applyFont="1" applyFill="1" applyBorder="1" applyAlignment="1">
      <alignment horizontal="center" vertical="center"/>
    </xf>
    <xf numFmtId="0" fontId="9" fillId="3" borderId="0" xfId="62" applyFont="1" applyFill="1" applyAlignment="1">
      <alignment horizontal="center"/>
    </xf>
    <xf numFmtId="0" fontId="83" fillId="3" borderId="0" xfId="63" applyFont="1" applyFill="1" applyAlignment="1">
      <alignment horizontal="center" vertical="center"/>
    </xf>
    <xf numFmtId="0" fontId="83" fillId="3" borderId="0" xfId="62" applyFont="1" applyFill="1" applyAlignment="1">
      <alignment horizontal="center" vertical="center"/>
    </xf>
    <xf numFmtId="0" fontId="9" fillId="26" borderId="82" xfId="62" applyFont="1" applyFill="1" applyBorder="1" applyAlignment="1">
      <alignment horizontal="center" vertical="center"/>
    </xf>
    <xf numFmtId="0" fontId="83" fillId="26" borderId="82" xfId="63" applyFont="1" applyFill="1" applyBorder="1" applyAlignment="1">
      <alignment horizontal="center" vertical="center"/>
    </xf>
    <xf numFmtId="0" fontId="83" fillId="26" borderId="82" xfId="62" applyFont="1" applyFill="1" applyBorder="1" applyAlignment="1">
      <alignment horizontal="center" vertical="center"/>
    </xf>
    <xf numFmtId="0" fontId="9" fillId="26" borderId="59" xfId="62" applyFont="1" applyFill="1" applyBorder="1" applyAlignment="1">
      <alignment horizontal="center" vertical="center"/>
    </xf>
    <xf numFmtId="0" fontId="7" fillId="3" borderId="0" xfId="62" applyFont="1" applyFill="1" applyAlignment="1">
      <alignment horizontal="center" vertical="center"/>
    </xf>
    <xf numFmtId="0" fontId="9" fillId="28" borderId="50" xfId="62" applyFont="1" applyFill="1" applyBorder="1" applyAlignment="1">
      <alignment horizontal="center" vertical="center"/>
    </xf>
    <xf numFmtId="0" fontId="9" fillId="28" borderId="59" xfId="62" applyFont="1" applyFill="1" applyBorder="1" applyAlignment="1">
      <alignment horizontal="center" vertical="center"/>
    </xf>
    <xf numFmtId="0" fontId="89" fillId="27" borderId="11" xfId="62" applyFont="1" applyFill="1" applyBorder="1" applyAlignment="1">
      <alignment horizontal="center" vertical="center"/>
    </xf>
    <xf numFmtId="0" fontId="88" fillId="3" borderId="0" xfId="62" applyFont="1" applyFill="1" applyAlignment="1">
      <alignment horizontal="center"/>
    </xf>
    <xf numFmtId="0" fontId="88" fillId="3" borderId="0" xfId="62" applyFont="1" applyFill="1" applyAlignment="1">
      <alignment horizontal="center" vertical="center"/>
    </xf>
    <xf numFmtId="0" fontId="89" fillId="3" borderId="0" xfId="62" applyFont="1" applyFill="1" applyAlignment="1">
      <alignment horizontal="center" vertical="center"/>
    </xf>
    <xf numFmtId="0" fontId="88" fillId="26" borderId="61" xfId="62" applyFont="1" applyFill="1" applyBorder="1" applyAlignment="1">
      <alignment horizontal="left" vertical="center" wrapText="1"/>
    </xf>
    <xf numFmtId="0" fontId="88" fillId="26" borderId="61" xfId="62" applyFont="1" applyFill="1" applyBorder="1" applyAlignment="1">
      <alignment horizontal="center" vertical="center"/>
    </xf>
    <xf numFmtId="0" fontId="9" fillId="26" borderId="101" xfId="62" applyFont="1" applyFill="1" applyBorder="1" applyAlignment="1">
      <alignment horizontal="center" vertical="center"/>
    </xf>
    <xf numFmtId="0" fontId="83" fillId="26" borderId="61" xfId="63" applyFont="1" applyFill="1" applyBorder="1" applyAlignment="1">
      <alignment horizontal="center" vertical="center"/>
    </xf>
    <xf numFmtId="0" fontId="89" fillId="27" borderId="61" xfId="62" applyFont="1" applyFill="1" applyBorder="1" applyAlignment="1">
      <alignment horizontal="center" vertical="center"/>
    </xf>
    <xf numFmtId="0" fontId="83" fillId="26" borderId="61" xfId="62" applyFont="1" applyFill="1" applyBorder="1" applyAlignment="1">
      <alignment horizontal="center" vertical="center"/>
    </xf>
    <xf numFmtId="0" fontId="83" fillId="26" borderId="90" xfId="62" applyFont="1" applyFill="1" applyBorder="1" applyAlignment="1">
      <alignment horizontal="center" vertical="center"/>
    </xf>
    <xf numFmtId="0" fontId="9" fillId="0" borderId="102" xfId="62" applyFont="1" applyBorder="1" applyAlignment="1">
      <alignment horizontal="center" vertical="center"/>
    </xf>
    <xf numFmtId="0" fontId="9" fillId="0" borderId="103" xfId="62" applyFont="1" applyBorder="1" applyAlignment="1">
      <alignment vertical="center"/>
    </xf>
    <xf numFmtId="0" fontId="9" fillId="3" borderId="62" xfId="62" applyFont="1" applyFill="1" applyBorder="1" applyAlignment="1">
      <alignment horizontal="center" vertical="center"/>
    </xf>
    <xf numFmtId="0" fontId="83" fillId="3" borderId="103" xfId="63" applyFont="1" applyFill="1" applyBorder="1" applyAlignment="1">
      <alignment horizontal="center" vertical="center"/>
    </xf>
    <xf numFmtId="0" fontId="7" fillId="22" borderId="103" xfId="62" applyFont="1" applyFill="1" applyBorder="1" applyAlignment="1">
      <alignment horizontal="center" vertical="center"/>
    </xf>
    <xf numFmtId="0" fontId="83" fillId="3" borderId="103" xfId="62" applyFont="1" applyFill="1" applyBorder="1" applyAlignment="1">
      <alignment horizontal="center" vertical="center"/>
    </xf>
    <xf numFmtId="0" fontId="83" fillId="3" borderId="104" xfId="62" applyFont="1" applyFill="1" applyBorder="1" applyAlignment="1">
      <alignment horizontal="center" vertical="center"/>
    </xf>
    <xf numFmtId="0" fontId="9" fillId="3" borderId="11" xfId="62" applyFont="1" applyFill="1" applyBorder="1" applyAlignment="1">
      <alignment horizontal="center" vertical="center"/>
    </xf>
    <xf numFmtId="0" fontId="83" fillId="3" borderId="11" xfId="63" applyFont="1" applyFill="1" applyBorder="1" applyAlignment="1">
      <alignment horizontal="center" vertical="center"/>
    </xf>
    <xf numFmtId="0" fontId="83" fillId="3" borderId="11" xfId="62" applyFont="1" applyFill="1" applyBorder="1" applyAlignment="1">
      <alignment horizontal="center" vertical="center"/>
    </xf>
    <xf numFmtId="0" fontId="88" fillId="0" borderId="82" xfId="62" applyFont="1" applyBorder="1" applyAlignment="1">
      <alignment horizontal="center" vertical="center"/>
    </xf>
    <xf numFmtId="0" fontId="9" fillId="0" borderId="82" xfId="62" applyFont="1" applyBorder="1" applyAlignment="1">
      <alignment horizontal="center" vertical="center"/>
    </xf>
    <xf numFmtId="0" fontId="83" fillId="3" borderId="82" xfId="63" applyFont="1" applyFill="1" applyBorder="1" applyAlignment="1">
      <alignment horizontal="center" vertical="center"/>
    </xf>
    <xf numFmtId="0" fontId="89" fillId="27" borderId="11" xfId="62" applyFont="1" applyFill="1" applyBorder="1" applyAlignment="1">
      <alignment horizontal="center"/>
    </xf>
    <xf numFmtId="0" fontId="83" fillId="3" borderId="82" xfId="62" applyFont="1" applyFill="1" applyBorder="1" applyAlignment="1">
      <alignment horizontal="center" vertical="center"/>
    </xf>
    <xf numFmtId="0" fontId="89" fillId="3" borderId="0" xfId="62" applyFont="1" applyFill="1" applyAlignment="1">
      <alignment horizontal="center"/>
    </xf>
    <xf numFmtId="0" fontId="9" fillId="3" borderId="82" xfId="62" applyFont="1" applyFill="1" applyBorder="1" applyAlignment="1">
      <alignment vertical="center"/>
    </xf>
    <xf numFmtId="0" fontId="9" fillId="3" borderId="82" xfId="62" applyFont="1" applyFill="1" applyBorder="1" applyAlignment="1">
      <alignment horizontal="center" vertical="center"/>
    </xf>
    <xf numFmtId="0" fontId="9" fillId="0" borderId="82" xfId="62" applyFont="1" applyBorder="1"/>
    <xf numFmtId="0" fontId="114" fillId="0" borderId="82" xfId="62" applyFont="1" applyBorder="1" applyAlignment="1">
      <alignment horizontal="center" vertical="center"/>
    </xf>
    <xf numFmtId="0" fontId="114" fillId="0" borderId="59" xfId="62" applyFont="1" applyBorder="1" applyAlignment="1">
      <alignment horizontal="center" vertical="center"/>
    </xf>
    <xf numFmtId="0" fontId="115" fillId="3" borderId="82" xfId="63" applyFont="1" applyFill="1" applyBorder="1" applyAlignment="1">
      <alignment horizontal="center" vertical="center"/>
    </xf>
    <xf numFmtId="0" fontId="116" fillId="27" borderId="11" xfId="62" applyFont="1" applyFill="1" applyBorder="1" applyAlignment="1">
      <alignment horizontal="center"/>
    </xf>
    <xf numFmtId="0" fontId="115" fillId="3" borderId="82" xfId="62" applyFont="1" applyFill="1" applyBorder="1" applyAlignment="1">
      <alignment horizontal="center" vertical="center"/>
    </xf>
    <xf numFmtId="0" fontId="9" fillId="0" borderId="82" xfId="62" applyFont="1" applyBorder="1" applyAlignment="1">
      <alignment horizontal="left" vertical="center"/>
    </xf>
    <xf numFmtId="0" fontId="9" fillId="0" borderId="59" xfId="62" applyFont="1" applyBorder="1" applyAlignment="1">
      <alignment horizontal="center" vertical="center"/>
    </xf>
    <xf numFmtId="0" fontId="88" fillId="0" borderId="11" xfId="62" applyFont="1" applyBorder="1" applyAlignment="1">
      <alignment horizontal="center" vertical="center"/>
    </xf>
    <xf numFmtId="0" fontId="9" fillId="0" borderId="50" xfId="62" applyFont="1" applyBorder="1" applyAlignment="1">
      <alignment horizontal="center" vertical="center"/>
    </xf>
    <xf numFmtId="0" fontId="9" fillId="16" borderId="78" xfId="62" applyFont="1" applyFill="1" applyBorder="1" applyAlignment="1">
      <alignment horizontal="center" vertical="center"/>
    </xf>
    <xf numFmtId="0" fontId="9" fillId="16" borderId="82" xfId="62" applyFont="1" applyFill="1" applyBorder="1" applyAlignment="1">
      <alignment horizontal="left" vertical="center"/>
    </xf>
    <xf numFmtId="0" fontId="88" fillId="16" borderId="82" xfId="62" applyFont="1" applyFill="1" applyBorder="1" applyAlignment="1">
      <alignment horizontal="center" vertical="center"/>
    </xf>
    <xf numFmtId="0" fontId="89" fillId="25" borderId="11" xfId="62" applyFont="1" applyFill="1" applyBorder="1" applyAlignment="1">
      <alignment horizontal="center" vertical="center"/>
    </xf>
    <xf numFmtId="0" fontId="88" fillId="0" borderId="82" xfId="62" applyFont="1" applyBorder="1" applyAlignment="1">
      <alignment horizontal="left" vertical="center"/>
    </xf>
    <xf numFmtId="0" fontId="108" fillId="3" borderId="0" xfId="62" applyFont="1" applyFill="1" applyAlignment="1">
      <alignment horizontal="center"/>
    </xf>
    <xf numFmtId="0" fontId="117" fillId="3" borderId="0" xfId="62" applyFont="1" applyFill="1" applyAlignment="1">
      <alignment horizontal="center" vertical="center"/>
    </xf>
    <xf numFmtId="0" fontId="88" fillId="22" borderId="78" xfId="62" applyFont="1" applyFill="1" applyBorder="1" applyAlignment="1">
      <alignment horizontal="center"/>
    </xf>
    <xf numFmtId="0" fontId="88" fillId="22" borderId="59" xfId="62" applyFont="1" applyFill="1" applyBorder="1" applyAlignment="1">
      <alignment horizontal="left" vertical="center"/>
    </xf>
    <xf numFmtId="0" fontId="115" fillId="0" borderId="0" xfId="62" applyFont="1" applyAlignment="1">
      <alignment horizontal="center"/>
    </xf>
    <xf numFmtId="0" fontId="115" fillId="0" borderId="0" xfId="62" applyFont="1" applyAlignment="1">
      <alignment horizontal="center" vertical="center"/>
    </xf>
    <xf numFmtId="0" fontId="115" fillId="0" borderId="0" xfId="63" applyFont="1" applyAlignment="1">
      <alignment horizontal="center" vertical="center"/>
    </xf>
    <xf numFmtId="0" fontId="118" fillId="3" borderId="0" xfId="62" applyFont="1" applyFill="1" applyAlignment="1">
      <alignment horizontal="center" vertical="center"/>
    </xf>
    <xf numFmtId="0" fontId="88" fillId="22" borderId="77" xfId="62" applyFont="1" applyFill="1" applyBorder="1" applyAlignment="1">
      <alignment horizontal="center"/>
    </xf>
    <xf numFmtId="0" fontId="88" fillId="22" borderId="101" xfId="62" applyFont="1" applyFill="1" applyBorder="1" applyAlignment="1">
      <alignment horizontal="left" vertical="center" wrapText="1"/>
    </xf>
    <xf numFmtId="0" fontId="88" fillId="0" borderId="61" xfId="62" applyFont="1" applyBorder="1" applyAlignment="1">
      <alignment horizontal="center" vertical="center"/>
    </xf>
    <xf numFmtId="0" fontId="9" fillId="0" borderId="61" xfId="62" applyFont="1" applyBorder="1" applyAlignment="1">
      <alignment horizontal="center" vertical="center"/>
    </xf>
    <xf numFmtId="0" fontId="83" fillId="3" borderId="61" xfId="63" applyFont="1" applyFill="1" applyBorder="1" applyAlignment="1">
      <alignment horizontal="center" vertical="center"/>
    </xf>
    <xf numFmtId="0" fontId="83" fillId="3" borderId="61" xfId="62" applyFont="1" applyFill="1" applyBorder="1" applyAlignment="1">
      <alignment horizontal="center" vertical="center"/>
    </xf>
    <xf numFmtId="0" fontId="83" fillId="3" borderId="90" xfId="62" applyFont="1" applyFill="1" applyBorder="1" applyAlignment="1">
      <alignment horizontal="center" vertical="center"/>
    </xf>
    <xf numFmtId="0" fontId="88" fillId="3" borderId="82" xfId="62" applyFont="1" applyFill="1" applyBorder="1" applyAlignment="1">
      <alignment horizontal="center" vertical="center"/>
    </xf>
    <xf numFmtId="0" fontId="119" fillId="3" borderId="33" xfId="62" applyFont="1" applyFill="1" applyBorder="1" applyAlignment="1">
      <alignment vertical="center"/>
    </xf>
    <xf numFmtId="0" fontId="120" fillId="3" borderId="30" xfId="62" applyFont="1" applyFill="1" applyBorder="1"/>
    <xf numFmtId="0" fontId="121" fillId="3" borderId="103" xfId="62" applyFont="1" applyFill="1" applyBorder="1" applyAlignment="1">
      <alignment horizontal="center" vertical="center"/>
    </xf>
    <xf numFmtId="0" fontId="114" fillId="3" borderId="103" xfId="62" applyFont="1" applyFill="1" applyBorder="1" applyAlignment="1">
      <alignment horizontal="center" vertical="center"/>
    </xf>
    <xf numFmtId="0" fontId="115" fillId="3" borderId="103" xfId="63" applyFont="1" applyFill="1" applyBorder="1" applyAlignment="1">
      <alignment horizontal="center" vertical="center"/>
    </xf>
    <xf numFmtId="0" fontId="116" fillId="22" borderId="103" xfId="62" applyFont="1" applyFill="1" applyBorder="1" applyAlignment="1">
      <alignment horizontal="center" vertical="center"/>
    </xf>
    <xf numFmtId="0" fontId="115" fillId="3" borderId="103" xfId="62" applyFont="1" applyFill="1" applyBorder="1" applyAlignment="1">
      <alignment horizontal="center" vertical="center"/>
    </xf>
    <xf numFmtId="0" fontId="115" fillId="3" borderId="104" xfId="62" applyFont="1" applyFill="1" applyBorder="1" applyAlignment="1">
      <alignment horizontal="center" vertical="center"/>
    </xf>
    <xf numFmtId="0" fontId="88" fillId="16" borderId="71" xfId="62" applyFont="1" applyFill="1" applyBorder="1" applyAlignment="1">
      <alignment horizontal="center" vertical="center"/>
    </xf>
    <xf numFmtId="0" fontId="88" fillId="16" borderId="50" xfId="62" applyFont="1" applyFill="1" applyBorder="1" applyAlignment="1">
      <alignment horizontal="left" vertical="center"/>
    </xf>
    <xf numFmtId="0" fontId="88" fillId="16" borderId="11" xfId="62" applyFont="1" applyFill="1" applyBorder="1" applyAlignment="1">
      <alignment horizontal="center" vertical="center"/>
    </xf>
    <xf numFmtId="0" fontId="88" fillId="16" borderId="51" xfId="62" applyFont="1" applyFill="1" applyBorder="1" applyAlignment="1">
      <alignment horizontal="center" vertical="center"/>
    </xf>
    <xf numFmtId="0" fontId="83" fillId="16" borderId="11" xfId="63" applyFont="1" applyFill="1" applyBorder="1" applyAlignment="1">
      <alignment horizontal="center" vertical="center"/>
    </xf>
    <xf numFmtId="0" fontId="92" fillId="25" borderId="50" xfId="62" applyFont="1" applyFill="1" applyBorder="1" applyAlignment="1">
      <alignment horizontal="center" vertical="center"/>
    </xf>
    <xf numFmtId="0" fontId="83" fillId="16" borderId="11" xfId="62" applyFont="1" applyFill="1" applyBorder="1" applyAlignment="1">
      <alignment horizontal="center" vertical="center"/>
    </xf>
    <xf numFmtId="0" fontId="88" fillId="0" borderId="71" xfId="62" applyFont="1" applyBorder="1" applyAlignment="1">
      <alignment horizontal="center" vertical="center"/>
    </xf>
    <xf numFmtId="0" fontId="88" fillId="0" borderId="50" xfId="62" applyFont="1" applyBorder="1" applyAlignment="1">
      <alignment horizontal="left" vertical="center"/>
    </xf>
    <xf numFmtId="0" fontId="88" fillId="0" borderId="51" xfId="62" applyFont="1" applyBorder="1" applyAlignment="1">
      <alignment horizontal="center" vertical="center"/>
    </xf>
    <xf numFmtId="0" fontId="92" fillId="27" borderId="50" xfId="62" applyFont="1" applyFill="1" applyBorder="1" applyAlignment="1">
      <alignment horizontal="center" vertical="center"/>
    </xf>
    <xf numFmtId="0" fontId="88" fillId="26" borderId="78" xfId="62" applyFont="1" applyFill="1" applyBorder="1" applyAlignment="1">
      <alignment horizontal="center" vertical="center"/>
    </xf>
    <xf numFmtId="0" fontId="88" fillId="26" borderId="82" xfId="62" applyFont="1" applyFill="1" applyBorder="1" applyAlignment="1">
      <alignment vertical="center"/>
    </xf>
    <xf numFmtId="0" fontId="88" fillId="26" borderId="11" xfId="62" applyFont="1" applyFill="1" applyBorder="1" applyAlignment="1">
      <alignment horizontal="center" vertical="center"/>
    </xf>
    <xf numFmtId="0" fontId="88" fillId="26" borderId="51" xfId="62" applyFont="1" applyFill="1" applyBorder="1" applyAlignment="1">
      <alignment horizontal="center" vertical="center"/>
    </xf>
    <xf numFmtId="0" fontId="92" fillId="27" borderId="82" xfId="62" applyFont="1" applyFill="1" applyBorder="1" applyAlignment="1">
      <alignment horizontal="center" vertical="center"/>
    </xf>
    <xf numFmtId="0" fontId="88" fillId="0" borderId="78" xfId="62" applyFont="1" applyBorder="1" applyAlignment="1">
      <alignment horizontal="center" vertical="center"/>
    </xf>
    <xf numFmtId="0" fontId="88" fillId="0" borderId="73" xfId="62" applyFont="1" applyBorder="1" applyAlignment="1">
      <alignment horizontal="center" vertical="center"/>
    </xf>
    <xf numFmtId="0" fontId="88" fillId="0" borderId="65" xfId="62" applyFont="1" applyBorder="1" applyAlignment="1">
      <alignment vertical="center"/>
    </xf>
    <xf numFmtId="0" fontId="88" fillId="0" borderId="68" xfId="62" applyFont="1" applyBorder="1" applyAlignment="1">
      <alignment horizontal="center" vertical="center"/>
    </xf>
    <xf numFmtId="0" fontId="88" fillId="0" borderId="0" xfId="62" applyFont="1" applyAlignment="1">
      <alignment horizontal="center" vertical="center"/>
    </xf>
    <xf numFmtId="0" fontId="92" fillId="27" borderId="65" xfId="62" applyFont="1" applyFill="1" applyBorder="1" applyAlignment="1">
      <alignment horizontal="center" vertical="center"/>
    </xf>
    <xf numFmtId="0" fontId="88" fillId="0" borderId="78" xfId="62" applyFont="1" applyBorder="1" applyAlignment="1">
      <alignment horizontal="center"/>
    </xf>
    <xf numFmtId="0" fontId="88" fillId="0" borderId="59" xfId="62" applyFont="1" applyBorder="1" applyAlignment="1">
      <alignment horizontal="left" vertical="center"/>
    </xf>
    <xf numFmtId="0" fontId="9" fillId="0" borderId="56" xfId="62" applyFont="1" applyBorder="1" applyAlignment="1">
      <alignment horizontal="center" vertical="center"/>
    </xf>
    <xf numFmtId="0" fontId="89" fillId="20" borderId="82" xfId="62" applyFont="1" applyFill="1" applyBorder="1" applyAlignment="1">
      <alignment horizontal="center" vertical="center"/>
    </xf>
    <xf numFmtId="0" fontId="88" fillId="0" borderId="77" xfId="62" applyFont="1" applyBorder="1" applyAlignment="1">
      <alignment horizontal="center"/>
    </xf>
    <xf numFmtId="0" fontId="88" fillId="0" borderId="101" xfId="62" applyFont="1" applyBorder="1" applyAlignment="1">
      <alignment horizontal="left" vertical="center"/>
    </xf>
    <xf numFmtId="0" fontId="9" fillId="0" borderId="92" xfId="62" applyFont="1" applyBorder="1" applyAlignment="1">
      <alignment horizontal="center" vertical="center"/>
    </xf>
    <xf numFmtId="0" fontId="89" fillId="20" borderId="61" xfId="62" applyFont="1" applyFill="1" applyBorder="1" applyAlignment="1">
      <alignment horizontal="center" vertical="center"/>
    </xf>
    <xf numFmtId="0" fontId="7" fillId="3" borderId="33" xfId="62" applyFont="1" applyFill="1" applyBorder="1" applyAlignment="1">
      <alignment vertical="center"/>
    </xf>
    <xf numFmtId="0" fontId="91" fillId="3" borderId="30" xfId="62" applyFont="1" applyFill="1" applyBorder="1"/>
    <xf numFmtId="0" fontId="92" fillId="27" borderId="61" xfId="62" applyFont="1" applyFill="1" applyBorder="1" applyAlignment="1">
      <alignment horizontal="center" vertical="center"/>
    </xf>
    <xf numFmtId="0" fontId="122" fillId="3" borderId="103" xfId="62" applyFont="1" applyFill="1" applyBorder="1" applyAlignment="1">
      <alignment vertical="center"/>
    </xf>
    <xf numFmtId="0" fontId="123" fillId="3" borderId="0" xfId="62" applyFont="1" applyFill="1"/>
    <xf numFmtId="0" fontId="115" fillId="3" borderId="0" xfId="65" applyFont="1" applyFill="1" applyAlignment="1">
      <alignment horizontal="center" vertical="center"/>
    </xf>
    <xf numFmtId="0" fontId="115" fillId="3" borderId="29" xfId="62" applyFont="1" applyFill="1" applyBorder="1" applyAlignment="1">
      <alignment horizontal="center" vertical="center"/>
    </xf>
    <xf numFmtId="0" fontId="115" fillId="3" borderId="0" xfId="62" applyFont="1" applyFill="1" applyAlignment="1">
      <alignment horizontal="center"/>
    </xf>
    <xf numFmtId="0" fontId="115" fillId="3" borderId="0" xfId="62" applyFont="1" applyFill="1" applyAlignment="1">
      <alignment horizontal="center" vertical="center"/>
    </xf>
    <xf numFmtId="0" fontId="115" fillId="3" borderId="0" xfId="63" applyFont="1" applyFill="1" applyAlignment="1">
      <alignment horizontal="center" vertical="center"/>
    </xf>
    <xf numFmtId="0" fontId="92" fillId="20" borderId="82" xfId="62" applyFont="1" applyFill="1" applyBorder="1" applyAlignment="1">
      <alignment horizontal="center" vertical="center"/>
    </xf>
    <xf numFmtId="0" fontId="108" fillId="3" borderId="30" xfId="65" applyFont="1" applyFill="1" applyBorder="1" applyAlignment="1">
      <alignment horizontal="center" vertical="center"/>
    </xf>
    <xf numFmtId="0" fontId="83" fillId="3" borderId="34" xfId="62" applyFont="1" applyFill="1" applyBorder="1" applyAlignment="1">
      <alignment horizontal="center" vertical="center"/>
    </xf>
    <xf numFmtId="0" fontId="118" fillId="3" borderId="59" xfId="62" applyFont="1" applyFill="1" applyBorder="1" applyAlignment="1">
      <alignment horizontal="center" vertical="center"/>
    </xf>
    <xf numFmtId="0" fontId="124" fillId="3" borderId="82" xfId="62" applyFont="1" applyFill="1" applyBorder="1" applyAlignment="1">
      <alignment horizontal="center" vertical="center"/>
    </xf>
    <xf numFmtId="0" fontId="118" fillId="3" borderId="82" xfId="62" applyFont="1" applyFill="1" applyBorder="1" applyAlignment="1">
      <alignment horizontal="center" vertical="center"/>
    </xf>
    <xf numFmtId="0" fontId="126" fillId="0" borderId="0" xfId="62" applyFont="1"/>
    <xf numFmtId="0" fontId="9" fillId="0" borderId="11" xfId="62" applyFont="1" applyBorder="1" applyAlignment="1">
      <alignment horizontal="left" vertical="center"/>
    </xf>
    <xf numFmtId="14" fontId="98" fillId="3" borderId="105" xfId="62" applyNumberFormat="1" applyFont="1" applyFill="1" applyBorder="1" applyAlignment="1">
      <alignment vertical="center"/>
    </xf>
    <xf numFmtId="14" fontId="98" fillId="9" borderId="106" xfId="62" applyNumberFormat="1" applyFont="1" applyFill="1" applyBorder="1" applyAlignment="1">
      <alignment vertical="center"/>
    </xf>
    <xf numFmtId="14" fontId="98" fillId="9" borderId="105" xfId="62" applyNumberFormat="1" applyFont="1" applyFill="1" applyBorder="1" applyAlignment="1">
      <alignment vertical="center"/>
    </xf>
    <xf numFmtId="0" fontId="5" fillId="9" borderId="106" xfId="62" applyFont="1" applyFill="1" applyBorder="1" applyAlignment="1">
      <alignment horizontal="center" vertical="center"/>
    </xf>
    <xf numFmtId="0" fontId="99" fillId="9" borderId="105" xfId="62" applyFont="1" applyFill="1" applyBorder="1"/>
    <xf numFmtId="0" fontId="101" fillId="0" borderId="53" xfId="62" applyFont="1" applyBorder="1" applyAlignment="1">
      <alignment horizontal="center" vertical="center"/>
    </xf>
    <xf numFmtId="0" fontId="101" fillId="0" borderId="22" xfId="62" applyFont="1" applyBorder="1" applyAlignment="1">
      <alignment horizontal="left" vertical="center"/>
    </xf>
    <xf numFmtId="0" fontId="101" fillId="24" borderId="22" xfId="62" applyFont="1" applyFill="1" applyBorder="1" applyAlignment="1">
      <alignment horizontal="center" vertical="center" wrapText="1"/>
    </xf>
    <xf numFmtId="0" fontId="101" fillId="0" borderId="22" xfId="62" applyFont="1" applyBorder="1" applyAlignment="1">
      <alignment horizontal="center" vertical="center" wrapText="1"/>
    </xf>
    <xf numFmtId="0" fontId="101" fillId="20" borderId="63" xfId="62" applyFont="1" applyFill="1" applyBorder="1" applyAlignment="1">
      <alignment horizontal="center" vertical="center" wrapText="1"/>
    </xf>
    <xf numFmtId="0" fontId="9" fillId="15" borderId="78" xfId="62" applyFont="1" applyFill="1" applyBorder="1" applyAlignment="1">
      <alignment horizontal="center" vertical="center"/>
    </xf>
    <xf numFmtId="0" fontId="9" fillId="15" borderId="82" xfId="62" applyFont="1" applyFill="1" applyBorder="1" applyAlignment="1">
      <alignment vertical="center"/>
    </xf>
    <xf numFmtId="0" fontId="9" fillId="15" borderId="59" xfId="62" applyFont="1" applyFill="1" applyBorder="1" applyAlignment="1">
      <alignment vertical="center"/>
    </xf>
    <xf numFmtId="0" fontId="7" fillId="30" borderId="59" xfId="62" applyFont="1" applyFill="1" applyBorder="1" applyAlignment="1">
      <alignment horizontal="center"/>
    </xf>
    <xf numFmtId="0" fontId="117" fillId="26" borderId="59" xfId="62" applyFont="1" applyFill="1" applyBorder="1" applyAlignment="1">
      <alignment horizontal="center" vertical="center"/>
    </xf>
    <xf numFmtId="0" fontId="101" fillId="26" borderId="82" xfId="62" applyFont="1" applyFill="1" applyBorder="1" applyAlignment="1">
      <alignment horizontal="center" vertical="center"/>
    </xf>
    <xf numFmtId="0" fontId="103" fillId="26" borderId="82" xfId="62" applyFont="1" applyFill="1" applyBorder="1" applyAlignment="1">
      <alignment horizontal="center" vertical="center"/>
    </xf>
    <xf numFmtId="0" fontId="9" fillId="15" borderId="50" xfId="62" applyFont="1" applyFill="1" applyBorder="1" applyAlignment="1">
      <alignment vertical="center"/>
    </xf>
    <xf numFmtId="0" fontId="7" fillId="30" borderId="50" xfId="62" applyFont="1" applyFill="1" applyBorder="1" applyAlignment="1">
      <alignment horizontal="center"/>
    </xf>
    <xf numFmtId="0" fontId="103" fillId="26" borderId="59" xfId="62" applyFont="1" applyFill="1" applyBorder="1" applyAlignment="1">
      <alignment horizontal="center" vertical="center"/>
    </xf>
    <xf numFmtId="0" fontId="9" fillId="15" borderId="78" xfId="62" applyFont="1" applyFill="1" applyBorder="1" applyAlignment="1">
      <alignment horizontal="center"/>
    </xf>
    <xf numFmtId="0" fontId="9" fillId="15" borderId="82" xfId="62" applyFont="1" applyFill="1" applyBorder="1" applyAlignment="1">
      <alignment vertical="center" wrapText="1"/>
    </xf>
    <xf numFmtId="0" fontId="9" fillId="15" borderId="50" xfId="62" applyFont="1" applyFill="1" applyBorder="1" applyAlignment="1">
      <alignment vertical="center" wrapText="1"/>
    </xf>
    <xf numFmtId="0" fontId="128" fillId="30" borderId="50" xfId="62" applyFont="1" applyFill="1" applyBorder="1" applyAlignment="1">
      <alignment horizontal="center" vertical="center"/>
    </xf>
    <xf numFmtId="0" fontId="7" fillId="30" borderId="50" xfId="62" applyFont="1" applyFill="1" applyBorder="1" applyAlignment="1">
      <alignment horizontal="center" vertical="center"/>
    </xf>
    <xf numFmtId="0" fontId="117" fillId="26" borderId="82" xfId="62" applyFont="1" applyFill="1" applyBorder="1" applyAlignment="1">
      <alignment horizontal="center" vertical="center"/>
    </xf>
    <xf numFmtId="0" fontId="89" fillId="30" borderId="50" xfId="62" applyFont="1" applyFill="1" applyBorder="1" applyAlignment="1">
      <alignment horizontal="center" vertical="center"/>
    </xf>
    <xf numFmtId="0" fontId="9" fillId="23" borderId="73" xfId="62" applyFont="1" applyFill="1" applyBorder="1" applyAlignment="1">
      <alignment horizontal="center"/>
    </xf>
    <xf numFmtId="0" fontId="9" fillId="23" borderId="65" xfId="62" applyFont="1" applyFill="1" applyBorder="1" applyAlignment="1">
      <alignment vertical="center"/>
    </xf>
    <xf numFmtId="0" fontId="9" fillId="23" borderId="69" xfId="62" applyFont="1" applyFill="1" applyBorder="1" applyAlignment="1">
      <alignment vertical="center"/>
    </xf>
    <xf numFmtId="0" fontId="9" fillId="15" borderId="82" xfId="62" applyFont="1" applyFill="1" applyBorder="1" applyAlignment="1">
      <alignment horizontal="left" vertical="center"/>
    </xf>
    <xf numFmtId="0" fontId="9" fillId="15" borderId="50" xfId="62" applyFont="1" applyFill="1" applyBorder="1" applyAlignment="1">
      <alignment horizontal="left" vertical="center"/>
    </xf>
    <xf numFmtId="0" fontId="88" fillId="26" borderId="77" xfId="62" applyFont="1" applyFill="1" applyBorder="1" applyAlignment="1">
      <alignment horizontal="center"/>
    </xf>
    <xf numFmtId="0" fontId="89" fillId="30" borderId="61" xfId="62" applyFont="1" applyFill="1" applyBorder="1" applyAlignment="1">
      <alignment horizontal="center" vertical="center"/>
    </xf>
    <xf numFmtId="0" fontId="9" fillId="26" borderId="61" xfId="62" applyFont="1" applyFill="1" applyBorder="1" applyAlignment="1">
      <alignment horizontal="center" vertical="center"/>
    </xf>
    <xf numFmtId="0" fontId="103" fillId="26" borderId="61" xfId="62" applyFont="1" applyFill="1" applyBorder="1" applyAlignment="1">
      <alignment horizontal="center" vertical="center"/>
    </xf>
    <xf numFmtId="0" fontId="101" fillId="26" borderId="61" xfId="62" applyFont="1" applyFill="1" applyBorder="1" applyAlignment="1">
      <alignment horizontal="center" vertical="center"/>
    </xf>
    <xf numFmtId="0" fontId="101" fillId="24" borderId="61" xfId="62" applyFont="1" applyFill="1" applyBorder="1" applyAlignment="1">
      <alignment horizontal="center" vertical="center"/>
    </xf>
    <xf numFmtId="0" fontId="103" fillId="20" borderId="90" xfId="62" applyFont="1" applyFill="1" applyBorder="1" applyAlignment="1">
      <alignment horizontal="center" vertical="center"/>
    </xf>
    <xf numFmtId="0" fontId="9" fillId="3" borderId="102" xfId="62" applyFont="1" applyFill="1" applyBorder="1" applyAlignment="1">
      <alignment horizontal="center" vertical="center"/>
    </xf>
    <xf numFmtId="0" fontId="9" fillId="3" borderId="103" xfId="62" applyFont="1" applyFill="1" applyBorder="1" applyAlignment="1">
      <alignment vertical="center"/>
    </xf>
    <xf numFmtId="0" fontId="9" fillId="3" borderId="103" xfId="62" applyFont="1" applyFill="1" applyBorder="1" applyAlignment="1">
      <alignment horizontal="center" vertical="center"/>
    </xf>
    <xf numFmtId="0" fontId="103" fillId="3" borderId="103" xfId="62" applyFont="1" applyFill="1" applyBorder="1" applyAlignment="1">
      <alignment horizontal="center" vertical="center"/>
    </xf>
    <xf numFmtId="0" fontId="101" fillId="3" borderId="103" xfId="62" applyFont="1" applyFill="1" applyBorder="1" applyAlignment="1">
      <alignment horizontal="center" vertical="center"/>
    </xf>
    <xf numFmtId="0" fontId="103" fillId="3" borderId="104" xfId="62" applyFont="1" applyFill="1" applyBorder="1" applyAlignment="1">
      <alignment horizontal="center" vertical="center"/>
    </xf>
    <xf numFmtId="0" fontId="9" fillId="15" borderId="71" xfId="62" applyFont="1" applyFill="1" applyBorder="1" applyAlignment="1">
      <alignment horizontal="center" vertical="center"/>
    </xf>
    <xf numFmtId="0" fontId="9" fillId="15" borderId="11" xfId="62" applyFont="1" applyFill="1" applyBorder="1" applyAlignment="1">
      <alignment vertical="center"/>
    </xf>
    <xf numFmtId="0" fontId="7" fillId="30" borderId="11" xfId="62" applyFont="1" applyFill="1" applyBorder="1" applyAlignment="1">
      <alignment horizontal="center" vertical="center"/>
    </xf>
    <xf numFmtId="0" fontId="117" fillId="3" borderId="11" xfId="62" applyFont="1" applyFill="1" applyBorder="1" applyAlignment="1">
      <alignment horizontal="center" vertical="center"/>
    </xf>
    <xf numFmtId="0" fontId="101" fillId="3" borderId="11" xfId="62" applyFont="1" applyFill="1" applyBorder="1" applyAlignment="1">
      <alignment horizontal="center" vertical="center"/>
    </xf>
    <xf numFmtId="0" fontId="101" fillId="24" borderId="11" xfId="62" applyFont="1" applyFill="1" applyBorder="1" applyAlignment="1">
      <alignment horizontal="center" vertical="center"/>
    </xf>
    <xf numFmtId="0" fontId="103" fillId="3" borderId="11" xfId="62" applyFont="1" applyFill="1" applyBorder="1" applyAlignment="1">
      <alignment horizontal="center" vertical="center"/>
    </xf>
    <xf numFmtId="0" fontId="103" fillId="20" borderId="72" xfId="62" applyFont="1" applyFill="1" applyBorder="1" applyAlignment="1">
      <alignment horizontal="center" vertical="center"/>
    </xf>
    <xf numFmtId="0" fontId="89" fillId="30" borderId="11" xfId="62" applyFont="1" applyFill="1" applyBorder="1" applyAlignment="1">
      <alignment horizontal="center"/>
    </xf>
    <xf numFmtId="0" fontId="103" fillId="3" borderId="82" xfId="62" applyFont="1" applyFill="1" applyBorder="1" applyAlignment="1">
      <alignment horizontal="center" vertical="center"/>
    </xf>
    <xf numFmtId="0" fontId="7" fillId="30" borderId="82" xfId="62" applyFont="1" applyFill="1" applyBorder="1" applyAlignment="1">
      <alignment horizontal="center" vertical="center" wrapText="1"/>
    </xf>
    <xf numFmtId="0" fontId="117" fillId="3" borderId="82" xfId="62" applyFont="1" applyFill="1" applyBorder="1" applyAlignment="1">
      <alignment horizontal="center" vertical="center"/>
    </xf>
    <xf numFmtId="0" fontId="7" fillId="30" borderId="11" xfId="62" applyFont="1" applyFill="1" applyBorder="1" applyAlignment="1">
      <alignment horizontal="center" vertical="center" wrapText="1"/>
    </xf>
    <xf numFmtId="0" fontId="9" fillId="15" borderId="11" xfId="62" applyFont="1" applyFill="1" applyBorder="1" applyAlignment="1">
      <alignment vertical="center" wrapText="1"/>
    </xf>
    <xf numFmtId="0" fontId="89" fillId="30" borderId="11" xfId="62" applyFont="1" applyFill="1" applyBorder="1" applyAlignment="1">
      <alignment horizontal="center" vertical="center"/>
    </xf>
    <xf numFmtId="0" fontId="9" fillId="29" borderId="82" xfId="62" applyFont="1" applyFill="1" applyBorder="1" applyAlignment="1">
      <alignment horizontal="center" vertical="center"/>
    </xf>
    <xf numFmtId="0" fontId="9" fillId="0" borderId="11" xfId="62" applyFont="1" applyBorder="1"/>
    <xf numFmtId="0" fontId="116" fillId="30" borderId="11" xfId="62" applyFont="1" applyFill="1" applyBorder="1" applyAlignment="1">
      <alignment horizontal="center"/>
    </xf>
    <xf numFmtId="0" fontId="103" fillId="3" borderId="59" xfId="62" applyFont="1" applyFill="1" applyBorder="1" applyAlignment="1">
      <alignment horizontal="center" vertical="center"/>
    </xf>
    <xf numFmtId="0" fontId="9" fillId="0" borderId="82" xfId="62" applyFont="1" applyBorder="1" applyAlignment="1">
      <alignment horizontal="left" vertical="center" wrapText="1"/>
    </xf>
    <xf numFmtId="0" fontId="9" fillId="0" borderId="11" xfId="62" applyFont="1" applyBorder="1" applyAlignment="1">
      <alignment horizontal="left" vertical="center" wrapText="1"/>
    </xf>
    <xf numFmtId="0" fontId="94" fillId="3" borderId="59" xfId="62" applyFont="1" applyFill="1" applyBorder="1" applyAlignment="1">
      <alignment horizontal="center" vertical="center"/>
    </xf>
    <xf numFmtId="0" fontId="9" fillId="16" borderId="82" xfId="62" applyFont="1" applyFill="1" applyBorder="1" applyAlignment="1">
      <alignment horizontal="left" vertical="center" wrapText="1"/>
    </xf>
    <xf numFmtId="0" fontId="9" fillId="16" borderId="11" xfId="62" applyFont="1" applyFill="1" applyBorder="1" applyAlignment="1">
      <alignment horizontal="left" vertical="center" wrapText="1"/>
    </xf>
    <xf numFmtId="0" fontId="124" fillId="24" borderId="82" xfId="62" applyFont="1" applyFill="1" applyBorder="1" applyAlignment="1">
      <alignment horizontal="center" vertical="center"/>
    </xf>
    <xf numFmtId="0" fontId="118" fillId="20" borderId="87" xfId="62" applyFont="1" applyFill="1" applyBorder="1" applyAlignment="1">
      <alignment horizontal="center" vertical="center"/>
    </xf>
    <xf numFmtId="0" fontId="88" fillId="0" borderId="11" xfId="62" applyFont="1" applyBorder="1" applyAlignment="1">
      <alignment horizontal="left" vertical="center"/>
    </xf>
    <xf numFmtId="0" fontId="94" fillId="3" borderId="82" xfId="62" applyFont="1" applyFill="1" applyBorder="1" applyAlignment="1">
      <alignment horizontal="center" vertical="center"/>
    </xf>
    <xf numFmtId="0" fontId="88" fillId="22" borderId="50" xfId="62" applyFont="1" applyFill="1" applyBorder="1" applyAlignment="1">
      <alignment horizontal="left" vertical="center"/>
    </xf>
    <xf numFmtId="0" fontId="88" fillId="22" borderId="73" xfId="62" applyFont="1" applyFill="1" applyBorder="1" applyAlignment="1">
      <alignment horizontal="center"/>
    </xf>
    <xf numFmtId="0" fontId="88" fillId="22" borderId="67" xfId="62" applyFont="1" applyFill="1" applyBorder="1" applyAlignment="1">
      <alignment horizontal="left" vertical="center" wrapText="1"/>
    </xf>
    <xf numFmtId="0" fontId="9" fillId="3" borderId="65" xfId="62" applyFont="1" applyFill="1" applyBorder="1" applyAlignment="1">
      <alignment horizontal="center" vertical="center"/>
    </xf>
    <xf numFmtId="0" fontId="94" fillId="3" borderId="65" xfId="62" applyFont="1" applyFill="1" applyBorder="1" applyAlignment="1">
      <alignment horizontal="center" vertical="center"/>
    </xf>
    <xf numFmtId="0" fontId="124" fillId="3" borderId="65" xfId="62" applyFont="1" applyFill="1" applyBorder="1" applyAlignment="1">
      <alignment horizontal="center" vertical="center"/>
    </xf>
    <xf numFmtId="0" fontId="124" fillId="24" borderId="65" xfId="62" applyFont="1" applyFill="1" applyBorder="1" applyAlignment="1">
      <alignment horizontal="center" vertical="center"/>
    </xf>
    <xf numFmtId="0" fontId="118" fillId="3" borderId="65" xfId="62" applyFont="1" applyFill="1" applyBorder="1" applyAlignment="1">
      <alignment horizontal="center" vertical="center"/>
    </xf>
    <xf numFmtId="0" fontId="118" fillId="20" borderId="70" xfId="62" applyFont="1" applyFill="1" applyBorder="1" applyAlignment="1">
      <alignment horizontal="center" vertical="center"/>
    </xf>
    <xf numFmtId="0" fontId="9" fillId="16" borderId="77" xfId="62" applyFont="1" applyFill="1" applyBorder="1" applyAlignment="1">
      <alignment horizontal="center" vertical="center"/>
    </xf>
    <xf numFmtId="0" fontId="9" fillId="16" borderId="61" xfId="62" applyFont="1" applyFill="1" applyBorder="1" applyAlignment="1">
      <alignment vertical="center"/>
    </xf>
    <xf numFmtId="0" fontId="9" fillId="16" borderId="65" xfId="62" applyFont="1" applyFill="1" applyBorder="1" applyAlignment="1">
      <alignment vertical="center"/>
    </xf>
    <xf numFmtId="0" fontId="103" fillId="24" borderId="82" xfId="62" applyFont="1" applyFill="1" applyBorder="1" applyAlignment="1">
      <alignment horizontal="center" vertical="center"/>
    </xf>
    <xf numFmtId="0" fontId="9" fillId="3" borderId="61" xfId="62" applyFont="1" applyFill="1" applyBorder="1" applyAlignment="1">
      <alignment horizontal="center" vertical="center"/>
    </xf>
    <xf numFmtId="0" fontId="94" fillId="3" borderId="61" xfId="62" applyFont="1" applyFill="1" applyBorder="1" applyAlignment="1">
      <alignment horizontal="center" vertical="center"/>
    </xf>
    <xf numFmtId="0" fontId="124" fillId="3" borderId="61" xfId="62" applyFont="1" applyFill="1" applyBorder="1" applyAlignment="1">
      <alignment horizontal="center" vertical="center"/>
    </xf>
    <xf numFmtId="0" fontId="124" fillId="24" borderId="61" xfId="62" applyFont="1" applyFill="1" applyBorder="1" applyAlignment="1">
      <alignment horizontal="center" vertical="center"/>
    </xf>
    <xf numFmtId="0" fontId="118" fillId="3" borderId="61" xfId="62" applyFont="1" applyFill="1" applyBorder="1" applyAlignment="1">
      <alignment horizontal="center" vertical="center"/>
    </xf>
    <xf numFmtId="0" fontId="118" fillId="20" borderId="90" xfId="62" applyFont="1" applyFill="1" applyBorder="1" applyAlignment="1">
      <alignment horizontal="center" vertical="center"/>
    </xf>
    <xf numFmtId="0" fontId="129" fillId="3" borderId="33" xfId="62" applyFont="1" applyFill="1" applyBorder="1" applyAlignment="1">
      <alignment vertical="center"/>
    </xf>
    <xf numFmtId="0" fontId="118" fillId="3" borderId="103" xfId="62" applyFont="1" applyFill="1" applyBorder="1" applyAlignment="1">
      <alignment horizontal="center" vertical="center"/>
    </xf>
    <xf numFmtId="0" fontId="94" fillId="3" borderId="103" xfId="62" applyFont="1" applyFill="1" applyBorder="1" applyAlignment="1">
      <alignment horizontal="center" vertical="center"/>
    </xf>
    <xf numFmtId="0" fontId="124" fillId="3" borderId="103" xfId="62" applyFont="1" applyFill="1" applyBorder="1" applyAlignment="1">
      <alignment horizontal="center" vertical="center"/>
    </xf>
    <xf numFmtId="0" fontId="118" fillId="3" borderId="104" xfId="62" applyFont="1" applyFill="1" applyBorder="1" applyAlignment="1">
      <alignment horizontal="center" vertical="center"/>
    </xf>
    <xf numFmtId="0" fontId="92" fillId="30" borderId="50" xfId="62" applyFont="1" applyFill="1" applyBorder="1" applyAlignment="1">
      <alignment horizontal="center" vertical="center"/>
    </xf>
    <xf numFmtId="0" fontId="118" fillId="26" borderId="11" xfId="62" applyFont="1" applyFill="1" applyBorder="1" applyAlignment="1">
      <alignment horizontal="center" vertical="center"/>
    </xf>
    <xf numFmtId="0" fontId="117" fillId="26" borderId="11" xfId="62" applyFont="1" applyFill="1" applyBorder="1" applyAlignment="1">
      <alignment horizontal="center" vertical="center"/>
    </xf>
    <xf numFmtId="0" fontId="124" fillId="26" borderId="11" xfId="62" applyFont="1" applyFill="1" applyBorder="1" applyAlignment="1">
      <alignment horizontal="center" vertical="center"/>
    </xf>
    <xf numFmtId="0" fontId="124" fillId="24" borderId="11" xfId="62" applyFont="1" applyFill="1" applyBorder="1" applyAlignment="1">
      <alignment horizontal="center" vertical="center"/>
    </xf>
    <xf numFmtId="0" fontId="118" fillId="20" borderId="72" xfId="62" applyFont="1" applyFill="1" applyBorder="1" applyAlignment="1">
      <alignment horizontal="center" vertical="center"/>
    </xf>
    <xf numFmtId="0" fontId="92" fillId="30" borderId="82" xfId="62" applyFont="1" applyFill="1" applyBorder="1" applyAlignment="1">
      <alignment horizontal="center" vertical="center"/>
    </xf>
    <xf numFmtId="0" fontId="118" fillId="26" borderId="82" xfId="62" applyFont="1" applyFill="1" applyBorder="1" applyAlignment="1">
      <alignment horizontal="center" vertical="center"/>
    </xf>
    <xf numFmtId="0" fontId="124" fillId="26" borderId="82" xfId="62" applyFont="1" applyFill="1" applyBorder="1" applyAlignment="1">
      <alignment horizontal="center" vertical="center"/>
    </xf>
    <xf numFmtId="0" fontId="88" fillId="15" borderId="78" xfId="62" applyFont="1" applyFill="1" applyBorder="1" applyAlignment="1">
      <alignment horizontal="center" vertical="center"/>
    </xf>
    <xf numFmtId="0" fontId="88" fillId="15" borderId="82" xfId="62" applyFont="1" applyFill="1" applyBorder="1" applyAlignment="1">
      <alignment vertical="center"/>
    </xf>
    <xf numFmtId="0" fontId="92" fillId="30" borderId="65" xfId="62" applyFont="1" applyFill="1" applyBorder="1" applyAlignment="1">
      <alignment horizontal="center" vertical="center"/>
    </xf>
    <xf numFmtId="0" fontId="89" fillId="24" borderId="82" xfId="62" applyFont="1" applyFill="1" applyBorder="1" applyAlignment="1">
      <alignment horizontal="center" vertical="center"/>
    </xf>
    <xf numFmtId="0" fontId="89" fillId="24" borderId="61" xfId="62" applyFont="1" applyFill="1" applyBorder="1" applyAlignment="1">
      <alignment horizontal="center" vertical="center"/>
    </xf>
    <xf numFmtId="0" fontId="9" fillId="3" borderId="33" xfId="62" applyFont="1" applyFill="1" applyBorder="1" applyAlignment="1">
      <alignment vertical="center"/>
    </xf>
    <xf numFmtId="0" fontId="88" fillId="15" borderId="71" xfId="62" applyFont="1" applyFill="1" applyBorder="1" applyAlignment="1">
      <alignment horizontal="center" vertical="center"/>
    </xf>
    <xf numFmtId="0" fontId="88" fillId="15" borderId="11" xfId="62" applyFont="1" applyFill="1" applyBorder="1" applyAlignment="1">
      <alignment vertical="center"/>
    </xf>
    <xf numFmtId="0" fontId="93" fillId="30" borderId="11" xfId="62" applyFont="1" applyFill="1" applyBorder="1" applyAlignment="1">
      <alignment horizontal="center" vertical="center"/>
    </xf>
    <xf numFmtId="0" fontId="118" fillId="3" borderId="11" xfId="62" applyFont="1" applyFill="1" applyBorder="1" applyAlignment="1">
      <alignment horizontal="center" vertical="center"/>
    </xf>
    <xf numFmtId="0" fontId="124" fillId="3" borderId="11" xfId="62" applyFont="1" applyFill="1" applyBorder="1" applyAlignment="1">
      <alignment horizontal="center" vertical="center"/>
    </xf>
    <xf numFmtId="0" fontId="88" fillId="15" borderId="73" xfId="62" applyFont="1" applyFill="1" applyBorder="1" applyAlignment="1">
      <alignment horizontal="center" vertical="center"/>
    </xf>
    <xf numFmtId="0" fontId="88" fillId="15" borderId="65" xfId="62" applyFont="1" applyFill="1" applyBorder="1" applyAlignment="1">
      <alignment vertical="center"/>
    </xf>
    <xf numFmtId="0" fontId="88" fillId="15" borderId="68" xfId="62" applyFont="1" applyFill="1" applyBorder="1" applyAlignment="1">
      <alignment vertical="center"/>
    </xf>
    <xf numFmtId="0" fontId="118" fillId="3" borderId="67" xfId="62" applyFont="1" applyFill="1" applyBorder="1" applyAlignment="1">
      <alignment horizontal="center" vertical="center"/>
    </xf>
    <xf numFmtId="0" fontId="94" fillId="3" borderId="67" xfId="62" applyFont="1" applyFill="1" applyBorder="1" applyAlignment="1">
      <alignment horizontal="center" vertical="center"/>
    </xf>
    <xf numFmtId="0" fontId="95" fillId="3" borderId="77" xfId="62" applyFont="1" applyFill="1" applyBorder="1" applyAlignment="1">
      <alignment horizontal="center" vertical="center"/>
    </xf>
    <xf numFmtId="0" fontId="122" fillId="3" borderId="61" xfId="62" applyFont="1" applyFill="1" applyBorder="1" applyAlignment="1">
      <alignment vertical="center"/>
    </xf>
    <xf numFmtId="0" fontId="118" fillId="3" borderId="101" xfId="62" applyFont="1" applyFill="1" applyBorder="1" applyAlignment="1">
      <alignment horizontal="center" vertical="center"/>
    </xf>
    <xf numFmtId="0" fontId="94" fillId="3" borderId="101" xfId="62" applyFont="1" applyFill="1" applyBorder="1" applyAlignment="1">
      <alignment horizontal="center" vertical="center"/>
    </xf>
    <xf numFmtId="0" fontId="118" fillId="3" borderId="90" xfId="62" applyFont="1" applyFill="1" applyBorder="1" applyAlignment="1">
      <alignment horizontal="center" vertical="center"/>
    </xf>
    <xf numFmtId="0" fontId="9" fillId="3" borderId="11" xfId="62" applyFont="1" applyFill="1" applyBorder="1" applyAlignment="1">
      <alignment vertical="center"/>
    </xf>
    <xf numFmtId="0" fontId="92" fillId="24" borderId="82" xfId="62" applyFont="1" applyFill="1" applyBorder="1" applyAlignment="1">
      <alignment horizontal="center" vertical="center"/>
    </xf>
    <xf numFmtId="0" fontId="118" fillId="3" borderId="50" xfId="62" applyFont="1" applyFill="1" applyBorder="1" applyAlignment="1">
      <alignment horizontal="center" vertical="center"/>
    </xf>
    <xf numFmtId="0" fontId="94" fillId="3" borderId="50" xfId="62" applyFont="1" applyFill="1" applyBorder="1" applyAlignment="1">
      <alignment horizontal="center" vertical="center"/>
    </xf>
    <xf numFmtId="0" fontId="88" fillId="3" borderId="78" xfId="62" applyFont="1" applyFill="1" applyBorder="1" applyAlignment="1">
      <alignment horizontal="center" vertical="center"/>
    </xf>
    <xf numFmtId="0" fontId="117" fillId="3" borderId="59" xfId="62" applyFont="1" applyFill="1" applyBorder="1" applyAlignment="1">
      <alignment horizontal="center" vertical="center"/>
    </xf>
    <xf numFmtId="0" fontId="115" fillId="3" borderId="78" xfId="62" applyFont="1" applyFill="1" applyBorder="1" applyAlignment="1">
      <alignment horizontal="center"/>
    </xf>
    <xf numFmtId="0" fontId="88" fillId="3" borderId="61" xfId="62" applyFont="1" applyFill="1" applyBorder="1" applyAlignment="1">
      <alignment horizontal="left" vertical="center" wrapText="1"/>
    </xf>
    <xf numFmtId="0" fontId="94" fillId="24" borderId="61" xfId="62" applyFont="1" applyFill="1" applyBorder="1" applyAlignment="1">
      <alignment horizontal="center"/>
    </xf>
    <xf numFmtId="0" fontId="125" fillId="3" borderId="101" xfId="62" applyFont="1" applyFill="1" applyBorder="1" applyAlignment="1">
      <alignment horizontal="center" vertical="center"/>
    </xf>
    <xf numFmtId="0" fontId="125" fillId="3" borderId="0" xfId="62" applyFont="1" applyFill="1" applyAlignment="1">
      <alignment vertical="center"/>
    </xf>
    <xf numFmtId="0" fontId="93" fillId="3" borderId="0" xfId="62" applyFont="1" applyFill="1" applyAlignment="1">
      <alignment vertical="center"/>
    </xf>
    <xf numFmtId="0" fontId="110" fillId="0" borderId="82" xfId="62" applyFont="1" applyBorder="1"/>
    <xf numFmtId="0" fontId="98" fillId="9" borderId="25" xfId="62" applyFont="1" applyFill="1" applyBorder="1" applyAlignment="1">
      <alignment vertical="center"/>
    </xf>
    <xf numFmtId="0" fontId="5" fillId="9" borderId="26" xfId="62" applyFont="1" applyFill="1" applyBorder="1" applyAlignment="1">
      <alignment horizontal="center" vertical="center"/>
    </xf>
    <xf numFmtId="0" fontId="5" fillId="9" borderId="86" xfId="62" applyFont="1" applyFill="1" applyBorder="1" applyAlignment="1">
      <alignment horizontal="center" vertical="center"/>
    </xf>
    <xf numFmtId="0" fontId="98" fillId="9" borderId="89" xfId="62" applyFont="1" applyFill="1" applyBorder="1" applyAlignment="1">
      <alignment vertical="center"/>
    </xf>
    <xf numFmtId="0" fontId="5" fillId="9" borderId="105" xfId="62" applyFont="1" applyFill="1" applyBorder="1" applyAlignment="1">
      <alignment horizontal="center" vertical="center"/>
    </xf>
    <xf numFmtId="0" fontId="110" fillId="9" borderId="91" xfId="62" applyFont="1" applyFill="1" applyBorder="1"/>
    <xf numFmtId="0" fontId="5" fillId="9" borderId="93" xfId="62" applyFont="1" applyFill="1" applyBorder="1" applyAlignment="1">
      <alignment horizontal="center" vertical="center"/>
    </xf>
    <xf numFmtId="0" fontId="125" fillId="3" borderId="28" xfId="62" applyFont="1" applyFill="1" applyBorder="1" applyAlignment="1">
      <alignment vertical="center"/>
    </xf>
    <xf numFmtId="0" fontId="98" fillId="3" borderId="0" xfId="62" applyFont="1" applyFill="1" applyAlignment="1">
      <alignment horizontal="center" vertical="center" wrapText="1"/>
    </xf>
    <xf numFmtId="0" fontId="98" fillId="3" borderId="28" xfId="62" applyFont="1" applyFill="1" applyBorder="1" applyAlignment="1">
      <alignment horizontal="center" vertical="center" wrapText="1"/>
    </xf>
    <xf numFmtId="0" fontId="98" fillId="3" borderId="29" xfId="62" applyFont="1" applyFill="1" applyBorder="1" applyAlignment="1">
      <alignment horizontal="center" vertical="center" wrapText="1"/>
    </xf>
    <xf numFmtId="0" fontId="87" fillId="3" borderId="0" xfId="62" applyFont="1" applyFill="1" applyAlignment="1">
      <alignment vertical="center"/>
    </xf>
    <xf numFmtId="0" fontId="87" fillId="3" borderId="28" xfId="62" applyFont="1" applyFill="1" applyBorder="1" applyAlignment="1">
      <alignment vertical="center"/>
    </xf>
    <xf numFmtId="0" fontId="130" fillId="3" borderId="28" xfId="62" applyFont="1" applyFill="1" applyBorder="1" applyAlignment="1">
      <alignment vertical="center"/>
    </xf>
    <xf numFmtId="0" fontId="11" fillId="30" borderId="59" xfId="62" applyFont="1" applyFill="1" applyBorder="1" applyAlignment="1">
      <alignment horizontal="center"/>
    </xf>
    <xf numFmtId="0" fontId="11" fillId="30" borderId="50" xfId="62" applyFont="1" applyFill="1" applyBorder="1" applyAlignment="1">
      <alignment horizontal="center"/>
    </xf>
    <xf numFmtId="0" fontId="131" fillId="30" borderId="50" xfId="62" applyFont="1" applyFill="1" applyBorder="1" applyAlignment="1">
      <alignment horizontal="center" vertical="center"/>
    </xf>
    <xf numFmtId="0" fontId="11" fillId="30" borderId="50" xfId="62" applyFont="1" applyFill="1" applyBorder="1" applyAlignment="1">
      <alignment horizontal="center" vertical="center"/>
    </xf>
    <xf numFmtId="0" fontId="132" fillId="30" borderId="50" xfId="62" applyFont="1" applyFill="1" applyBorder="1" applyAlignment="1">
      <alignment horizontal="center" vertical="center"/>
    </xf>
    <xf numFmtId="0" fontId="132" fillId="30" borderId="61" xfId="62" applyFont="1" applyFill="1" applyBorder="1" applyAlignment="1">
      <alignment horizontal="center" vertical="center"/>
    </xf>
    <xf numFmtId="0" fontId="11" fillId="22" borderId="103" xfId="62" applyFont="1" applyFill="1" applyBorder="1" applyAlignment="1">
      <alignment horizontal="center" vertical="center"/>
    </xf>
    <xf numFmtId="0" fontId="11" fillId="30" borderId="11" xfId="62" applyFont="1" applyFill="1" applyBorder="1" applyAlignment="1">
      <alignment horizontal="center" vertical="center"/>
    </xf>
    <xf numFmtId="0" fontId="132" fillId="30" borderId="11" xfId="62" applyFont="1" applyFill="1" applyBorder="1" applyAlignment="1">
      <alignment horizontal="center"/>
    </xf>
    <xf numFmtId="0" fontId="11" fillId="30" borderId="82" xfId="62" applyFont="1" applyFill="1" applyBorder="1" applyAlignment="1">
      <alignment horizontal="center" vertical="center" wrapText="1"/>
    </xf>
    <xf numFmtId="0" fontId="11" fillId="30" borderId="11" xfId="62" applyFont="1" applyFill="1" applyBorder="1" applyAlignment="1">
      <alignment horizontal="center" vertical="center" wrapText="1"/>
    </xf>
    <xf numFmtId="0" fontId="132" fillId="30" borderId="11" xfId="62" applyFont="1" applyFill="1" applyBorder="1" applyAlignment="1">
      <alignment horizontal="center" vertical="center"/>
    </xf>
    <xf numFmtId="0" fontId="133" fillId="30" borderId="11" xfId="62" applyFont="1" applyFill="1" applyBorder="1" applyAlignment="1">
      <alignment horizontal="center"/>
    </xf>
    <xf numFmtId="0" fontId="134" fillId="24" borderId="82" xfId="62" applyFont="1" applyFill="1" applyBorder="1" applyAlignment="1">
      <alignment horizontal="center" vertical="center"/>
    </xf>
    <xf numFmtId="0" fontId="133" fillId="22" borderId="103" xfId="62" applyFont="1" applyFill="1" applyBorder="1" applyAlignment="1">
      <alignment horizontal="center" vertical="center"/>
    </xf>
    <xf numFmtId="0" fontId="135" fillId="30" borderId="50" xfId="62" applyFont="1" applyFill="1" applyBorder="1" applyAlignment="1">
      <alignment horizontal="center" vertical="center"/>
    </xf>
    <xf numFmtId="0" fontId="135" fillId="30" borderId="82" xfId="62" applyFont="1" applyFill="1" applyBorder="1" applyAlignment="1">
      <alignment horizontal="center" vertical="center"/>
    </xf>
    <xf numFmtId="0" fontId="135" fillId="30" borderId="65" xfId="62" applyFont="1" applyFill="1" applyBorder="1" applyAlignment="1">
      <alignment horizontal="center" vertical="center"/>
    </xf>
    <xf numFmtId="0" fontId="132" fillId="24" borderId="82" xfId="62" applyFont="1" applyFill="1" applyBorder="1" applyAlignment="1">
      <alignment horizontal="center" vertical="center"/>
    </xf>
    <xf numFmtId="0" fontId="132" fillId="24" borderId="61" xfId="62" applyFont="1" applyFill="1" applyBorder="1" applyAlignment="1">
      <alignment horizontal="center" vertical="center"/>
    </xf>
    <xf numFmtId="0" fontId="136" fillId="3" borderId="103" xfId="62" applyFont="1" applyFill="1" applyBorder="1" applyAlignment="1">
      <alignment horizontal="center" vertical="center"/>
    </xf>
    <xf numFmtId="0" fontId="131" fillId="24" borderId="11" xfId="62" applyFont="1" applyFill="1" applyBorder="1" applyAlignment="1">
      <alignment horizontal="center" vertical="center"/>
    </xf>
    <xf numFmtId="0" fontId="131" fillId="24" borderId="82" xfId="62" applyFont="1" applyFill="1" applyBorder="1" applyAlignment="1">
      <alignment horizontal="center" vertical="center"/>
    </xf>
    <xf numFmtId="0" fontId="131" fillId="24" borderId="65" xfId="62" applyFont="1" applyFill="1" applyBorder="1" applyAlignment="1">
      <alignment horizontal="center" vertical="center"/>
    </xf>
    <xf numFmtId="0" fontId="136" fillId="3" borderId="61" xfId="62" applyFont="1" applyFill="1" applyBorder="1" applyAlignment="1">
      <alignment horizontal="center" vertical="center"/>
    </xf>
    <xf numFmtId="0" fontId="135" fillId="24" borderId="82" xfId="62" applyFont="1" applyFill="1" applyBorder="1" applyAlignment="1">
      <alignment horizontal="center" vertical="center"/>
    </xf>
    <xf numFmtId="0" fontId="137" fillId="24" borderId="61" xfId="62" applyFont="1" applyFill="1" applyBorder="1" applyAlignment="1">
      <alignment horizontal="center"/>
    </xf>
    <xf numFmtId="0" fontId="101" fillId="0" borderId="107" xfId="62" applyFont="1" applyBorder="1" applyAlignment="1">
      <alignment horizontal="center" vertical="center"/>
    </xf>
    <xf numFmtId="0" fontId="101" fillId="0" borderId="54" xfId="62" applyFont="1" applyBorder="1" applyAlignment="1">
      <alignment horizontal="left" vertical="center"/>
    </xf>
    <xf numFmtId="0" fontId="101" fillId="0" borderId="22" xfId="62" applyFont="1" applyBorder="1" applyAlignment="1">
      <alignment horizontal="center" vertical="center"/>
    </xf>
    <xf numFmtId="0" fontId="101" fillId="20" borderId="20" xfId="62" applyFont="1" applyFill="1" applyBorder="1" applyAlignment="1">
      <alignment horizontal="center" vertical="center"/>
    </xf>
    <xf numFmtId="0" fontId="101" fillId="0" borderId="63" xfId="62" applyFont="1" applyBorder="1" applyAlignment="1">
      <alignment horizontal="center" vertical="center"/>
    </xf>
    <xf numFmtId="0" fontId="9" fillId="31" borderId="78" xfId="62" applyFont="1" applyFill="1" applyBorder="1" applyAlignment="1">
      <alignment horizontal="center" vertical="center"/>
    </xf>
    <xf numFmtId="0" fontId="9" fillId="31" borderId="59" xfId="62" applyFont="1" applyFill="1" applyBorder="1" applyAlignment="1">
      <alignment vertical="center"/>
    </xf>
    <xf numFmtId="0" fontId="9" fillId="31" borderId="59" xfId="62" applyFont="1" applyFill="1" applyBorder="1" applyAlignment="1">
      <alignment horizontal="center" vertical="center"/>
    </xf>
    <xf numFmtId="0" fontId="83" fillId="31" borderId="59" xfId="62" applyFont="1" applyFill="1" applyBorder="1" applyAlignment="1">
      <alignment horizontal="center" vertical="center"/>
    </xf>
    <xf numFmtId="0" fontId="7" fillId="31" borderId="59" xfId="62" applyFont="1" applyFill="1" applyBorder="1" applyAlignment="1">
      <alignment horizontal="center"/>
    </xf>
    <xf numFmtId="0" fontId="83" fillId="31" borderId="105" xfId="62" applyFont="1" applyFill="1" applyBorder="1" applyAlignment="1">
      <alignment horizontal="center" vertical="center"/>
    </xf>
    <xf numFmtId="0" fontId="9" fillId="31" borderId="71" xfId="62" applyFont="1" applyFill="1" applyBorder="1" applyAlignment="1">
      <alignment horizontal="center" vertical="center"/>
    </xf>
    <xf numFmtId="0" fontId="9" fillId="31" borderId="50" xfId="62" applyFont="1" applyFill="1" applyBorder="1" applyAlignment="1">
      <alignment vertical="center"/>
    </xf>
    <xf numFmtId="0" fontId="9" fillId="31" borderId="50" xfId="62" applyFont="1" applyFill="1" applyBorder="1" applyAlignment="1">
      <alignment horizontal="center" vertical="center"/>
    </xf>
    <xf numFmtId="0" fontId="83" fillId="31" borderId="50" xfId="62" applyFont="1" applyFill="1" applyBorder="1" applyAlignment="1">
      <alignment horizontal="center" vertical="center"/>
    </xf>
    <xf numFmtId="0" fontId="7" fillId="31" borderId="50" xfId="62" applyFont="1" applyFill="1" applyBorder="1" applyAlignment="1">
      <alignment horizontal="center"/>
    </xf>
    <xf numFmtId="0" fontId="83" fillId="31" borderId="108" xfId="62" applyFont="1" applyFill="1" applyBorder="1" applyAlignment="1">
      <alignment horizontal="center" vertical="center"/>
    </xf>
    <xf numFmtId="0" fontId="9" fillId="31" borderId="71" xfId="62" applyFont="1" applyFill="1" applyBorder="1" applyAlignment="1">
      <alignment horizontal="center"/>
    </xf>
    <xf numFmtId="0" fontId="9" fillId="31" borderId="50" xfId="62" applyFont="1" applyFill="1" applyBorder="1" applyAlignment="1">
      <alignment vertical="center" wrapText="1"/>
    </xf>
    <xf numFmtId="0" fontId="128" fillId="31" borderId="50" xfId="62" applyFont="1" applyFill="1" applyBorder="1" applyAlignment="1">
      <alignment horizontal="center" vertical="center"/>
    </xf>
    <xf numFmtId="0" fontId="7" fillId="31" borderId="50" xfId="62" applyFont="1" applyFill="1" applyBorder="1" applyAlignment="1">
      <alignment horizontal="center" vertical="center"/>
    </xf>
    <xf numFmtId="0" fontId="9" fillId="31" borderId="51" xfId="62" applyFont="1" applyFill="1" applyBorder="1" applyAlignment="1">
      <alignment horizontal="center" vertical="center"/>
    </xf>
    <xf numFmtId="0" fontId="9" fillId="31" borderId="12" xfId="62" applyFont="1" applyFill="1" applyBorder="1" applyAlignment="1">
      <alignment horizontal="center" vertical="center"/>
    </xf>
    <xf numFmtId="0" fontId="83" fillId="31" borderId="11" xfId="62" applyFont="1" applyFill="1" applyBorder="1" applyAlignment="1">
      <alignment horizontal="center" vertical="center"/>
    </xf>
    <xf numFmtId="0" fontId="89" fillId="31" borderId="50" xfId="62" applyFont="1" applyFill="1" applyBorder="1" applyAlignment="1">
      <alignment horizontal="center" vertical="center"/>
    </xf>
    <xf numFmtId="0" fontId="9" fillId="31" borderId="100" xfId="62" applyFont="1" applyFill="1" applyBorder="1" applyAlignment="1">
      <alignment horizontal="center"/>
    </xf>
    <xf numFmtId="0" fontId="9" fillId="31" borderId="69" xfId="62" applyFont="1" applyFill="1" applyBorder="1" applyAlignment="1">
      <alignment vertical="center"/>
    </xf>
    <xf numFmtId="0" fontId="9" fillId="31" borderId="59" xfId="62" applyFont="1" applyFill="1" applyBorder="1" applyAlignment="1">
      <alignment horizontal="left" vertical="center"/>
    </xf>
    <xf numFmtId="0" fontId="88" fillId="31" borderId="50" xfId="62" applyFont="1" applyFill="1" applyBorder="1" applyAlignment="1">
      <alignment horizontal="center" vertical="center"/>
    </xf>
    <xf numFmtId="0" fontId="9" fillId="15" borderId="11" xfId="62" applyFont="1" applyFill="1" applyBorder="1" applyAlignment="1">
      <alignment horizontal="center" vertical="center"/>
    </xf>
    <xf numFmtId="0" fontId="83" fillId="15" borderId="11" xfId="63" applyFont="1" applyFill="1" applyBorder="1" applyAlignment="1">
      <alignment horizontal="center" vertical="center"/>
    </xf>
    <xf numFmtId="0" fontId="7" fillId="23" borderId="11" xfId="62" applyFont="1" applyFill="1" applyBorder="1" applyAlignment="1">
      <alignment horizontal="center" vertical="center"/>
    </xf>
    <xf numFmtId="0" fontId="83" fillId="15" borderId="11" xfId="62" applyFont="1" applyFill="1" applyBorder="1" applyAlignment="1">
      <alignment horizontal="center" vertical="center"/>
    </xf>
    <xf numFmtId="0" fontId="83" fillId="15" borderId="72" xfId="62" applyFont="1" applyFill="1" applyBorder="1" applyAlignment="1">
      <alignment horizontal="center" vertical="center"/>
    </xf>
    <xf numFmtId="0" fontId="88" fillId="15" borderId="82" xfId="62" applyFont="1" applyFill="1" applyBorder="1" applyAlignment="1">
      <alignment horizontal="center" vertical="center"/>
    </xf>
    <xf numFmtId="0" fontId="9" fillId="15" borderId="82" xfId="62" applyFont="1" applyFill="1" applyBorder="1" applyAlignment="1">
      <alignment horizontal="center" vertical="center"/>
    </xf>
    <xf numFmtId="0" fontId="83" fillId="15" borderId="82" xfId="63" applyFont="1" applyFill="1" applyBorder="1" applyAlignment="1">
      <alignment horizontal="center" vertical="center"/>
    </xf>
    <xf numFmtId="0" fontId="89" fillId="23" borderId="11" xfId="62" applyFont="1" applyFill="1" applyBorder="1" applyAlignment="1">
      <alignment horizontal="center"/>
    </xf>
    <xf numFmtId="0" fontId="83" fillId="15" borderId="82" xfId="62" applyFont="1" applyFill="1" applyBorder="1" applyAlignment="1">
      <alignment horizontal="center" vertical="center"/>
    </xf>
    <xf numFmtId="0" fontId="83" fillId="15" borderId="87" xfId="62" applyFont="1" applyFill="1" applyBorder="1" applyAlignment="1">
      <alignment horizontal="center" vertical="center"/>
    </xf>
    <xf numFmtId="0" fontId="7" fillId="23" borderId="82" xfId="62" applyFont="1" applyFill="1" applyBorder="1" applyAlignment="1">
      <alignment horizontal="center" vertical="center" wrapText="1"/>
    </xf>
    <xf numFmtId="0" fontId="7" fillId="23" borderId="11" xfId="62" applyFont="1" applyFill="1" applyBorder="1" applyAlignment="1">
      <alignment horizontal="center" vertical="center" wrapText="1"/>
    </xf>
    <xf numFmtId="0" fontId="9" fillId="23" borderId="56" xfId="62" applyFont="1" applyFill="1" applyBorder="1" applyAlignment="1">
      <alignment horizontal="center" vertical="center"/>
    </xf>
    <xf numFmtId="0" fontId="89" fillId="23" borderId="11" xfId="62" applyFont="1" applyFill="1" applyBorder="1" applyAlignment="1">
      <alignment horizontal="center" vertical="center"/>
    </xf>
    <xf numFmtId="0" fontId="115" fillId="3" borderId="87" xfId="62" applyFont="1" applyFill="1" applyBorder="1" applyAlignment="1">
      <alignment horizontal="center" vertical="center"/>
    </xf>
    <xf numFmtId="0" fontId="83" fillId="3" borderId="87" xfId="62" applyFont="1" applyFill="1" applyBorder="1" applyAlignment="1">
      <alignment horizontal="center" vertical="center"/>
    </xf>
    <xf numFmtId="0" fontId="83" fillId="16" borderId="87" xfId="62" applyFont="1" applyFill="1" applyBorder="1" applyAlignment="1">
      <alignment horizontal="center" vertical="center"/>
    </xf>
    <xf numFmtId="0" fontId="83" fillId="16" borderId="61" xfId="63" applyFont="1" applyFill="1" applyBorder="1" applyAlignment="1">
      <alignment horizontal="center" vertical="center"/>
    </xf>
    <xf numFmtId="0" fontId="103" fillId="16" borderId="82" xfId="62" applyFont="1" applyFill="1" applyBorder="1" applyAlignment="1">
      <alignment horizontal="center" vertical="center"/>
    </xf>
    <xf numFmtId="0" fontId="83" fillId="16" borderId="61" xfId="62" applyFont="1" applyFill="1" applyBorder="1" applyAlignment="1">
      <alignment horizontal="center" vertical="center"/>
    </xf>
    <xf numFmtId="0" fontId="83" fillId="16" borderId="90" xfId="62" applyFont="1" applyFill="1" applyBorder="1" applyAlignment="1">
      <alignment horizontal="center" vertical="center"/>
    </xf>
    <xf numFmtId="0" fontId="83" fillId="16" borderId="72" xfId="62" applyFont="1" applyFill="1" applyBorder="1" applyAlignment="1">
      <alignment horizontal="center" vertical="center"/>
    </xf>
    <xf numFmtId="0" fontId="83" fillId="26" borderId="87" xfId="62" applyFont="1" applyFill="1" applyBorder="1" applyAlignment="1">
      <alignment horizontal="center" vertical="center"/>
    </xf>
    <xf numFmtId="0" fontId="88" fillId="31" borderId="78" xfId="62" applyFont="1" applyFill="1" applyBorder="1" applyAlignment="1">
      <alignment horizontal="center" vertical="center"/>
    </xf>
    <xf numFmtId="0" fontId="88" fillId="31" borderId="59" xfId="62" applyFont="1" applyFill="1" applyBorder="1" applyAlignment="1">
      <alignment vertical="center"/>
    </xf>
    <xf numFmtId="0" fontId="88" fillId="15" borderId="11" xfId="62" applyFont="1" applyFill="1" applyBorder="1" applyAlignment="1">
      <alignment horizontal="center" vertical="center"/>
    </xf>
    <xf numFmtId="0" fontId="88" fillId="15" borderId="51" xfId="62" applyFont="1" applyFill="1" applyBorder="1" applyAlignment="1">
      <alignment horizontal="center" vertical="center"/>
    </xf>
    <xf numFmtId="0" fontId="92" fillId="23" borderId="82" xfId="62" applyFont="1" applyFill="1" applyBorder="1" applyAlignment="1">
      <alignment horizontal="center" vertical="center"/>
    </xf>
    <xf numFmtId="0" fontId="88" fillId="31" borderId="71" xfId="62" applyFont="1" applyFill="1" applyBorder="1" applyAlignment="1">
      <alignment horizontal="center" vertical="center"/>
    </xf>
    <xf numFmtId="0" fontId="88" fillId="31" borderId="50" xfId="62" applyFont="1" applyFill="1" applyBorder="1" applyAlignment="1">
      <alignment vertical="center"/>
    </xf>
    <xf numFmtId="0" fontId="88" fillId="31" borderId="51" xfId="62" applyFont="1" applyFill="1" applyBorder="1" applyAlignment="1">
      <alignment horizontal="center" vertical="center"/>
    </xf>
    <xf numFmtId="0" fontId="93" fillId="27" borderId="11" xfId="62" applyFont="1" applyFill="1" applyBorder="1" applyAlignment="1">
      <alignment horizontal="center" vertical="center"/>
    </xf>
    <xf numFmtId="0" fontId="88" fillId="31" borderId="82" xfId="62" applyFont="1" applyFill="1" applyBorder="1" applyAlignment="1">
      <alignment vertical="center"/>
    </xf>
    <xf numFmtId="0" fontId="88" fillId="31" borderId="82" xfId="62" applyFont="1" applyFill="1" applyBorder="1" applyAlignment="1">
      <alignment horizontal="center" vertical="center"/>
    </xf>
    <xf numFmtId="0" fontId="83" fillId="31" borderId="82" xfId="62" applyFont="1" applyFill="1" applyBorder="1" applyAlignment="1">
      <alignment horizontal="center" vertical="center"/>
    </xf>
    <xf numFmtId="0" fontId="83" fillId="31" borderId="87" xfId="62" applyFont="1" applyFill="1" applyBorder="1" applyAlignment="1">
      <alignment horizontal="center" vertical="center"/>
    </xf>
    <xf numFmtId="0" fontId="95" fillId="3" borderId="102" xfId="62" applyFont="1" applyFill="1" applyBorder="1" applyAlignment="1">
      <alignment horizontal="center" vertical="center"/>
    </xf>
    <xf numFmtId="0" fontId="83" fillId="3" borderId="72" xfId="62" applyFont="1" applyFill="1" applyBorder="1" applyAlignment="1">
      <alignment horizontal="center" vertical="center"/>
    </xf>
    <xf numFmtId="0" fontId="115" fillId="3" borderId="77" xfId="62" applyFont="1" applyFill="1" applyBorder="1" applyAlignment="1">
      <alignment horizontal="center"/>
    </xf>
    <xf numFmtId="0" fontId="115" fillId="3" borderId="61" xfId="63" applyFont="1" applyFill="1" applyBorder="1" applyAlignment="1">
      <alignment horizontal="left" vertical="center" indent="1"/>
    </xf>
    <xf numFmtId="0" fontId="88" fillId="20" borderId="77" xfId="62" applyFont="1" applyFill="1" applyBorder="1" applyAlignment="1">
      <alignment horizontal="center"/>
    </xf>
    <xf numFmtId="1" fontId="54" fillId="2" borderId="16" xfId="0" applyNumberFormat="1" applyFont="1" applyFill="1" applyBorder="1" applyAlignment="1">
      <alignment vertical="center" wrapText="1"/>
    </xf>
    <xf numFmtId="1" fontId="34" fillId="2" borderId="17" xfId="0" applyNumberFormat="1" applyFont="1" applyFill="1" applyBorder="1" applyAlignment="1">
      <alignment horizontal="center" vertical="center" wrapText="1"/>
    </xf>
    <xf numFmtId="1" fontId="34" fillId="2" borderId="15" xfId="0" applyNumberFormat="1" applyFont="1" applyFill="1" applyBorder="1" applyAlignment="1">
      <alignment horizontal="center" vertical="center" wrapText="1"/>
    </xf>
    <xf numFmtId="0" fontId="73" fillId="0" borderId="0" xfId="0" applyFont="1" applyAlignment="1">
      <alignment horizontal="left" vertical="center" wrapText="1"/>
    </xf>
    <xf numFmtId="0" fontId="69" fillId="2" borderId="0" xfId="0" applyFont="1" applyFill="1" applyAlignment="1">
      <alignment horizontal="left" vertical="center" wrapText="1"/>
    </xf>
    <xf numFmtId="0" fontId="72" fillId="0" borderId="0" xfId="0" applyFont="1" applyAlignment="1">
      <alignment horizontal="left" vertical="center"/>
    </xf>
    <xf numFmtId="0" fontId="50" fillId="0" borderId="0" xfId="0" applyFont="1" applyAlignment="1">
      <alignment horizontal="left" vertical="center"/>
    </xf>
    <xf numFmtId="0" fontId="31" fillId="9" borderId="17" xfId="0" applyFont="1" applyFill="1" applyBorder="1" applyAlignment="1">
      <alignment horizontal="left" vertical="center" wrapText="1"/>
    </xf>
    <xf numFmtId="0" fontId="31" fillId="9" borderId="15" xfId="0" applyFont="1" applyFill="1" applyBorder="1" applyAlignment="1">
      <alignment horizontal="left" vertical="center" wrapText="1"/>
    </xf>
    <xf numFmtId="12" fontId="26" fillId="0" borderId="16" xfId="0" quotePrefix="1" applyNumberFormat="1" applyFont="1" applyBorder="1" applyAlignment="1">
      <alignment horizontal="left" vertical="center" wrapText="1"/>
    </xf>
    <xf numFmtId="0" fontId="65" fillId="2" borderId="0" xfId="0" applyFont="1" applyFill="1" applyAlignment="1">
      <alignment horizontal="left" vertical="center"/>
    </xf>
    <xf numFmtId="0" fontId="46" fillId="2" borderId="17" xfId="0" applyFont="1" applyFill="1" applyBorder="1" applyAlignment="1">
      <alignment horizontal="center" vertical="center" wrapText="1"/>
    </xf>
    <xf numFmtId="0" fontId="46" fillId="2" borderId="15" xfId="0" applyFont="1" applyFill="1" applyBorder="1" applyAlignment="1">
      <alignment horizontal="center" vertical="center" wrapText="1"/>
    </xf>
    <xf numFmtId="0" fontId="59" fillId="9" borderId="17" xfId="0" applyFont="1" applyFill="1" applyBorder="1" applyAlignment="1">
      <alignment horizontal="left" vertical="top" wrapText="1"/>
    </xf>
    <xf numFmtId="0" fontId="59" fillId="9" borderId="83" xfId="0" applyFont="1" applyFill="1" applyBorder="1" applyAlignment="1">
      <alignment horizontal="left" vertical="top" wrapText="1"/>
    </xf>
    <xf numFmtId="0" fontId="48" fillId="0" borderId="17" xfId="0" applyFont="1" applyBorder="1" applyAlignment="1">
      <alignment horizontal="center" vertical="center"/>
    </xf>
    <xf numFmtId="0" fontId="48" fillId="0" borderId="14" xfId="0" applyFont="1" applyBorder="1" applyAlignment="1">
      <alignment horizontal="center" vertical="center"/>
    </xf>
    <xf numFmtId="0" fontId="48" fillId="0" borderId="15" xfId="0" applyFont="1" applyBorder="1" applyAlignment="1">
      <alignment horizontal="center" vertical="center"/>
    </xf>
    <xf numFmtId="0" fontId="48" fillId="2" borderId="17" xfId="0" quotePrefix="1" applyFont="1" applyFill="1" applyBorder="1" applyAlignment="1">
      <alignment horizontal="center" vertical="center" wrapText="1"/>
    </xf>
    <xf numFmtId="0" fontId="48" fillId="2" borderId="14" xfId="0" quotePrefix="1" applyFont="1" applyFill="1" applyBorder="1" applyAlignment="1">
      <alignment horizontal="center" vertical="center" wrapText="1"/>
    </xf>
    <xf numFmtId="0" fontId="48" fillId="2" borderId="15" xfId="0" quotePrefix="1" applyFont="1" applyFill="1" applyBorder="1" applyAlignment="1">
      <alignment horizontal="center" vertical="center" wrapText="1"/>
    </xf>
    <xf numFmtId="0" fontId="48" fillId="3" borderId="17" xfId="0" applyFont="1" applyFill="1" applyBorder="1" applyAlignment="1">
      <alignment horizontal="center" vertical="center" wrapText="1"/>
    </xf>
    <xf numFmtId="0" fontId="48" fillId="3" borderId="14" xfId="0" applyFont="1" applyFill="1" applyBorder="1" applyAlignment="1">
      <alignment horizontal="center" vertical="center" wrapText="1"/>
    </xf>
    <xf numFmtId="0" fontId="48" fillId="3" borderId="31" xfId="0" applyFont="1" applyFill="1" applyBorder="1" applyAlignment="1">
      <alignment horizontal="center" vertical="center" wrapText="1"/>
    </xf>
    <xf numFmtId="0" fontId="48" fillId="3" borderId="32" xfId="0" applyFont="1" applyFill="1" applyBorder="1" applyAlignment="1">
      <alignment horizontal="center" vertical="center" wrapText="1"/>
    </xf>
    <xf numFmtId="12" fontId="26" fillId="0" borderId="84" xfId="0" quotePrefix="1" applyNumberFormat="1" applyFont="1" applyBorder="1" applyAlignment="1">
      <alignment horizontal="center" vertical="center" wrapText="1"/>
    </xf>
    <xf numFmtId="12" fontId="26" fillId="0" borderId="16" xfId="0" quotePrefix="1" applyNumberFormat="1" applyFont="1" applyBorder="1" applyAlignment="1">
      <alignment horizontal="center" vertical="center" wrapText="1"/>
    </xf>
    <xf numFmtId="0" fontId="31" fillId="2" borderId="17" xfId="0" applyFont="1" applyFill="1" applyBorder="1" applyAlignment="1">
      <alignment horizontal="center" vertical="center" wrapText="1"/>
    </xf>
    <xf numFmtId="0" fontId="31" fillId="2" borderId="15" xfId="0" applyFont="1" applyFill="1" applyBorder="1" applyAlignment="1">
      <alignment horizontal="center" vertical="center" wrapText="1"/>
    </xf>
    <xf numFmtId="0" fontId="32" fillId="2" borderId="0" xfId="0" applyFont="1" applyFill="1" applyAlignment="1">
      <alignment horizontal="left" vertical="center" wrapText="1"/>
    </xf>
    <xf numFmtId="0" fontId="46" fillId="3" borderId="17" xfId="0" applyFont="1" applyFill="1" applyBorder="1" applyAlignment="1">
      <alignment horizontal="center" vertical="center" wrapText="1"/>
    </xf>
    <xf numFmtId="0" fontId="46" fillId="3" borderId="51" xfId="0" applyFont="1" applyFill="1" applyBorder="1" applyAlignment="1">
      <alignment horizontal="center" vertical="center" wrapText="1"/>
    </xf>
    <xf numFmtId="0" fontId="46" fillId="3" borderId="15" xfId="0" applyFont="1" applyFill="1" applyBorder="1" applyAlignment="1">
      <alignment horizontal="center" vertical="center" wrapText="1"/>
    </xf>
    <xf numFmtId="0" fontId="32" fillId="3" borderId="80" xfId="0" applyFont="1" applyFill="1" applyBorder="1" applyAlignment="1">
      <alignment horizontal="center" vertical="center" wrapText="1"/>
    </xf>
    <xf numFmtId="0" fontId="32" fillId="3" borderId="85" xfId="0" applyFont="1" applyFill="1" applyBorder="1" applyAlignment="1">
      <alignment horizontal="center" vertical="center" wrapText="1"/>
    </xf>
    <xf numFmtId="0" fontId="32" fillId="3" borderId="81" xfId="0" applyFont="1" applyFill="1" applyBorder="1" applyAlignment="1">
      <alignment horizontal="center" vertical="center" wrapText="1"/>
    </xf>
    <xf numFmtId="0" fontId="32" fillId="0" borderId="17" xfId="0" applyFont="1" applyBorder="1" applyAlignment="1">
      <alignment horizontal="center" vertical="center"/>
    </xf>
    <xf numFmtId="0" fontId="32" fillId="0" borderId="14" xfId="0" applyFont="1" applyBorder="1" applyAlignment="1">
      <alignment horizontal="center" vertical="center"/>
    </xf>
    <xf numFmtId="0" fontId="32" fillId="0" borderId="15" xfId="0" applyFont="1" applyBorder="1" applyAlignment="1">
      <alignment horizontal="center" vertical="center"/>
    </xf>
    <xf numFmtId="0" fontId="31" fillId="2" borderId="17" xfId="0" quotePrefix="1" applyFont="1" applyFill="1" applyBorder="1" applyAlignment="1">
      <alignment horizontal="center" vertical="center" wrapText="1"/>
    </xf>
    <xf numFmtId="0" fontId="31" fillId="2" borderId="14" xfId="0" quotePrefix="1" applyFont="1" applyFill="1" applyBorder="1" applyAlignment="1">
      <alignment horizontal="center" vertical="center" wrapText="1"/>
    </xf>
    <xf numFmtId="0" fontId="31" fillId="2" borderId="15" xfId="0" quotePrefix="1" applyFont="1" applyFill="1" applyBorder="1" applyAlignment="1">
      <alignment horizontal="center" vertical="center" wrapText="1"/>
    </xf>
    <xf numFmtId="0" fontId="32" fillId="3" borderId="17" xfId="0" applyFont="1" applyFill="1" applyBorder="1" applyAlignment="1">
      <alignment horizontal="center" vertical="center" wrapText="1"/>
    </xf>
    <xf numFmtId="0" fontId="32" fillId="3" borderId="14" xfId="0" applyFont="1" applyFill="1" applyBorder="1" applyAlignment="1">
      <alignment horizontal="center" vertical="center" wrapText="1"/>
    </xf>
    <xf numFmtId="0" fontId="32" fillId="3" borderId="31" xfId="0" applyFont="1" applyFill="1" applyBorder="1" applyAlignment="1">
      <alignment horizontal="center" vertical="center" wrapText="1"/>
    </xf>
    <xf numFmtId="0" fontId="32" fillId="3" borderId="32" xfId="0" applyFont="1" applyFill="1" applyBorder="1" applyAlignment="1">
      <alignment horizontal="center" vertical="center" wrapText="1"/>
    </xf>
    <xf numFmtId="0" fontId="27" fillId="0" borderId="17" xfId="0" applyFont="1" applyBorder="1" applyAlignment="1">
      <alignment horizontal="center" vertical="center"/>
    </xf>
    <xf numFmtId="0" fontId="27" fillId="0" borderId="14" xfId="0" applyFont="1" applyBorder="1" applyAlignment="1">
      <alignment horizontal="center" vertical="center"/>
    </xf>
    <xf numFmtId="0" fontId="27" fillId="0" borderId="15" xfId="0" applyFont="1" applyBorder="1" applyAlignment="1">
      <alignment horizontal="center" vertical="center"/>
    </xf>
    <xf numFmtId="0" fontId="34" fillId="2" borderId="17" xfId="0" quotePrefix="1" applyFont="1" applyFill="1" applyBorder="1" applyAlignment="1">
      <alignment horizontal="left" vertical="center" wrapText="1"/>
    </xf>
    <xf numFmtId="0" fontId="34" fillId="2" borderId="14" xfId="0" quotePrefix="1" applyFont="1" applyFill="1" applyBorder="1" applyAlignment="1">
      <alignment horizontal="left" vertical="center" wrapText="1"/>
    </xf>
    <xf numFmtId="0" fontId="34" fillId="2" borderId="15" xfId="0" quotePrefix="1" applyFont="1" applyFill="1" applyBorder="1" applyAlignment="1">
      <alignment horizontal="left" vertical="center" wrapText="1"/>
    </xf>
    <xf numFmtId="0" fontId="34" fillId="2" borderId="16" xfId="0" applyFont="1" applyFill="1" applyBorder="1" applyAlignment="1">
      <alignment horizontal="center" vertical="center" wrapText="1"/>
    </xf>
    <xf numFmtId="0" fontId="34" fillId="2" borderId="16" xfId="0" applyFont="1" applyFill="1" applyBorder="1" applyAlignment="1">
      <alignment horizontal="center" vertical="center"/>
    </xf>
    <xf numFmtId="0" fontId="34" fillId="2" borderId="17" xfId="0" applyFont="1" applyFill="1" applyBorder="1" applyAlignment="1">
      <alignment horizontal="center" vertical="center" wrapText="1"/>
    </xf>
    <xf numFmtId="0" fontId="34" fillId="2" borderId="14" xfId="0" applyFont="1" applyFill="1" applyBorder="1" applyAlignment="1">
      <alignment horizontal="center" vertical="center" wrapText="1"/>
    </xf>
    <xf numFmtId="0" fontId="34" fillId="2" borderId="15" xfId="0" applyFont="1" applyFill="1" applyBorder="1" applyAlignment="1">
      <alignment horizontal="center" vertical="center" wrapText="1"/>
    </xf>
    <xf numFmtId="0" fontId="26" fillId="3" borderId="0" xfId="0" applyFont="1" applyFill="1" applyAlignment="1">
      <alignment horizontal="left" vertical="center" wrapText="1"/>
    </xf>
    <xf numFmtId="0" fontId="26" fillId="3" borderId="29" xfId="0" applyFont="1" applyFill="1" applyBorder="1" applyAlignment="1">
      <alignment horizontal="left" vertical="center" wrapText="1"/>
    </xf>
    <xf numFmtId="0" fontId="59" fillId="0" borderId="25" xfId="0" applyFont="1" applyBorder="1" applyAlignment="1">
      <alignment horizontal="left" vertical="center" wrapText="1"/>
    </xf>
    <xf numFmtId="0" fontId="59" fillId="0" borderId="26" xfId="0" applyFont="1" applyBorder="1" applyAlignment="1">
      <alignment horizontal="left" vertical="center" wrapText="1"/>
    </xf>
    <xf numFmtId="0" fontId="59" fillId="0" borderId="27" xfId="0" applyFont="1" applyBorder="1" applyAlignment="1">
      <alignment horizontal="left" vertical="center" wrapText="1"/>
    </xf>
    <xf numFmtId="0" fontId="59" fillId="0" borderId="28" xfId="0" applyFont="1" applyBorder="1" applyAlignment="1">
      <alignment horizontal="left" vertical="center" wrapText="1"/>
    </xf>
    <xf numFmtId="0" fontId="59" fillId="0" borderId="0" xfId="0" applyFont="1" applyAlignment="1">
      <alignment horizontal="left" vertical="center" wrapText="1"/>
    </xf>
    <xf numFmtId="0" fontId="59" fillId="0" borderId="29" xfId="0" applyFont="1" applyBorder="1" applyAlignment="1">
      <alignment horizontal="left" vertical="center" wrapText="1"/>
    </xf>
    <xf numFmtId="0" fontId="59" fillId="0" borderId="33" xfId="0" applyFont="1" applyBorder="1" applyAlignment="1">
      <alignment horizontal="left" vertical="center" wrapText="1"/>
    </xf>
    <xf numFmtId="0" fontId="59" fillId="0" borderId="30" xfId="0" applyFont="1" applyBorder="1" applyAlignment="1">
      <alignment horizontal="left" vertical="center" wrapText="1"/>
    </xf>
    <xf numFmtId="0" fontId="59" fillId="0" borderId="34" xfId="0" applyFont="1" applyBorder="1" applyAlignment="1">
      <alignment horizontal="left" vertical="center" wrapText="1"/>
    </xf>
    <xf numFmtId="0" fontId="46" fillId="2" borderId="16" xfId="0" applyFont="1" applyFill="1" applyBorder="1" applyAlignment="1">
      <alignment horizontal="center" vertical="center" wrapText="1"/>
    </xf>
    <xf numFmtId="0" fontId="46" fillId="2" borderId="16" xfId="0" applyFont="1" applyFill="1" applyBorder="1" applyAlignment="1">
      <alignment horizontal="center" vertical="center"/>
    </xf>
    <xf numFmtId="1" fontId="46" fillId="2" borderId="16" xfId="0" applyNumberFormat="1" applyFont="1" applyFill="1" applyBorder="1" applyAlignment="1">
      <alignment horizontal="center" vertical="center" wrapText="1"/>
    </xf>
    <xf numFmtId="164" fontId="32" fillId="2" borderId="52" xfId="0" quotePrefix="1" applyNumberFormat="1" applyFont="1" applyFill="1" applyBorder="1" applyAlignment="1">
      <alignment horizontal="left" vertical="center"/>
    </xf>
    <xf numFmtId="1" fontId="74" fillId="0" borderId="20" xfId="0" applyNumberFormat="1" applyFont="1" applyBorder="1" applyAlignment="1">
      <alignment horizontal="center" vertical="center" wrapText="1"/>
    </xf>
    <xf numFmtId="1" fontId="74" fillId="0" borderId="21" xfId="0" applyNumberFormat="1" applyFont="1" applyBorder="1" applyAlignment="1">
      <alignment horizontal="center" vertical="center" wrapText="1"/>
    </xf>
    <xf numFmtId="1" fontId="74" fillId="0" borderId="19" xfId="0" applyNumberFormat="1" applyFont="1" applyBorder="1" applyAlignment="1">
      <alignment horizontal="center" vertical="center" wrapText="1"/>
    </xf>
    <xf numFmtId="1" fontId="74" fillId="0" borderId="11" xfId="0" applyNumberFormat="1" applyFont="1" applyBorder="1" applyAlignment="1">
      <alignment horizontal="center" vertical="center" wrapText="1"/>
    </xf>
    <xf numFmtId="0" fontId="74" fillId="0" borderId="11" xfId="0" applyFont="1" applyBorder="1" applyAlignment="1">
      <alignment horizontal="center" vertical="center" wrapText="1"/>
    </xf>
    <xf numFmtId="0" fontId="27" fillId="11" borderId="16" xfId="0" applyFont="1" applyFill="1" applyBorder="1" applyAlignment="1">
      <alignment horizontal="center" vertical="center"/>
    </xf>
    <xf numFmtId="0" fontId="28" fillId="0" borderId="16" xfId="0" applyFont="1" applyBorder="1" applyAlignment="1">
      <alignment horizontal="center" vertical="center"/>
    </xf>
    <xf numFmtId="0" fontId="28" fillId="0" borderId="16" xfId="0" quotePrefix="1" applyFont="1" applyBorder="1" applyAlignment="1">
      <alignment horizontal="center" vertical="center"/>
    </xf>
    <xf numFmtId="16" fontId="28" fillId="0" borderId="16" xfId="0" quotePrefix="1" applyNumberFormat="1" applyFont="1" applyBorder="1" applyAlignment="1">
      <alignment horizontal="center" vertical="center"/>
    </xf>
    <xf numFmtId="0" fontId="32" fillId="2" borderId="79" xfId="0" applyFont="1" applyFill="1" applyBorder="1" applyAlignment="1">
      <alignment horizontal="left" vertical="center" wrapText="1"/>
    </xf>
    <xf numFmtId="0" fontId="48" fillId="5" borderId="9" xfId="0" applyFont="1" applyFill="1" applyBorder="1" applyAlignment="1">
      <alignment horizontal="center" vertical="center" wrapText="1"/>
    </xf>
    <xf numFmtId="0" fontId="48" fillId="5" borderId="6" xfId="0" applyFont="1" applyFill="1" applyBorder="1" applyAlignment="1">
      <alignment horizontal="center" vertical="center" wrapText="1"/>
    </xf>
    <xf numFmtId="0" fontId="48" fillId="5" borderId="7" xfId="0" applyFont="1" applyFill="1" applyBorder="1" applyAlignment="1">
      <alignment horizontal="center" vertical="center" wrapText="1"/>
    </xf>
    <xf numFmtId="14" fontId="32" fillId="2" borderId="1" xfId="0" quotePrefix="1" applyNumberFormat="1" applyFont="1" applyFill="1" applyBorder="1" applyAlignment="1">
      <alignment horizontal="left" vertical="center"/>
    </xf>
    <xf numFmtId="0" fontId="32" fillId="2" borderId="1" xfId="0" applyFont="1" applyFill="1" applyBorder="1" applyAlignment="1">
      <alignment horizontal="center" vertical="center"/>
    </xf>
    <xf numFmtId="0" fontId="48" fillId="5" borderId="5" xfId="0" applyFont="1" applyFill="1" applyBorder="1" applyAlignment="1">
      <alignment horizontal="center" vertical="center"/>
    </xf>
    <xf numFmtId="0" fontId="48" fillId="5" borderId="6" xfId="0" applyFont="1" applyFill="1" applyBorder="1" applyAlignment="1">
      <alignment horizontal="center" vertical="center"/>
    </xf>
    <xf numFmtId="0" fontId="46" fillId="2" borderId="20" xfId="0" applyFont="1" applyFill="1" applyBorder="1" applyAlignment="1">
      <alignment horizontal="center" vertical="center" wrapText="1"/>
    </xf>
    <xf numFmtId="0" fontId="46" fillId="2" borderId="19" xfId="0" applyFont="1" applyFill="1" applyBorder="1" applyAlignment="1">
      <alignment horizontal="center" vertical="center" wrapText="1"/>
    </xf>
    <xf numFmtId="0" fontId="48" fillId="5" borderId="18" xfId="0" applyFont="1" applyFill="1" applyBorder="1" applyAlignment="1">
      <alignment horizontal="center" vertical="center"/>
    </xf>
    <xf numFmtId="0" fontId="48" fillId="5" borderId="21" xfId="0" applyFont="1" applyFill="1" applyBorder="1" applyAlignment="1">
      <alignment horizontal="center" vertical="center"/>
    </xf>
    <xf numFmtId="0" fontId="48" fillId="5" borderId="19" xfId="0" applyFont="1" applyFill="1" applyBorder="1" applyAlignment="1">
      <alignment horizontal="center" vertical="center"/>
    </xf>
    <xf numFmtId="0" fontId="46" fillId="2" borderId="80" xfId="0" applyFont="1" applyFill="1" applyBorder="1" applyAlignment="1">
      <alignment horizontal="left" vertical="center" wrapText="1"/>
    </xf>
    <xf numFmtId="0" fontId="46" fillId="2" borderId="81" xfId="0" applyFont="1" applyFill="1" applyBorder="1" applyAlignment="1">
      <alignment horizontal="left" vertical="center" wrapText="1"/>
    </xf>
    <xf numFmtId="0" fontId="48" fillId="5" borderId="20" xfId="0" applyFont="1" applyFill="1" applyBorder="1" applyAlignment="1">
      <alignment horizontal="center" vertical="center" wrapText="1"/>
    </xf>
    <xf numFmtId="0" fontId="48" fillId="5" borderId="19" xfId="0" applyFont="1" applyFill="1" applyBorder="1" applyAlignment="1">
      <alignment horizontal="center" vertical="center" wrapText="1"/>
    </xf>
    <xf numFmtId="0" fontId="27" fillId="5" borderId="18" xfId="0" applyFont="1" applyFill="1" applyBorder="1" applyAlignment="1">
      <alignment horizontal="center" vertical="center"/>
    </xf>
    <xf numFmtId="0" fontId="27" fillId="5" borderId="21" xfId="0" applyFont="1" applyFill="1" applyBorder="1" applyAlignment="1">
      <alignment horizontal="center" vertical="center"/>
    </xf>
    <xf numFmtId="0" fontId="27" fillId="5" borderId="19" xfId="0" applyFont="1" applyFill="1" applyBorder="1" applyAlignment="1">
      <alignment horizontal="center" vertical="center"/>
    </xf>
    <xf numFmtId="0" fontId="27" fillId="5" borderId="20" xfId="0" applyFont="1" applyFill="1" applyBorder="1" applyAlignment="1">
      <alignment horizontal="center" vertical="center" wrapText="1"/>
    </xf>
    <xf numFmtId="0" fontId="27" fillId="5" borderId="19" xfId="0" applyFont="1" applyFill="1" applyBorder="1" applyAlignment="1">
      <alignment horizontal="center" vertical="center" wrapText="1"/>
    </xf>
    <xf numFmtId="0" fontId="59" fillId="9" borderId="56" xfId="0" applyFont="1" applyFill="1" applyBorder="1" applyAlignment="1">
      <alignment horizontal="left" vertical="top" wrapText="1"/>
    </xf>
    <xf numFmtId="0" fontId="59" fillId="9" borderId="59" xfId="0" applyFont="1" applyFill="1" applyBorder="1" applyAlignment="1">
      <alignment horizontal="left" vertical="top" wrapText="1"/>
    </xf>
    <xf numFmtId="12" fontId="26" fillId="0" borderId="57" xfId="0" quotePrefix="1" applyNumberFormat="1" applyFont="1" applyBorder="1" applyAlignment="1">
      <alignment horizontal="center" vertical="center" wrapText="1"/>
    </xf>
    <xf numFmtId="1" fontId="61" fillId="5" borderId="17" xfId="2" applyNumberFormat="1" applyFont="1" applyFill="1" applyBorder="1" applyAlignment="1">
      <alignment horizontal="center" vertical="center" wrapText="1"/>
    </xf>
    <xf numFmtId="0" fontId="61" fillId="5" borderId="14" xfId="2" applyFont="1" applyFill="1" applyBorder="1" applyAlignment="1">
      <alignment horizontal="center" vertical="center" wrapText="1"/>
    </xf>
    <xf numFmtId="1" fontId="62" fillId="0" borderId="17" xfId="2" applyNumberFormat="1" applyFont="1" applyBorder="1" applyAlignment="1">
      <alignment horizontal="center" vertical="center" wrapText="1"/>
    </xf>
    <xf numFmtId="1" fontId="62" fillId="0" borderId="14" xfId="2" applyNumberFormat="1" applyFont="1" applyBorder="1" applyAlignment="1">
      <alignment horizontal="center" vertical="center" wrapText="1"/>
    </xf>
    <xf numFmtId="0" fontId="61" fillId="5" borderId="17" xfId="2" applyFont="1" applyFill="1" applyBorder="1" applyAlignment="1">
      <alignment horizontal="center" vertical="center" wrapText="1"/>
    </xf>
    <xf numFmtId="1" fontId="61" fillId="5" borderId="14" xfId="2" applyNumberFormat="1" applyFont="1" applyFill="1" applyBorder="1" applyAlignment="1">
      <alignment horizontal="center" vertical="center" wrapText="1"/>
    </xf>
    <xf numFmtId="1" fontId="61" fillId="5" borderId="16" xfId="2" applyNumberFormat="1" applyFont="1" applyFill="1" applyBorder="1" applyAlignment="1">
      <alignment horizontal="center" vertical="center" wrapText="1"/>
    </xf>
    <xf numFmtId="0" fontId="61" fillId="0" borderId="17" xfId="2" applyFont="1" applyBorder="1" applyAlignment="1">
      <alignment horizontal="center"/>
    </xf>
    <xf numFmtId="0" fontId="61" fillId="0" borderId="14" xfId="2" applyFont="1" applyBorder="1" applyAlignment="1">
      <alignment horizontal="center"/>
    </xf>
    <xf numFmtId="0" fontId="37" fillId="0" borderId="17" xfId="2" quotePrefix="1" applyFont="1" applyBorder="1" applyAlignment="1">
      <alignment horizontal="left" wrapText="1"/>
    </xf>
    <xf numFmtId="0" fontId="37" fillId="0" borderId="14" xfId="2" applyFont="1" applyBorder="1" applyAlignment="1">
      <alignment horizontal="left"/>
    </xf>
    <xf numFmtId="0" fontId="37" fillId="0" borderId="17" xfId="2" quotePrefix="1" applyFont="1" applyBorder="1" applyAlignment="1">
      <alignment horizontal="center" wrapText="1"/>
    </xf>
    <xf numFmtId="0" fontId="37" fillId="0" borderId="14" xfId="2" applyFont="1" applyBorder="1" applyAlignment="1">
      <alignment horizontal="center"/>
    </xf>
    <xf numFmtId="0" fontId="86" fillId="5" borderId="5" xfId="62" applyFont="1" applyFill="1" applyBorder="1" applyAlignment="1">
      <alignment horizontal="center" vertical="center"/>
    </xf>
    <xf numFmtId="0" fontId="9" fillId="5" borderId="6" xfId="62" applyFont="1" applyFill="1" applyBorder="1" applyAlignment="1">
      <alignment horizontal="center" vertical="center"/>
    </xf>
    <xf numFmtId="0" fontId="9" fillId="5" borderId="7" xfId="62" applyFont="1" applyFill="1" applyBorder="1" applyAlignment="1">
      <alignment horizontal="center" vertical="center"/>
    </xf>
    <xf numFmtId="14" fontId="98" fillId="3" borderId="92" xfId="62" applyNumberFormat="1" applyFont="1" applyFill="1" applyBorder="1" applyAlignment="1">
      <alignment horizontal="left" vertical="center"/>
    </xf>
    <xf numFmtId="14" fontId="98" fillId="3" borderId="93" xfId="62" applyNumberFormat="1" applyFont="1" applyFill="1" applyBorder="1" applyAlignment="1">
      <alignment horizontal="left" vertical="center"/>
    </xf>
    <xf numFmtId="0" fontId="98" fillId="9" borderId="94" xfId="62" applyFont="1" applyFill="1" applyBorder="1" applyAlignment="1">
      <alignment horizontal="left" vertical="center"/>
    </xf>
    <xf numFmtId="0" fontId="98" fillId="9" borderId="93" xfId="62" applyFont="1" applyFill="1" applyBorder="1" applyAlignment="1">
      <alignment horizontal="left" vertical="center"/>
    </xf>
    <xf numFmtId="0" fontId="11" fillId="5" borderId="5" xfId="62" applyFont="1" applyFill="1" applyBorder="1" applyAlignment="1">
      <alignment horizontal="center" vertical="center" wrapText="1"/>
    </xf>
    <xf numFmtId="0" fontId="9" fillId="5" borderId="6" xfId="62" applyFont="1" applyFill="1" applyBorder="1" applyAlignment="1">
      <alignment horizontal="center" vertical="center" wrapText="1"/>
    </xf>
    <xf numFmtId="0" fontId="9" fillId="5" borderId="7" xfId="62" applyFont="1" applyFill="1" applyBorder="1" applyAlignment="1">
      <alignment horizontal="center" vertical="center" wrapText="1"/>
    </xf>
    <xf numFmtId="0" fontId="9" fillId="3" borderId="5" xfId="62" applyFont="1" applyFill="1" applyBorder="1" applyAlignment="1">
      <alignment horizontal="center" vertical="center"/>
    </xf>
    <xf numFmtId="0" fontId="9" fillId="3" borderId="30" xfId="62" applyFont="1" applyFill="1" applyBorder="1" applyAlignment="1">
      <alignment horizontal="center" vertical="center"/>
    </xf>
    <xf numFmtId="0" fontId="9" fillId="3" borderId="34" xfId="62" applyFont="1" applyFill="1" applyBorder="1" applyAlignment="1">
      <alignment horizontal="center" vertical="center"/>
    </xf>
    <xf numFmtId="14" fontId="98" fillId="3" borderId="20" xfId="62" applyNumberFormat="1" applyFont="1" applyFill="1" applyBorder="1" applyAlignment="1">
      <alignment horizontal="left" vertical="center"/>
    </xf>
    <xf numFmtId="14" fontId="98" fillId="3" borderId="86" xfId="62" applyNumberFormat="1" applyFont="1" applyFill="1" applyBorder="1" applyAlignment="1">
      <alignment horizontal="left" vertical="center"/>
    </xf>
    <xf numFmtId="14" fontId="98" fillId="9" borderId="21" xfId="62" applyNumberFormat="1" applyFont="1" applyFill="1" applyBorder="1" applyAlignment="1">
      <alignment horizontal="left" vertical="center"/>
    </xf>
    <xf numFmtId="14" fontId="98" fillId="9" borderId="86" xfId="62" applyNumberFormat="1" applyFont="1" applyFill="1" applyBorder="1" applyAlignment="1">
      <alignment horizontal="left" vertical="center"/>
    </xf>
    <xf numFmtId="14" fontId="98" fillId="3" borderId="56" xfId="62" applyNumberFormat="1" applyFont="1" applyFill="1" applyBorder="1" applyAlignment="1">
      <alignment horizontal="left" vertical="center"/>
    </xf>
    <xf numFmtId="14" fontId="98" fillId="3" borderId="105" xfId="62" applyNumberFormat="1" applyFont="1" applyFill="1" applyBorder="1" applyAlignment="1">
      <alignment horizontal="left" vertical="center"/>
    </xf>
    <xf numFmtId="14" fontId="98" fillId="9" borderId="106" xfId="62" applyNumberFormat="1" applyFont="1" applyFill="1" applyBorder="1" applyAlignment="1">
      <alignment horizontal="left" vertical="center"/>
    </xf>
    <xf numFmtId="14" fontId="98" fillId="9" borderId="105" xfId="62" applyNumberFormat="1" applyFont="1" applyFill="1" applyBorder="1" applyAlignment="1">
      <alignment horizontal="left" vertical="center"/>
    </xf>
    <xf numFmtId="0" fontId="9" fillId="3" borderId="6" xfId="62" applyFont="1" applyFill="1" applyBorder="1" applyAlignment="1">
      <alignment horizontal="center" vertical="center"/>
    </xf>
    <xf numFmtId="0" fontId="107" fillId="5" borderId="5" xfId="62" applyFont="1" applyFill="1" applyBorder="1" applyAlignment="1">
      <alignment horizontal="center" vertical="center" wrapText="1"/>
    </xf>
    <xf numFmtId="0" fontId="98" fillId="5" borderId="6" xfId="62" applyFont="1" applyFill="1" applyBorder="1" applyAlignment="1">
      <alignment horizontal="center" vertical="center" wrapText="1"/>
    </xf>
    <xf numFmtId="0" fontId="98" fillId="5" borderId="7" xfId="62" applyFont="1" applyFill="1" applyBorder="1" applyAlignment="1">
      <alignment horizontal="center" vertical="center" wrapText="1"/>
    </xf>
    <xf numFmtId="0" fontId="9" fillId="3" borderId="33" xfId="62" applyFont="1" applyFill="1" applyBorder="1" applyAlignment="1">
      <alignment horizontal="center" vertical="center"/>
    </xf>
    <xf numFmtId="14" fontId="98" fillId="3" borderId="80" xfId="62" applyNumberFormat="1" applyFont="1" applyFill="1" applyBorder="1" applyAlignment="1">
      <alignment horizontal="left" vertical="center"/>
    </xf>
    <xf numFmtId="14" fontId="98" fillId="3" borderId="88" xfId="62" applyNumberFormat="1" applyFont="1" applyFill="1" applyBorder="1" applyAlignment="1">
      <alignment horizontal="left" vertical="center"/>
    </xf>
    <xf numFmtId="14" fontId="98" fillId="9" borderId="85" xfId="62" applyNumberFormat="1" applyFont="1" applyFill="1" applyBorder="1" applyAlignment="1">
      <alignment horizontal="left" vertical="center"/>
    </xf>
    <xf numFmtId="14" fontId="98" fillId="9" borderId="88" xfId="62" applyNumberFormat="1" applyFont="1" applyFill="1" applyBorder="1" applyAlignment="1">
      <alignment horizontal="left" vertical="center"/>
    </xf>
    <xf numFmtId="14" fontId="98" fillId="3" borderId="96" xfId="62" applyNumberFormat="1" applyFont="1" applyFill="1" applyBorder="1" applyAlignment="1">
      <alignment horizontal="left" vertical="center"/>
    </xf>
    <xf numFmtId="14" fontId="98" fillId="9" borderId="97" xfId="62" applyNumberFormat="1" applyFont="1" applyFill="1" applyBorder="1" applyAlignment="1">
      <alignment horizontal="left" vertical="center"/>
    </xf>
    <xf numFmtId="14" fontId="98" fillId="9" borderId="96" xfId="62" applyNumberFormat="1" applyFont="1" applyFill="1" applyBorder="1" applyAlignment="1">
      <alignment horizontal="left" vertical="center"/>
    </xf>
    <xf numFmtId="0" fontId="107" fillId="5" borderId="25" xfId="62" applyFont="1" applyFill="1" applyBorder="1" applyAlignment="1">
      <alignment horizontal="center" vertical="center" wrapText="1"/>
    </xf>
    <xf numFmtId="0" fontId="9" fillId="5" borderId="26" xfId="62" applyFont="1" applyFill="1" applyBorder="1" applyAlignment="1">
      <alignment horizontal="center" vertical="center"/>
    </xf>
    <xf numFmtId="0" fontId="9" fillId="5" borderId="0" xfId="62" applyFont="1" applyFill="1" applyAlignment="1">
      <alignment horizontal="center" vertical="center"/>
    </xf>
    <xf numFmtId="0" fontId="88" fillId="3" borderId="28" xfId="62" applyFont="1" applyFill="1" applyBorder="1" applyAlignment="1">
      <alignment horizontal="left" vertical="top" wrapText="1"/>
    </xf>
    <xf numFmtId="0" fontId="88" fillId="3" borderId="0" xfId="62" applyFont="1" applyFill="1" applyAlignment="1">
      <alignment horizontal="left" vertical="top" wrapText="1"/>
    </xf>
    <xf numFmtId="0" fontId="88" fillId="3" borderId="29" xfId="62" applyFont="1" applyFill="1" applyBorder="1" applyAlignment="1">
      <alignment horizontal="left" vertical="top" wrapText="1"/>
    </xf>
    <xf numFmtId="0" fontId="88" fillId="3" borderId="33" xfId="62" applyFont="1" applyFill="1" applyBorder="1" applyAlignment="1">
      <alignment horizontal="left" vertical="top" wrapText="1"/>
    </xf>
    <xf numFmtId="0" fontId="88" fillId="3" borderId="30" xfId="62" applyFont="1" applyFill="1" applyBorder="1" applyAlignment="1">
      <alignment horizontal="left" vertical="top" wrapText="1"/>
    </xf>
    <xf numFmtId="0" fontId="88" fillId="3" borderId="34" xfId="62" applyFont="1" applyFill="1" applyBorder="1" applyAlignment="1">
      <alignment horizontal="left" vertical="top" wrapText="1"/>
    </xf>
    <xf numFmtId="14" fontId="98" fillId="3" borderId="98" xfId="62" applyNumberFormat="1" applyFont="1" applyFill="1" applyBorder="1" applyAlignment="1">
      <alignment horizontal="left" vertical="center"/>
    </xf>
    <xf numFmtId="14" fontId="98" fillId="9" borderId="99" xfId="62" applyNumberFormat="1" applyFont="1" applyFill="1" applyBorder="1" applyAlignment="1">
      <alignment horizontal="left" vertical="center"/>
    </xf>
    <xf numFmtId="14" fontId="98" fillId="9" borderId="98" xfId="62" applyNumberFormat="1" applyFont="1" applyFill="1" applyBorder="1" applyAlignment="1">
      <alignment horizontal="left" vertical="center"/>
    </xf>
    <xf numFmtId="0" fontId="82" fillId="0" borderId="54" xfId="60" applyFont="1" applyBorder="1" applyAlignment="1">
      <alignment horizontal="center" vertical="center"/>
    </xf>
    <xf numFmtId="0" fontId="9" fillId="0" borderId="26" xfId="60" applyFont="1" applyBorder="1" applyAlignment="1">
      <alignment horizontal="center" vertical="center"/>
    </xf>
    <xf numFmtId="0" fontId="9" fillId="0" borderId="27" xfId="60" applyFont="1" applyBorder="1" applyAlignment="1">
      <alignment horizontal="center" vertical="center"/>
    </xf>
    <xf numFmtId="0" fontId="9" fillId="0" borderId="58" xfId="60" applyFont="1" applyBorder="1" applyAlignment="1">
      <alignment horizontal="center" vertical="center"/>
    </xf>
    <xf numFmtId="0" fontId="9" fillId="0" borderId="0" xfId="60" applyFont="1" applyAlignment="1">
      <alignment horizontal="center" vertical="center"/>
    </xf>
    <xf numFmtId="0" fontId="9" fillId="0" borderId="29" xfId="60" applyFont="1" applyBorder="1" applyAlignment="1">
      <alignment horizontal="center" vertical="center"/>
    </xf>
    <xf numFmtId="0" fontId="9" fillId="0" borderId="62" xfId="60" applyFont="1" applyBorder="1" applyAlignment="1">
      <alignment horizontal="center" vertical="center"/>
    </xf>
    <xf numFmtId="0" fontId="9" fillId="0" borderId="30" xfId="60" applyFont="1" applyBorder="1" applyAlignment="1">
      <alignment horizontal="center" vertical="center"/>
    </xf>
    <xf numFmtId="0" fontId="9" fillId="0" borderId="34" xfId="60" applyFont="1" applyBorder="1" applyAlignment="1">
      <alignment horizontal="center" vertical="center"/>
    </xf>
    <xf numFmtId="0" fontId="9" fillId="0" borderId="56" xfId="60" applyFont="1" applyBorder="1" applyAlignment="1">
      <alignment horizontal="center" vertical="center"/>
    </xf>
    <xf numFmtId="0" fontId="9" fillId="0" borderId="59" xfId="60" applyFont="1" applyBorder="1" applyAlignment="1">
      <alignment horizontal="center" vertical="center"/>
    </xf>
    <xf numFmtId="0" fontId="85" fillId="5" borderId="33" xfId="60" applyFont="1" applyFill="1" applyBorder="1" applyAlignment="1">
      <alignment horizontal="center" vertical="center"/>
    </xf>
    <xf numFmtId="0" fontId="9" fillId="5" borderId="30" xfId="60" applyFont="1" applyFill="1" applyBorder="1" applyAlignment="1">
      <alignment horizontal="center" vertical="center"/>
    </xf>
    <xf numFmtId="0" fontId="9" fillId="5" borderId="29" xfId="60" applyFont="1" applyFill="1" applyBorder="1" applyAlignment="1">
      <alignment horizontal="center" vertical="center"/>
    </xf>
    <xf numFmtId="0" fontId="88" fillId="17" borderId="28" xfId="60" applyFont="1" applyFill="1" applyBorder="1" applyAlignment="1">
      <alignment vertical="center" wrapText="1"/>
    </xf>
    <xf numFmtId="0" fontId="88" fillId="17" borderId="0" xfId="60" applyFont="1" applyFill="1" applyAlignment="1">
      <alignment vertical="center" wrapText="1"/>
    </xf>
    <xf numFmtId="0" fontId="88" fillId="17" borderId="29" xfId="60" applyFont="1" applyFill="1" applyBorder="1" applyAlignment="1">
      <alignment vertical="center" wrapText="1"/>
    </xf>
    <xf numFmtId="0" fontId="88" fillId="17" borderId="33" xfId="60" applyFont="1" applyFill="1" applyBorder="1" applyAlignment="1">
      <alignment vertical="center" wrapText="1"/>
    </xf>
    <xf numFmtId="0" fontId="88" fillId="17" borderId="30" xfId="60" applyFont="1" applyFill="1" applyBorder="1" applyAlignment="1">
      <alignment vertical="center" wrapText="1"/>
    </xf>
    <xf numFmtId="0" fontId="88" fillId="17" borderId="34" xfId="60" applyFont="1" applyFill="1" applyBorder="1" applyAlignment="1">
      <alignment vertical="center" wrapText="1"/>
    </xf>
    <xf numFmtId="0" fontId="88" fillId="3" borderId="5" xfId="60" applyFont="1" applyFill="1" applyBorder="1" applyAlignment="1">
      <alignment horizontal="center" vertical="center"/>
    </xf>
    <xf numFmtId="0" fontId="88" fillId="3" borderId="6" xfId="60" applyFont="1" applyFill="1" applyBorder="1" applyAlignment="1">
      <alignment horizontal="center" vertical="center"/>
    </xf>
    <xf numFmtId="0" fontId="88" fillId="3" borderId="7" xfId="60" applyFont="1" applyFill="1" applyBorder="1" applyAlignment="1">
      <alignment horizontal="center" vertical="center"/>
    </xf>
    <xf numFmtId="0" fontId="27" fillId="0" borderId="26" xfId="0" applyFont="1" applyBorder="1" applyAlignment="1">
      <alignment horizontal="left"/>
    </xf>
    <xf numFmtId="0" fontId="27" fillId="0" borderId="36" xfId="0" applyFont="1" applyBorder="1" applyAlignment="1">
      <alignment horizontal="center"/>
    </xf>
    <xf numFmtId="0" fontId="27" fillId="0" borderId="37" xfId="0" applyFont="1" applyBorder="1" applyAlignment="1">
      <alignment horizontal="center"/>
    </xf>
    <xf numFmtId="0" fontId="139" fillId="0" borderId="0" xfId="62" applyFont="1"/>
    <xf numFmtId="0" fontId="139" fillId="0" borderId="0" xfId="62" applyFont="1" applyAlignment="1">
      <alignment wrapText="1"/>
    </xf>
  </cellXfs>
  <cellStyles count="66">
    <cellStyle name="0" xfId="3" xr:uid="{00000000-0005-0000-0000-000000000000}"/>
    <cellStyle name="0_2ND SUMMER 09" xfId="4" xr:uid="{00000000-0005-0000-0000-000001000000}"/>
    <cellStyle name="0_OPR SPR09 (2)" xfId="5" xr:uid="{00000000-0005-0000-0000-000002000000}"/>
    <cellStyle name="0_OPR Winter 09 Drop 2 (2)" xfId="6" xr:uid="{00000000-0005-0000-0000-000003000000}"/>
    <cellStyle name="0_OPR Winter 09 Drop 3" xfId="7" xr:uid="{00000000-0005-0000-0000-000004000000}"/>
    <cellStyle name="0_OPR Winter 09 Drop 3_trimlist W09 Drop3" xfId="8" xr:uid="{00000000-0005-0000-0000-000005000000}"/>
    <cellStyle name="0_SPRINTER09" xfId="9" xr:uid="{00000000-0005-0000-0000-000006000000}"/>
    <cellStyle name="0_Trimslist Winter 09 drop2" xfId="10" xr:uid="{00000000-0005-0000-0000-000007000000}"/>
    <cellStyle name="Column_Title" xfId="11" xr:uid="{00000000-0005-0000-0000-000008000000}"/>
    <cellStyle name="Comma 2" xfId="12" xr:uid="{00000000-0005-0000-0000-000009000000}"/>
    <cellStyle name="Comma 2 2" xfId="13" xr:uid="{00000000-0005-0000-0000-00000A000000}"/>
    <cellStyle name="Comma 3" xfId="14" xr:uid="{00000000-0005-0000-0000-00000B000000}"/>
    <cellStyle name="Comma 4" xfId="15" xr:uid="{00000000-0005-0000-0000-00000C000000}"/>
    <cellStyle name="Comma0" xfId="16" xr:uid="{00000000-0005-0000-0000-00000D000000}"/>
    <cellStyle name="Currency 2" xfId="17" xr:uid="{00000000-0005-0000-0000-00000E000000}"/>
    <cellStyle name="Currency0" xfId="18" xr:uid="{00000000-0005-0000-0000-00000F000000}"/>
    <cellStyle name="Date" xfId="19" xr:uid="{00000000-0005-0000-0000-000010000000}"/>
    <cellStyle name="Excel Built-in 20% - Accent1" xfId="20" xr:uid="{00000000-0005-0000-0000-000011000000}"/>
    <cellStyle name="Fixed" xfId="21" xr:uid="{00000000-0005-0000-0000-000012000000}"/>
    <cellStyle name="Grey" xfId="22" xr:uid="{00000000-0005-0000-0000-000013000000}"/>
    <cellStyle name="Heading 1 2" xfId="23" xr:uid="{00000000-0005-0000-0000-000014000000}"/>
    <cellStyle name="Heading 2 2" xfId="24" xr:uid="{00000000-0005-0000-0000-000015000000}"/>
    <cellStyle name="Input [yellow]" xfId="25" xr:uid="{00000000-0005-0000-0000-000016000000}"/>
    <cellStyle name="Normal" xfId="0" builtinId="0"/>
    <cellStyle name="Normal - Style1" xfId="26" xr:uid="{00000000-0005-0000-0000-000018000000}"/>
    <cellStyle name="Normal 133" xfId="1" xr:uid="{00000000-0005-0000-0000-000019000000}"/>
    <cellStyle name="Normal 2" xfId="2" xr:uid="{00000000-0005-0000-0000-00001A000000}"/>
    <cellStyle name="Normal 2 2" xfId="27" xr:uid="{00000000-0005-0000-0000-00001B000000}"/>
    <cellStyle name="Normal 2 3" xfId="59" xr:uid="{00000000-0005-0000-0000-00001C000000}"/>
    <cellStyle name="Normal 2_112060-QTM" xfId="28" xr:uid="{00000000-0005-0000-0000-00001D000000}"/>
    <cellStyle name="Normal 3" xfId="29" xr:uid="{00000000-0005-0000-0000-00001E000000}"/>
    <cellStyle name="Normal 3 2" xfId="30" xr:uid="{00000000-0005-0000-0000-00001F000000}"/>
    <cellStyle name="Normal 3 3" xfId="31" xr:uid="{00000000-0005-0000-0000-000020000000}"/>
    <cellStyle name="Normal 3_111030-111048-111061-QTCN" xfId="32" xr:uid="{00000000-0005-0000-0000-000021000000}"/>
    <cellStyle name="Normal 4" xfId="33" xr:uid="{00000000-0005-0000-0000-000022000000}"/>
    <cellStyle name="Normal 4 2" xfId="34" xr:uid="{00000000-0005-0000-0000-000023000000}"/>
    <cellStyle name="Normal 5" xfId="35" xr:uid="{00000000-0005-0000-0000-000024000000}"/>
    <cellStyle name="Normal 6" xfId="36" xr:uid="{00000000-0005-0000-0000-000025000000}"/>
    <cellStyle name="Normal 7" xfId="60" xr:uid="{00000000-0005-0000-0000-000026000000}"/>
    <cellStyle name="Normal 8" xfId="61" xr:uid="{00000000-0005-0000-0000-000027000000}"/>
    <cellStyle name="Normal 9" xfId="62" xr:uid="{F6191475-25D9-42FE-96AC-85157D9F241E}"/>
    <cellStyle name="Percent [2]" xfId="37" xr:uid="{00000000-0005-0000-0000-000028000000}"/>
    <cellStyle name="Percent 2" xfId="38" xr:uid="{00000000-0005-0000-0000-000029000000}"/>
    <cellStyle name="Percent 2 2" xfId="39" xr:uid="{00000000-0005-0000-0000-00002A000000}"/>
    <cellStyle name="Percent 2 3" xfId="40" xr:uid="{00000000-0005-0000-0000-00002B000000}"/>
    <cellStyle name="Percent 3" xfId="41" xr:uid="{00000000-0005-0000-0000-00002C000000}"/>
    <cellStyle name="SAPBEXstdData" xfId="42" xr:uid="{00000000-0005-0000-0000-00002D000000}"/>
    <cellStyle name="SAPBEXstdItem" xfId="43" xr:uid="{00000000-0005-0000-0000-00002E000000}"/>
    <cellStyle name="Style 1" xfId="44" xr:uid="{00000000-0005-0000-0000-00002F000000}"/>
    <cellStyle name="Times New Roman" xfId="45" xr:uid="{00000000-0005-0000-0000-000030000000}"/>
    <cellStyle name="Total 2" xfId="46" xr:uid="{00000000-0005-0000-0000-000031000000}"/>
    <cellStyle name="Обычный_Лист1" xfId="47" xr:uid="{00000000-0005-0000-0000-000032000000}"/>
    <cellStyle name="똿뗦먛귟 [0.00]_PRODUCT DETAIL Q1" xfId="48" xr:uid="{00000000-0005-0000-0000-000033000000}"/>
    <cellStyle name="똿뗦먛귟_PRODUCT DETAIL Q1" xfId="49" xr:uid="{00000000-0005-0000-0000-000034000000}"/>
    <cellStyle name="믅됞 [0.00]_PRODUCT DETAIL Q1" xfId="50" xr:uid="{00000000-0005-0000-0000-000035000000}"/>
    <cellStyle name="믅됞_PRODUCT DETAIL Q1" xfId="51" xr:uid="{00000000-0005-0000-0000-000036000000}"/>
    <cellStyle name="백분율_HOBONG" xfId="52" xr:uid="{00000000-0005-0000-0000-000037000000}"/>
    <cellStyle name="뷭?_BOOKSHIP" xfId="53" xr:uid="{00000000-0005-0000-0000-000038000000}"/>
    <cellStyle name="콤마 [0]_1202" xfId="54" xr:uid="{00000000-0005-0000-0000-000039000000}"/>
    <cellStyle name="콤마_1202" xfId="55" xr:uid="{00000000-0005-0000-0000-00003A000000}"/>
    <cellStyle name="통화 [0]_1202" xfId="56" xr:uid="{00000000-0005-0000-0000-00003B000000}"/>
    <cellStyle name="통화_1202" xfId="57" xr:uid="{00000000-0005-0000-0000-00003C000000}"/>
    <cellStyle name="표준_(정보부문)월별인원계획" xfId="58" xr:uid="{00000000-0005-0000-0000-00003D000000}"/>
    <cellStyle name="一般 2 2" xfId="64" xr:uid="{81B9A5A2-653C-4D01-993C-EACDDA8D8BFC}"/>
    <cellStyle name="一般 2 3" xfId="63" xr:uid="{7A6FFAC4-88CB-4E97-A194-7F0C7D94DCD8}"/>
    <cellStyle name="一般 4" xfId="65" xr:uid="{07EBA5DD-40E4-49FA-92D9-5E983A2B067F}"/>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externalLink" Target="externalLinks/externalLink1.xml"/><Relationship Id="rId26" Type="http://schemas.openxmlformats.org/officeDocument/2006/relationships/externalLink" Target="externalLinks/externalLink9.xml"/><Relationship Id="rId3" Type="http://schemas.openxmlformats.org/officeDocument/2006/relationships/worksheet" Target="worksheets/sheet3.xml"/><Relationship Id="rId21" Type="http://schemas.openxmlformats.org/officeDocument/2006/relationships/externalLink" Target="externalLinks/externalLink4.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8.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3.xml"/><Relationship Id="rId29"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7.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6.xml"/><Relationship Id="rId28"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2.xml"/><Relationship Id="rId31"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5.xml"/><Relationship Id="rId27" Type="http://schemas.openxmlformats.org/officeDocument/2006/relationships/externalLink" Target="externalLinks/externalLink10.xml"/><Relationship Id="rId30" Type="http://schemas.openxmlformats.org/officeDocument/2006/relationships/sharedStrings" Target="sharedString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1.png"/><Relationship Id="rId7" Type="http://schemas.openxmlformats.org/officeDocument/2006/relationships/image" Target="../media/image14.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3.png"/><Relationship Id="rId5" Type="http://schemas.openxmlformats.org/officeDocument/2006/relationships/image" Target="../media/image1.png"/><Relationship Id="rId4" Type="http://schemas.openxmlformats.org/officeDocument/2006/relationships/image" Target="../media/image12.png"/><Relationship Id="rId9" Type="http://schemas.openxmlformats.org/officeDocument/2006/relationships/image" Target="../media/image16.png"/></Relationships>
</file>

<file path=xl/drawings/_rels/drawing3.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emf"/></Relationships>
</file>

<file path=xl/drawings/_rels/drawing4.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7.emf"/></Relationships>
</file>

<file path=xl/drawings/_rels/drawing5.xml.rels><?xml version="1.0" encoding="UTF-8" standalone="yes"?>
<Relationships xmlns="http://schemas.openxmlformats.org/package/2006/relationships"><Relationship Id="rId1" Type="http://schemas.openxmlformats.org/officeDocument/2006/relationships/image" Target="../media/image17.emf"/></Relationships>
</file>

<file path=xl/drawings/_rels/drawing6.xml.rels><?xml version="1.0" encoding="UTF-8" standalone="yes"?>
<Relationships xmlns="http://schemas.openxmlformats.org/package/2006/relationships"><Relationship Id="rId1" Type="http://schemas.openxmlformats.org/officeDocument/2006/relationships/image" Target="../media/image21.emf"/></Relationships>
</file>

<file path=xl/drawings/_rels/drawing7.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jpeg"/><Relationship Id="rId1" Type="http://schemas.openxmlformats.org/officeDocument/2006/relationships/image" Target="../media/image22.jpeg"/><Relationship Id="rId5" Type="http://schemas.openxmlformats.org/officeDocument/2006/relationships/image" Target="../media/image26.emf"/><Relationship Id="rId4" Type="http://schemas.openxmlformats.org/officeDocument/2006/relationships/image" Target="../media/image2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28.emf"/><Relationship Id="rId1" Type="http://schemas.openxmlformats.org/officeDocument/2006/relationships/image" Target="../media/image27.jpeg"/></Relationships>
</file>

<file path=xl/drawings/_rels/drawing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1.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2.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3.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4.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5.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1.emf"/></Relationships>
</file>

<file path=xl/drawings/_rels/vmlDrawing1.v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vmlDrawing2.v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8.png"/></Relationships>
</file>

<file path=xl/drawings/_rels/vmlDrawing3.v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8.png"/></Relationships>
</file>

<file path=xl/drawings/_rels/vmlDrawing4.v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12</xdr:col>
      <xdr:colOff>374073</xdr:colOff>
      <xdr:row>4</xdr:row>
      <xdr:rowOff>277092</xdr:rowOff>
    </xdr:from>
    <xdr:to>
      <xdr:col>15</xdr:col>
      <xdr:colOff>1136073</xdr:colOff>
      <xdr:row>7</xdr:row>
      <xdr:rowOff>535550</xdr:rowOff>
    </xdr:to>
    <xdr:pic>
      <xdr:nvPicPr>
        <xdr:cNvPr id="3" name="Picture 2">
          <a:extLst>
            <a:ext uri="{FF2B5EF4-FFF2-40B4-BE49-F238E27FC236}">
              <a16:creationId xmlns:a16="http://schemas.microsoft.com/office/drawing/2014/main" id="{479503EC-D0C9-72D6-A77B-69127EB27E49}"/>
            </a:ext>
          </a:extLst>
        </xdr:cNvPr>
        <xdr:cNvPicPr>
          <a:picLocks noChangeAspect="1"/>
        </xdr:cNvPicPr>
      </xdr:nvPicPr>
      <xdr:blipFill>
        <a:blip xmlns:r="http://schemas.openxmlformats.org/officeDocument/2006/relationships" r:embed="rId1"/>
        <a:stretch>
          <a:fillRect/>
        </a:stretch>
      </xdr:blipFill>
      <xdr:spPr>
        <a:xfrm>
          <a:off x="15447818" y="1620983"/>
          <a:ext cx="3616037" cy="2128822"/>
        </a:xfrm>
        <a:prstGeom prst="rect">
          <a:avLst/>
        </a:prstGeom>
      </xdr:spPr>
    </xdr:pic>
    <xdr:clientData/>
  </xdr:twoCellAnchor>
  <xdr:twoCellAnchor editAs="oneCell">
    <xdr:from>
      <xdr:col>10</xdr:col>
      <xdr:colOff>1161305</xdr:colOff>
      <xdr:row>77</xdr:row>
      <xdr:rowOff>6679</xdr:rowOff>
    </xdr:from>
    <xdr:to>
      <xdr:col>15</xdr:col>
      <xdr:colOff>850338</xdr:colOff>
      <xdr:row>79</xdr:row>
      <xdr:rowOff>530676</xdr:rowOff>
    </xdr:to>
    <xdr:pic>
      <xdr:nvPicPr>
        <xdr:cNvPr id="4" name="Picture 3">
          <a:extLst>
            <a:ext uri="{FF2B5EF4-FFF2-40B4-BE49-F238E27FC236}">
              <a16:creationId xmlns:a16="http://schemas.microsoft.com/office/drawing/2014/main" id="{A3352ADE-821A-ACDB-3695-FB446F3FD600}"/>
            </a:ext>
          </a:extLst>
        </xdr:cNvPr>
        <xdr:cNvPicPr>
          <a:picLocks noChangeAspect="1"/>
        </xdr:cNvPicPr>
      </xdr:nvPicPr>
      <xdr:blipFill>
        <a:blip xmlns:r="http://schemas.openxmlformats.org/officeDocument/2006/relationships" r:embed="rId2"/>
        <a:stretch>
          <a:fillRect/>
        </a:stretch>
      </xdr:blipFill>
      <xdr:spPr>
        <a:xfrm>
          <a:off x="14060878" y="25465644"/>
          <a:ext cx="5281568" cy="1585355"/>
        </a:xfrm>
        <a:prstGeom prst="rect">
          <a:avLst/>
        </a:prstGeom>
      </xdr:spPr>
    </xdr:pic>
    <xdr:clientData/>
  </xdr:twoCellAnchor>
  <xdr:twoCellAnchor editAs="oneCell">
    <xdr:from>
      <xdr:col>9</xdr:col>
      <xdr:colOff>634835</xdr:colOff>
      <xdr:row>84</xdr:row>
      <xdr:rowOff>1547258</xdr:rowOff>
    </xdr:from>
    <xdr:to>
      <xdr:col>15</xdr:col>
      <xdr:colOff>1074963</xdr:colOff>
      <xdr:row>91</xdr:row>
      <xdr:rowOff>564776</xdr:rowOff>
    </xdr:to>
    <xdr:pic>
      <xdr:nvPicPr>
        <xdr:cNvPr id="11" name="Picture 10">
          <a:extLst>
            <a:ext uri="{FF2B5EF4-FFF2-40B4-BE49-F238E27FC236}">
              <a16:creationId xmlns:a16="http://schemas.microsoft.com/office/drawing/2014/main" id="{A07A9E96-1717-0B44-8372-1D2915187BC3}"/>
            </a:ext>
          </a:extLst>
        </xdr:cNvPr>
        <xdr:cNvPicPr>
          <a:picLocks noChangeAspect="1"/>
        </xdr:cNvPicPr>
      </xdr:nvPicPr>
      <xdr:blipFill>
        <a:blip xmlns:r="http://schemas.openxmlformats.org/officeDocument/2006/relationships" r:embed="rId3"/>
        <a:stretch>
          <a:fillRect/>
        </a:stretch>
      </xdr:blipFill>
      <xdr:spPr>
        <a:xfrm>
          <a:off x="12405013" y="31129186"/>
          <a:ext cx="7162058" cy="6447018"/>
        </a:xfrm>
        <a:prstGeom prst="rect">
          <a:avLst/>
        </a:prstGeom>
      </xdr:spPr>
    </xdr:pic>
    <xdr:clientData/>
  </xdr:twoCellAnchor>
  <xdr:twoCellAnchor editAs="oneCell">
    <xdr:from>
      <xdr:col>9</xdr:col>
      <xdr:colOff>821873</xdr:colOff>
      <xdr:row>92</xdr:row>
      <xdr:rowOff>5680</xdr:rowOff>
    </xdr:from>
    <xdr:to>
      <xdr:col>15</xdr:col>
      <xdr:colOff>929800</xdr:colOff>
      <xdr:row>102</xdr:row>
      <xdr:rowOff>81643</xdr:rowOff>
    </xdr:to>
    <xdr:pic>
      <xdr:nvPicPr>
        <xdr:cNvPr id="2" name="Picture 1">
          <a:extLst>
            <a:ext uri="{FF2B5EF4-FFF2-40B4-BE49-F238E27FC236}">
              <a16:creationId xmlns:a16="http://schemas.microsoft.com/office/drawing/2014/main" id="{352044EE-8B13-8301-68C0-D0F29C1B4531}"/>
            </a:ext>
          </a:extLst>
        </xdr:cNvPr>
        <xdr:cNvPicPr>
          <a:picLocks noChangeAspect="1"/>
        </xdr:cNvPicPr>
      </xdr:nvPicPr>
      <xdr:blipFill>
        <a:blip xmlns:r="http://schemas.openxmlformats.org/officeDocument/2006/relationships" r:embed="rId4"/>
        <a:stretch>
          <a:fillRect/>
        </a:stretch>
      </xdr:blipFill>
      <xdr:spPr>
        <a:xfrm>
          <a:off x="12592051" y="37656645"/>
          <a:ext cx="6829857" cy="4702391"/>
        </a:xfrm>
        <a:prstGeom prst="rect">
          <a:avLst/>
        </a:prstGeom>
      </xdr:spPr>
    </xdr:pic>
    <xdr:clientData/>
  </xdr:twoCellAnchor>
  <xdr:twoCellAnchor editAs="oneCell">
    <xdr:from>
      <xdr:col>9</xdr:col>
      <xdr:colOff>966107</xdr:colOff>
      <xdr:row>80</xdr:row>
      <xdr:rowOff>204107</xdr:rowOff>
    </xdr:from>
    <xdr:to>
      <xdr:col>15</xdr:col>
      <xdr:colOff>353785</xdr:colOff>
      <xdr:row>84</xdr:row>
      <xdr:rowOff>1409868</xdr:rowOff>
    </xdr:to>
    <xdr:pic>
      <xdr:nvPicPr>
        <xdr:cNvPr id="6" name="Picture 5">
          <a:extLst>
            <a:ext uri="{FF2B5EF4-FFF2-40B4-BE49-F238E27FC236}">
              <a16:creationId xmlns:a16="http://schemas.microsoft.com/office/drawing/2014/main" id="{15616885-7AE2-11A8-1CA7-D6899225B552}"/>
            </a:ext>
          </a:extLst>
        </xdr:cNvPr>
        <xdr:cNvPicPr>
          <a:picLocks noChangeAspect="1"/>
        </xdr:cNvPicPr>
      </xdr:nvPicPr>
      <xdr:blipFill>
        <a:blip xmlns:r="http://schemas.openxmlformats.org/officeDocument/2006/relationships" r:embed="rId5"/>
        <a:stretch>
          <a:fillRect/>
        </a:stretch>
      </xdr:blipFill>
      <xdr:spPr>
        <a:xfrm>
          <a:off x="12736285" y="27336750"/>
          <a:ext cx="6109608" cy="365504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1600201</xdr:colOff>
      <xdr:row>17</xdr:row>
      <xdr:rowOff>387434</xdr:rowOff>
    </xdr:from>
    <xdr:to>
      <xdr:col>1</xdr:col>
      <xdr:colOff>12382501</xdr:colOff>
      <xdr:row>17</xdr:row>
      <xdr:rowOff>4381500</xdr:rowOff>
    </xdr:to>
    <xdr:pic>
      <xdr:nvPicPr>
        <xdr:cNvPr id="5" name="Picture 4">
          <a:extLst>
            <a:ext uri="{FF2B5EF4-FFF2-40B4-BE49-F238E27FC236}">
              <a16:creationId xmlns:a16="http://schemas.microsoft.com/office/drawing/2014/main" id="{2827D1C4-8C15-1364-1AC2-D134B465CA5F}"/>
            </a:ext>
          </a:extLst>
        </xdr:cNvPr>
        <xdr:cNvPicPr>
          <a:picLocks noChangeAspect="1"/>
        </xdr:cNvPicPr>
      </xdr:nvPicPr>
      <xdr:blipFill>
        <a:blip xmlns:r="http://schemas.openxmlformats.org/officeDocument/2006/relationships" r:embed="rId1"/>
        <a:stretch>
          <a:fillRect/>
        </a:stretch>
      </xdr:blipFill>
      <xdr:spPr>
        <a:xfrm>
          <a:off x="10744201" y="28581434"/>
          <a:ext cx="10782300" cy="3994066"/>
        </a:xfrm>
        <a:prstGeom prst="rect">
          <a:avLst/>
        </a:prstGeom>
      </xdr:spPr>
    </xdr:pic>
    <xdr:clientData/>
  </xdr:twoCellAnchor>
  <xdr:twoCellAnchor editAs="oneCell">
    <xdr:from>
      <xdr:col>9</xdr:col>
      <xdr:colOff>398087</xdr:colOff>
      <xdr:row>21</xdr:row>
      <xdr:rowOff>205049</xdr:rowOff>
    </xdr:from>
    <xdr:to>
      <xdr:col>19</xdr:col>
      <xdr:colOff>536631</xdr:colOff>
      <xdr:row>21</xdr:row>
      <xdr:rowOff>2786190</xdr:rowOff>
    </xdr:to>
    <xdr:pic>
      <xdr:nvPicPr>
        <xdr:cNvPr id="4" name="Picture 3">
          <a:extLst>
            <a:ext uri="{FF2B5EF4-FFF2-40B4-BE49-F238E27FC236}">
              <a16:creationId xmlns:a16="http://schemas.microsoft.com/office/drawing/2014/main" id="{F074F31E-9852-4FF1-9EF4-7FE91469788C}"/>
            </a:ext>
          </a:extLst>
        </xdr:cNvPr>
        <xdr:cNvPicPr>
          <a:picLocks noChangeAspect="1"/>
        </xdr:cNvPicPr>
      </xdr:nvPicPr>
      <xdr:blipFill>
        <a:blip xmlns:r="http://schemas.openxmlformats.org/officeDocument/2006/relationships" r:embed="rId2"/>
        <a:stretch>
          <a:fillRect/>
        </a:stretch>
      </xdr:blipFill>
      <xdr:spPr>
        <a:xfrm>
          <a:off x="29100087" y="34633594"/>
          <a:ext cx="6603999" cy="2581141"/>
        </a:xfrm>
        <a:prstGeom prst="rect">
          <a:avLst/>
        </a:prstGeom>
      </xdr:spPr>
    </xdr:pic>
    <xdr:clientData/>
  </xdr:twoCellAnchor>
  <xdr:twoCellAnchor editAs="oneCell">
    <xdr:from>
      <xdr:col>11</xdr:col>
      <xdr:colOff>473366</xdr:colOff>
      <xdr:row>21</xdr:row>
      <xdr:rowOff>3302001</xdr:rowOff>
    </xdr:from>
    <xdr:to>
      <xdr:col>18</xdr:col>
      <xdr:colOff>534712</xdr:colOff>
      <xdr:row>27</xdr:row>
      <xdr:rowOff>864733</xdr:rowOff>
    </xdr:to>
    <xdr:pic>
      <xdr:nvPicPr>
        <xdr:cNvPr id="7" name="Picture 6">
          <a:extLst>
            <a:ext uri="{FF2B5EF4-FFF2-40B4-BE49-F238E27FC236}">
              <a16:creationId xmlns:a16="http://schemas.microsoft.com/office/drawing/2014/main" id="{795EA0C5-B94D-4453-B3C1-574FCBCD96E8}"/>
            </a:ext>
          </a:extLst>
        </xdr:cNvPr>
        <xdr:cNvPicPr>
          <a:picLocks noChangeAspect="1"/>
        </xdr:cNvPicPr>
      </xdr:nvPicPr>
      <xdr:blipFill>
        <a:blip xmlns:r="http://schemas.openxmlformats.org/officeDocument/2006/relationships" r:embed="rId3"/>
        <a:stretch>
          <a:fillRect/>
        </a:stretch>
      </xdr:blipFill>
      <xdr:spPr>
        <a:xfrm>
          <a:off x="30468457" y="37730546"/>
          <a:ext cx="4587164" cy="2388732"/>
        </a:xfrm>
        <a:prstGeom prst="rect">
          <a:avLst/>
        </a:prstGeom>
      </xdr:spPr>
    </xdr:pic>
    <xdr:clientData/>
  </xdr:twoCellAnchor>
  <xdr:twoCellAnchor>
    <xdr:from>
      <xdr:col>1</xdr:col>
      <xdr:colOff>4387275</xdr:colOff>
      <xdr:row>19</xdr:row>
      <xdr:rowOff>92364</xdr:rowOff>
    </xdr:from>
    <xdr:to>
      <xdr:col>1</xdr:col>
      <xdr:colOff>10136911</xdr:colOff>
      <xdr:row>19</xdr:row>
      <xdr:rowOff>3361017</xdr:rowOff>
    </xdr:to>
    <xdr:pic>
      <xdr:nvPicPr>
        <xdr:cNvPr id="8" name="Picture 7">
          <a:extLst>
            <a:ext uri="{FF2B5EF4-FFF2-40B4-BE49-F238E27FC236}">
              <a16:creationId xmlns:a16="http://schemas.microsoft.com/office/drawing/2014/main" id="{EEA373D3-CBFF-4979-A34E-02B619D3752C}"/>
            </a:ext>
          </a:extLst>
        </xdr:cNvPr>
        <xdr:cNvPicPr>
          <a:picLocks noChangeAspect="1"/>
        </xdr:cNvPicPr>
      </xdr:nvPicPr>
      <xdr:blipFill>
        <a:blip xmlns:r="http://schemas.openxmlformats.org/officeDocument/2006/relationships" r:embed="rId4"/>
        <a:stretch>
          <a:fillRect/>
        </a:stretch>
      </xdr:blipFill>
      <xdr:spPr>
        <a:xfrm rot="16200000">
          <a:off x="15025766" y="27923328"/>
          <a:ext cx="3268653" cy="5749636"/>
        </a:xfrm>
        <a:prstGeom prst="rect">
          <a:avLst/>
        </a:prstGeom>
      </xdr:spPr>
    </xdr:pic>
    <xdr:clientData/>
  </xdr:twoCellAnchor>
  <xdr:twoCellAnchor editAs="oneCell">
    <xdr:from>
      <xdr:col>1</xdr:col>
      <xdr:colOff>10414000</xdr:colOff>
      <xdr:row>0</xdr:row>
      <xdr:rowOff>138547</xdr:rowOff>
    </xdr:from>
    <xdr:to>
      <xdr:col>1</xdr:col>
      <xdr:colOff>15263091</xdr:colOff>
      <xdr:row>3</xdr:row>
      <xdr:rowOff>268562</xdr:rowOff>
    </xdr:to>
    <xdr:pic>
      <xdr:nvPicPr>
        <xdr:cNvPr id="2" name="Picture 1">
          <a:extLst>
            <a:ext uri="{FF2B5EF4-FFF2-40B4-BE49-F238E27FC236}">
              <a16:creationId xmlns:a16="http://schemas.microsoft.com/office/drawing/2014/main" id="{CAC9C31C-ACA7-D849-AE12-1D3A590E5937}"/>
            </a:ext>
          </a:extLst>
        </xdr:cNvPr>
        <xdr:cNvPicPr>
          <a:picLocks noChangeAspect="1"/>
        </xdr:cNvPicPr>
      </xdr:nvPicPr>
      <xdr:blipFill>
        <a:blip xmlns:r="http://schemas.openxmlformats.org/officeDocument/2006/relationships" r:embed="rId5"/>
        <a:stretch>
          <a:fillRect/>
        </a:stretch>
      </xdr:blipFill>
      <xdr:spPr>
        <a:xfrm>
          <a:off x="19812000" y="138547"/>
          <a:ext cx="4849091" cy="2854742"/>
        </a:xfrm>
        <a:prstGeom prst="rect">
          <a:avLst/>
        </a:prstGeom>
      </xdr:spPr>
    </xdr:pic>
    <xdr:clientData/>
  </xdr:twoCellAnchor>
  <xdr:twoCellAnchor editAs="oneCell">
    <xdr:from>
      <xdr:col>1</xdr:col>
      <xdr:colOff>484909</xdr:colOff>
      <xdr:row>21</xdr:row>
      <xdr:rowOff>277091</xdr:rowOff>
    </xdr:from>
    <xdr:to>
      <xdr:col>1</xdr:col>
      <xdr:colOff>3882162</xdr:colOff>
      <xdr:row>21</xdr:row>
      <xdr:rowOff>3325091</xdr:rowOff>
    </xdr:to>
    <xdr:pic>
      <xdr:nvPicPr>
        <xdr:cNvPr id="3" name="Picture 2">
          <a:extLst>
            <a:ext uri="{FF2B5EF4-FFF2-40B4-BE49-F238E27FC236}">
              <a16:creationId xmlns:a16="http://schemas.microsoft.com/office/drawing/2014/main" id="{8A5BCCAA-64B1-5A15-F536-716DE11C72D4}"/>
            </a:ext>
          </a:extLst>
        </xdr:cNvPr>
        <xdr:cNvPicPr>
          <a:picLocks noChangeAspect="1"/>
        </xdr:cNvPicPr>
      </xdr:nvPicPr>
      <xdr:blipFill>
        <a:blip xmlns:r="http://schemas.openxmlformats.org/officeDocument/2006/relationships" r:embed="rId6"/>
        <a:stretch>
          <a:fillRect/>
        </a:stretch>
      </xdr:blipFill>
      <xdr:spPr>
        <a:xfrm>
          <a:off x="9882909" y="34705636"/>
          <a:ext cx="3397253" cy="3048000"/>
        </a:xfrm>
        <a:prstGeom prst="rect">
          <a:avLst/>
        </a:prstGeom>
      </xdr:spPr>
    </xdr:pic>
    <xdr:clientData/>
  </xdr:twoCellAnchor>
  <xdr:twoCellAnchor editAs="oneCell">
    <xdr:from>
      <xdr:col>1</xdr:col>
      <xdr:colOff>5657273</xdr:colOff>
      <xdr:row>21</xdr:row>
      <xdr:rowOff>92364</xdr:rowOff>
    </xdr:from>
    <xdr:to>
      <xdr:col>1</xdr:col>
      <xdr:colOff>11167010</xdr:colOff>
      <xdr:row>21</xdr:row>
      <xdr:rowOff>3658833</xdr:rowOff>
    </xdr:to>
    <xdr:pic>
      <xdr:nvPicPr>
        <xdr:cNvPr id="6" name="Picture 5">
          <a:extLst>
            <a:ext uri="{FF2B5EF4-FFF2-40B4-BE49-F238E27FC236}">
              <a16:creationId xmlns:a16="http://schemas.microsoft.com/office/drawing/2014/main" id="{63D408F2-4220-5813-79EE-18756B7BEA85}"/>
            </a:ext>
          </a:extLst>
        </xdr:cNvPr>
        <xdr:cNvPicPr>
          <a:picLocks noChangeAspect="1"/>
        </xdr:cNvPicPr>
      </xdr:nvPicPr>
      <xdr:blipFill>
        <a:blip xmlns:r="http://schemas.openxmlformats.org/officeDocument/2006/relationships" r:embed="rId7"/>
        <a:stretch>
          <a:fillRect/>
        </a:stretch>
      </xdr:blipFill>
      <xdr:spPr>
        <a:xfrm>
          <a:off x="15055273" y="34520909"/>
          <a:ext cx="5509737" cy="3566469"/>
        </a:xfrm>
        <a:prstGeom prst="rect">
          <a:avLst/>
        </a:prstGeom>
      </xdr:spPr>
    </xdr:pic>
    <xdr:clientData/>
  </xdr:twoCellAnchor>
  <xdr:twoCellAnchor editAs="oneCell">
    <xdr:from>
      <xdr:col>1</xdr:col>
      <xdr:colOff>4241416</xdr:colOff>
      <xdr:row>35</xdr:row>
      <xdr:rowOff>676948</xdr:rowOff>
    </xdr:from>
    <xdr:to>
      <xdr:col>1</xdr:col>
      <xdr:colOff>10979545</xdr:colOff>
      <xdr:row>35</xdr:row>
      <xdr:rowOff>2909458</xdr:rowOff>
    </xdr:to>
    <xdr:pic>
      <xdr:nvPicPr>
        <xdr:cNvPr id="9" name="Picture 8">
          <a:extLst>
            <a:ext uri="{FF2B5EF4-FFF2-40B4-BE49-F238E27FC236}">
              <a16:creationId xmlns:a16="http://schemas.microsoft.com/office/drawing/2014/main" id="{ECC28B77-22E1-93BB-EEB0-92ACA95D86C8}"/>
            </a:ext>
          </a:extLst>
        </xdr:cNvPr>
        <xdr:cNvPicPr>
          <a:picLocks noChangeAspect="1"/>
        </xdr:cNvPicPr>
      </xdr:nvPicPr>
      <xdr:blipFill>
        <a:blip xmlns:r="http://schemas.openxmlformats.org/officeDocument/2006/relationships" r:embed="rId8"/>
        <a:stretch>
          <a:fillRect/>
        </a:stretch>
      </xdr:blipFill>
      <xdr:spPr>
        <a:xfrm rot="5400000">
          <a:off x="15892226" y="40772865"/>
          <a:ext cx="2232510" cy="6738129"/>
        </a:xfrm>
        <a:prstGeom prst="rect">
          <a:avLst/>
        </a:prstGeom>
      </xdr:spPr>
    </xdr:pic>
    <xdr:clientData/>
  </xdr:twoCellAnchor>
  <xdr:twoCellAnchor editAs="oneCell">
    <xdr:from>
      <xdr:col>1</xdr:col>
      <xdr:colOff>4641273</xdr:colOff>
      <xdr:row>27</xdr:row>
      <xdr:rowOff>438726</xdr:rowOff>
    </xdr:from>
    <xdr:to>
      <xdr:col>1</xdr:col>
      <xdr:colOff>10856923</xdr:colOff>
      <xdr:row>27</xdr:row>
      <xdr:rowOff>1523999</xdr:rowOff>
    </xdr:to>
    <xdr:pic>
      <xdr:nvPicPr>
        <xdr:cNvPr id="10" name="Picture 9">
          <a:extLst>
            <a:ext uri="{FF2B5EF4-FFF2-40B4-BE49-F238E27FC236}">
              <a16:creationId xmlns:a16="http://schemas.microsoft.com/office/drawing/2014/main" id="{7E971284-E953-D008-EFAD-EABC9AF16800}"/>
            </a:ext>
          </a:extLst>
        </xdr:cNvPr>
        <xdr:cNvPicPr>
          <a:picLocks noChangeAspect="1"/>
        </xdr:cNvPicPr>
      </xdr:nvPicPr>
      <xdr:blipFill>
        <a:blip xmlns:r="http://schemas.openxmlformats.org/officeDocument/2006/relationships" r:embed="rId9"/>
        <a:stretch>
          <a:fillRect/>
        </a:stretch>
      </xdr:blipFill>
      <xdr:spPr>
        <a:xfrm>
          <a:off x="14039273" y="39693271"/>
          <a:ext cx="6215650" cy="108527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175638</xdr:colOff>
      <xdr:row>5</xdr:row>
      <xdr:rowOff>73836</xdr:rowOff>
    </xdr:from>
    <xdr:to>
      <xdr:col>1</xdr:col>
      <xdr:colOff>2985851</xdr:colOff>
      <xdr:row>37</xdr:row>
      <xdr:rowOff>81063</xdr:rowOff>
    </xdr:to>
    <xdr:sp macro="" textlink="">
      <xdr:nvSpPr>
        <xdr:cNvPr id="2" name="TextBox 1">
          <a:extLst>
            <a:ext uri="{FF2B5EF4-FFF2-40B4-BE49-F238E27FC236}">
              <a16:creationId xmlns:a16="http://schemas.microsoft.com/office/drawing/2014/main" id="{6AFB292B-736B-4C39-B088-52017BDB4331}"/>
            </a:ext>
          </a:extLst>
        </xdr:cNvPr>
        <xdr:cNvSpPr txBox="1"/>
      </xdr:nvSpPr>
      <xdr:spPr>
        <a:xfrm>
          <a:off x="175638" y="1657707"/>
          <a:ext cx="3958656" cy="645157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b="0" i="0" baseline="0">
            <a:solidFill>
              <a:srgbClr val="FF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GB" sz="1400">
              <a:solidFill>
                <a:srgbClr val="FF0000"/>
              </a:solidFill>
            </a:rPr>
            <a:t>**THIS</a:t>
          </a:r>
          <a:r>
            <a:rPr lang="en-GB" sz="1400" baseline="0">
              <a:solidFill>
                <a:srgbClr val="FF0000"/>
              </a:solidFill>
            </a:rPr>
            <a:t> BLOCK IS BASED OFF CS19WS</a:t>
          </a:r>
          <a:r>
            <a:rPr lang="en-GB" sz="1400">
              <a:solidFill>
                <a:srgbClr val="FF0000"/>
              </a:solidFill>
            </a:rPr>
            <a:t>-</a:t>
          </a:r>
          <a:r>
            <a:rPr lang="en-GB" sz="1400" baseline="0">
              <a:solidFill>
                <a:srgbClr val="FF0000"/>
              </a:solidFill>
            </a:rPr>
            <a:t> ALL MEASURMENTS </a:t>
          </a:r>
          <a:r>
            <a:rPr lang="en-GB" sz="1400" b="1" u="sng" baseline="0">
              <a:solidFill>
                <a:schemeClr val="accent2">
                  <a:lumMod val="60000"/>
                  <a:lumOff val="40000"/>
                </a:schemeClr>
              </a:solidFill>
            </a:rPr>
            <a:t>HIGHLIGHTED IN PINK </a:t>
          </a:r>
          <a:r>
            <a:rPr lang="en-GB" sz="1400" baseline="0">
              <a:solidFill>
                <a:srgbClr val="FF0000"/>
              </a:solidFill>
            </a:rPr>
            <a:t>ARE AMENDED CS19WS</a:t>
          </a:r>
          <a:r>
            <a:rPr lang="en-GB" sz="1400" baseline="0">
              <a:solidFill>
                <a:srgbClr val="C00000"/>
              </a:solidFill>
            </a:rPr>
            <a:t> MEASUREMENTS-</a:t>
          </a:r>
          <a:r>
            <a:rPr lang="en-GB" sz="1400" baseline="0">
              <a:solidFill>
                <a:sysClr val="windowText" lastClr="000000"/>
              </a:solidFill>
            </a:rPr>
            <a:t>MÀU</a:t>
          </a:r>
          <a:r>
            <a:rPr lang="en-GB" sz="1400" baseline="0">
              <a:solidFill>
                <a:srgbClr val="C00000"/>
              </a:solidFill>
            </a:rPr>
            <a:t> </a:t>
          </a:r>
          <a:r>
            <a:rPr lang="en-GB" sz="1400" baseline="0">
              <a:solidFill>
                <a:sysClr val="windowText" lastClr="000000"/>
              </a:solidFill>
            </a:rPr>
            <a:t>HỒNG LÀ CÁC PHÉP ĐO CS19WS ĐÃ ĐƯỢC SỬA ĐỔI</a:t>
          </a:r>
          <a:endParaRPr lang="en-GB" sz="1400">
            <a:solidFill>
              <a:sysClr val="windowText" lastClr="000000"/>
            </a:solidFill>
          </a:endParaRPr>
        </a:p>
        <a:p>
          <a:endParaRPr lang="en-GB" sz="1400"/>
        </a:p>
        <a:p>
          <a:r>
            <a:rPr lang="en-GB" sz="1400">
              <a:solidFill>
                <a:srgbClr val="00B050"/>
              </a:solidFill>
            </a:rPr>
            <a:t>MEASUREMENTS HIGHLIGHTED IN GREEN</a:t>
          </a:r>
        </a:p>
        <a:p>
          <a:r>
            <a:rPr lang="en-GB" sz="1400">
              <a:solidFill>
                <a:srgbClr val="FF0000"/>
              </a:solidFill>
            </a:rPr>
            <a:t>**ZIP, FRONT NECK DROP &amp; HOOD HIGHT FRONT EGDE - DIFFERENT FROM CS19WS -</a:t>
          </a:r>
          <a:r>
            <a:rPr lang="en-GB" sz="1400">
              <a:solidFill>
                <a:sysClr val="windowText" lastClr="000000"/>
              </a:solidFill>
            </a:rPr>
            <a:t>DÂY</a:t>
          </a:r>
          <a:r>
            <a:rPr lang="en-GB" sz="1400" baseline="0">
              <a:solidFill>
                <a:sysClr val="windowText" lastClr="000000"/>
              </a:solidFill>
            </a:rPr>
            <a:t> KÉO, HẠ CỔ TRƯỚC, CAO NÓN KHÁC CS19WS</a:t>
          </a:r>
          <a:endParaRPr lang="en-GB" sz="1400">
            <a:solidFill>
              <a:sysClr val="windowText" lastClr="000000"/>
            </a:solidFill>
          </a:endParaRPr>
        </a:p>
        <a:p>
          <a:endParaRPr lang="en-GB" sz="1200">
            <a:solidFill>
              <a:schemeClr val="accent6"/>
            </a:solidFill>
          </a:endParaRPr>
        </a:p>
        <a:p>
          <a:endParaRPr lang="en-GB" sz="1200">
            <a:solidFill>
              <a:schemeClr val="accent6"/>
            </a:solidFill>
          </a:endParaRPr>
        </a:p>
        <a:p>
          <a:endParaRPr lang="en-GB" sz="1200">
            <a:solidFill>
              <a:schemeClr val="accent6"/>
            </a:solidFill>
          </a:endParaRPr>
        </a:p>
        <a:p>
          <a:endParaRPr lang="en-GB" sz="1200">
            <a:solidFill>
              <a:schemeClr val="accent6"/>
            </a:solidFill>
          </a:endParaRPr>
        </a:p>
        <a:p>
          <a:endParaRPr lang="en-GB" sz="1200">
            <a:solidFill>
              <a:schemeClr val="accent6"/>
            </a:solidFill>
          </a:endParaRPr>
        </a:p>
        <a:p>
          <a:endParaRPr lang="en-GB" sz="1200">
            <a:solidFill>
              <a:schemeClr val="accent6"/>
            </a:solidFill>
          </a:endParaRPr>
        </a:p>
        <a:p>
          <a:endParaRPr lang="en-GB" sz="1200">
            <a:solidFill>
              <a:schemeClr val="accent6"/>
            </a:solidFill>
          </a:endParaRPr>
        </a:p>
        <a:p>
          <a:pPr marL="0" marR="0" lvl="0" indent="0" defTabSz="914400" eaLnBrk="1" fontAlgn="auto" latinLnBrk="0" hangingPunct="1">
            <a:lnSpc>
              <a:spcPct val="100000"/>
            </a:lnSpc>
            <a:spcBef>
              <a:spcPts val="0"/>
            </a:spcBef>
            <a:spcAft>
              <a:spcPts val="0"/>
            </a:spcAft>
            <a:buClrTx/>
            <a:buSzTx/>
            <a:buFontTx/>
            <a:buNone/>
            <a:tabLst/>
            <a:defRPr/>
          </a:pPr>
          <a:r>
            <a:rPr lang="en-GB" sz="1200"/>
            <a:t>SAMPLE SENT TO FOLLOW FOR HOOD</a:t>
          </a:r>
          <a:r>
            <a:rPr lang="en-GB" sz="1200" baseline="0"/>
            <a:t> AND MASK CONSTRUCTION-</a:t>
          </a:r>
          <a:endParaRPr lang="en-GB" sz="1200"/>
        </a:p>
        <a:p>
          <a:endParaRPr lang="en-GB" sz="1200">
            <a:solidFill>
              <a:schemeClr val="accent6"/>
            </a:solidFill>
          </a:endParaRPr>
        </a:p>
      </xdr:txBody>
    </xdr:sp>
    <xdr:clientData/>
  </xdr:twoCellAnchor>
  <xdr:twoCellAnchor editAs="oneCell">
    <xdr:from>
      <xdr:col>10</xdr:col>
      <xdr:colOff>555625</xdr:colOff>
      <xdr:row>1</xdr:row>
      <xdr:rowOff>13229</xdr:rowOff>
    </xdr:from>
    <xdr:to>
      <xdr:col>13</xdr:col>
      <xdr:colOff>106044</xdr:colOff>
      <xdr:row>2</xdr:row>
      <xdr:rowOff>111560</xdr:rowOff>
    </xdr:to>
    <xdr:pic>
      <xdr:nvPicPr>
        <xdr:cNvPr id="3" name="Picture 2">
          <a:extLst>
            <a:ext uri="{FF2B5EF4-FFF2-40B4-BE49-F238E27FC236}">
              <a16:creationId xmlns:a16="http://schemas.microsoft.com/office/drawing/2014/main" id="{B05C4B6D-1691-4B7E-AA4D-EB2BA7C6847F}"/>
            </a:ext>
          </a:extLst>
        </xdr:cNvPr>
        <xdr:cNvPicPr>
          <a:picLocks noChangeAspect="1"/>
        </xdr:cNvPicPr>
      </xdr:nvPicPr>
      <xdr:blipFill>
        <a:blip xmlns:r="http://schemas.openxmlformats.org/officeDocument/2006/relationships" r:embed="rId1"/>
        <a:stretch>
          <a:fillRect/>
        </a:stretch>
      </xdr:blipFill>
      <xdr:spPr>
        <a:xfrm>
          <a:off x="11631839" y="214615"/>
          <a:ext cx="2065019" cy="299716"/>
        </a:xfrm>
        <a:prstGeom prst="rect">
          <a:avLst/>
        </a:prstGeom>
      </xdr:spPr>
    </xdr:pic>
    <xdr:clientData/>
  </xdr:twoCellAnchor>
  <xdr:twoCellAnchor editAs="oneCell">
    <xdr:from>
      <xdr:col>2</xdr:col>
      <xdr:colOff>103373</xdr:colOff>
      <xdr:row>7</xdr:row>
      <xdr:rowOff>126699</xdr:rowOff>
    </xdr:from>
    <xdr:to>
      <xdr:col>13</xdr:col>
      <xdr:colOff>649769</xdr:colOff>
      <xdr:row>36</xdr:row>
      <xdr:rowOff>45770</xdr:rowOff>
    </xdr:to>
    <xdr:pic>
      <xdr:nvPicPr>
        <xdr:cNvPr id="4" name="Picture 3">
          <a:extLst>
            <a:ext uri="{FF2B5EF4-FFF2-40B4-BE49-F238E27FC236}">
              <a16:creationId xmlns:a16="http://schemas.microsoft.com/office/drawing/2014/main" id="{F9DF7806-3113-4936-8D25-7D9F3C9E9393}"/>
            </a:ext>
          </a:extLst>
        </xdr:cNvPr>
        <xdr:cNvPicPr>
          <a:picLocks noChangeAspect="1"/>
        </xdr:cNvPicPr>
      </xdr:nvPicPr>
      <xdr:blipFill>
        <a:blip xmlns:r="http://schemas.openxmlformats.org/officeDocument/2006/relationships" r:embed="rId2"/>
        <a:stretch>
          <a:fillRect/>
        </a:stretch>
      </xdr:blipFill>
      <xdr:spPr>
        <a:xfrm>
          <a:off x="4261716" y="2113342"/>
          <a:ext cx="9978867" cy="5759257"/>
        </a:xfrm>
        <a:prstGeom prst="rect">
          <a:avLst/>
        </a:prstGeom>
      </xdr:spPr>
    </xdr:pic>
    <xdr:clientData/>
  </xdr:twoCellAnchor>
  <xdr:twoCellAnchor editAs="oneCell">
    <xdr:from>
      <xdr:col>0</xdr:col>
      <xdr:colOff>762339</xdr:colOff>
      <xdr:row>25</xdr:row>
      <xdr:rowOff>13904</xdr:rowOff>
    </xdr:from>
    <xdr:to>
      <xdr:col>1</xdr:col>
      <xdr:colOff>1298109</xdr:colOff>
      <xdr:row>36</xdr:row>
      <xdr:rowOff>1</xdr:rowOff>
    </xdr:to>
    <xdr:pic>
      <xdr:nvPicPr>
        <xdr:cNvPr id="5" name="Picture 4">
          <a:extLst>
            <a:ext uri="{FF2B5EF4-FFF2-40B4-BE49-F238E27FC236}">
              <a16:creationId xmlns:a16="http://schemas.microsoft.com/office/drawing/2014/main" id="{759F44CA-6F8B-4618-A1D9-16BC5E7A8B49}"/>
            </a:ext>
          </a:extLst>
        </xdr:cNvPr>
        <xdr:cNvPicPr>
          <a:picLocks noChangeAspect="1"/>
        </xdr:cNvPicPr>
      </xdr:nvPicPr>
      <xdr:blipFill>
        <a:blip xmlns:r="http://schemas.openxmlformats.org/officeDocument/2006/relationships" r:embed="rId3"/>
        <a:stretch>
          <a:fillRect/>
        </a:stretch>
      </xdr:blipFill>
      <xdr:spPr>
        <a:xfrm>
          <a:off x="762339" y="5545826"/>
          <a:ext cx="1683717" cy="21632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14</xdr:col>
      <xdr:colOff>655321</xdr:colOff>
      <xdr:row>1</xdr:row>
      <xdr:rowOff>126648</xdr:rowOff>
    </xdr:from>
    <xdr:to>
      <xdr:col>20</xdr:col>
      <xdr:colOff>390175</xdr:colOff>
      <xdr:row>3</xdr:row>
      <xdr:rowOff>165099</xdr:rowOff>
    </xdr:to>
    <xdr:pic>
      <xdr:nvPicPr>
        <xdr:cNvPr id="2" name="Picture 1">
          <a:extLst>
            <a:ext uri="{FF2B5EF4-FFF2-40B4-BE49-F238E27FC236}">
              <a16:creationId xmlns:a16="http://schemas.microsoft.com/office/drawing/2014/main" id="{C9DD1C0B-AA3A-43C9-8D22-CBD3241C17A4}"/>
            </a:ext>
          </a:extLst>
        </xdr:cNvPr>
        <xdr:cNvPicPr>
          <a:picLocks noChangeAspect="1"/>
        </xdr:cNvPicPr>
      </xdr:nvPicPr>
      <xdr:blipFill>
        <a:blip xmlns:r="http://schemas.openxmlformats.org/officeDocument/2006/relationships" r:embed="rId1"/>
        <a:stretch>
          <a:fillRect/>
        </a:stretch>
      </xdr:blipFill>
      <xdr:spPr>
        <a:xfrm>
          <a:off x="19580135" y="328034"/>
          <a:ext cx="2065020" cy="441222"/>
        </a:xfrm>
        <a:prstGeom prst="rect">
          <a:avLst/>
        </a:prstGeom>
      </xdr:spPr>
    </xdr:pic>
    <xdr:clientData/>
  </xdr:twoCellAnchor>
  <xdr:oneCellAnchor>
    <xdr:from>
      <xdr:col>19</xdr:col>
      <xdr:colOff>0</xdr:colOff>
      <xdr:row>8</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0D9D15B1-8934-45D5-8985-E90DC9580465}"/>
            </a:ext>
          </a:extLst>
        </xdr:cNvPr>
        <xdr:cNvSpPr>
          <a:spLocks noChangeAspect="1" noChangeArrowheads="1"/>
        </xdr:cNvSpPr>
      </xdr:nvSpPr>
      <xdr:spPr bwMode="auto">
        <a:xfrm>
          <a:off x="23115814"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A8EFB7C7-8E73-4AA0-B1EF-02BFB4F8A7D7}"/>
            </a:ext>
          </a:extLst>
        </xdr:cNvPr>
        <xdr:cNvSpPr>
          <a:spLocks noChangeAspect="1" noChangeArrowheads="1"/>
        </xdr:cNvSpPr>
      </xdr:nvSpPr>
      <xdr:spPr bwMode="auto">
        <a:xfrm>
          <a:off x="23115814"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F74F6132-AB1D-4A9B-A529-E21E8334AF04}"/>
            </a:ext>
          </a:extLst>
        </xdr:cNvPr>
        <xdr:cNvSpPr>
          <a:spLocks noChangeAspect="1" noChangeArrowheads="1"/>
        </xdr:cNvSpPr>
      </xdr:nvSpPr>
      <xdr:spPr bwMode="auto">
        <a:xfrm>
          <a:off x="23115814"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DB663A28-D2D6-42BB-A8F1-EF7186B58B11}"/>
            </a:ext>
          </a:extLst>
        </xdr:cNvPr>
        <xdr:cNvSpPr>
          <a:spLocks noChangeAspect="1" noChangeArrowheads="1"/>
        </xdr:cNvSpPr>
      </xdr:nvSpPr>
      <xdr:spPr bwMode="auto">
        <a:xfrm>
          <a:off x="23115814"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CF08E88E-C458-4537-AEF5-D8AE751FA872}"/>
            </a:ext>
          </a:extLst>
        </xdr:cNvPr>
        <xdr:cNvSpPr>
          <a:spLocks noChangeAspect="1" noChangeArrowheads="1"/>
        </xdr:cNvSpPr>
      </xdr:nvSpPr>
      <xdr:spPr bwMode="auto">
        <a:xfrm>
          <a:off x="23115814"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2A511B07-A76C-415C-8178-81E895746B11}"/>
            </a:ext>
          </a:extLst>
        </xdr:cNvPr>
        <xdr:cNvSpPr>
          <a:spLocks noChangeAspect="1" noChangeArrowheads="1"/>
        </xdr:cNvSpPr>
      </xdr:nvSpPr>
      <xdr:spPr bwMode="auto">
        <a:xfrm>
          <a:off x="23115814"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F245FE5E-6CAE-48AA-8AE8-272A0EBC7E6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A52845DA-6610-464A-B07F-F233AF53D16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53D26FBF-5D07-48EF-8F68-2877AF38403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8B90CDE8-A8E3-4786-9508-3A5301EB965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EC582A1A-3D44-453D-BF57-E42C21C9E12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2ECA2164-1C7C-4789-8103-6228C45B2E4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4EA18BBD-79A6-4473-9530-9DFC18E9F88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A8CAFB7A-B245-4A0C-8768-3A3AC9E6218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A9014472-7E94-4266-9E01-D7CDC38F2E13}"/>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CFFC7AA6-B2AF-4600-98F8-CEA633EA659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5081D910-D98D-4626-B433-78079FF7944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0482EA4A-729D-4D7D-AB09-577974C71F1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0ABA2737-C2B8-4D37-8E62-DC77F471531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CDD4AE77-75D1-48CA-B508-97EC7E7D0C3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53DDF6AB-3A1A-44B8-A952-F6CCEF028947}"/>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1D1EF4E9-873E-49E0-9530-6EBC0A7261A1}"/>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836B79AD-EB05-4A3B-9120-506BF2A08BD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45CB21BC-D7C5-4142-BF0F-E6B195E41CD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6F107276-0614-422E-AB79-D0E4CF7D130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724C9B4D-D138-4D23-A6CD-D7FAA734061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456D009B-B420-4A6A-B97A-956176308ECE}"/>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34FAA145-2F74-41C7-A047-22B7E493F9F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C9CF8609-A111-4316-B134-4507D34FD0C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D4E5DD94-980E-4171-9B50-3B27A507334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2EFAD7D1-BA3A-40C4-B0B0-4D952DCA3AF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F1E34EE6-7F42-448D-B2CE-CB47F03F6BA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0E0F3264-642F-4D7E-96C2-04F8AB6AC5D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C7D15855-5A00-44F5-93E5-7879C0BA123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4B4F64EC-9611-4B10-94E4-D4D1A0322D7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ED1EFCEE-5A71-48F9-8D3C-BC0F239E71C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61FF5B3B-E350-4B42-BE6F-7C2CD517530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7BDC9D81-0CA2-4C89-BB85-46658E5AC37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36316438-EECE-4CE0-B991-DD5DB586F50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7245FA41-D3F2-49CD-932A-9AF75682C6AD}"/>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BE9D281C-DEFE-4ACC-8F1B-FE73BC9FE055}"/>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100C3806-C733-4BEA-B101-C8F3977FE92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61F6DEE7-C3DC-46AB-B89A-45BB7DDF90C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CE2B1745-309A-4BC1-A7F0-5B5DB97020E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C79D4CC0-36E2-4655-9A5E-E816165CB3C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B465F4DE-74F9-4C10-AD36-81D3FD4B8B7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5E7EFC20-C59A-434A-AE53-F16B593C3F3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A01FE3C5-27F6-441C-A002-8F41AE5DC99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CC321620-1B5B-401C-8A52-5D7C3099483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14CD34EE-6D24-4D8A-BAE4-EEAA9FF70F8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9EFC20B6-B416-48DA-BF8F-BC4090D3326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27A1EC4E-99B4-4D34-94B7-62EF66D7920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6AB766FB-7792-4653-8FF4-76E125BD42C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0EC17F76-379E-4400-934C-3C7F156E9A1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4C3CDE6B-75EB-4F8E-9C0E-C6D5CA694A3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D44146D1-0757-460E-B87A-46DCB9E40AC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A54374AB-6AAE-406E-AB2A-03564130F352}"/>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18048363-94D5-4BE4-8A72-0BB80A64ABAA}"/>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A4519812-041A-4058-9BF2-02181F8A32F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DEF1434-F22A-42F4-AB2F-608A1839B69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30C6B0DC-C79D-40B0-AFC5-DA93D13F682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6D245B09-612A-4FC3-B7DA-0E455F1B0E3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50AF0DEF-4A20-4883-BF14-75DA38EFEEE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011CF696-C100-462E-AC32-7D10D9C5C63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37CFF61C-9C76-4A87-A323-37F5D25CDAB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50AD1612-150A-4925-B78A-CCDC49B4127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8F2022AB-39C7-4B6B-9A05-721E822B751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018D85EB-2161-4219-8C41-DFA9261B38B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B2A0133A-6197-4442-A309-78B4D578C8A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58CC9AC1-2BB4-4618-890C-142252FF7F3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29D000A3-10EC-42E9-90EB-1F756748EA8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CCF5D905-80D1-4986-A431-79F47638CB6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B5A92084-50AE-4146-852A-17A937699F4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5EC63150-30C2-4AE2-9B5E-6D1BC534C15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F3507EEE-1EC6-458F-A7CC-8A859F71ECC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7CBEB801-E000-405D-8B89-ADAA9B01EB1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59F70173-C954-4582-84C5-6753EE0499D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A65FC297-4E65-4E8C-A0ED-75F42A8C32A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E8CB4C55-E57D-4E05-9EBE-25E985C0EB2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7E8998DD-C298-40EB-9346-5E92800B4C1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3C8CF947-2F01-46BB-B846-D2F42D744A0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45250AC2-3D30-42CF-9F43-26F867D1B9D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85E8FFDB-513D-4310-8F71-B2977163F55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C89BC703-4442-4F47-90D7-94BE2D58FBF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6EDCE460-C8FC-45DB-B959-75809D18D30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D2F57285-4ACE-4872-9A2F-46C57E7A8C0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E2277723-52E1-44B6-9209-D0902B19FC9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7832E7CB-23ED-4A80-BC27-2126AFB14AA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E312F1BF-5DC9-4C47-A6B7-F5686EEF6B9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B6F98D35-B1D4-4B50-9418-87ED0C81E35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167317EB-8794-4626-8935-DB0936B338B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DA48DA7B-853C-4FB2-BD0B-B7BE2BE64C5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E3D879AE-3F1A-4A1F-B620-A5214A2AD8A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1A3FA880-8C57-42AC-B75B-4539D6BA98D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D996D136-2E10-4199-A561-ECF39D25A00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20A98A9E-51CA-4A7C-94C9-3510C64B516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7850625C-3E88-4920-B33E-3E1BE5492A4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29DCB168-E99B-4910-A697-AE02FB24E0F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821598DA-32B1-4AF3-9830-1B9AB79A6CF0}"/>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DD1D6ECF-1E07-403D-AD5C-7FBA85669BD7}"/>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A73C82AE-D5D8-4C80-B707-8F77481DFE3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B587E037-E128-480E-BC7B-8A0250DB785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9EF4EB75-965F-4471-B9C8-91C05382723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239929CA-0674-4DC8-BA6E-45435896E72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F8C13FA0-0ECD-4F83-A890-E1853578E2B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CA02DC28-D6B9-4943-9190-3E5590326C8F}"/>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E7BA32CF-BCF2-4438-AB0D-4BFB4CD1FB1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D518E398-60B3-4D35-AC1B-E7F8CD2FC81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5E36C969-CBE9-4256-97D5-E1E02CBEE90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B27C7F5C-3264-4B87-BB53-A5C791BFC39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AEAD1C43-066E-4C7C-9B48-282A5E9984D3}"/>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FDACC552-BE3C-47F8-938C-A0F689CC0593}"/>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ADCD14F2-1428-44CF-96E8-C60E78D72D2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A9B9CB32-8287-4184-9EBF-15151370C4B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D7817592-B9FA-40D5-8ABE-098017E613F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A1F512F7-97F4-4EDB-BE04-86B7D90805D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9FCE0B12-73CE-475B-9417-27A6C34E5BAA}"/>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246A17DA-A233-47D3-AA18-8DEC050D5E5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514BD8F0-0960-4F9E-8061-8B49FB00BF2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49927EB7-FB05-4EC1-9D1D-E49B8AFDA55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51963490-24D0-432D-9D13-986B05391E2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55ABBE30-A91A-41FE-A9E6-C2044576031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A6529AA7-2639-4633-89F4-73964DD9925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E255E845-7A56-4486-9BD6-C061265D93B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E556F510-EE5B-43FB-B2EF-5995C9CE766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3E2305B3-1AFA-4BCA-B40F-E207ECD3B85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2F38F2E3-22AD-4E36-87E5-93E1E187FF3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1CB50177-B25B-4358-AEE2-6C8D8F39378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75DB6187-BB24-4CE0-BC7B-242F9B3B186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3C34CFAF-AC0A-42D2-B2CF-CE927D17D03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3BA2F5C0-2E3C-41A3-9EC4-C84B342DEA0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79BA709A-2471-4CF3-9B16-529839E7F1A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FEAB1FFE-F2B5-4C2A-A8F2-8A2D40C6A52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84C8469F-FB03-40B8-86CD-F5A7BE22631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0FDABAEB-755F-48FA-BB8E-9DD3FD69B88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7CD63D89-ACAA-4881-82D3-2417CF576537}"/>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5E3AAC3A-D3A5-41A2-8635-0710D2C8A69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BA940A51-4C45-465E-9AAA-5885E566336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5D6E48FF-DC51-41EE-8FA5-83654D83FC4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68C65B57-1727-4F7A-B6F3-4256056E5B7B}"/>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548128C1-9227-4EA5-A657-0377109D29DE}"/>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26D68F90-51A9-4D6A-9FA4-527B9C8D51C2}"/>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D4988860-CEBB-4C44-B056-5491971F5E4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E1987A92-2F1D-4668-8FAF-C29B3745A985}"/>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FC25852-3B92-4900-959F-B2B63AB82782}"/>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5D7A7A1F-5130-4C48-A763-08B8CDE20F4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11DECD78-A1F1-48B4-A1F2-D3F98C24DF1F}"/>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81B747BC-AD24-4468-B818-A448E0423E79}"/>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161144D0-F230-45E1-9AA8-59567A7DAD1C}"/>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0221D183-8AC5-4D09-99CA-7241442FBF8B}"/>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6597F7EF-3030-4DD2-966D-6B38D0981CC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D6E894F1-0C39-49C1-8625-AD87E925A2C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81C2211A-426B-495A-B522-7BD25516267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5E0F7757-1435-4E14-B4DD-969A210902BE}"/>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8510B2F3-6807-4FEA-8F14-6E707C42CB7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80227FF1-BB28-4C35-A54E-239362B5BD0F}"/>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735E59BE-9A94-4145-BEFB-4D995706357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6738AA31-0ED8-4B46-89E3-E9AF19D40F1F}"/>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B88E5775-8A75-481B-B0BA-82574FEADB54}"/>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8FEF8E66-0F36-45C9-AB06-96217F852826}"/>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AF8C1CC7-78A6-4F6B-9C6F-297E778A40F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2D77ECC8-023A-4D27-9298-2F08A8BC9A1A}"/>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A4C71B08-9985-4257-8D4A-B67D8B98DFC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99620ED5-F6C3-4AE2-93C3-1D204836431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FC330C2B-D23B-4BDB-B4F2-06025D1C101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BA4ECCAD-1D9A-4396-B282-1C9E693B771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9EC2219E-E8BD-492E-ACA8-5357B894C93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5C6F2B0C-01E5-41D0-89C3-7012B1E9BBFC}"/>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8629A3BF-A25E-44C8-B9DC-D36239CA924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46B13546-B143-4A8E-8797-AB8D8E2F2B9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AC3CD1CB-B645-4A5F-9DB1-FFCCE68FBA6E}"/>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391010FD-1C2D-4C6A-B348-0B71D97F4E4F}"/>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02CAD1CE-C585-4E09-96DD-F7E90C34C40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2232BDAB-7074-4F23-B3FE-5CCE4D91CFF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EA8280C3-0B49-45F8-B3C2-B96C7A90F24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A82A1BF4-F1B2-46F8-94A2-D02881EF577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E707CC6A-36D3-45E7-A430-B5397A0BEA7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FEC01888-9F5E-4FF3-AAF7-0D52E0B32C1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03F9DF39-5CB2-41DE-8960-79BF598633E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773DF90F-4745-49C5-BB31-679AB437509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F99AA9C2-652D-4961-B40B-CF0A151CDB9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517784E5-4E7E-4D8F-B014-09F7FA668F5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9C5D2F5F-412B-4C55-B42F-9421E8F6F6C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F34CA3D1-246F-46D2-8660-2CBFD243E0A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DBEA62AA-49F4-4F3A-A77F-A8706E787F6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621DB0D8-E048-417C-BC9C-3D80350D99F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58961993-D43B-4D8C-BD2D-6DD6A35151F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882E8278-6EFB-4431-8033-6E231D9AF12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EA04A225-E866-41FF-880F-1EFBC32A54F7}"/>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B0819A0F-6DDD-4B90-BEC2-F2A906339D4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24510AB6-5C55-4248-A1B1-40668020315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C2A2A5F7-934E-47E0-83A9-31D4E9860E1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A18EA34E-DB11-429B-98B2-016562CA3D9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E1CE4850-D407-4F8D-804F-8D22FFDD56D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E0A8475B-1598-4A61-BA04-1BC360BAB25E}"/>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FAA62BE8-683F-4756-B1A9-70848FA8053E}"/>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F13E169B-A86B-4A0F-88D4-3FE04717F9EE}"/>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57FC13B7-9A1D-4211-8949-6A36AA0CD857}"/>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8301F230-52FE-439B-88E1-E87AFAA1D231}"/>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7F1A83EA-47CA-4EBC-9AC2-41E7628E7565}"/>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BAB34EED-262B-458E-B2B4-6D46525A59DF}"/>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813744F5-4102-4675-8F07-5907E24BBFF4}"/>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DE257D93-9EB8-4192-8A31-872064F68AB3}"/>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9775CCE8-0A0B-4394-92AD-70EDAE0845C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89331794-866C-4573-8098-96846B3FDB6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823E80D4-13EE-4D2A-8226-C41D99136CE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FD28BF8A-D886-4E00-BFF5-0AFEC9A20F3E}"/>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CFD12E03-88BB-4031-B6EB-868141DC272B}"/>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23F50ADA-3821-410C-B1C4-E1C4C5422B81}"/>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BFD5B1F1-5912-425B-B4F8-606438C5B65B}"/>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9A32B68A-7D4D-48CE-A2EB-EFE53F5F163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9DD550A8-E5C9-4F8B-9D5E-84ECD94B2A9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72C562EA-300F-4E36-996B-7FA1A02CB20A}"/>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372D7CA4-A4B8-4AF5-BD62-90A158F01D14}"/>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048C2B09-3254-4AAE-8F87-417F390A50E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B170A7E0-5682-46E8-8B07-914AC3C15DD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8E3449C0-4A08-4F33-B4E4-AE6031E5B85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F14DDE7B-B2AA-42F5-B4D2-5E4C55FDB3D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5F62CE12-692C-4DB1-BD3E-4EE0A5F57CEC}"/>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23128569-781F-44E3-B6DD-6862C3A11754}"/>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594A3E6C-6874-466A-BC75-4D6AA885833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7B87328C-121F-419B-BA64-16EFB1137C8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09B25795-AD81-4DA2-8E39-EF2F174C422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C6454DD3-254F-4503-87AD-3261CDBB27F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D751173B-4F4B-4E82-A006-50C328C68688}"/>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A2C4F897-1E83-415D-BB94-7540E9EBC519}"/>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99F25A78-D151-4F4F-B3A7-99E174792815}"/>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F658DF78-9000-4296-A025-8F89B0EDAAE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C902C4B2-EF63-4604-AFD7-678909AD8BC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0ECB63E7-2EF0-4682-842A-2EE9E5C884F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795CF553-66D9-4AA8-8649-E87926219B4F}"/>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1FDE57D1-6A0A-465C-9132-906A1AD7355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DE07DCB6-6998-45A5-B204-E39EB2651CA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0907F069-83E9-42A5-B859-B77911FB4F8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00D2C96B-4E4D-497C-89AD-F4A1A6D5AC2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1D413668-DB6F-421C-94CF-1991ABAC4BB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A9B03984-F18F-4719-A1B0-AD4E3F9E6430}"/>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E75F7647-6D14-4C74-8CD5-53B2E362AA8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986A71EE-52CF-4F67-9C4F-B6DB1EE7795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E4F29369-D93E-4F8A-8FC2-A6AA350E84F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74862582-D890-43A7-B201-5E1D4E4FFBD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1976EB21-43EB-4B70-B96B-FEE4064FE92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4DB54A1C-1E9E-4209-8BC9-589C73F7891F}"/>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F4EF11EC-54BF-4EEB-97AC-A51818A6CB8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A5C562A1-30B0-4C3F-BCFC-2CD46B72AFE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3E30A4CB-58C0-4536-999A-78FB3765DBB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FC2016DB-E36F-4A31-B848-12F8FAAEFD6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88A87072-D1C5-4A7E-8151-8E7EDAB12C6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F329DCA9-2363-4A61-BAC8-15EF0414EE88}"/>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3F50B17C-CCF6-4FD1-AEB2-DB512F902EAC}"/>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C9217547-1D0D-4072-A232-05E2DE77A8E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12D2F266-5A7D-415D-8B5D-F78EC58E6AD0}"/>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A1ED423C-EC93-4593-B5E7-45148E6D137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5175B4D7-1501-4BBA-9241-B8BE035F9EBA}"/>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68C1C770-A651-4503-8299-5BE3026BF994}"/>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C8616F2F-1AEC-470D-B82E-6B4C525B913C}"/>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C652A85A-C843-437F-99C9-C5DE1B2D4791}"/>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64FEBDEC-7A14-4C41-8F82-98B0B71FB70E}"/>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7B9E935F-47E3-4E1C-8FD9-190CD1FAAEB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C8F75846-4AA3-4235-847C-991916B5526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4BE42023-EA09-4054-95F0-824BD291CF1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6743115F-9462-4304-8453-D784D16E94F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D810A671-79B7-4223-8863-139B4CF9585D}"/>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3EB885C2-97B5-463C-B2AA-B3AA962DFD8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3A9B7C1E-05E2-42D2-9158-78EB8E79A01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882271FB-155F-4220-8DEC-6AFCDD807D9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6B6D0E44-81CD-4D26-9BE1-0E1988DEB716}"/>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9F5EC7D3-4457-40AD-BF63-96DF7D3650D1}"/>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C4076DD5-597C-4840-A690-C9970DA7C23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6AA082FA-021A-4FEE-99DA-B35F02ABF26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ABA7D37D-74B7-4058-B0D3-DFB01343AA6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8B580EFA-C64E-4889-BD27-99B9244847A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FA90CE97-5FA9-48A0-AF61-487A681E10B1}"/>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4EC2D744-4CA2-41C0-B720-95E3C9B94793}"/>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8CAE6E9A-1480-43C1-A77C-EF42D46902F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7C6B2247-41C3-46EF-B02E-F1218B8C994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737281ED-71A5-47AE-B53A-F82231A18F88}"/>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01AA3E75-A745-418D-9459-A7E8BA0C431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BB7B05E8-38D3-4682-AA6B-766A7D0B7B5D}"/>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9476457D-70CA-484D-BFD9-6AF43DF9DEE5}"/>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6AE088B6-2BDF-4F0E-A933-EDEC1120408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DB06C34E-DE0E-4D90-B051-C4AAB81E3AF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59E50FCD-694A-42ED-9E12-5EE4B794CD6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B83ACC6D-E104-4D92-96A2-632DC21F6CA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316E1D2C-088D-49F2-A6CE-D9B9CB2B075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91CC2714-6EB7-45D3-8F5F-A70F245288F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8DFCFC4A-DD98-47B3-967F-8550DDC65F1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BA2B5440-2F26-40A6-8A8C-9979D254A81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8F229A88-944C-4665-A2FB-FF0E49277EF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C0A75E2F-14AE-4D0C-8A42-C9454565F39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D46F96DF-1F43-44CB-8BB5-0FDC5DAA5EE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80881E8C-C08C-4A82-A1F6-095CB5BA7EB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C1126210-5FD9-4AD4-ACAF-EBAD41B8A02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5BE7146A-AD24-4C82-B093-799DBF3BA15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791FE5A2-9E89-4E60-A1D5-E700DBFD0F2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A08A7129-7AD5-437A-9297-AC076AF0EC1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BC09671A-59A8-4859-A1F3-6C9E44A4119F}"/>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8B03CF5A-7E79-4C66-BF23-3D1531CD7E6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81649921-0675-4E1C-BD45-FF2AC335E2C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E690D4BB-CA7F-4B0F-BB4A-A88104412E6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ACD89FEF-3B31-4794-B320-FB71FFF91C30}"/>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90D2E78D-C89F-4473-B5F0-BB6DFD57297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0CD6ECBD-DF83-4034-97D7-BDCA472963F1}"/>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03C6599F-E698-4280-8919-10DB710470FA}"/>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308C7209-9B7B-4521-8585-B9774CF0FC5A}"/>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8C207797-773F-464E-845A-E10DB643C86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5C7AD16E-9B41-4E29-A546-1C41F0A8CCEF}"/>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588AAEA9-181E-4D99-931F-75CEA8C26670}"/>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CA30C3B3-75C2-4EBA-AA9E-1048B0A0A23E}"/>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577F9CA3-F9B8-4C54-882B-A9C054F5F997}"/>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E85A3F1B-D96F-4C84-844F-9FF1C72943F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FBE8205D-506B-48FA-AFEA-CBCA9E983C67}"/>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21DD3D94-A5FF-48ED-9045-64B0FE213BB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4FFA6669-DD70-4672-8953-95775ADA32FF}"/>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9C2B50F4-0324-4096-95CD-31FB69E7D111}"/>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0E11FFE6-4077-44D2-843A-52D028AB8462}"/>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AAC9DD7C-3664-431F-B703-6CCB900B69F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192CB72C-9CD9-4CAD-A114-97DDCFF774E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0C77D724-CBFE-44A1-9002-2AF7C99E9555}"/>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E9CC4DC0-1211-4F2B-96E5-3E8768B4ADB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0B34A88A-C369-4217-BE60-5805AD2AC6CD}"/>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1F39F1E4-52B2-4F01-9C4B-61861DB902BE}"/>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6AAE002F-50C7-42DC-88FB-7B5AB9E6899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2C132F6E-4898-48FF-8207-DE804B06891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6C2A0601-354E-4C72-AE8F-DB082C94407C}"/>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E74FC7EA-CBC8-4EC4-B1B8-C9A7E9BF7B8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20ED5BA2-45F8-44E6-8700-87B52ED4DFA7}"/>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D0A0C98A-B428-4D91-80CE-A61D983180E7}"/>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D3742903-1106-4983-8906-F47284FC915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C5267398-1817-4FF8-852A-DCA6E838F9D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655415C9-F911-420F-A013-FCEA54B0F87B}"/>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18FA855F-E86C-45FB-86CA-F5060CF7E5C8}"/>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67037D01-B10D-46EB-9B62-4B52C20C3BEB}"/>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1E17F522-5554-4980-BCCC-B55504A2E47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93C2664D-2DB0-4D41-8FAF-169A6583F1B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B606D28F-5EB3-4CC0-9679-BA157A78189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D10A132C-4F1B-4BCB-893A-28FFBFB7855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11C66CE9-87EB-456D-BE2B-53AD8229BE1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C24D77E0-F144-4315-A469-EA39B71F717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08C5E5F4-0F98-4B9F-B8AF-B7A2D2EA496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C6702642-D94F-4536-A141-E70BA786B53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2C8C426B-F0DC-430F-9ECC-0E1418C4242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D2E3E1C3-BA01-41AD-82AD-EBD1B66651F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0151BF49-A203-4E8D-B0FE-AD1CD5C0DC3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0767EA22-1D6E-4ED4-A073-2854270DC388}"/>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09B7D601-15F9-4401-8613-3605DEF5F38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88272665-9A29-49E9-A2A6-8684E432C52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D87349B4-D954-4C32-B7BF-9CC86D45D94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8246C861-FF9C-4E2F-9CBE-E44C4672C3B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21077301-1F2B-4BD5-B99A-A4189DE63EE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04F5A44D-B89E-41E6-9D85-7CCB06D3617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10444ECF-0764-45DA-ADCD-6BD449764B0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B5F27515-CDE6-46C5-928E-77D3FD89A15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0E0EA210-0FE4-44C6-8307-EAD49452163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48011F8F-5D79-4B74-9D5F-77D89AE6DE8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5461646E-F440-45E6-A977-B2BFB413941B}"/>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46C2E252-3F52-49E4-A51A-8B78CADCF315}"/>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AA66CB28-21BD-44AB-9B78-BC6D808CB406}"/>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34450289-94C8-4A60-9110-52B6389BEC3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55B88956-749A-40EB-AC01-1329C8DE0CE7}"/>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31D29440-F948-4C46-87C9-D4B379CCE7D6}"/>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357664CE-EE20-4F88-BE4A-15DFFB434DF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20E784DA-EB76-48F2-821C-C98FAE660B7D}"/>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1F277BE2-EEF6-44F1-A873-E329E14B1830}"/>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7006461F-7E37-4604-9561-2F325C2F0EFA}"/>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137DA7A6-046E-48DB-99FF-2F68FC75D5DF}"/>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16E8871A-FDED-4D34-8B2F-E36CA738276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63E38E0C-D00A-4660-A8D4-6135272D5FF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CEEB92FB-F99D-4A81-9005-ABF58651B6D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C5C2D9C5-9675-45A3-A905-8A040AB8F04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295B872F-FE5E-4615-885B-7C883FF6BA1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F43066CE-5306-4BA7-A72F-A7AD5FDA598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26DB15C0-A447-42C3-BCC5-126679148BD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C0082572-4574-41FE-B51E-28793AE96B7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48851520-540F-4668-A57B-D0D984F4270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9D9475F2-598F-4707-B298-607312D378D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2E543668-47ED-4D61-A88E-D70F347DC4A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6057F18C-74AE-4F1A-B42B-AC15A348660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D9CE5183-A4F1-44C4-AA30-E790CF28A0DC}"/>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1397791F-6213-41E1-9024-32FB7E13FB6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A276F8FA-DF39-4A11-B3A3-39643768971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3934A131-30A1-4B67-A140-9E706870D69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DAA1192F-66FA-4DB3-A76A-C483CD2BBD0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35EB1ECA-10F8-458B-AE2A-2A217218063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1122DF0A-9A78-4BE9-82E6-3FE49552E3A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9530F729-9F2B-45EC-8B48-9298037049C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42F63CEE-BE98-4BA0-B750-5BC924421FE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632BB9C5-24BA-45A1-AD95-18BC1D70AE4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EA19E132-0E08-4DEE-B5EB-5B19C6555FF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9F182988-E8AC-414D-8AA9-FFA22BC2C13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0A576832-3FF2-4E0A-A342-11CECA9E4F7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4C3C5DCA-DDD1-4B81-B420-292FFA00104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F796830F-9352-473C-9B69-6B00C391F35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EB30C5DB-194D-4A24-9C03-4AE56540D77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6F28A022-FC45-4FA7-9FAB-3198B017D2E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0B56E642-3F43-4608-B8EA-5265007D10F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27AE72A8-65AB-46C2-AB1C-4F1F7AF6FBA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856E62BC-E243-4721-AE98-67ED82707D6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D938744B-F5F4-4C34-BD22-518342348CF2}"/>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0981F0C5-C45B-4870-A82F-6999752E1F3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7E9001EF-97A6-4F6D-B2CB-30E941BA143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F0E7E24D-19A8-4499-8D2E-0F7568671B9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DE19BCC7-AF43-405A-8A20-17A929B65F9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276C8521-B290-4145-A4FF-0D7C22D7327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8D8F1112-7933-4974-ADAA-0934C6F8B28C}"/>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8C289DBF-1168-450F-AE36-186BA007D4D7}"/>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A1A3DC94-BFFA-4D3D-972F-CC62AD3013E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63930B7A-640F-4DA7-882C-DBEF01F4346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5BCDA839-1562-4510-973D-9D6EEF61D33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E01CAED6-C197-4F43-9A34-4E84C452A9B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AB2DE1EE-DF89-4B3C-8EF5-7A39315E7A49}"/>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34FA1A80-95DA-468F-9C3D-56C35331A0E9}"/>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E11C04B9-5D9F-423F-97B8-8C95CC8C876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E233A048-E1A9-4523-964E-BABB5956595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266E7D5F-162E-4088-BD9A-4BB32E5B709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94840B52-2AE1-401B-9F36-781A806B629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AECC0C85-6402-4D48-A80C-C1925C030F8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086A64DE-5800-472D-9894-EAC8D4AD5C1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65E5A6E8-8EE0-443D-AFD5-E25516029C7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BAB41878-E895-494F-B211-B5AC76FE6CD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63DBDAF6-F752-431A-AA3F-0E7B13FFF83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5C60FEE4-43FB-4A39-AF57-DAA1293B1C2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38F81F0C-B4DF-4F7F-A685-552EB9E981C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6A4088E0-35DD-4C54-AA87-F800B66CCFD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97BCA50A-F142-459E-A240-6CE4D37C3A1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28100543-CFDC-4E06-BADB-4F41FDF8FA9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3CA14CAD-8D8F-4AA0-9AAD-D179A859E83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28968894-CE1D-40A1-9A6C-D986A8B2604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0F40FF0D-6F50-4CF8-88A6-6FE07E0F802C}"/>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F61489F2-5F05-4138-80B3-BBB6C3268219}"/>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8A31C393-558C-49D0-9131-8897376C7A6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4DFDA236-0E53-4086-9352-258FC3BF90D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B00CD4FE-6AC0-4257-A88F-45E8433F5502}"/>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4425F15B-565C-4227-B037-5C9A70BB15A2}"/>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6BF13C24-6373-4B74-84A7-9AF46939729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18E6CBB7-DE47-4D28-9223-F120CC66CAEF}"/>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5650FC18-3EFF-4D0F-8BA9-A07A3B1D472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D15A47DC-20CA-4F58-95CF-8907AA7F611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1C37D291-38BE-4781-8440-F96C44843B7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6BC7376F-F576-494F-B352-D70D34F959D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7229EE63-567C-4682-9B48-6C7DF984900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2164D3E7-0229-4B85-957E-EEA452678F3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E279809C-A150-477F-BE3C-F0F284EFF33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198E8E9D-FE06-4BDE-8A46-3FE6691FEF8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37ABEC0C-2CAC-4E81-BE68-093E496F193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E88A331F-CF51-43F1-9695-70C0343CDE8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F5928F73-7A3F-46F1-99FC-51ED9D3D76E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33BFD2EB-CEA8-4CEC-8367-8DF707F7BDD8}"/>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0700A2F4-F640-4865-9895-09BBE68ACCB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8550EECB-859B-4BDD-B1AC-560BBB1FFB1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ACC88DF4-504D-4AC6-A110-0D8D5BB7F20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35404D8A-EF8F-406D-9B94-3F4EE13602B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6B578E2E-5CFB-4C6D-9D7E-7CA06E29C089}"/>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A72154BE-DCF1-49C8-B40D-4DF20D03EE90}"/>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B7D4AF6E-5081-4E2C-A43A-4181E00C016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458BC953-E29A-4ADE-894E-2EDC8BB26C2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EC6A612E-DB9E-4346-AC1C-E77EFA142E3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B4C89B94-2D81-4029-B4E0-9DD3F7DF3EC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1CB906AD-0517-4FB5-9AAE-A31BF94B6804}"/>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BCD1A0A3-6716-4C5E-AB82-ED49283FBE12}"/>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C6D4DA0B-3B01-4CA4-A5EA-795E7A65353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D28EBBC9-6E76-43B3-A142-D59E4EE013DA}"/>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7DE8384C-4C8F-4BC0-9218-B605C45485A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007B3D0B-C6CD-40B7-9F1B-2B9EA461A8B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98EA7895-534E-4FB3-856C-0854BC16DA9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C1A67296-468F-40FC-BC6C-DC6A7A96482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382773E5-BFD6-4685-BAED-DEDC36F4163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F43B1AD3-EE76-459E-A12D-B9FBAA744E4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8EDE4A2C-E193-44CC-BC15-B476275F209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36F924F9-DE53-48AB-AB41-48C918103D2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B77F5E93-09F0-4A53-8907-2C95902857B0}"/>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5125A939-78F9-473E-8F1E-6004109F1C5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DD515E31-068C-4EF5-ACFA-A339F659F79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EBC542DB-30AC-4A4D-9B59-C6CFC0E02AE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41AC60D5-E34F-4FD7-8799-F437A3D7757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FBD14B9A-D953-49C7-8EAA-6BE5A453F56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BA8B1118-F986-469E-88C8-FCE0513578D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A16FE609-ECAC-45EF-8E9F-0A9A84D34DD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7F8FB739-6E0D-49F4-966E-87010E5AEE2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F50723EF-B53B-44E5-9A0D-9E5AA062512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A0D024E8-3858-4C18-8EB8-67E1EC810D3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BC6D58AC-EDFA-426C-B880-94DC84B59BB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66941790-7D71-4905-86CD-02636813BBD5}"/>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9B7EE18B-7F9D-4D6B-A99A-DB8FD7E3FAB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F5935AB1-86A0-4CED-86A1-ECB62F843CE0}"/>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F6F9A1F1-9BEE-4359-9D96-6AA045C2A31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2A29B1DD-F255-4367-8360-33093FD8FD0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FA509CEF-1A9D-45A4-8EED-2978C5A9FE02}"/>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52CACC69-7FCD-4D11-8F2D-6DAF1955E57A}"/>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74519941-2F52-4CB6-8D06-F7EEECD83E0C}"/>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A77503B3-0E39-4810-B17E-21BED358FB5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CA185C29-9A66-463A-B11C-7390BF18ED8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9793D5A3-E69C-4360-8ABC-F5E3B2991D4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65002D01-0A47-4D8F-A739-CFA87FB4A6D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6929F50F-33EC-4D65-95FC-0C9FDE78CEA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83DE0794-F3C5-4A9D-AE73-112D57E109C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60B3E1A8-B9E2-4786-A37A-234A75A46F3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D040C221-3060-4063-BEBE-A0582AD9C64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93EAB6F3-520A-41D5-A66F-D1EDBFB3C1D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07D1F7F7-7B6D-4031-B83A-4AF6EB18367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913FD35F-623D-4410-8C74-5CB21410D328}"/>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51FC9993-056C-4F63-BCA7-165BB8480147}"/>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F90AD157-7C82-43C6-B19F-802ED25F3E7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CE304110-05B2-426E-BFF8-DF29FC442D2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3306A146-214B-4F79-90E3-FF9033F4783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0A726C76-5FF5-436B-994A-4F1E976154B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9907D7A1-F2F0-40F4-8CAE-741CEB2B79F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F059B5E8-043B-453E-A569-D85373484B8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F9695608-23A3-46A6-B8A1-1F9E85D4534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BC964DF9-5199-4B40-AFC8-61FFE3FF40C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5664A77C-8504-4EF0-A039-0540B9BF6E18}"/>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3D245187-1ADD-4778-AA52-1794BBA01F7D}"/>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49C8A64A-7170-4C2C-AEF1-77E4C193EE41}"/>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D435EECB-E9E2-45B6-87BF-E2751EC30B46}"/>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6379F9C7-6FBF-4990-BD7A-52B6C88087D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7D07E959-6FF5-46A0-BFEC-91B86CCC094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0BE095BA-7C3C-494A-AD1E-FD89D01AEEBF}"/>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05F5624D-FAAD-4845-90AE-2B9E6D367B9A}"/>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8B7C01BF-100B-4D03-81BE-14E4916CB96A}"/>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7FD539D9-CD1E-40E2-8C52-F95672FD5AF2}"/>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8D37FB65-8008-48F6-B1D5-A9E89326EAF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BE5F77B0-F684-46BF-8F45-B4EFDAC6BE1D}"/>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444B68A2-B1B3-4017-BD16-1465CE06F43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3A64F738-0C73-4588-B691-E48AB0DFC55B}"/>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767446AE-E238-4DB7-B51B-B9D32A339D14}"/>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C2A59DCF-631E-4BB3-B163-52649CCF425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3348A3D0-8D92-40CE-B1A7-979A19134A6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8A3C37D5-E028-4262-B7D1-00BF72AD3001}"/>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E828287C-7664-4484-A96D-8930AF3D16F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B8C26497-61CE-423D-B055-3E1408E837D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BB8CE83B-839F-4692-B99F-3BA339C63A87}"/>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171ACF43-BE6B-49D5-950F-C874BD70C199}"/>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27F8BC08-1E57-4419-8F06-9DBFAE982735}"/>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45E60C73-9072-466D-86EF-63B5073A458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7B6BD1F6-548D-462F-ABA3-A3AC1059B8B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EECAA25F-C0CF-41AB-B2F7-2A17A80856B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0AFCDF5F-375D-4D7E-AAA6-FE43D6DDDB0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91BC533C-CA4F-4918-9882-A68111B2DA0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E5EA3FE6-8FBF-4025-9B23-E941BCFC40C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077E825E-FAA8-4418-830C-A75C3E21F8C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42ACA63E-06F5-4694-A29D-04B7F3FDC34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952A211D-AC94-4703-A19D-0FC6E6CF2A2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AB317682-1603-4037-BAA3-0EC78D2189B5}"/>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6229513D-9323-4D2C-B89F-80EA73E31C5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DB989D54-AC64-42C9-A60A-41AD2F77052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66F69523-26A7-40B2-8641-B284678DFE8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A0208ED0-4A4C-419B-92F4-083C6821692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4E226271-539C-450C-8625-635957E3939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5DFB58BE-05AA-4A35-8A8F-6D7B0F07A74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0718801E-643F-48BD-81E1-B28F9CA2AB7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BB17376B-A9F7-4884-8256-A3564381B3C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2F174CDA-A859-47EC-B6CD-1AFC64A698D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21B5A146-3769-4F99-80BC-AB1DFBC27DC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19FD0370-F841-445D-8C37-D29EBDC827A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6AE283B3-AEA1-4473-B879-D1E999602A5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97F88A71-0166-42E6-9F8D-570889BF7E6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325A9016-80D4-449A-900A-680B78A6BA9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3923BCB3-5EDC-4449-BDC5-65C1F48E107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26FB6918-D4DF-4A30-9B02-B64A0CBC76F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6D89E0A4-0FFA-4874-BF1D-D0869126D13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07D7658E-E566-442A-ACCF-394BED2B829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A56BAA03-06E7-4E58-B37B-950E12B7708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74D5CCBE-6F82-475C-8893-F3937CE26DD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020D6EB1-89A5-4CF9-902D-45B727C8BFA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94C80838-C260-4D15-B441-D9B467A5A5AC}"/>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34EA7A2F-8F8B-4AB7-AB2C-8CD4BA436BA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73269CC3-01E4-4F3E-865A-C2F1F6C5291A}"/>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D63ED06C-703F-4ED4-852A-7C2648CB2BEF}"/>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F86A2CFA-B35F-447F-9C95-0C1F3E1F224B}"/>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06FAF24A-EABF-420A-8D18-70BFEEE531DC}"/>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8FB38DFA-67E7-4EC7-BD1A-09E152E964E7}"/>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A383FD5B-2C24-4C37-8ECB-057C7EF12850}"/>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458DA672-43BE-4A7A-9EF5-719E5494126C}"/>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2C698072-78D6-42B4-A2CD-8780F09CF294}"/>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801A1C41-CEEC-4267-9F5D-D30185014F06}"/>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2664178B-B04B-4832-B239-089F95072A02}"/>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8A007B6E-055B-4A52-BCAD-BDC882E1218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3D626E2A-167C-411F-962D-FCA40019674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576C9716-4CD0-43EA-AE71-EA34790341FB}"/>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82E407AC-7EEC-4525-81A4-46E435AC1E84}"/>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6530A355-CD0A-40E3-9B08-3C42273F663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13FDA02D-44C5-4210-AB36-8EFC3176557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96E42228-5766-4CBC-B593-320876B83EAF}"/>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8C5E565C-EEEA-4E8A-9405-450FC9DD45F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66A424D3-2E55-4CE2-A84E-4F72B9AAB74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AA909965-0C4A-4F73-BCCA-C65D9D68C7C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6DB413BD-02D3-481F-9CBC-5543D49A06B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E3F571C4-55E4-4D78-8553-5608481FCA21}"/>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B09308FC-9906-46B3-9F26-B9820936219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3CF2465D-52C9-4709-A739-6CF94C64DF0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C5B112F5-348E-4FAE-817E-763417890C0E}"/>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61B0E128-E210-4793-8251-3CC1B7692B09}"/>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F83AA069-AB39-4275-B43F-E38E342DAFC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76D649A7-0C5A-4414-A2E9-B151BFE3324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D96996F6-EB4F-4E02-B4AC-8DEA3823C3E8}"/>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EAFFD806-A24C-4A66-95B1-8C91FDC16F87}"/>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DB985D24-4C7B-40A4-B147-D4D2E598FB52}"/>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104556E8-9015-4BB4-B00A-9A82173158F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AA6B1F71-6B63-40C7-A930-972CE73211EA}"/>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0B4F52F0-F5E4-45AA-8165-8EB8B71BD46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6D06C768-BDEA-416B-A58D-28BB7F2A12D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B1482E35-3A55-4C24-93B3-F8252557AFE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DBFDE291-FE64-41C4-B7AC-0D7BD6CC73B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529D54BA-7B43-4D2A-BF16-5F78DA9977B8}"/>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80927B26-78DF-4947-B3B2-CFCDDB054E7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BB5D4E3D-A6E5-4891-9854-43544DA9136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F0AE8F32-36AF-497E-966A-6A30165AB6D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99CA6B14-BBCC-4CDA-8A7D-92482DE4E91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EF6426DE-D687-4FB8-BD4B-124A30F3CE3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65DD6E25-4DFD-4183-88FB-2FC5CD23DCD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902B858B-AD5D-4D01-8B71-271D68E384C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A10746D4-5232-4BE2-8674-438AF234A33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AA039591-D5E3-4297-9704-ACA4ED61F09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D08EC142-75EA-41C6-BE27-3D47654D4F5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B62D82B3-0C6D-424B-A265-32A27BEC7E5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843B856E-9C39-4ABD-A9C2-0692A1740BB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F8E13712-26E4-4E9A-967F-432595A52CD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0CE84DB7-C80A-4E9B-B4C5-2CD93A4600F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F9BDC75A-7378-4AF8-B657-372261E8D0D7}"/>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B15DCD14-1667-42B3-8058-101BA43BBEDF}"/>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504457DB-0269-4DB7-97CC-0B3A44225A41}"/>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C8D6B034-523B-45D0-953D-C13C72DE4B2D}"/>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7AA14F8A-CD64-487B-9FE7-AA8549573B9A}"/>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7FA49DD0-A3DC-4DCF-A8F1-48DBF712C6F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5306D0F3-1F0A-4897-A777-FDFA75032BFE}"/>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FC223E09-E587-4D5C-A525-ADFD7758C28B}"/>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ADA10622-9643-4984-937B-52E922E671FE}"/>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3E5BA14C-F881-4230-B055-50EA75C5E6E7}"/>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06311FE7-F1B4-480D-B222-F1FE333CD2BB}"/>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D2C801F7-6A5A-4AA8-A320-6E0E5C056A5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D108878B-DAA0-487C-A62C-0CDCF8B04F2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B7452F73-428C-4DD1-BDC2-1E1547DD902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AE902444-9B3B-4D8C-AFD1-E3725C64EAD9}"/>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A65AAB68-B388-4234-BADB-04539BFFE231}"/>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5413C14C-6297-4571-97F3-34301D0DE6EB}"/>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ADC890E0-5ACC-401F-9F69-5E3E9DCC470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CF9F469F-26BF-4ADB-8639-248C705AE73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CE6A1C41-1AAE-44C4-B557-BDF08790CD8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96E18DD5-E548-4524-8428-FFF6525F9506}"/>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F41A5C94-82B0-4EDB-8579-3AC3C18D7FD1}"/>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4E0FCB7A-2CDA-4D34-AB00-564BE07FA7B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4A188B41-73D6-4365-988A-FE6BBCD915E1}"/>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2BDD432A-69FF-4900-8B67-8A5236B374E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397FF152-20A9-4A32-9B8F-46D4F137550C}"/>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F44EE4B6-0466-4551-8CEB-4C389D59BE52}"/>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1C39DA98-DADF-4DF2-A213-5446F614FA70}"/>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455B8E0D-F448-4DE6-ADAD-B6F8428FEF0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765B6CBB-F5DA-4BC4-9933-8B12B67BE4D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744CFF8C-4548-4BEF-9B77-4AD031648BF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13852886-FFF3-49F2-AF5F-7AFA598314A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97CA9896-C47D-48D5-A4FD-6AFC21D84C90}"/>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F938C506-93FF-4C23-81EA-98EAE362D83F}"/>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8C18DFD3-6C30-4DA3-886C-59532A0FF8B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8C9A7EE7-74DE-40A6-BE96-4AA75CA0CEBC}"/>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C4B0AA28-03F8-4862-BB0E-96E344F97F1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7C4364C6-0C10-4574-9C01-7C5E39612F3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727DC11C-7439-498D-BF89-4287C205DD5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2AC04184-729F-4BE7-A32D-26614B618FE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FA0DABC3-D8E1-4E2E-9563-09E5CB7C70B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9E58901C-7F89-4765-83DD-F787E4191B4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67B8DD50-DB9B-43E0-B47B-13B49045F42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4CB45D6B-1BB4-4D20-A459-15E52B4C396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D04230B4-27B1-43C0-9F79-60850AEB8EF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C55468C7-9AB4-40B0-88F7-013A0457D48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61E39704-5648-4B8F-B360-A55C6147E06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FB584B51-63DD-4454-A421-63408DD6B68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69753B90-E4F1-4408-BA59-647F46ED843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195E243D-A915-4C64-8230-1D53DA3A043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3E1AA240-9DF0-4A6A-9CAE-9C1642E6197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9B04182C-A12A-4693-BC00-6ED59AF72948}"/>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D308568D-744F-41CC-978C-96F2C6DE31E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945CC785-097F-4A1F-8D02-553202507F9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04F05BC8-6C0B-482B-9B77-884060ABF93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6192C86B-4CB3-4F07-803F-70499469B54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63B37D25-141C-49C4-8004-915455F5433E}"/>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5F4BC94D-1449-406D-9C93-598E9BC96E7D}"/>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F7A3E29F-B270-4630-AADE-229105D7BB5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D9E5A17C-D97A-4B1B-B8FD-57862A944A90}"/>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F1AB5574-622A-4D59-B130-C681033AFCD1}"/>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A878390F-ACBD-451E-8F90-82C1E1D388AA}"/>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8DBD9C5D-B51C-4F95-A652-7474DF0C3CDF}"/>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AF311272-AACD-410A-877B-FB5AB543372D}"/>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AAE4AB8A-1B01-46B9-83C5-41B14E4A49CC}"/>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144BCEE9-1173-46CC-BF74-34A3308A3870}"/>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2FCC45C5-699C-4D77-AB01-54C8E6BB3DB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704D88D7-27AA-4BEE-B5B9-2A64559DFDE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53FBE602-5E5A-4C40-A83D-06A04167B98F}"/>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B6403832-047E-44EC-9280-C1E07ED0D813}"/>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576AB0FA-20D2-4EFA-B84A-53010DFE668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D0DBC794-3235-40D4-9B61-4DDF817FB2C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CDD28700-DB18-4F18-94DC-77DEFDA4B1B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78F2B12A-9FAA-4437-95A3-F8AE13A00D3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337B6AB3-54C1-4D21-838E-AC381660A0DB}"/>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41A9FA5C-450E-4FAD-BD3C-32463A9D797C}"/>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62C4F63A-9AA8-446A-9E6F-45E2F9A0A6F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34FB14DF-D72D-4E57-84A9-7F13B5C45DF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2C4FC638-A782-44E6-86B2-3BB8863ACFC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6D02F57E-84B1-4C44-9E22-CAF3B9CCD10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171C733E-800E-41EF-958D-42F693139D1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547D0C6D-82E8-407B-AF7E-E05B7BEB27D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630A8CF1-CB60-445C-A2E5-4E71B617B03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DEE5429F-DB36-4A9C-87D5-3740AB95538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474E0EF4-9BC0-487A-9A0D-66D82667D2F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99CFC7FC-AFAA-47A7-AF27-8DDEB520C4F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DB72E341-EEC2-45D5-9996-8C3C0035B04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BD95044E-1B03-4716-B615-D9E3C0B3743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1EE6B148-4C5B-4756-B2ED-FABC553F492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83CFBA33-632D-4B46-9C50-3B523DA42AE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211AC03D-56B3-46B3-BB1F-4BA707C721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8F6A8707-F2A6-4979-825A-FE1225D517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E6BF4D43-DD72-40F0-990F-F029B4CB35C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EC312297-DD45-4D0E-9609-6924F51A652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33CAEFBC-B7F9-49DD-9A01-2AA145F2766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78E7E4D3-4C78-453B-8DFA-031ABD80AB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434B9845-F862-4598-9DF0-F579DF300C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9397B5D3-0391-4D4D-A457-EEE063294F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8C62507F-FB4B-4FCF-AA80-CA803EF9C03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461EC276-6AEB-4849-80BB-0D85BEE892D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C266F2E3-7808-45E9-B4C0-7443F9CB097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4CC08F13-3739-4468-8F0C-6FCBD1D69DA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4A4047E5-6AB7-4BEE-B65B-0A1A60F553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7C66FEB3-80C7-4864-A4EC-3A75BC18E50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FAE54783-641F-45A5-AB39-1D90C545B43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DA560E32-7183-4A4D-B96B-94496F07494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629C5E51-8C1E-4424-8966-AC010354DE9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EA4F573C-4E25-4B33-8F5E-0A2ACEBEEC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A7DA5040-C6C0-425C-A203-9006433C7D73}"/>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CEDE3AA7-B1AA-494E-BEC6-C9646B04FE39}"/>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165574</xdr:rowOff>
    </xdr:to>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E9EE4CE8-9E87-41F0-A6C4-6C095AA9E332}"/>
            </a:ext>
          </a:extLst>
        </xdr:cNvPr>
        <xdr:cNvSpPr>
          <a:spLocks noChangeAspect="1" noChangeArrowheads="1"/>
        </xdr:cNvSpPr>
      </xdr:nvSpPr>
      <xdr:spPr bwMode="auto">
        <a:xfrm>
          <a:off x="2159000" y="28502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165574</xdr:rowOff>
    </xdr:to>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5332AA37-9C22-40A4-97CD-9114F7AD7595}"/>
            </a:ext>
          </a:extLst>
        </xdr:cNvPr>
        <xdr:cNvSpPr>
          <a:spLocks noChangeAspect="1" noChangeArrowheads="1"/>
        </xdr:cNvSpPr>
      </xdr:nvSpPr>
      <xdr:spPr bwMode="auto">
        <a:xfrm>
          <a:off x="2159000" y="28502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37E1D232-BFC3-4BFB-89E8-37C57396AF5F}"/>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919884F0-5AA5-4942-B6C9-59EEDE615A5B}"/>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8405E0C9-E459-4786-8BC4-682DF807B449}"/>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EF1B81DA-5182-4E16-8738-B7AE7ED4F3E5}"/>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152874</xdr:rowOff>
    </xdr:to>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97897EBD-FA92-48D7-B6DE-00E9DBCF2460}"/>
            </a:ext>
          </a:extLst>
        </xdr:cNvPr>
        <xdr:cNvSpPr>
          <a:spLocks noChangeAspect="1" noChangeArrowheads="1"/>
        </xdr:cNvSpPr>
      </xdr:nvSpPr>
      <xdr:spPr bwMode="auto">
        <a:xfrm>
          <a:off x="2159000" y="2636157"/>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152874</xdr:rowOff>
    </xdr:to>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0C9E2B05-95EE-4152-A495-F49D846194D7}"/>
            </a:ext>
          </a:extLst>
        </xdr:cNvPr>
        <xdr:cNvSpPr>
          <a:spLocks noChangeAspect="1" noChangeArrowheads="1"/>
        </xdr:cNvSpPr>
      </xdr:nvSpPr>
      <xdr:spPr bwMode="auto">
        <a:xfrm>
          <a:off x="2159000" y="2636157"/>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A369CC17-F668-4188-9574-13376181F318}"/>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D25F1554-81A8-482E-BA68-ED2D5B1CE3D6}"/>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655C4041-C05F-4F8D-8F8E-4B0B74516B52}"/>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EF0B7F85-D5EB-45AE-89F5-15978554D11D}"/>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003B8C77-AF9B-4428-B0E0-039EB2DB8DB4}"/>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1FEA88E2-9124-422F-80A7-29BBEE563FC4}"/>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D4061BC0-84A0-4CA6-AE27-F5A402281E35}"/>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5A593102-5E5E-41A5-958E-50364E661CF0}"/>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B24C2F4D-1C14-4F5B-911F-B0DB828F2E9C}"/>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25A56400-EBD0-4EB4-A8DD-F7016D7D7AD8}"/>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40DCCCD4-0F73-4CA2-B51D-26538B5E7804}"/>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DD71B3D5-BDF2-4806-8DC0-7268D91E2652}"/>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60502E3E-42C5-4907-AFDC-11DDCB6A04FD}"/>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265DD6D4-A9EF-4619-AE1B-7897CC5D4B5F}"/>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C227B6F4-8450-48E6-9EA0-B52BEA812A0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B75891EB-F1A9-4A5C-8248-F9BAB0EB0EC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FB8E10DA-09E9-436C-AAC7-EC3461D8620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982BA998-94B7-4DE2-9BCC-356634FF290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95A38FF9-2D96-474F-9500-881786B9033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27EB0180-4B83-4D25-BC93-E1E5391E429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08A14E2A-CD69-4879-A08D-7CBBE8927C7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9F31EB2B-1408-4160-A05E-BDB3D2122B2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B10001DF-6E9E-4C90-BDB8-8540DE055FA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CF93A11A-F5B5-4C53-98FD-FE8FF6A5D01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AFADF0D8-FCF8-415C-B4F1-D78FBC333CD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B846E8C7-A7AB-47F9-97AF-498D45CB34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0419B47C-4AF1-4E3D-82F1-D86A5B2CF38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D7B7DEBB-15B5-452F-AAE6-A43FF570CC0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1D32317A-D031-4C1E-A707-BFE99C8B88B6}"/>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2FBA448C-58C4-4349-9E2E-CEC553D25B8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C9ED5D1E-020F-4B23-A081-EEB02F4C82D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94CEBC54-32CD-428A-B50C-08A709C7353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FA4149A0-B073-45F9-A9F3-B1E1C5B33C9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A8EB349F-8690-4578-B3EA-458129887CA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F4F2BF69-E14B-4473-A640-02EA2A5A427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9694737C-8649-4013-9625-F44EA88A372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02B63F63-0A52-4FAB-9929-9B26087B7B2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FFA83C1F-0B18-4CB1-89C0-4E0E3B1B326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58C43FE3-1188-44B8-8BB2-43C148A61BA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E4B21728-07DD-43D0-A412-BBB258130F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D06D5667-893B-4A67-8D41-EFEBCBC4FF4C}"/>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4183835C-3218-4995-85E3-E2976FC38A1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51537A67-92A1-44DA-B882-F53398B5079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1B98673A-6CDA-4970-A15F-FB0286DACFB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EBA06F43-E60A-4019-A0EF-E0CC7B66EE1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87E25D69-1469-411F-A241-B58AD39ECAE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C8D53400-9CAF-44A5-BD7F-B896B5BBB06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EDEFF4F7-ED0F-4B96-952A-E08F18442FF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B12926BA-7C76-480A-B38E-6DD04B292FC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C70562F8-0B3E-4323-86D8-ECA411D6E27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69A79642-C0F3-4B26-B0CD-12D2A37B1FB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3E5532CD-119F-4EDD-B1B0-A70EED52CB5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FB308991-1E2B-4399-86CC-9F399FC00E4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900AE0C3-59A2-497C-94E6-09E4C8D3A3D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8E74C554-9D83-4B20-9981-4B6AF3CEB74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3E115901-C8F4-417F-B03F-2F7198E4EC7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9F0C9685-172B-499E-BEFC-E4737FE6AEF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B0BDD005-165F-4AD3-AF30-B1C4C79CE5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2DB93FEF-FFFC-4E5C-B04D-C28FD5BC0CB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22B7E261-20D3-422F-953C-83921F07D98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6BD661AB-2ED6-4141-8817-1E53755705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D17DAB3C-4A58-4B59-BC52-4A30E0EA18A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9A60058E-4B21-4443-93C6-85663C0AB26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B8D83C1E-2DEF-42AE-B86E-981E8AA5EF7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54AFC2F6-12FA-492B-80DB-BEB06A8789A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CAD6E39A-DABF-4BD6-955A-B7422185663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B66A0B09-0290-4C56-B514-66B22E235A9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AC07EFE3-4EDD-4F6F-8D90-65CFB72F7EC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55BD5788-2E3C-4D12-83F6-2E1FD86559F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6AF2D5FC-B3D7-405E-835C-E2533E10547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E88B440A-AE64-4E2A-99F1-8DD9514A3739}"/>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F55417FF-0179-4017-94C9-597698B10100}"/>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6D33E578-DB15-49DC-8157-706A3D30C37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4BF05622-1802-4476-AF35-AB0ED44BCA6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3E412937-98B0-4675-9700-37DB5101322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695B3F2D-1A24-4659-91D5-0563A1A2B2F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F947BE44-6439-432E-8F25-82D519E7938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61476600-BC7F-4D72-8A74-229E41EAAAD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9FD2705E-8754-4514-8C09-4EB16C30118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9C45214B-3412-4E95-8F69-E7A26213D6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42CAF92F-EB9A-4904-84E1-E68D78AA1E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7585AB25-2441-455C-8342-E0F05BCB7E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9E856E3D-E377-470C-B01D-09871D84964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030E4749-CB47-45E2-96D7-B1D6A789423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A04E3999-B5CC-4C80-A04F-9100A2D46F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485B5FCD-16DC-4594-A5DE-09A330DB1F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A79F0AD8-49AE-4B6F-AFAD-E322878E24F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FBF2CBA8-BE0A-4A04-AD8D-6D393F183E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0E49FBCF-9060-4596-9336-18CB6C644BD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5849034E-53E6-4E66-99BE-43E9931B640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4F5D984C-B9B2-4033-B639-F0333D26348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1D94D477-6ACA-4DC2-92D7-80E028BF223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12E16CCC-062F-4CBF-AD15-DB456E0DA97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17D3352D-4EA3-4FF1-9EB1-D18334E4CD3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47495AB1-1BB9-4B42-BA4E-5B8699560C0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18EDFAC8-2EF3-467F-A34F-7052F53E2E10}"/>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9F2E749A-0673-4510-B944-76F5723D5C3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57BB4648-63AE-405B-86B2-F9B7527BAB1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722FC1A7-E51D-4E70-8CD1-DD14D1D492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00241C31-D406-4E48-ADEF-9423E60112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29D00CE3-64C3-4DC3-850D-46D0BF89069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57DB0DEB-020D-481C-8AD5-2A81CA2AEC1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5BD85918-616A-45B2-BE4E-C4558EC913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1481F6BE-DAA9-4F2A-AF87-70BA78CCDA1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2968E701-B1D5-42A6-901E-CE824D123BD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91B0BD53-2531-4014-8154-FF940375531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A61FF88F-DBD9-49AC-B961-E7834F61F64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2BBBDC5D-D135-4A63-A4A1-B6B650DEE3B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23426C6B-7206-485B-96F6-F3584E87AD5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35BA4E2C-7430-4C8A-B04C-AD01C0C5B7E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B0B76217-665B-420D-80F5-15BF7B1ED3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72AD2821-3BBE-4E75-9C5C-B0778B5F1A0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D193C39B-0EC4-4E28-977F-7597B3022E4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13CA1320-9ABC-4428-A662-1F7FBFC7FD7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3BF17D2C-BF85-4E98-9773-3041495C8C6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AADD131A-EF5C-4CF7-81EF-D438532F3F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A657972B-B810-494F-B86B-B5C86F38101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DE0D84E2-EB38-4D6E-9B05-196E0BDBA29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B072FA88-0D1C-40A4-A203-8BE9981645E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3ECB3925-D352-4668-9099-A821981BB60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C5E62197-E03D-4554-A547-FEACE19A071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8EEDD677-4E2E-4B87-A36F-778E71E5AA1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76F1E5E0-28BB-4FF4-8B08-AB96A146BAD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109182C5-4938-494D-A6B2-85C4DD2B139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B5F41F4B-EBCA-4ABE-945C-52497D339878}"/>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55944673-B3C8-49C6-934B-80DC2EFB5FE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6FD8F275-1468-4B32-ADF3-B31890818EF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1748276E-C72F-4C6A-9C05-8975F933374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63358FFE-BDF1-4913-BE2D-4B71023C232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B21B29DE-DC97-44B8-85A8-88D5FEA4F88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68563777-BFE7-4279-9AE1-C1304982794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1A83C691-2E94-4C57-B312-B728C7C4AD9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2D0E7EB5-2E2E-4F23-BC3E-E55967298E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087F29E9-818B-4523-848B-E3DE629BF5D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94C92A1E-60E7-4A5B-B1B1-ECB4A803956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10BA577D-CB85-454E-9B8D-AB9551F388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2ECA523D-95ED-4317-BBE3-080929175B4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734DC5A9-07A5-40C8-A27B-37DBB1BF765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D21CB0FE-15B9-496D-B652-B7C48DE956C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196A9DD1-C3AD-47F5-9800-86E8D20150A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7C2046E4-1337-4C85-B42D-0E4369ECC9E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8FCD541E-E3C1-4546-86BB-6F60FCAB01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08614039-1C25-446E-A26C-26F78D36D68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0499E983-9435-4168-BEBD-59E7350A73C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5F33CF59-D789-4247-A677-82A514BBD4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92046067-E989-420E-8C09-201B9C77219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E076CEAD-C986-4C5D-B3BB-E266C1EF484A}"/>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554ECFFB-212E-4B29-8C5B-A46D4D1AA8E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1A438F0D-4C3A-4291-9D3B-7ECA18D27AB0}"/>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60CCB45A-2DFE-4EF6-AE0E-6CA31E82F0BD}"/>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194F5769-45B2-48A8-A350-777A9E4E379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9A845568-FC8D-4183-A880-19C629854C1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24693584-FFB6-417D-8DF2-4B59E95301DA}"/>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5B62F5C2-858C-48A9-AD98-5218703C514F}"/>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1091637F-3EB9-4B88-AE44-7B975F36608F}"/>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50C0F2C7-0060-4AAE-A484-39FC628764E5}"/>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C8E0349F-8344-4183-B419-DEA0211E4731}"/>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B09F42AA-32BC-4EB5-9C02-9901814E308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3DB25CDC-00A8-430C-BB74-D559F318060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9AA1AED6-00EB-421A-94A5-29D8B67222B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A3A6EE01-690D-4AB1-A963-073D3A71923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F098238E-ED5E-470F-80F6-576C8A9E4B09}"/>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DB7635BD-278F-420C-8577-3BBFAB55EF5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C3E5BE49-B4B8-426A-8D1B-8ACB3680809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D09BECBC-BF41-4814-A084-A900141BB73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FE1E9DD5-9C22-40F3-89A7-FC7BA4BF371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78F1437F-23CB-4223-81FA-779C8D1B2A3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DFF013EA-5779-46AF-9FE1-FBE52176C55E}"/>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6DF0334B-B1D5-4965-8DC4-F1D6FF841B9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F5CF475C-2408-4370-8905-AD321AB2998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75E9A772-1BB3-4A31-BAD8-D2821E37A1B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3A763F55-A1F2-4ACD-9F90-6CF497D40CC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B0F02358-E46C-4470-BDBE-D4F482B8BF1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ED92B5B2-38CC-4AFC-B285-A334080056D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84CE09C9-C51F-48C5-AA8C-A4C67073971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D6D88AE6-BFF1-4813-A51A-BEDBEF60F78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A0B80D06-3E17-4C77-A642-4B3C46C799A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8E1C1FA5-DE62-451A-9ADF-210A45DF994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DE24D0A6-B8CD-4391-866C-BCD864C9DE93}"/>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697232C5-E417-4060-AF34-D6D5F56E443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562F24CC-0C40-4931-9EB9-8CF2A267CCB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B3154017-80AD-4045-A01C-EAE30BB2AA3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E035F73F-69D1-4BCD-BDCE-D91DF8444E7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CF15BB38-834E-4C09-B519-1E6C4E11406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4FA66DF3-76FB-4C8B-B3D0-A4245038FF3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8B0D4715-AEF2-4BDF-8F9F-EA67B42258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4692C88B-240A-4DF4-AACD-AEC1DA4B761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A7BF1A09-8A9E-4EF3-AFB7-3721E009484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19302858-6B13-4A81-A1B1-E2831501DC1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0B8119D3-1EBA-4F23-A3B7-8BBF7F9072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5F95B843-562B-4457-88B3-1F0437E2F3A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25879E11-DA60-40A9-985C-0DF6750A2AD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E44500E1-521A-444D-A65C-47F55FF6C5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11B04425-CC00-4991-8A0F-B7CD56621F1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9A3D4742-17E3-4045-886D-3FAA1991EEB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7F73496D-68C4-4C73-A1FA-4B2D2611A59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BC615282-C63F-49C9-8BA2-91FF057BFCD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255EC652-2B16-406A-ABF0-F2C004E9DF4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6D24345A-DD1C-4513-A10D-C75E3C689FE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E9DC9B5C-C39E-4014-B80E-6B11E248455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6C57B143-E896-4B99-ABED-25FBA1B9D27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BE2096E8-BC67-4809-9137-92DA48D78A49}"/>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AF770872-79F0-42ED-AB7D-8209877DAEF1}"/>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5CC34128-A2E1-49DD-90FB-D665CCD60F49}"/>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43F94AA9-8A7E-4F46-AD52-CFC220E28E0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4B747D58-C4A8-435E-A3EC-647D4C155C6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79275A4D-78CD-455D-8EE3-DCA4477446B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97D30295-EFD7-4664-8076-05F40C563D8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FAEA699A-883D-449B-A4F3-1B33D4573126}"/>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07841E75-780A-4DE2-B906-5E88AE8C982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2593C8B5-A60C-4FD8-9BFF-F727819283C5}"/>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BDC83D7E-0BCB-4C40-AC8C-07535B25598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0B8A84F8-EBAD-4A75-81EF-F9CC9ABE80C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B39682AE-DB1D-4D20-82A2-6ADD1BEE49A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15C6A152-45A9-4BB6-A5D1-D808C2D04A4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A93F09D9-1E26-4D72-918C-F0A63BDAFA4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2C3841CF-C501-462B-9F79-C68F04FFDFA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05AB9CF4-A86F-4604-B065-22A209A32A3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9DE0CEA5-A19D-44CB-9869-75217EE2E00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FE73A9DC-8D19-4E2E-B731-84DC808AFCE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466F0401-EB7B-44AC-8266-3F023044E40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76B93B37-AF45-47E6-9D63-147FC430B57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7C2E6D6F-FBA4-4644-AAC4-CD0D614FA6B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3CBE479C-B1A6-45F3-8240-B37EF63DCBF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9F603AA6-6FA1-4AF5-B97A-E629B8DEF91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449A4ABF-C9A4-4CDF-9FE7-A2AE2A3DE54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D013A77F-C7AE-4D73-9E8A-E27C4564C1A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93F98FD3-7ECD-421F-8FC5-13D134924A3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64A1FCD2-33B0-4031-AB8B-E9AD1A354DD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BB07181A-92E0-445B-AA85-C9157D80711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E673B3EC-E36A-4D94-B019-0E783DFBA48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6019C27F-8388-40D9-84FF-3B8E579AAF6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0FDA0D2C-2B40-4399-AFFA-C61EC7A7EE0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402168EA-1A22-4B95-8F13-19BBCB0D80C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39F57798-945B-4DF1-9246-276B32B6FB1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E5815D07-9B50-4432-814C-16D2D41BCDB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66F439CF-68FE-45B8-81B6-33D0D050AD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9A6FA108-2305-4CFF-A51C-EB370CE60B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F36DAE9B-FCEF-4F2D-BE7C-3BD9D1C3BA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1FC1F87B-6B0F-4EB1-B07F-C8ACFE65FF3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28C3A135-99A9-4181-B8F7-B9B1C24A11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58ED6640-3B98-4785-8136-B997DC62A9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0761FA5F-FBF9-4082-8138-4A6A7301E9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55D56DE7-CA53-4514-B680-642A631D54D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FA20C692-AAC4-4D9A-AF0C-D618FB69709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FED942AE-F3D5-4E30-A830-902B8EB689F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E7253ACB-FB0C-4609-B89E-9636D5735F2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BBACD760-E4C2-479B-AA52-3D249824D8F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20725275-2C65-420D-B40C-FCF1B5720C3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AFC239CA-1548-46AF-B670-C75E85378D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88933B6C-7E1D-4806-8332-BC7491F7AE5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8E1B78AD-00ED-4D85-8772-AF0EE036446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618FB233-3D5C-49CC-A61A-6AAE7783FB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AD2C8F22-71EB-4B91-B353-C51544A6553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CDFAC0A0-4317-450C-A754-9E4A8D7CFED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4246E7E4-7C1E-4B72-A763-8B1377810DB9}"/>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331531A1-9D4C-46A8-A0B5-D4D4D863DA6F}"/>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797E77AA-392E-4C82-B6E2-B360DECD1EDA}"/>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6DDDE9C6-2B9F-4B0E-A4E4-1CD26F13907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9CB36202-1469-4FD7-AFDF-00889888C7B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FA072A80-8288-4E33-9983-667A0238324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8AB1FF9E-14AD-48BC-8C04-60D476F7C7D6}"/>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A18396F1-BCA3-4E49-A1C0-F2893E2AC182}"/>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0D5F7755-06FD-44E3-9E86-0BBEE5FCCB65}"/>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62AE7A0C-EA62-40DA-A538-DA07C687D17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8EF67513-5C1C-4C45-A2EF-375A584F97B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EF4A2171-5D45-48D6-B7CD-75BF77E1CF7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071A50B8-59DC-43B4-BAF6-C1102D022DF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AA937A26-16F6-4ECE-8979-1BA4681E85A1}"/>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60B1468C-ACA2-409A-ADB1-8839FDB7C79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7280C833-FDCB-47AC-AE5A-738538D59E9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E92ADEF3-C26F-436B-97DC-16046565012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22224F16-0887-469A-9C19-B9632B63A5A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4B14391B-B332-40F7-97DD-B80959E75E3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22CCFA1F-8768-4776-ACDF-B6C670993A1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6B13608B-2CFA-44BC-B4BE-D1B9B37051A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8B205F99-67D1-4E00-ADD5-36905988FC7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E67B042D-9D70-40C8-B7CD-68C49906D6C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46402843-A54D-4C60-86BC-59B9C4EBA3D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DC78CC0E-A6A4-4F88-9551-1AAE7464B8C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30651D47-EBC9-468C-8043-DC02042C898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90A37D06-F227-4829-B080-FADCE197CE0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E8F11442-ED7E-4B77-9281-875A8CD6A83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43C383B9-9542-48FF-A2FD-C438824679D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00BB80AB-A2B8-4558-9266-E60CBEFD5B8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98D7BC52-E7C7-4665-885A-03E56ACA9E3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E92C210E-6684-40A1-9165-48F54E9FF1E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9186CC6E-C512-4C80-9662-8BAED1074CB4}"/>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DC01DACA-CB85-4736-A76B-78BA9E7003B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97B02896-E8E6-4ED4-98D4-49AD08EB2E5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F3888005-07E5-40BE-BA62-06D9FA37695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0C1F102A-191F-471B-B6F5-5052A05FEE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CE9D0D41-56F0-4CC9-83C5-CBDCCB5D893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590F206A-D85D-4749-BC32-DF155897969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6608E6AD-61C1-4D5E-8218-0ADA8EAB46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CE96FBB4-EA1C-4260-9E11-D7F4770536A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D03E04C6-28CD-4E3B-992B-7348C505A31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CAAC182C-E710-4E0B-AAA2-E39BC3B407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46EC2DF6-1AF2-4D6F-9904-099B762F488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02F80431-F829-4F24-89ED-C18AF8E486A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FCCB0B74-53E5-47CC-9958-4BAF2B6EA8C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9438C386-F9C9-4ADF-A9B9-DAC2B7D79D8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4D0AA945-76D5-4F6F-86FE-9DDDCE3177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078134C4-2590-4603-A6F7-3F02D32389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C7E833CC-5C5F-4FE6-974F-16C2E41B243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93B99275-6728-4039-B860-30ECD951C12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F47CAD32-D6E2-44BB-95D5-888896B243D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A07614C8-5A42-4F69-ACA0-F4867238D14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338BE8B9-6C2C-4090-BDE2-F3197B70CF0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068B7B67-B4E0-487C-ACE1-EC1DE08E868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40A6A0A8-2889-4BE8-8DDC-B1E4F6945A90}"/>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F565AA26-E7EA-4023-BB08-5F75927D4B8C}"/>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34503119-C922-4D54-991C-CE601DD046FF}"/>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47FADE71-EB34-4583-A728-9FC2F0455C9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401857FC-14FD-40F7-80F5-7E6B6716768A}"/>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BB10E917-CECE-4540-9D21-2532F01F6EF5}"/>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46ADF8C9-E216-404E-B198-F0154EB811BF}"/>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BDD7887E-6947-4285-B2BC-A292DDF6A31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391EF87B-FFAB-45CF-8627-BE5C7563C22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15762BDB-1D39-4B46-8148-A9ECE5EA218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2D6A2517-808D-4E46-9314-3E8CC8532F8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9A8474FF-395D-498D-9564-C79A9306809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72806B69-A188-45D6-AAF5-B6E07BE2A26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71548B90-822C-4D35-8A7B-4791E01C23D6}"/>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25AD845D-E4E1-44B1-BC3C-5E1A3F0BA5D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01FE152D-37A4-4859-B655-D9CC381F2F8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FE36F025-8E40-4ABF-8BE7-D06F507B1CD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D9903C6D-481D-4FB8-B355-42F8C615D61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328A259B-6EFD-4DBE-9D5C-CA7823418CF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B33EE0A4-5673-412C-A463-8B38CAF1A979}"/>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C251941A-1A45-455A-8D02-518F4960F0F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43E576E0-EEF9-468F-9E7A-17EB3A907A2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6637A6A6-C84D-450A-9D0A-0D32AA233D7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6EC5689C-0B7F-4871-BE55-C94DC7B46A4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778D6A80-81CE-4378-B62B-6CBD52959922}"/>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0D7A9596-B139-4265-80C4-35DF37E3A44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D5EB166A-35B7-4BE4-A63C-78B37912B1B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FEC1EC5B-3EF0-4C8C-AC22-B38D17E7B0A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7B858A3E-30C5-4465-AA9F-8C06230B50D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70170107-6489-415A-9642-2CDE9B05FDF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215288E4-2CEC-45E2-B14A-ACAD2F31A1A0}"/>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4AF47508-C1A2-4C97-8E42-9B8254C2039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B2D36709-E98F-4166-AF33-0EA1DB7AF2C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BAB43948-4EA5-40F3-B3D0-6FD4396A2E5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ED57B094-300A-4D39-8D43-773BA4F1BEE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87F7392B-C907-48B5-9F42-50814B28AE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076D6971-F6B8-45C7-88D7-553107FD192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CD686A9D-2C3A-48CC-BB00-7759AC31EB9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1E2DF1B3-612E-4149-B747-6DFBDDB329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2859A145-E728-4513-81F6-AEFEC771B5D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9C5A34E3-28C4-4122-8D4C-B7192E6FF3A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4CDD9CF8-14A1-4E52-8336-13729263545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D699AA95-39E1-47D7-A194-4886347F44C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BE24BFF6-D841-4CC5-B5D9-67A9FAA436A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99226E26-37EE-4F3B-985A-2C77CEEC70D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92679928-C64B-4CCF-8EA2-64DB41B440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9788FFEB-B1D3-46D9-9229-718B5FFB56C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455BA589-97E3-4D23-BB5C-3048690ABA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38D071F7-D854-41DA-82BA-BB518ABD7D9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F165FC67-1EA1-4A95-88C1-863B9369520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504CFED1-DB24-449F-A797-A2F65D6FE9C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789E2D7D-8099-4900-9A06-A0D588B7AA5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F4FDE0B8-EFFC-40C6-A78E-6CECBB369879}"/>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FF806382-4B2C-4D35-8491-6463507181F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22EAB04B-343D-4AD2-ABEC-D156A953EFCA}"/>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2BB693D1-A197-48BA-AFEF-FCC55551DB3B}"/>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84DE3E29-66E3-4E65-B8FB-3876D2E48C6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1054EF57-CAD6-4BBA-9CEE-57EF385519AA}"/>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ECC1F8B4-44A7-4DC3-B6C6-CBE4A8868BC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7A2C7595-1D42-4301-AE9A-9AA01084D1E1}"/>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1FFFFF80-B39E-4DE8-B0A1-126760DBBEF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7D6BD056-252C-4177-942F-F7237E6EBC5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0EB3F3CD-DBE0-4488-9E37-582F9E51E19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B1E83ED6-2FFE-4378-BDF4-2F554F55FD4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0334C78B-BFD5-40FF-9530-D48C4A86AC3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B50A6868-29E5-44F7-A29C-A710302E075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CA5A5F8D-33C9-4EE4-8A58-F7E1761E192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AB80E54B-0B36-4974-B12C-AB6BC52E771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64938D02-8A69-45A6-8E3F-0D354E6E848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5B767A24-BF5E-4CF0-82C9-F8729F7F4F3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98661CE2-98A4-428A-8703-B549EB0651B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FE5C79A7-D14C-4931-BF98-31F594A6B34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081E0210-9E07-4710-8BEB-5CEE47649A7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16E92E40-E05D-41A2-819A-44D736582E5C}"/>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1948BEE8-E45F-46C2-923E-9A782AF20B4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066BDE58-41C1-47C4-8080-AB25EC79F27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CFD3025C-3C7C-43F7-9049-0A73DB1F0F8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7D1EAF2E-6912-4D83-84F0-812906617E1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DF4C6902-7879-4CE3-9B30-2634807A7D4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AEF0A0A8-BE5E-4D2B-94B2-B24E98631EE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346EDBF3-EB72-4ED4-B9A8-AC5CCA53799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60713B6D-B044-4619-86D8-FFF8FE48CAE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F4B6D0AA-2EEB-4063-975F-65B2437D4FA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CEBD9861-C138-4E4D-A2AF-2A29CFC1DF1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8E17E349-0C08-44FD-B6FA-7DFEB65FA0B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A67069D0-207F-43F2-865C-1A3C4AB78DD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846C94AC-AB04-49A9-9796-4C842664289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1587E0A9-D0D1-4B37-8FD7-F1ACC4B776E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0E89FA3C-BCCD-4CC9-9445-2680FA56E14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C39EEB15-79AF-490A-9089-DC12B4B1AD1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237CDED6-9B50-4C4F-8918-C64145CA873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091CAA85-E541-4441-A87C-EC46CEB4C7C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3B1E91F8-0BD2-4029-BA8E-B7EC0855945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CDA42D4B-9655-4B92-8008-FADF21E19C3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5FC46F92-6476-4E29-97CF-AE324195B4A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68D6431D-D95D-45C4-9E09-FA72C19A9B2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F200413B-497E-44A8-9E16-B2F56806DD93}"/>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8DAF9D5D-7DC9-48F1-A6C8-915B1BB6DE3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B0DDBC16-92ED-4F27-8B72-9C170F9AEF7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4B6B83F3-F85E-4760-AEC6-D073C56FFCF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9B36F93A-B309-4324-90D5-A1EF3B21567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867A2CE4-7F4C-43B4-ABDE-ADCC1983E68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1DF14C25-546D-48D4-80EA-F3CBBC6ABC0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E87FB6CF-213A-414B-AFD7-BAAB892BC2D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021AA749-6F23-4D1C-8030-FE232029579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E125FC69-D45D-4403-A5A6-BC6C16C7979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6880848B-2CE0-408F-9D43-78E7D0C2648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BBD2525F-ADF3-4BB5-83AC-2B4B2E23CC9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E6A416AF-5BFF-44F6-A49A-F8C5EC73D8F7}"/>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F550402F-AB9C-4EE5-98AC-B8B1AED0DCC2}"/>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4DBCAF2E-9F0C-4403-B259-7D55605EF8D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14A85B8A-5D87-4814-8A8D-C672D55EFB1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73F4647A-DE59-40FC-ABDD-822B9979952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9378F8E1-AD92-4E97-A64E-9B93C68F470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69CFBD84-478D-471D-A104-D6CA7F544EC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EF28BEB8-1839-48F2-BCB9-0745E99681E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E3654152-8510-410F-BD5B-5C961E9233D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74D460DC-A47B-437C-86E3-3EA6652154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80541032-3E2E-45C7-A68F-031DF94ABD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DC20ACEF-4BC6-4526-B096-5480B21A296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FEE8576E-E23A-41AB-8BD8-0EF555C114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677AB04A-326B-477F-8556-32322D1A74F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D1E88F43-5E06-4072-A675-D896624DFA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456F4EAE-A58E-4E4E-A9FD-CB82D56CD2A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90BE14E5-00AA-4854-AA6B-E54F50E8C9B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C34F260E-42A5-49D1-A594-F68CCBAF7BF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9E5E2D6F-93E4-46BC-96DB-06208DAC89A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ABD8369D-3B49-4CCA-96BF-91AC4860696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64E6A75E-5277-4E9F-91EF-5BB0BB6FB31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DAE921C7-E859-4BDE-9818-24DB160A453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4D61D548-76F2-4192-AB3E-DFA5A1CED57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F25E96BE-99B1-4839-9FD8-E510E3B881D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EFD7979A-C50F-4EFC-B0C9-A4D3009FB2F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1FA1A911-8282-4BC2-8DB7-7D55628D2BA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86A6D6D6-A2A3-47F9-8970-29B00D99130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3B2AFEBD-8F04-46EB-A931-368AA42EADA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CE7CF3CC-742F-45C6-A0EB-CDCE0AF6389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1413F16E-C8D7-41FE-9F51-74527D3699D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EA2B1011-53D5-4620-AB94-000F43E47FA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36F8C19C-4F26-4DD1-8BFC-EB9DFB2BA7E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276172D0-AE9B-4F6B-B947-8BC44B914FD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D8FCBF69-C950-45F6-9277-AF0061C432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0AE44B1E-8FDA-46AF-8760-AADC4C59D6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C03F244E-136F-4321-90E0-7B177D07429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DBCEE4C0-6B40-4B44-82F5-6187C90FF57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02FF9AD8-4B81-49CC-9091-4BCFCCFF5D0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3580CB4B-37F9-47B9-BE56-011EBCC33B5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C52FDF19-9544-4EAC-861F-62A2F6B65F6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1BD87797-C7EA-4F82-9C73-0F42E2E1BCB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5687B775-7952-47E9-A659-ABA8F4A2710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E43003C8-F979-43B4-ACDD-7D6CD147FFB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6E0D99D5-D665-4775-B43A-C65A2A3D201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218E094E-5BA1-4B6B-B7E0-FBABF915935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9EE2A214-038E-42B0-86D7-24FB440E3A5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AB69BAED-D925-4C9C-A529-3A18ADC847F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F82684D1-1B39-4F47-887A-9684C598061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9ED424AD-1120-4425-AB6D-B5A6D50D2C3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42473F33-D02D-427D-BA0E-EFAE31B5B0B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47AD8740-F524-4419-AAF4-50DB7175547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1CCE5691-77E7-4494-91A0-7B90AA4A383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BB8579F5-60EC-482D-8ADA-26D9A01BDDC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3DF53E61-ED2C-4C27-838E-0BD7AC6C7F1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2961B2A4-6F82-419B-B438-817F74A32FB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CD977AE5-77C6-4653-BF62-33148376C95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9FBD68B7-DA3D-435D-A781-50A08D66AA6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9D20498A-7EAA-43F7-8ED5-DCA97B5F68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AE239A29-EAC4-49FA-B02D-9174CF19EA2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8375FC13-35A5-4EB3-B2C1-E182963E283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41F91A09-B85F-408F-9C15-6AB066EE32A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D7C7C29B-9D80-4937-A983-3353850715C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C8F81753-3C8C-409E-A38D-DCC6790856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9B46A49F-6647-4D9C-B9DB-5E363A70EF4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B00608A8-07BD-46E6-9AD0-6158FAAB1A0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25CD6A82-3DF3-4803-9490-E937828084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A43137D5-F5E8-4F1B-8D88-E00F053BFEB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1F3E0EE9-3480-41A7-B3DD-6923985FF07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E925C7D1-9B22-497B-A4E6-724A3A9EF0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5B78B61F-5634-40B7-BCB3-BCA06E3611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7C8B8FFA-ED43-4F43-A136-9AD9CE880BA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EF8163F6-B00A-43FD-89FE-074166F1E20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C6C9AAC5-2061-42A6-A947-DFF1CC346F2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8E571929-E9C0-4F1C-8C0C-70273D8FB1A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C419CD3B-82CC-45EC-8D29-802FCF4727E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D9D836FD-2FC8-4C53-B0C7-7C745F83DC6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719A7600-0977-4601-8132-0ADD78FE250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FBCD8F6C-DD51-4B48-B9B2-0B916A830B1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54415FAB-8E83-4976-BA16-14CC0D2B5CE9}"/>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B0A0D363-9C02-4606-ADAE-505AD47FE30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22D4612D-CA92-4792-899C-698CB0C33A1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E456B84A-94CD-4CC3-A29F-5C4E73697FA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F2E87FD3-C26C-4624-9D8A-5EDE2597B12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0AAED2FB-E37D-4996-962B-505DA00809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45FED643-DAAC-4BF0-8757-82142951C84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B585934E-D359-46E3-B200-5F0DA03AB6F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F0DF942A-FE27-4675-A905-839E5F77D6F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BACEC803-062B-48DE-9C65-4F0F49381C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0415832D-E346-497E-A7EF-8254BF7207E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E05375B3-931A-4D14-901E-77E37A43636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C7E2D864-681C-4E45-A82A-4C467066545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E5C762DD-ED46-4939-817B-CA4D9014F02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16527FF8-45B0-498C-8FC1-69121E0BE4E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A68C3F54-8BB7-4C53-B501-32DB908220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DDF0287B-1E3C-4942-8214-66CCC78596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237DB229-AA31-44E1-8E89-DE8159DF762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9151DEC9-03E4-4B16-B7A2-BF6B835AD22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B58FE0AC-10CF-4FA2-B738-20544573ABA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26038CCB-D788-43C5-99A3-551D90EEF56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033AFDA4-D67B-42B5-995A-523454292FA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F9F68CBE-91C3-4E51-9C4A-3ABDBB875A1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C8BDB338-58CE-49E9-A20D-EC8EB853550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9CBA7543-244D-400F-A3F1-FEB062C821C5}"/>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A75DBB0F-AF87-496D-BAD7-5B39FEDB3CCD}"/>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0048A329-DC75-46F3-A845-13A705A2364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3A58592F-794D-4DB6-951D-38BEC9CA209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E595A5D2-758B-449B-B8C8-B008A2F1FBC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020068F8-955B-49A5-B352-00B5E759E80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51FBA227-D654-4A2A-B34B-B5E87BDE7CC8}"/>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E3CC32D3-5FD7-4D17-88E8-BD21234963E7}"/>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1B2FC9BF-D17C-48AC-9728-4644D67C42B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1CF9EB7A-E6CD-490C-8EAF-15DFD252F75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F157D896-E00B-45D9-BC2C-679977A9962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31B0F872-60EB-4E1D-87EE-74792D91D84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9C20D151-1332-4387-BBB3-1C9C5BE7789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CA45F77D-ED93-4D8F-9B22-88A0A36E8FA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129F8519-4BB1-431B-8946-33B8A56B167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75D263B6-D5D3-4035-B2B6-95FCBCAAE49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A7F8B6B1-1DE2-4F9D-B74C-B48DE5CED94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BF39371A-DC47-4B2E-8148-20C1CDB6995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62FBF682-4DBE-44FA-9F96-68E898B99EC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54B73F62-545B-43BA-B914-E10EB6A47C7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4CCCCBE8-8DF0-4725-9A06-A096CB4FDA9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2030F55E-DB4B-4B8D-9600-F7B6D9ABB23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B604ADBE-151D-4720-A7AB-746593487BD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838B4BAD-5088-406C-BBEF-1E6D717D718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42318F32-49AB-4877-A76E-26E2F5947FF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272596DC-319D-4DE4-850A-215E775D606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61135D44-3B72-40DE-A50A-E7EC4C0FEF3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23A9B92D-F1F4-4F10-9221-09E324349F9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9364468A-51D7-43DC-916F-53D3DEBADD1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AB998EFB-75AF-46D3-9CE7-F3901A30F5B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170AB5D3-273B-41A2-AD2E-B3F6976E4352}"/>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0788A4F0-90EB-432E-B00E-98BEBAFF6FC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099C7F81-CDEE-4737-AFC7-FB642048590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645E74EB-8853-45CA-8C76-0D6E04AF5C6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B5516473-634B-4EF1-8D5F-FD6F7E6E2A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1D8C802C-E457-40C4-93C3-AFD31ACFA02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BE9A90F3-7779-4658-9481-CE1DCCDA8C1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519B8CCE-4D33-4D56-98D7-99DF3E6AD7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6915DFCA-36F7-4878-9E11-16E38BBA080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B6EC89F8-3B1F-446D-BD95-C5103195C4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1EE02A12-B5FA-48B2-946D-F28C0C19FE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67A3AD84-C1DA-4DCD-8600-F935F7A680D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DCC3F794-C8D7-426B-A136-9830EBD62B0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BF491B5B-2D8B-4E3E-9CC6-FA5D119FCF6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386F2D19-E75B-4EFC-B89B-BC0B183D56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343944AC-48EC-42EF-9ACD-40962F145F5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531B4059-5F84-4480-9738-8A5FE1CD68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E7C20697-4A0D-4B7E-BB00-45CD3683C4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E3E96F8A-86BB-4AFB-8636-4E1AC53A1C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922F15A7-2FE1-4971-AECD-8C50B1495A1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3555AB8C-3045-4927-9EC3-41865C226E5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843BCED1-204C-4CF9-A22B-23B95C27E4B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5181E873-2099-44F0-8D07-056F107C277F}"/>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3E1208A8-B588-4F25-86CE-278C6346547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B34C9AAE-F8AD-4E9F-AC06-425EEC2F7771}"/>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1F853769-5310-4931-B5D7-0A8CAB783327}"/>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6A4CDFCA-4771-4D61-82A4-AC59D315648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9B835EEB-07EB-45AC-904B-A3D8C375841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C9E6ACDE-373A-464E-BB53-AB9483D489D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98938D18-274E-4F23-88E7-510686CCCE1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BAE148BC-05E2-4D58-A139-675950426551}"/>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02E6EDD5-6D12-43F0-921B-156A6488FF0C}"/>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78B252EA-13C1-489D-B840-2AD19080CE4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E4E931FA-3803-45E6-AA85-DAA3EE32414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DCD46754-63A1-4B12-B042-675FC63C8FC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740BDBC8-02F9-491E-8BE4-059D92B6B5F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E6391B2E-DE31-47D9-BF13-52B2CCA1C136}"/>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A07AC1DA-3A3B-499B-8B56-3E39EF683BC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6F8CA21F-B13C-47AA-BC12-B115F3E2177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199915EC-E12B-4DF7-B62F-F276C91FE4D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454AF6B8-6E6A-456B-A0E3-0AB090991E0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7138B918-FCB9-4399-9ACF-F011342BD03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8FA6AA16-6977-4B22-8145-2A3BAC5F2A2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3DC9E987-9958-45E4-9CE6-E0065C95BAA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0E4DC948-51F7-431C-B2D9-CE18E0E1EAF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36997145-369B-4861-B7CD-1A843D6C959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12C0D15A-3024-41B4-94FC-E2C63744277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F2E04DD8-ED91-4EF4-B724-2A1E681BBCB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E5CCFDD4-360B-43D9-B63D-62F373EF325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1E99E90F-9AA4-40CD-B28E-C24454D3824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82F08E90-9B5A-4EDA-9D11-A6ECC617757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E4678CAA-5702-4770-9C12-29EDBA02750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93CADFD5-85F6-4840-A1EC-71AF071FD65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08D3B654-20D3-4DCD-85EF-976A1656ABA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19F4385D-AF97-41C6-A7E4-35FB8BBBDAF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2B028B5D-7CF0-4CBF-912B-AF3235512C4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844FDBD7-61E6-4861-A4A5-3781DF604B1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4FE7AE27-8B4B-4143-B5C8-78659F80B90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EFE2B61F-1052-4554-9D95-8B4C9FA1E1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B407E8EA-23A4-4AFB-9CC0-36D2D0FE36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5E188F2B-56BA-430F-AB31-5A83DEFA3D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103706D3-8F56-4382-93A0-CA47C767E5E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C54BBF76-DE04-4BF8-9DE3-3C8C6C661F8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A3595947-4FE2-474F-9922-27917E3109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C3654D7A-A92A-4531-9F02-B52A8BD55FC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70060526-CB39-4E48-810F-9EA992F0E4F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B459D0F6-9718-4478-8D71-F1FE8308EF6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E01E5D12-447E-45AB-92B1-57058FFF6C4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93FAA7DB-63B5-4BD2-B770-08DEE73A93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1E66F2B7-1D0C-4E31-91DE-EEB83342591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CA6B03DF-0742-4D0B-BA02-632B4171C3F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F8DA9B54-5CAF-4481-84DE-F29B27C900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904F438C-E126-46C4-BE12-F71BE261016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C2E73227-3634-49BE-BE6F-3BB824483A6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07D86D17-24D0-45C7-8486-0946B513F1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2DA9FE6F-0D31-40C2-90CB-B0A67B7B23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6B7F95B5-2F18-4AA5-9AD3-929592370FE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4F0C0FFC-7876-490A-A7F5-DC856BBBEA2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BBA08671-638F-424D-8F86-DE502733D967}"/>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3859AB3D-A727-4DAC-83D7-1D8B6AD33B65}"/>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8610601D-BEE5-468A-B181-CF3AECA8171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32E13F75-7571-41A6-B146-48C141C79F4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6660B0E7-F9DA-44F4-B438-019D4329C09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A75C4357-586E-49AF-A112-7754BC1B7AA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48E4590F-8C4A-4DC6-8F74-2F1105C408C3}"/>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7328907F-14C5-4995-974E-83A55F1B390E}"/>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CF92795D-4AD3-4790-8281-14E1070331DF}"/>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143E4FBA-828A-4E14-823A-3FEDCDBAB133}"/>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1A355269-F7F3-491B-BC33-A4791C81DD6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8B53AE2B-6D55-421E-9B10-76449D09539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67A7EE50-B3AE-4A47-BAF1-AE66F1B34A0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248E2B59-E394-43E5-B681-136C788F56E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1F7E9E07-8CC0-4800-A6E9-BEB0000EF32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EC1C50F3-8299-4BFC-97A8-9829D831CAB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A5626222-F202-4780-B78A-9555BAC6E0E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FAAF1610-4898-4F0F-8C44-52B2BC8A11D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7B2C89B8-91AE-4229-AB77-C0514E05BF8B}"/>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CCE8062E-B47A-4FD9-8663-20BAE7CF981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8F7DD6AF-5D5E-4B98-B038-A3FB6AE6933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BA1F6C59-2A26-4009-86F2-0E15B295754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1899242A-8E33-4730-8E86-1D756373EBC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D7728C99-C7C1-45AB-9220-DC00A7AC603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9BF90B28-8D7D-4B18-97C6-47F1365E0D0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B991C457-28D5-44B6-BF8C-E040E180C28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CF33CB5F-5DFC-44ED-BDA5-0089CE8C85E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32FCBBB5-C9FF-4EAD-8E60-520C59FB23B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C636A11B-E99D-4B30-A853-22BD756629A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7350BAC7-93A0-4386-83AA-74DF9BD87C7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BC38B60C-9287-4A9C-A10D-FF9AEE598CDB}"/>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B54B413F-628A-471A-A413-7D55F1824AE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599443FB-A86D-42AA-8B28-1F50DF40439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16D1B6C7-8CAC-4FE8-A869-2872CB0F8F4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8FA4E972-DD29-4A09-8F08-E8DC6C759AA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1AC1B3CE-588A-4E9A-8760-75275829D7F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730885E4-1F90-4758-A341-15504E4B46D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2D727295-CA9D-45E7-8427-82B9D9D61A2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6B5215C6-200C-4493-806B-EE6175FBF00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81AFA4B0-B547-4449-9B5F-DCA0E15C4CA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CABF7948-DCDF-4723-BDC3-38EFE847232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D8B95752-F844-436C-ADFB-DAEF4F0697B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AB3D440F-FB6D-4A8D-9F08-E93FC5A9AFA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2266C0AD-3544-42C2-A8A2-62DFFD6A3C33}"/>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04744407-1DA4-4DB6-B65A-AF6F92F77A6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2A51E8BF-6D52-450D-A13A-4AE2AED94BE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4CF75F49-CCAC-4DD7-8F38-D0DC5D9692B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594A1A2C-02CF-428D-A2E4-8593AF63E68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00DAD428-47F8-4627-98B2-69B061944A1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91A784DB-6493-4A4C-B356-18D157B919D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CEDEAE9B-8A7A-4516-8D46-A33248C1ED6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6A524AD4-0745-4460-B4D9-A7B9D1263E9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494717D5-6B5C-45F5-8B29-70EA26AD46E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A7212B1F-47EB-40E6-BFDF-9289ED95724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B677E8D3-E343-43E2-A3B0-6695F8AC229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9AF79765-546C-4BB1-A65B-F963A26147A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9A9BA836-78B6-44E4-BC72-427D05BCD2D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0A6805EA-785C-42C4-B85B-13437446AA5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05D16213-853B-49EB-9A59-D09B1DEE71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13C60F4C-42A8-4172-8B68-466ADA89F61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7CB9D21D-5099-4605-A458-9BE2E28DC47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1CF9759F-7D03-42A2-8C92-70DB8252268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CE9D8D01-28A4-4FA4-BD8B-68D1C016D92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19DA240C-472B-405A-A5C1-012A0C4DBC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CD6FDCDD-B610-4851-B27B-43A86A72575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B2799842-7D97-4B0F-A708-2347A098F86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AA8D3B86-6865-49AD-A604-C73684717E7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DD8A3F7D-585E-4844-AB0E-E50B4BEF495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2253BBB1-31AF-463A-848E-B7D06A2BD39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4AE4D32C-9527-4625-82C3-88C6A2652C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D4096F9E-C5D0-44A1-AE4D-328477B722B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DA5A8610-4CA6-4FEA-80C7-F44D20D7A86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61105876-84D1-4B2A-BA39-24C854B2A2BB}"/>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8835AE87-9073-4DD8-8E87-B15AA6E1B486}"/>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050B9FF7-A502-40FE-B69C-1B52EB9B6A0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7E76F413-8694-43BD-9FB2-F1BA0257F04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A4F332BE-C352-4914-A70A-0B6162B541D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73805E25-F3F7-4036-8975-738BE8B365C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7500C95B-58AD-48BE-B506-09CE74DBDD5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D4677883-F56A-4D91-B853-55A162B0D62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4A79338A-74E9-4A71-A00A-A926B2A7B79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E60FE443-089A-47FC-80D2-255BF080F14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18B51794-76D4-49CC-92AF-61FD1CBAB52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83E46DA5-1AE3-4DF8-8832-2091AAD896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6A234143-D44C-4226-A686-8DD409DA59D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DF111231-072C-46D8-B238-9382A6CFC25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D610AF62-9278-4B63-9F64-BC8ED26A99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9692143B-78D1-46EC-B01B-DB15F546EAD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21D0EAA0-84DF-4226-97FB-798C1DBB783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07969455-95CC-48F3-8D62-A1CA202AFD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E5854F6E-074B-40A1-84C4-7D598999FC0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60FBBA05-C2B4-48B0-AA9B-0615CB4588D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0D0BB60C-4FE3-47B9-8230-B8FF6A31B6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444BAE57-9E46-47A2-AF52-B7EEB51ED8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81AF3932-CDD3-4980-8DD1-A0A979E0AF5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CC4BE6DD-E257-4819-8570-9A93141F6D6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FE58A43D-86D5-4E35-96E2-DB85A20FB5F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A0F890A3-4B88-476F-8B0B-9F41A2EB4DB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69FC1601-ABAF-40BE-A452-9E862E99122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71358388-9C88-465E-8526-2EEA737B64E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316D1527-2BC2-46B0-8958-28BDC1ABA8A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B75225A2-0CDD-45A4-891D-35C1F258A23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1CBA5892-BD65-4690-912F-004D7D697FF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9D99C78B-E3E7-405C-A0BC-37B0F8B87E7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24D61093-F79B-4535-BF1E-413609E014F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7F8BD621-5F79-4D27-B3F1-A85820C79FA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FB7D831F-8A88-478E-A7F1-9D8AC874D40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8D04A42F-4B4B-45B0-9F26-CA38CABF4F1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5D12C38E-074B-4448-A7E1-CDC8388FA83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6204AB99-6269-4A59-A4F7-AB3EB673DDE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5AD21342-BB87-41A1-A4BA-F6785EDB594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1DD7C148-43B3-49B0-84DC-4A4190FA35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3AA9714A-C53F-45C0-90DE-20671118CF6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78FD1BF1-22B8-4348-A3BD-9E803E28CF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F809A248-A1AF-4B3B-B126-21369B991B7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AA551618-6F4C-4C14-8E5D-BB40476B3E3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B6561C80-D11E-47A6-8DEA-2FB5E34601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FAC31339-FDA2-4800-BA65-2215D46B974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39E5A9CF-01F8-4474-AE81-17000656E78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361A17BA-9171-4566-B98F-524F9BCB541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FACA2893-49A8-4684-9534-B2F95AEEE5E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D49EB709-8A5E-4C62-BF6A-AA8862A4696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BE29B410-8023-441A-A255-E2DBE83F4A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CF6AC922-BD10-4E74-A6E1-BF477F7AF1B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F19954E2-0AC9-4F6B-B22B-BFDECD9D33F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95CF7327-2BEC-42AF-A511-79A55C0C439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56598837-FE8F-4B93-A803-280CF23125F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B815FF04-5209-4B7D-9C19-F5B82C59A21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41D22D56-016D-4A35-A67D-7616B13AF4F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5345B7A9-40BC-4E79-9E8A-FF5EAB97831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36002F36-62EB-4ED3-B026-44DD9995BA3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F347B844-CD66-4929-AC7E-245F0B22C6F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E5F7D3BA-18CE-4119-84BC-02560C66993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B2250D69-0538-475E-AE78-F87D47B92FD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DB821178-370C-405D-9706-333A08A46E7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78E2E71F-701E-4C56-B733-93F8C53DE29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7160F1F6-05B5-4706-8ACE-33F9F864C77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E4271A66-FF6F-4A21-88FE-5B0F37C42E7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70A014BC-C576-46CF-ADFE-F69E5360A7D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D286AA54-6B58-41B7-B8AF-BCD22ABAE55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7ECEAB1F-0210-4035-878A-09598646A2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C3766734-BFA9-4371-BD68-507CED44015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BDE2154A-41EA-4D2A-BCEA-D8854AC3990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6870AE27-B3F9-493A-8CF0-EFA47A9DAB8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76A861A6-39AB-46E6-A356-34890271607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5F5C654E-A70E-4282-B852-02368F365CC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465304AA-2DBE-4485-89C9-BCDA5A3F7A8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ACD9DF13-8F28-46A8-B019-6F93339DDCA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F27CF6C7-87EB-40ED-A467-046F00FEC1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659DC9CF-18BE-4F2B-90E2-7060A42E136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05312C2B-70F2-424D-BBF8-E6EFE500B8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F2140AC9-26B9-44F2-891F-B1A5D023382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58A62618-C15F-4097-9FD7-5AE7F5183F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387D6A53-3B08-4A10-98D8-BF38F4DC506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5A682678-4BDC-444B-A80D-7903A8CE441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35E17791-11A2-463E-927B-31044250A3C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B6F4D824-06D0-4188-9F94-E773DBCB0240}"/>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8258D1D0-997E-46AA-A1D4-7C85639DC80D}"/>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70A59223-42C2-4DA8-9D96-9EFFC0C8ED3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A4A62268-FAC2-4AC8-8237-08A4340FB42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939FBC90-4E36-48C8-B1BE-24E8DD54384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9F18DD0F-8E36-4112-A178-AB0E521CFDD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78F1EF0C-78AD-4687-9789-E8300BF17074}"/>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DFBC1FBB-A311-4A2A-B1E8-EA6543118B9C}"/>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C4EC7C76-8FD4-4859-B5F0-5B7372441E2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DDD7607B-D875-40B8-9260-CF46D089258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1C0269DC-423B-42DB-BF61-7EF88EE51DE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CFBEC431-E86A-4A66-97D3-C3F53CD6E0C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85D65D57-A230-4F75-BA5F-DF82927A30B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2AD4F44B-7ACB-4C1B-8C9D-E4BC64E521E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7BA57DF2-3C97-4609-A83F-61F7E37B1DA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A4AFDCF5-B72D-4862-A2A1-0BAF8AB0394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46309A94-65B1-4069-B086-C8E3C7E7524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DC00C0B4-0D26-437D-91AA-54E4B81ABF5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56C7F22D-16AA-48F4-A1A6-41176C6911B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6467D508-6135-4643-8891-6377E97D83A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910A76A7-9EE5-4C6D-B258-DB4015F864A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84A6472E-7552-4662-9F2C-BCD00AACCF8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60DCDC76-F202-4C52-9F78-B5AD7C2324F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018CCA48-A2ED-4F54-A53D-317E5809F82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4C43F960-C282-424E-8F7E-7F97227D8886}"/>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203FA57F-9548-4A10-8D81-694CD79CFDD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B4295AA2-85C8-4E9F-982E-0C9C80752B9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4B930528-F9BA-44FE-B382-7CC7A329916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74A4BEA6-071D-41F5-AF9A-43A7F6C4DE4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E1C68D2F-F5D9-4F29-8CBC-B92421922D2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576645F4-2973-4435-922E-51C32FEB130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35145631-B160-4FDA-A5D1-B964ACC893F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669CD4F7-B87B-4097-A060-62408120962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8B60DEB2-B7F0-4017-9DB5-8B71F5ED754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2AE44BE8-AC1E-4362-8733-1A484D986BE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497152F3-B0E9-430E-8202-31B4078B8D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207F70A8-3160-4D60-B699-B2F08E37B49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7D891FBE-28CC-4FB2-9482-F9AC7A2A000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92946FCF-7103-4080-833E-B92D20CEA9C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8D921337-F319-4FF4-9873-1B06093562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2EAEED58-AD64-4265-AD1B-6F62053EE3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9C815FCD-B848-47FB-AF5D-D0F91BEB0D1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F0313E24-266B-4CBB-A8A6-B7B00478D0B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E396FC9B-9530-47B6-B721-2CBAECBF5FC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1B913BFC-E2FE-4292-BFA5-8A24ACBAEFC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CA4EAAB6-55F5-45FB-A39D-A779057696A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8FB3383F-58A6-4635-AEFB-F2543930853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BA94D455-15EA-4087-A55E-E74C716CC0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D79ABFE0-9DCF-4110-921B-89A205D9984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E0F4B041-3344-4392-AB98-6BE730F97E5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2069C9E7-80FE-4B85-8917-835F1457BC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0CCAD03B-921A-4FD4-AF43-59BCFCC715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EF495A41-7A22-4104-BEB8-73AB98DAFEB5}"/>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B054E48D-6AB4-4129-AB5A-5C0E9D9394F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9035AB83-D224-41BC-B5F0-0B5FF66B9067}"/>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DFA17517-9E77-4472-8488-78632649F87C}"/>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3DF2F2E5-CD6A-49BB-8DD9-72411873E1C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150FC10D-AE64-4AF6-A561-C37E05571BB5}"/>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C24987B4-2D1A-4766-8272-4CE504DEC7D6}"/>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36E010E7-C0F2-4C3F-A796-FE5B00E5F10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F9887800-E246-41DA-A201-9F886FC95F58}"/>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65883E71-E6C3-43FA-9175-47E7A5973A02}"/>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E515A1AE-BB75-4943-89A4-0014E68397A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ECD6CA4B-BF0B-4A9B-979A-FD814966D46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BD8A1D68-A852-4188-8B15-A104A1DCED2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7CD3C246-72AD-4335-9DD5-FC57671D948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538D2B76-004C-4DE9-97C0-577FAA77534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F1DBA3C4-B7DF-49D5-9150-788E03EAB3D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5C781778-CE66-4606-B084-83C856DC205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215F45A3-1BE0-4993-9974-645393CB8E0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FD027C67-3195-4481-AF83-8A750550B86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261BAA14-C89F-4E21-AE29-CBC8DA676EA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62696785-B775-448B-A457-004A9C8D36E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9F2B3651-F517-4401-89A3-235958CEC52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16DC2867-8AEB-461B-9D6E-4E7C6A88F7A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D4C87B9A-D4CF-49AF-B9AF-FB6F166CB04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6EA84FE0-C45E-46DA-940D-CDED8CCACED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9FD11537-9E6E-4050-8274-D9D62B4329A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750D7B14-ED87-4E73-A6F0-7F5BA4A45F76}"/>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B1045E4E-C7B5-4320-902A-006BC945056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06CE212F-7556-44CF-97E2-F9A8E4EC9C8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61C20C53-2F3B-4DCD-9C11-E408F312E13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9C4C2FF5-33C3-48EC-8349-86682D80F02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1C080E99-18F1-4675-9FCF-E9E741F2224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0A57F7EF-2A04-407D-BA5D-F7859255273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D436DD59-ABE7-4AF7-ADCC-48EF91FA19C7}"/>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7AAADC9A-96EA-47A7-91E7-76099F84E89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F1A06B9E-CC94-4CFF-B243-25EE8481BD9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A93FB019-48DE-47CD-B336-B69400FCBE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0AA45B35-B1EA-4CB1-A1A1-22149E6B0BC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35891C93-E145-4A11-BB86-5D7618C3AAB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3444F1DD-DF2A-45B4-9EBE-C9383B52F7D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8A6662FF-F0DB-4415-97F3-13C32FB496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B8D8AC24-643F-4117-99BB-7549F54F9C6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986538B3-820A-4ED3-98D4-16866D053B9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C956AE09-FC46-44BD-AF99-86F131DE83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976F04F5-D2D8-41E0-B237-8F1DE634FE8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0CF0319C-21FD-4DAE-91AA-65486C1D6ED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90631BF0-4595-497E-ADA0-021E6700397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3338729B-56F9-4A0E-B6CD-F000925A548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296091C3-FEB1-4161-A6C4-D6F1434B80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E6EE594D-B2BF-4C63-BC58-7FA77E5857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AB63ADA6-07E2-4862-8941-D3A646E7ACA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644084AE-051E-4241-8CCC-E1825D33BA0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ECEEF0CF-FA24-4EBB-BE95-220FF3C723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4DE9CECE-D84E-42CE-827D-A2410DC1927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D6A0FE3E-ED51-4266-A725-3EB12E115D0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249FFDCA-CEDF-4262-842A-35D63C815A3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21A9828F-096B-444C-9F41-7A9CB82DA270}"/>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A566DF08-FA74-4A01-8188-BC99CDAECAE6}"/>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85DD3297-2B7E-42F3-BDE1-D90671919F9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985F60E0-DACB-4720-9951-5E1F54D73D0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84F6CEB3-1EE4-498E-999A-9CBA10A43D3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FFDA57A5-E3D6-4D4E-A1B7-4807DF98D4E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A9CBAEE8-10A6-4B23-86E6-468083E097A7}"/>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360F9558-E4FE-4FE6-91DB-69503675779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59D0E4EE-561B-4C0D-BD8E-03634FD0B0F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D7071F5E-3FCD-404C-A608-CD91B89A8F2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18664C96-8A1A-4075-BF28-CE2354992C9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EC5C514A-4DAD-4489-9F22-352F12DA42C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0FBDC7C8-0499-47BE-A245-A7DD971DCB8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DEA9F089-1EF3-4790-ACCE-663345D4618C}"/>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D7E11F52-CA7B-46E9-A2C6-3EE8BDA3538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B118DA7F-4714-46BB-9371-8B27865902B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FC36E844-71B6-4690-B0C3-6599170F131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09F765F0-8295-4DC2-AF1E-3F840234A38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49D6D4A5-67C8-4F10-B482-1242172FC2F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16BB873C-E280-48F9-B225-6766F211C3C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715084FE-2BE3-48A0-A4A0-460F9F1E8FB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93CD6F09-B934-4BB2-9857-4AA93C31B31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4AE80D9F-6D2A-48FB-9429-31660CD970B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AFAC6BBF-20F4-4611-8068-17FA967B2D3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D4738AC3-3D27-49D2-8816-30C044CB1AE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0DC7E411-3790-4B68-9246-8009611AB9A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31EA50D6-58D8-4896-B4FB-50A57925083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38CFA1B7-F7CB-49DD-9728-07D52A0DF77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D23A5B30-CA70-4D74-A11F-61AFDAD301B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5FC7E6C3-10CB-4116-9E44-859349220AE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BB5F3BE5-6D57-49D2-B019-E0D0A45926E8}"/>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BF0BF436-B715-4463-8783-3E1AEFBE07B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2C3CC552-BB09-485A-BEFE-2C500069DB0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5FB8C13F-2C31-4A77-BCCF-DC0E5C2D31D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E6E3AC9F-CB11-452B-9D6A-E8EE3A7DC9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EB245B39-1C40-418D-B979-2D9C91A5C75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9DB28012-25E6-45FB-8139-0996B1487C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712F2FDF-0E9F-428C-A260-F85340E82B9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8ED53F89-423E-4DBA-9449-889E8F6710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276744B7-CB23-480B-B8C8-DB97CF008A5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6B42D584-4F4F-4682-88E9-9C7189DCBBB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AD055603-77BB-4281-A442-6FD6926A6DE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C38D928C-D948-4F2D-BA5C-F0DC79A8D13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095A21A9-02BC-45F5-85AC-FCBFA997F9A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10408735-C46E-45AB-A1AF-35431C1F740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350FBCD8-36AC-4991-A18B-3B63D61324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8046A925-5AF5-4BE5-A592-E027EF3F56C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2ED31873-D636-4F90-ACB1-6139394D089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F1BD7128-DD3C-4BF0-971F-57C52B05665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2EAB0C84-C7AB-4062-AF4A-2B9ECAF90CA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DAA983F3-7FBF-49AD-9946-8D14367EBE8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8EEAC350-7FD2-469F-9CF1-9443817A99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465CB643-4C40-496A-B6D1-97C2AA5B332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3BB1D4D7-A9BD-4DFD-8B32-23A0CDF98B6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D76C4946-4B79-4A53-978A-A3FE51DC445D}"/>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FEA23FAB-0AAC-4F36-9631-7605372DBEEF}"/>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B6A096F1-5D50-49BC-B15B-1DA0F98B89A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AA6D1FCF-8328-4025-8555-605AEC1458EF}"/>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46EE4B5F-5FEE-463B-A31F-2D6BE8A90AB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AB148203-F4DF-42B5-893D-15B0E837091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27E02923-531C-43D2-ABDD-23B0C52D155D}"/>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C179D24D-0ED9-423C-8F09-301D82BF3FDC}"/>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9C53C7C9-C5E7-4747-8490-D55D15E4739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BFF25013-6E77-40DB-8F34-1EFD5BB7875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82447F51-A98C-44FD-897C-2CDB071AB10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8E464AAB-5438-44F8-A7F8-0A37A0230E2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02782F1B-D3FB-4A03-99F9-9BCFD5CB24E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F157BF9C-CB10-4A4B-B443-F3E43B0FFCB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F2A83FF3-DCF9-4AEB-8EE8-90FE8B9C2A8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86DACEB8-EBD0-4732-B477-6D30FDD8DD9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6E070598-D290-4161-9360-C430CED26FF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18097DCB-946E-4F4F-A585-45126A1595E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56809C91-8511-4917-8F48-6F5A721846AC}"/>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69F97713-6353-4A3F-A9A8-950CCE61F31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5664149E-76FB-4515-B0B6-22FB9A8F9B2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221FB44E-8E31-4C9B-8256-F58CF318DBF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1676B7D9-DFB4-4967-A3C3-BF948CC77C2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5DB2956D-CF73-4065-85AF-0D7907ED340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4726C0D2-3E97-4D79-8D50-B8702731FF2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5DB40662-F2E8-4B9F-9F59-4F2247E71B0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9A1C73AD-8BB7-44DD-923A-92E61F2E818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83F3C7B1-AEB2-43F2-9A89-D7281E2B737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75BB6FFF-F380-4794-84DA-EF6238BADB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1A3D6001-7B56-4C1E-B04D-844E6B48382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6965EC0D-DD9F-43A2-A659-F756828670A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C23770E9-5149-4473-B6EC-3882B8EA35A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A82C4060-321B-4BF2-B9A2-CE8270C3F6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6EA5397C-E6C9-4E28-AA6B-C0830C9CCB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CCA72D27-9A3E-4336-9644-3A948526D33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A32BA844-295A-4194-922A-A42A150C701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9AFBF173-B61F-4F68-AE88-13A49AC2C78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F4B304C2-1120-4A1E-A8F9-714ABE04130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71D66A50-42F0-4DDE-B254-D762FA5C89A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8FD77F99-0469-45DC-8B4F-453282B0E7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A79D673C-A787-4FA6-B9B6-D7AD56BA0A0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7B4B35A6-7285-45D3-B442-65102E7E102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825D61C4-B5C7-40B7-A5B9-6217AC70712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512C59E1-D9EC-4476-ABDA-713C78288F8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94FAFED7-525B-4FDB-A61E-04B7AF3465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35199853-D5D7-4DF0-91A6-9C26FDFECF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6F1DC574-FE5A-4B55-BF04-7ED69191455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1CDFEA02-BF19-47CA-9A21-DEE9A8CE03E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B84089CD-0949-45D1-A573-869E4B62C8F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FDAB05F4-F387-46F9-B0B3-98750249128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2FE141AF-AEF8-41E8-BE02-7E96C025701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7BA9BE64-DE2F-47C0-AA63-7450FD6A2B7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876CC3D3-5C90-4061-93CD-72BF83FC3D7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AB41E5E0-C1F2-48A9-B324-DD3680DB521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CFB75005-01FA-4E46-BF73-9E56ACB004A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6D82A7EF-58F3-4F58-AF4D-E5F3C024092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E5A1316C-9F7A-478D-BC73-61467D91A79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9E2BF911-8D78-4F7D-AEEB-2FDF2880ABA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D3D13634-BF09-498C-BC8B-F2BB79477F9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968556AB-C989-46CC-88E2-5553CD9049F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44804245-6A1C-436F-9AF7-85E8845720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F41894EB-FD15-4DC2-B06A-05AE260105E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0544B72F-27AF-4268-9E83-08F95161275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53552568-B9D9-4611-9533-BF5F0DFD461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7B1BFA16-3936-440F-9DCE-38054656AB3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D6BD5F45-C1A0-46DC-94AE-2252BDB04F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AF84ADA6-91C5-4AB6-97F2-FDB099B464D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DDABCA34-E420-47C0-B157-3569ABA0305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D9AB0E8D-6674-43D2-8D79-6081A5E14F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AB4187DF-E521-46A8-8244-547A4A2A9BF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F6991726-A246-4482-BCAA-EAD515E97B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FC550C9E-60F4-4463-BBBD-F344AE9E414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1C0C3723-0CD5-4178-BAAE-B190F3EE26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F89A1ADA-2CCC-4174-9033-E33FFC662F9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789D3DD1-C19E-46E6-A50B-E34CB392D9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0793F518-4D3A-42B5-989B-2542E4757B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23656ABA-7515-4C6E-ADA4-FCC8DE5C04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4A317099-AE87-40EE-8106-41C5CE4F5F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AB341D57-59B7-438A-A01D-D8DC7BE222E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1108D23F-B29F-44FF-A3C3-E791B448260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E6F5F70E-8B1D-4061-9FF2-EB43FA0972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BBB3CA98-60CE-494C-88D1-97ECDD43AAC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160676FE-9E1F-4044-B86F-9E6477E2F39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7ACB7685-F926-4FE5-A6AF-6D188023FC8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271126D8-FD1F-4931-8811-EDBAC3A777C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66E25101-AE08-4FBD-BAA2-BA18DAC15EA4}"/>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75E38E9D-2580-4BF0-810B-E9950D51D73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00329981-36CE-4C97-86B5-E2B0BEA3789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3" name="AutoShape 1" descr="http://webmail.mail.yeah.net/js4/read/readdata.jsp?sid=TAzboKZXAjYMyuvVetXXxgEVQYHGdtPp&amp;mid=4:1tbiBBG0b01pzcRvRQAAmJ&amp;mode=inline&amp;part=3">
          <a:extLst>
            <a:ext uri="{FF2B5EF4-FFF2-40B4-BE49-F238E27FC236}">
              <a16:creationId xmlns:a16="http://schemas.microsoft.com/office/drawing/2014/main" id="{EC4484E0-C309-418C-A078-F8116F2D126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4" name="AutoShape 1" descr="http://webmail.mail.yeah.net/js4/read/readdata.jsp?sid=TAzboKZXAjYMyuvVetXXxgEVQYHGdtPp&amp;mid=4:1tbiBBG0b01pzcRvRQAAmJ&amp;mode=inline&amp;part=3">
          <a:extLst>
            <a:ext uri="{FF2B5EF4-FFF2-40B4-BE49-F238E27FC236}">
              <a16:creationId xmlns:a16="http://schemas.microsoft.com/office/drawing/2014/main" id="{72AA4653-046A-4A25-905F-0D1332390C9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775" name="AutoShape 1" descr="http://webmail.mail.yeah.net/js4/read/readdata.jsp?sid=TAzboKZXAjYMyuvVetXXxgEVQYHGdtPp&amp;mid=4:1tbiBBG0b01pzcRvRQAAmJ&amp;mode=inline&amp;part=3">
          <a:extLst>
            <a:ext uri="{FF2B5EF4-FFF2-40B4-BE49-F238E27FC236}">
              <a16:creationId xmlns:a16="http://schemas.microsoft.com/office/drawing/2014/main" id="{63F18E6C-3CA9-4CEE-A999-DBB85A51C35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776" name="AutoShape 1" descr="http://webmail.mail.yeah.net/js4/read/readdata.jsp?sid=TAzboKZXAjYMyuvVetXXxgEVQYHGdtPp&amp;mid=4:1tbiBBG0b01pzcRvRQAAmJ&amp;mode=inline&amp;part=3">
          <a:extLst>
            <a:ext uri="{FF2B5EF4-FFF2-40B4-BE49-F238E27FC236}">
              <a16:creationId xmlns:a16="http://schemas.microsoft.com/office/drawing/2014/main" id="{2DB919D1-6BA3-48A3-B4E4-93F9F4222B2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7" name="AutoShape 1" descr="http://webmail.mail.yeah.net/js4/read/readdata.jsp?sid=TAzboKZXAjYMyuvVetXXxgEVQYHGdtPp&amp;mid=4:1tbiBBG0b01pzcRvRQAAmJ&amp;mode=inline&amp;part=3">
          <a:extLst>
            <a:ext uri="{FF2B5EF4-FFF2-40B4-BE49-F238E27FC236}">
              <a16:creationId xmlns:a16="http://schemas.microsoft.com/office/drawing/2014/main" id="{AE0BED79-924F-4139-8B3E-38FAAED149B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78" name="AutoShape 1" descr="http://webmail.mail.yeah.net/js4/read/readdata.jsp?sid=TAzboKZXAjYMyuvVetXXxgEVQYHGdtPp&amp;mid=4:1tbiBBG0b01pzcRvRQAAmJ&amp;mode=inline&amp;part=3">
          <a:extLst>
            <a:ext uri="{FF2B5EF4-FFF2-40B4-BE49-F238E27FC236}">
              <a16:creationId xmlns:a16="http://schemas.microsoft.com/office/drawing/2014/main" id="{5366F177-111B-4731-932D-FA543F7DD07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79" name="AutoShape 1" descr="http://webmail.mail.yeah.net/js4/read/readdata.jsp?sid=TAzboKZXAjYMyuvVetXXxgEVQYHGdtPp&amp;mid=4:1tbiBBG0b01pzcRvRQAAmJ&amp;mode=inline&amp;part=3">
          <a:extLst>
            <a:ext uri="{FF2B5EF4-FFF2-40B4-BE49-F238E27FC236}">
              <a16:creationId xmlns:a16="http://schemas.microsoft.com/office/drawing/2014/main" id="{8184248F-8310-4ADD-9130-4FBCCC4D06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0" name="AutoShape 1" descr="http://webmail.mail.yeah.net/js4/read/readdata.jsp?sid=TAzboKZXAjYMyuvVetXXxgEVQYHGdtPp&amp;mid=4:1tbiBBG0b01pzcRvRQAAmJ&amp;mode=inline&amp;part=3">
          <a:extLst>
            <a:ext uri="{FF2B5EF4-FFF2-40B4-BE49-F238E27FC236}">
              <a16:creationId xmlns:a16="http://schemas.microsoft.com/office/drawing/2014/main" id="{D5EA37C7-BF87-4F03-8F5C-8EFB557BDFD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81" name="AutoShape 1" descr="http://webmail.mail.yeah.net/js4/read/readdata.jsp?sid=TAzboKZXAjYMyuvVetXXxgEVQYHGdtPp&amp;mid=4:1tbiBBG0b01pzcRvRQAAmJ&amp;mode=inline&amp;part=3">
          <a:extLst>
            <a:ext uri="{FF2B5EF4-FFF2-40B4-BE49-F238E27FC236}">
              <a16:creationId xmlns:a16="http://schemas.microsoft.com/office/drawing/2014/main" id="{B1ABB289-7A91-4E50-A516-59CC349AC5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82" name="AutoShape 1" descr="http://webmail.mail.yeah.net/js4/read/readdata.jsp?sid=TAzboKZXAjYMyuvVetXXxgEVQYHGdtPp&amp;mid=4:1tbiBBG0b01pzcRvRQAAmJ&amp;mode=inline&amp;part=3">
          <a:extLst>
            <a:ext uri="{FF2B5EF4-FFF2-40B4-BE49-F238E27FC236}">
              <a16:creationId xmlns:a16="http://schemas.microsoft.com/office/drawing/2014/main" id="{6E02DA1A-EAA4-416E-93D9-8F177493DEA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3" name="AutoShape 1" descr="http://webmail.mail.yeah.net/js4/read/readdata.jsp?sid=TAzboKZXAjYMyuvVetXXxgEVQYHGdtPp&amp;mid=4:1tbiBBG0b01pzcRvRQAAmJ&amp;mode=inline&amp;part=3">
          <a:extLst>
            <a:ext uri="{FF2B5EF4-FFF2-40B4-BE49-F238E27FC236}">
              <a16:creationId xmlns:a16="http://schemas.microsoft.com/office/drawing/2014/main" id="{0F8F02DA-D97D-4FE8-BBAF-84103565A5A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4" name="AutoShape 1" descr="http://webmail.mail.yeah.net/js4/read/readdata.jsp?sid=TAzboKZXAjYMyuvVetXXxgEVQYHGdtPp&amp;mid=4:1tbiBBG0b01pzcRvRQAAmJ&amp;mode=inline&amp;part=3">
          <a:extLst>
            <a:ext uri="{FF2B5EF4-FFF2-40B4-BE49-F238E27FC236}">
              <a16:creationId xmlns:a16="http://schemas.microsoft.com/office/drawing/2014/main" id="{4DBD4BA4-FD8E-48C7-856E-7EFF35B3EA0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5" name="AutoShape 1" descr="http://webmail.mail.yeah.net/js4/read/readdata.jsp?sid=TAzboKZXAjYMyuvVetXXxgEVQYHGdtPp&amp;mid=4:1tbiBBG0b01pzcRvRQAAmJ&amp;mode=inline&amp;part=3">
          <a:extLst>
            <a:ext uri="{FF2B5EF4-FFF2-40B4-BE49-F238E27FC236}">
              <a16:creationId xmlns:a16="http://schemas.microsoft.com/office/drawing/2014/main" id="{43D77AF3-7A48-4FE8-BD98-9086D3B3BE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6" name="AutoShape 1" descr="http://webmail.mail.yeah.net/js4/read/readdata.jsp?sid=TAzboKZXAjYMyuvVetXXxgEVQYHGdtPp&amp;mid=4:1tbiBBG0b01pzcRvRQAAmJ&amp;mode=inline&amp;part=3">
          <a:extLst>
            <a:ext uri="{FF2B5EF4-FFF2-40B4-BE49-F238E27FC236}">
              <a16:creationId xmlns:a16="http://schemas.microsoft.com/office/drawing/2014/main" id="{7663958F-27FE-4A5D-9A3D-994C7C2A992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87" name="AutoShape 1" descr="http://webmail.mail.yeah.net/js4/read/readdata.jsp?sid=TAzboKZXAjYMyuvVetXXxgEVQYHGdtPp&amp;mid=4:1tbiBBG0b01pzcRvRQAAmJ&amp;mode=inline&amp;part=3">
          <a:extLst>
            <a:ext uri="{FF2B5EF4-FFF2-40B4-BE49-F238E27FC236}">
              <a16:creationId xmlns:a16="http://schemas.microsoft.com/office/drawing/2014/main" id="{2384C28A-2B6A-4C2C-943D-26FD7125966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88" name="AutoShape 1" descr="http://webmail.mail.yeah.net/js4/read/readdata.jsp?sid=TAzboKZXAjYMyuvVetXXxgEVQYHGdtPp&amp;mid=4:1tbiBBG0b01pzcRvRQAAmJ&amp;mode=inline&amp;part=3">
          <a:extLst>
            <a:ext uri="{FF2B5EF4-FFF2-40B4-BE49-F238E27FC236}">
              <a16:creationId xmlns:a16="http://schemas.microsoft.com/office/drawing/2014/main" id="{BFCB76EE-D65A-43CB-B6A5-2488743A900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89" name="AutoShape 1" descr="http://webmail.mail.yeah.net/js4/read/readdata.jsp?sid=TAzboKZXAjYMyuvVetXXxgEVQYHGdtPp&amp;mid=4:1tbiBBG0b01pzcRvRQAAmJ&amp;mode=inline&amp;part=3">
          <a:extLst>
            <a:ext uri="{FF2B5EF4-FFF2-40B4-BE49-F238E27FC236}">
              <a16:creationId xmlns:a16="http://schemas.microsoft.com/office/drawing/2014/main" id="{FE8ADD72-2CF9-4253-ACDC-7E966EBDED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90" name="AutoShape 1" descr="http://webmail.mail.yeah.net/js4/read/readdata.jsp?sid=TAzboKZXAjYMyuvVetXXxgEVQYHGdtPp&amp;mid=4:1tbiBBG0b01pzcRvRQAAmJ&amp;mode=inline&amp;part=3">
          <a:extLst>
            <a:ext uri="{FF2B5EF4-FFF2-40B4-BE49-F238E27FC236}">
              <a16:creationId xmlns:a16="http://schemas.microsoft.com/office/drawing/2014/main" id="{78ED432C-84D0-433B-A1AA-6FEE0CE01B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91" name="AutoShape 1" descr="http://webmail.mail.yeah.net/js4/read/readdata.jsp?sid=TAzboKZXAjYMyuvVetXXxgEVQYHGdtPp&amp;mid=4:1tbiBBG0b01pzcRvRQAAmJ&amp;mode=inline&amp;part=3">
          <a:extLst>
            <a:ext uri="{FF2B5EF4-FFF2-40B4-BE49-F238E27FC236}">
              <a16:creationId xmlns:a16="http://schemas.microsoft.com/office/drawing/2014/main" id="{05C3F1E2-EDFF-4214-877F-E2EE1DC9DA1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92" name="AutoShape 1" descr="http://webmail.mail.yeah.net/js4/read/readdata.jsp?sid=TAzboKZXAjYMyuvVetXXxgEVQYHGdtPp&amp;mid=4:1tbiBBG0b01pzcRvRQAAmJ&amp;mode=inline&amp;part=3">
          <a:extLst>
            <a:ext uri="{FF2B5EF4-FFF2-40B4-BE49-F238E27FC236}">
              <a16:creationId xmlns:a16="http://schemas.microsoft.com/office/drawing/2014/main" id="{145C2A21-9FA8-42C9-A20F-4519A7F42AC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93" name="AutoShape 1" descr="http://webmail.mail.yeah.net/js4/read/readdata.jsp?sid=TAzboKZXAjYMyuvVetXXxgEVQYHGdtPp&amp;mid=4:1tbiBBG0b01pzcRvRQAAmJ&amp;mode=inline&amp;part=3">
          <a:extLst>
            <a:ext uri="{FF2B5EF4-FFF2-40B4-BE49-F238E27FC236}">
              <a16:creationId xmlns:a16="http://schemas.microsoft.com/office/drawing/2014/main" id="{50A48168-617E-4722-B6B7-2876E597F82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794" name="AutoShape 1" descr="http://webmail.mail.yeah.net/js4/read/readdata.jsp?sid=TAzboKZXAjYMyuvVetXXxgEVQYHGdtPp&amp;mid=4:1tbiBBG0b01pzcRvRQAAmJ&amp;mode=inline&amp;part=3">
          <a:extLst>
            <a:ext uri="{FF2B5EF4-FFF2-40B4-BE49-F238E27FC236}">
              <a16:creationId xmlns:a16="http://schemas.microsoft.com/office/drawing/2014/main" id="{6913B17F-2A7E-4455-A5EA-6BC84845B99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95" name="AutoShape 1" descr="http://webmail.mail.yeah.net/js4/read/readdata.jsp?sid=TAzboKZXAjYMyuvVetXXxgEVQYHGdtPp&amp;mid=4:1tbiBBG0b01pzcRvRQAAmJ&amp;mode=inline&amp;part=3">
          <a:extLst>
            <a:ext uri="{FF2B5EF4-FFF2-40B4-BE49-F238E27FC236}">
              <a16:creationId xmlns:a16="http://schemas.microsoft.com/office/drawing/2014/main" id="{D7CC6289-F947-4768-AA8E-C65812B3EFC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796" name="AutoShape 1" descr="http://webmail.mail.yeah.net/js4/read/readdata.jsp?sid=TAzboKZXAjYMyuvVetXXxgEVQYHGdtPp&amp;mid=4:1tbiBBG0b01pzcRvRQAAmJ&amp;mode=inline&amp;part=3">
          <a:extLst>
            <a:ext uri="{FF2B5EF4-FFF2-40B4-BE49-F238E27FC236}">
              <a16:creationId xmlns:a16="http://schemas.microsoft.com/office/drawing/2014/main" id="{9C0C30D7-1191-4B40-B01B-EB95436EC89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97" name="AutoShape 1" descr="http://webmail.mail.yeah.net/js4/read/readdata.jsp?sid=TAzboKZXAjYMyuvVetXXxgEVQYHGdtPp&amp;mid=4:1tbiBBG0b01pzcRvRQAAmJ&amp;mode=inline&amp;part=3">
          <a:extLst>
            <a:ext uri="{FF2B5EF4-FFF2-40B4-BE49-F238E27FC236}">
              <a16:creationId xmlns:a16="http://schemas.microsoft.com/office/drawing/2014/main" id="{FD9152ED-E41B-478E-A822-EE1DA3A13A2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798" name="AutoShape 1" descr="http://webmail.mail.yeah.net/js4/read/readdata.jsp?sid=TAzboKZXAjYMyuvVetXXxgEVQYHGdtPp&amp;mid=4:1tbiBBG0b01pzcRvRQAAmJ&amp;mode=inline&amp;part=3">
          <a:extLst>
            <a:ext uri="{FF2B5EF4-FFF2-40B4-BE49-F238E27FC236}">
              <a16:creationId xmlns:a16="http://schemas.microsoft.com/office/drawing/2014/main" id="{7B6DA71D-285C-4D43-8610-70898D1954C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799" name="AutoShape 1" descr="http://webmail.mail.yeah.net/js4/read/readdata.jsp?sid=TAzboKZXAjYMyuvVetXXxgEVQYHGdtPp&amp;mid=4:1tbiBBG0b01pzcRvRQAAmJ&amp;mode=inline&amp;part=3">
          <a:extLst>
            <a:ext uri="{FF2B5EF4-FFF2-40B4-BE49-F238E27FC236}">
              <a16:creationId xmlns:a16="http://schemas.microsoft.com/office/drawing/2014/main" id="{2BED042D-181F-407A-85AA-65B004E16EC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00" name="AutoShape 1" descr="http://webmail.mail.yeah.net/js4/read/readdata.jsp?sid=TAzboKZXAjYMyuvVetXXxgEVQYHGdtPp&amp;mid=4:1tbiBBG0b01pzcRvRQAAmJ&amp;mode=inline&amp;part=3">
          <a:extLst>
            <a:ext uri="{FF2B5EF4-FFF2-40B4-BE49-F238E27FC236}">
              <a16:creationId xmlns:a16="http://schemas.microsoft.com/office/drawing/2014/main" id="{83E7C749-165C-4F9D-A9AA-C5714C6A3321}"/>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1" name="AutoShape 1" descr="http://webmail.mail.yeah.net/js4/read/readdata.jsp?sid=TAzboKZXAjYMyuvVetXXxgEVQYHGdtPp&amp;mid=4:1tbiBBG0b01pzcRvRQAAmJ&amp;mode=inline&amp;part=3">
          <a:extLst>
            <a:ext uri="{FF2B5EF4-FFF2-40B4-BE49-F238E27FC236}">
              <a16:creationId xmlns:a16="http://schemas.microsoft.com/office/drawing/2014/main" id="{8F7986D8-125D-41D2-BD95-2C3BA708A25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2" name="AutoShape 1" descr="http://webmail.mail.yeah.net/js4/read/readdata.jsp?sid=TAzboKZXAjYMyuvVetXXxgEVQYHGdtPp&amp;mid=4:1tbiBBG0b01pzcRvRQAAmJ&amp;mode=inline&amp;part=3">
          <a:extLst>
            <a:ext uri="{FF2B5EF4-FFF2-40B4-BE49-F238E27FC236}">
              <a16:creationId xmlns:a16="http://schemas.microsoft.com/office/drawing/2014/main" id="{2BD918F6-34A1-4904-BB7A-11A2A4C2454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3" name="AutoShape 1" descr="http://webmail.mail.yeah.net/js4/read/readdata.jsp?sid=TAzboKZXAjYMyuvVetXXxgEVQYHGdtPp&amp;mid=4:1tbiBBG0b01pzcRvRQAAmJ&amp;mode=inline&amp;part=3">
          <a:extLst>
            <a:ext uri="{FF2B5EF4-FFF2-40B4-BE49-F238E27FC236}">
              <a16:creationId xmlns:a16="http://schemas.microsoft.com/office/drawing/2014/main" id="{B92F1A7A-C3A6-4D7B-8DAE-82307C55231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4" name="AutoShape 1" descr="http://webmail.mail.yeah.net/js4/read/readdata.jsp?sid=TAzboKZXAjYMyuvVetXXxgEVQYHGdtPp&amp;mid=4:1tbiBBG0b01pzcRvRQAAmJ&amp;mode=inline&amp;part=3">
          <a:extLst>
            <a:ext uri="{FF2B5EF4-FFF2-40B4-BE49-F238E27FC236}">
              <a16:creationId xmlns:a16="http://schemas.microsoft.com/office/drawing/2014/main" id="{9517B8DF-0C8E-446C-B507-3C271A40ECB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05" name="AutoShape 1" descr="http://webmail.mail.yeah.net/js4/read/readdata.jsp?sid=TAzboKZXAjYMyuvVetXXxgEVQYHGdtPp&amp;mid=4:1tbiBBG0b01pzcRvRQAAmJ&amp;mode=inline&amp;part=3">
          <a:extLst>
            <a:ext uri="{FF2B5EF4-FFF2-40B4-BE49-F238E27FC236}">
              <a16:creationId xmlns:a16="http://schemas.microsoft.com/office/drawing/2014/main" id="{868CDF9C-BFC6-4D88-98D2-E880763EB65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06" name="AutoShape 1" descr="http://webmail.mail.yeah.net/js4/read/readdata.jsp?sid=TAzboKZXAjYMyuvVetXXxgEVQYHGdtPp&amp;mid=4:1tbiBBG0b01pzcRvRQAAmJ&amp;mode=inline&amp;part=3">
          <a:extLst>
            <a:ext uri="{FF2B5EF4-FFF2-40B4-BE49-F238E27FC236}">
              <a16:creationId xmlns:a16="http://schemas.microsoft.com/office/drawing/2014/main" id="{C579D5EE-C7AD-4FBE-AA0B-7AA38514F29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7" name="AutoShape 1" descr="http://webmail.mail.yeah.net/js4/read/readdata.jsp?sid=TAzboKZXAjYMyuvVetXXxgEVQYHGdtPp&amp;mid=4:1tbiBBG0b01pzcRvRQAAmJ&amp;mode=inline&amp;part=3">
          <a:extLst>
            <a:ext uri="{FF2B5EF4-FFF2-40B4-BE49-F238E27FC236}">
              <a16:creationId xmlns:a16="http://schemas.microsoft.com/office/drawing/2014/main" id="{B0B54264-E58D-4430-A2A2-0DB3D0D2DEB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08" name="AutoShape 1" descr="http://webmail.mail.yeah.net/js4/read/readdata.jsp?sid=TAzboKZXAjYMyuvVetXXxgEVQYHGdtPp&amp;mid=4:1tbiBBG0b01pzcRvRQAAmJ&amp;mode=inline&amp;part=3">
          <a:extLst>
            <a:ext uri="{FF2B5EF4-FFF2-40B4-BE49-F238E27FC236}">
              <a16:creationId xmlns:a16="http://schemas.microsoft.com/office/drawing/2014/main" id="{D91B8440-D593-450A-8DD0-7DE90680ECD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09" name="AutoShape 1" descr="http://webmail.mail.yeah.net/js4/read/readdata.jsp?sid=TAzboKZXAjYMyuvVetXXxgEVQYHGdtPp&amp;mid=4:1tbiBBG0b01pzcRvRQAAmJ&amp;mode=inline&amp;part=3">
          <a:extLst>
            <a:ext uri="{FF2B5EF4-FFF2-40B4-BE49-F238E27FC236}">
              <a16:creationId xmlns:a16="http://schemas.microsoft.com/office/drawing/2014/main" id="{29C00CD9-5439-4E93-971D-37B5A94CAB1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0" name="AutoShape 1" descr="http://webmail.mail.yeah.net/js4/read/readdata.jsp?sid=TAzboKZXAjYMyuvVetXXxgEVQYHGdtPp&amp;mid=4:1tbiBBG0b01pzcRvRQAAmJ&amp;mode=inline&amp;part=3">
          <a:extLst>
            <a:ext uri="{FF2B5EF4-FFF2-40B4-BE49-F238E27FC236}">
              <a16:creationId xmlns:a16="http://schemas.microsoft.com/office/drawing/2014/main" id="{AD1B7C2F-62AA-4DB3-B27D-3260313147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11" name="AutoShape 1" descr="http://webmail.mail.yeah.net/js4/read/readdata.jsp?sid=TAzboKZXAjYMyuvVetXXxgEVQYHGdtPp&amp;mid=4:1tbiBBG0b01pzcRvRQAAmJ&amp;mode=inline&amp;part=3">
          <a:extLst>
            <a:ext uri="{FF2B5EF4-FFF2-40B4-BE49-F238E27FC236}">
              <a16:creationId xmlns:a16="http://schemas.microsoft.com/office/drawing/2014/main" id="{20146F67-BC0C-4C53-8D98-F9EA8943CE3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12" name="AutoShape 1" descr="http://webmail.mail.yeah.net/js4/read/readdata.jsp?sid=TAzboKZXAjYMyuvVetXXxgEVQYHGdtPp&amp;mid=4:1tbiBBG0b01pzcRvRQAAmJ&amp;mode=inline&amp;part=3">
          <a:extLst>
            <a:ext uri="{FF2B5EF4-FFF2-40B4-BE49-F238E27FC236}">
              <a16:creationId xmlns:a16="http://schemas.microsoft.com/office/drawing/2014/main" id="{7315D615-80B6-4BE1-9822-1C47804D20E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3" name="AutoShape 1" descr="http://webmail.mail.yeah.net/js4/read/readdata.jsp?sid=TAzboKZXAjYMyuvVetXXxgEVQYHGdtPp&amp;mid=4:1tbiBBG0b01pzcRvRQAAmJ&amp;mode=inline&amp;part=3">
          <a:extLst>
            <a:ext uri="{FF2B5EF4-FFF2-40B4-BE49-F238E27FC236}">
              <a16:creationId xmlns:a16="http://schemas.microsoft.com/office/drawing/2014/main" id="{0878459F-5D27-48F6-9F9D-F2FEBB27BEF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4" name="AutoShape 1" descr="http://webmail.mail.yeah.net/js4/read/readdata.jsp?sid=TAzboKZXAjYMyuvVetXXxgEVQYHGdtPp&amp;mid=4:1tbiBBG0b01pzcRvRQAAmJ&amp;mode=inline&amp;part=3">
          <a:extLst>
            <a:ext uri="{FF2B5EF4-FFF2-40B4-BE49-F238E27FC236}">
              <a16:creationId xmlns:a16="http://schemas.microsoft.com/office/drawing/2014/main" id="{2C0D08E1-C446-4E4D-BEBF-280B56BF16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5" name="AutoShape 1" descr="http://webmail.mail.yeah.net/js4/read/readdata.jsp?sid=TAzboKZXAjYMyuvVetXXxgEVQYHGdtPp&amp;mid=4:1tbiBBG0b01pzcRvRQAAmJ&amp;mode=inline&amp;part=3">
          <a:extLst>
            <a:ext uri="{FF2B5EF4-FFF2-40B4-BE49-F238E27FC236}">
              <a16:creationId xmlns:a16="http://schemas.microsoft.com/office/drawing/2014/main" id="{4BD64072-3FBB-4209-A0FA-E5B8A3D0FAC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6" name="AutoShape 1" descr="http://webmail.mail.yeah.net/js4/read/readdata.jsp?sid=TAzboKZXAjYMyuvVetXXxgEVQYHGdtPp&amp;mid=4:1tbiBBG0b01pzcRvRQAAmJ&amp;mode=inline&amp;part=3">
          <a:extLst>
            <a:ext uri="{FF2B5EF4-FFF2-40B4-BE49-F238E27FC236}">
              <a16:creationId xmlns:a16="http://schemas.microsoft.com/office/drawing/2014/main" id="{3DC22167-F95D-4838-8F75-A86DF8B9C8E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17" name="AutoShape 1" descr="http://webmail.mail.yeah.net/js4/read/readdata.jsp?sid=TAzboKZXAjYMyuvVetXXxgEVQYHGdtPp&amp;mid=4:1tbiBBG0b01pzcRvRQAAmJ&amp;mode=inline&amp;part=3">
          <a:extLst>
            <a:ext uri="{FF2B5EF4-FFF2-40B4-BE49-F238E27FC236}">
              <a16:creationId xmlns:a16="http://schemas.microsoft.com/office/drawing/2014/main" id="{257EDC8C-2648-4375-9EA1-D06287421A2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18" name="AutoShape 1" descr="http://webmail.mail.yeah.net/js4/read/readdata.jsp?sid=TAzboKZXAjYMyuvVetXXxgEVQYHGdtPp&amp;mid=4:1tbiBBG0b01pzcRvRQAAmJ&amp;mode=inline&amp;part=3">
          <a:extLst>
            <a:ext uri="{FF2B5EF4-FFF2-40B4-BE49-F238E27FC236}">
              <a16:creationId xmlns:a16="http://schemas.microsoft.com/office/drawing/2014/main" id="{4242D0EE-5119-4B82-A4F6-CA023185C01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19" name="AutoShape 1" descr="http://webmail.mail.yeah.net/js4/read/readdata.jsp?sid=TAzboKZXAjYMyuvVetXXxgEVQYHGdtPp&amp;mid=4:1tbiBBG0b01pzcRvRQAAmJ&amp;mode=inline&amp;part=3">
          <a:extLst>
            <a:ext uri="{FF2B5EF4-FFF2-40B4-BE49-F238E27FC236}">
              <a16:creationId xmlns:a16="http://schemas.microsoft.com/office/drawing/2014/main" id="{5E559AD5-53E1-4D11-A642-11E14C2360A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20" name="AutoShape 1" descr="http://webmail.mail.yeah.net/js4/read/readdata.jsp?sid=TAzboKZXAjYMyuvVetXXxgEVQYHGdtPp&amp;mid=4:1tbiBBG0b01pzcRvRQAAmJ&amp;mode=inline&amp;part=3">
          <a:extLst>
            <a:ext uri="{FF2B5EF4-FFF2-40B4-BE49-F238E27FC236}">
              <a16:creationId xmlns:a16="http://schemas.microsoft.com/office/drawing/2014/main" id="{BA3ADE3C-14DD-4B66-80A8-3CFAA0B92B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21" name="AutoShape 1" descr="http://webmail.mail.yeah.net/js4/read/readdata.jsp?sid=TAzboKZXAjYMyuvVetXXxgEVQYHGdtPp&amp;mid=4:1tbiBBG0b01pzcRvRQAAmJ&amp;mode=inline&amp;part=3">
          <a:extLst>
            <a:ext uri="{FF2B5EF4-FFF2-40B4-BE49-F238E27FC236}">
              <a16:creationId xmlns:a16="http://schemas.microsoft.com/office/drawing/2014/main" id="{896115E0-A8C7-459D-B955-42A300A4EC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22" name="AutoShape 1" descr="http://webmail.mail.yeah.net/js4/read/readdata.jsp?sid=TAzboKZXAjYMyuvVetXXxgEVQYHGdtPp&amp;mid=4:1tbiBBG0b01pzcRvRQAAmJ&amp;mode=inline&amp;part=3">
          <a:extLst>
            <a:ext uri="{FF2B5EF4-FFF2-40B4-BE49-F238E27FC236}">
              <a16:creationId xmlns:a16="http://schemas.microsoft.com/office/drawing/2014/main" id="{41BDFE55-001D-4856-B2C1-BCEA96B0C16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23" name="AutoShape 1" descr="http://webmail.mail.yeah.net/js4/read/readdata.jsp?sid=TAzboKZXAjYMyuvVetXXxgEVQYHGdtPp&amp;mid=4:1tbiBBG0b01pzcRvRQAAmJ&amp;mode=inline&amp;part=3">
          <a:extLst>
            <a:ext uri="{FF2B5EF4-FFF2-40B4-BE49-F238E27FC236}">
              <a16:creationId xmlns:a16="http://schemas.microsoft.com/office/drawing/2014/main" id="{EE55AFA4-7A6D-41D1-B457-83313D3E81D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24" name="AutoShape 1" descr="http://webmail.mail.yeah.net/js4/read/readdata.jsp?sid=TAzboKZXAjYMyuvVetXXxgEVQYHGdtPp&amp;mid=4:1tbiBBG0b01pzcRvRQAAmJ&amp;mode=inline&amp;part=3">
          <a:extLst>
            <a:ext uri="{FF2B5EF4-FFF2-40B4-BE49-F238E27FC236}">
              <a16:creationId xmlns:a16="http://schemas.microsoft.com/office/drawing/2014/main" id="{024887AC-FFD6-44FB-97A1-DB1BE5FE898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25" name="AutoShape 1" descr="http://webmail.mail.yeah.net/js4/read/readdata.jsp?sid=TAzboKZXAjYMyuvVetXXxgEVQYHGdtPp&amp;mid=4:1tbiBBG0b01pzcRvRQAAmJ&amp;mode=inline&amp;part=3">
          <a:extLst>
            <a:ext uri="{FF2B5EF4-FFF2-40B4-BE49-F238E27FC236}">
              <a16:creationId xmlns:a16="http://schemas.microsoft.com/office/drawing/2014/main" id="{BC5C7443-70DC-4A99-AA26-7DE85E1E756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26" name="AutoShape 1" descr="http://webmail.mail.yeah.net/js4/read/readdata.jsp?sid=TAzboKZXAjYMyuvVetXXxgEVQYHGdtPp&amp;mid=4:1tbiBBG0b01pzcRvRQAAmJ&amp;mode=inline&amp;part=3">
          <a:extLst>
            <a:ext uri="{FF2B5EF4-FFF2-40B4-BE49-F238E27FC236}">
              <a16:creationId xmlns:a16="http://schemas.microsoft.com/office/drawing/2014/main" id="{599D797A-9ECD-43DE-92CA-30606E86B1B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27" name="AutoShape 1" descr="http://webmail.mail.yeah.net/js4/read/readdata.jsp?sid=TAzboKZXAjYMyuvVetXXxgEVQYHGdtPp&amp;mid=4:1tbiBBG0b01pzcRvRQAAmJ&amp;mode=inline&amp;part=3">
          <a:extLst>
            <a:ext uri="{FF2B5EF4-FFF2-40B4-BE49-F238E27FC236}">
              <a16:creationId xmlns:a16="http://schemas.microsoft.com/office/drawing/2014/main" id="{335CC39D-C819-43D2-B985-E139837D63B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28" name="AutoShape 1" descr="http://webmail.mail.yeah.net/js4/read/readdata.jsp?sid=TAzboKZXAjYMyuvVetXXxgEVQYHGdtPp&amp;mid=4:1tbiBBG0b01pzcRvRQAAmJ&amp;mode=inline&amp;part=3">
          <a:extLst>
            <a:ext uri="{FF2B5EF4-FFF2-40B4-BE49-F238E27FC236}">
              <a16:creationId xmlns:a16="http://schemas.microsoft.com/office/drawing/2014/main" id="{793C8DCC-3F7B-4BB2-A56D-442AC038EBB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29" name="AutoShape 1" descr="http://webmail.mail.yeah.net/js4/read/readdata.jsp?sid=TAzboKZXAjYMyuvVetXXxgEVQYHGdtPp&amp;mid=4:1tbiBBG0b01pzcRvRQAAmJ&amp;mode=inline&amp;part=3">
          <a:extLst>
            <a:ext uri="{FF2B5EF4-FFF2-40B4-BE49-F238E27FC236}">
              <a16:creationId xmlns:a16="http://schemas.microsoft.com/office/drawing/2014/main" id="{AA60FFEB-E622-491B-8AB7-583217D00FB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30" name="AutoShape 1" descr="http://webmail.mail.yeah.net/js4/read/readdata.jsp?sid=TAzboKZXAjYMyuvVetXXxgEVQYHGdtPp&amp;mid=4:1tbiBBG0b01pzcRvRQAAmJ&amp;mode=inline&amp;part=3">
          <a:extLst>
            <a:ext uri="{FF2B5EF4-FFF2-40B4-BE49-F238E27FC236}">
              <a16:creationId xmlns:a16="http://schemas.microsoft.com/office/drawing/2014/main" id="{F0E3D9DA-8394-431F-9F68-CA0A58E9053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1" name="AutoShape 1" descr="http://webmail.mail.yeah.net/js4/read/readdata.jsp?sid=TAzboKZXAjYMyuvVetXXxgEVQYHGdtPp&amp;mid=4:1tbiBBG0b01pzcRvRQAAmJ&amp;mode=inline&amp;part=3">
          <a:extLst>
            <a:ext uri="{FF2B5EF4-FFF2-40B4-BE49-F238E27FC236}">
              <a16:creationId xmlns:a16="http://schemas.microsoft.com/office/drawing/2014/main" id="{406F9929-26E4-49A3-9B1B-F11E3309F1F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2" name="AutoShape 1" descr="http://webmail.mail.yeah.net/js4/read/readdata.jsp?sid=TAzboKZXAjYMyuvVetXXxgEVQYHGdtPp&amp;mid=4:1tbiBBG0b01pzcRvRQAAmJ&amp;mode=inline&amp;part=3">
          <a:extLst>
            <a:ext uri="{FF2B5EF4-FFF2-40B4-BE49-F238E27FC236}">
              <a16:creationId xmlns:a16="http://schemas.microsoft.com/office/drawing/2014/main" id="{D78518D7-F264-47FB-A252-50BEB34D115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3" name="AutoShape 1" descr="http://webmail.mail.yeah.net/js4/read/readdata.jsp?sid=TAzboKZXAjYMyuvVetXXxgEVQYHGdtPp&amp;mid=4:1tbiBBG0b01pzcRvRQAAmJ&amp;mode=inline&amp;part=3">
          <a:extLst>
            <a:ext uri="{FF2B5EF4-FFF2-40B4-BE49-F238E27FC236}">
              <a16:creationId xmlns:a16="http://schemas.microsoft.com/office/drawing/2014/main" id="{05269952-AC7C-4505-BC52-4FB79C7EF34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4" name="AutoShape 1" descr="http://webmail.mail.yeah.net/js4/read/readdata.jsp?sid=TAzboKZXAjYMyuvVetXXxgEVQYHGdtPp&amp;mid=4:1tbiBBG0b01pzcRvRQAAmJ&amp;mode=inline&amp;part=3">
          <a:extLst>
            <a:ext uri="{FF2B5EF4-FFF2-40B4-BE49-F238E27FC236}">
              <a16:creationId xmlns:a16="http://schemas.microsoft.com/office/drawing/2014/main" id="{16B69E6C-4DC4-4737-9F0D-3FE34C2C348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35" name="AutoShape 1" descr="http://webmail.mail.yeah.net/js4/read/readdata.jsp?sid=TAzboKZXAjYMyuvVetXXxgEVQYHGdtPp&amp;mid=4:1tbiBBG0b01pzcRvRQAAmJ&amp;mode=inline&amp;part=3">
          <a:extLst>
            <a:ext uri="{FF2B5EF4-FFF2-40B4-BE49-F238E27FC236}">
              <a16:creationId xmlns:a16="http://schemas.microsoft.com/office/drawing/2014/main" id="{0A36D3DE-39B3-4D89-BE1B-0AC8537C196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836" name="AutoShape 1" descr="http://webmail.mail.yeah.net/js4/read/readdata.jsp?sid=TAzboKZXAjYMyuvVetXXxgEVQYHGdtPp&amp;mid=4:1tbiBBG0b01pzcRvRQAAmJ&amp;mode=inline&amp;part=3">
          <a:extLst>
            <a:ext uri="{FF2B5EF4-FFF2-40B4-BE49-F238E27FC236}">
              <a16:creationId xmlns:a16="http://schemas.microsoft.com/office/drawing/2014/main" id="{A72B494D-A4F2-4328-B6EB-92EE28BE98A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7" name="AutoShape 1" descr="http://webmail.mail.yeah.net/js4/read/readdata.jsp?sid=TAzboKZXAjYMyuvVetXXxgEVQYHGdtPp&amp;mid=4:1tbiBBG0b01pzcRvRQAAmJ&amp;mode=inline&amp;part=3">
          <a:extLst>
            <a:ext uri="{FF2B5EF4-FFF2-40B4-BE49-F238E27FC236}">
              <a16:creationId xmlns:a16="http://schemas.microsoft.com/office/drawing/2014/main" id="{BD4D29E3-043B-4F94-AC73-934D1645831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38" name="AutoShape 1" descr="http://webmail.mail.yeah.net/js4/read/readdata.jsp?sid=TAzboKZXAjYMyuvVetXXxgEVQYHGdtPp&amp;mid=4:1tbiBBG0b01pzcRvRQAAmJ&amp;mode=inline&amp;part=3">
          <a:extLst>
            <a:ext uri="{FF2B5EF4-FFF2-40B4-BE49-F238E27FC236}">
              <a16:creationId xmlns:a16="http://schemas.microsoft.com/office/drawing/2014/main" id="{B44C4DE5-A4A8-4008-82DF-EA059883D74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39" name="AutoShape 1" descr="http://webmail.mail.yeah.net/js4/read/readdata.jsp?sid=TAzboKZXAjYMyuvVetXXxgEVQYHGdtPp&amp;mid=4:1tbiBBG0b01pzcRvRQAAmJ&amp;mode=inline&amp;part=3">
          <a:extLst>
            <a:ext uri="{FF2B5EF4-FFF2-40B4-BE49-F238E27FC236}">
              <a16:creationId xmlns:a16="http://schemas.microsoft.com/office/drawing/2014/main" id="{C1C6639B-5CEB-4CC3-837D-3F07FD85883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0" name="AutoShape 1" descr="http://webmail.mail.yeah.net/js4/read/readdata.jsp?sid=TAzboKZXAjYMyuvVetXXxgEVQYHGdtPp&amp;mid=4:1tbiBBG0b01pzcRvRQAAmJ&amp;mode=inline&amp;part=3">
          <a:extLst>
            <a:ext uri="{FF2B5EF4-FFF2-40B4-BE49-F238E27FC236}">
              <a16:creationId xmlns:a16="http://schemas.microsoft.com/office/drawing/2014/main" id="{F50AC3B3-A817-4C60-93C9-F4FAA3EED33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41" name="AutoShape 1" descr="http://webmail.mail.yeah.net/js4/read/readdata.jsp?sid=TAzboKZXAjYMyuvVetXXxgEVQYHGdtPp&amp;mid=4:1tbiBBG0b01pzcRvRQAAmJ&amp;mode=inline&amp;part=3">
          <a:extLst>
            <a:ext uri="{FF2B5EF4-FFF2-40B4-BE49-F238E27FC236}">
              <a16:creationId xmlns:a16="http://schemas.microsoft.com/office/drawing/2014/main" id="{78438894-0D8A-4350-BC85-0187816AE1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42" name="AutoShape 1" descr="http://webmail.mail.yeah.net/js4/read/readdata.jsp?sid=TAzboKZXAjYMyuvVetXXxgEVQYHGdtPp&amp;mid=4:1tbiBBG0b01pzcRvRQAAmJ&amp;mode=inline&amp;part=3">
          <a:extLst>
            <a:ext uri="{FF2B5EF4-FFF2-40B4-BE49-F238E27FC236}">
              <a16:creationId xmlns:a16="http://schemas.microsoft.com/office/drawing/2014/main" id="{09992D00-CDA5-4F43-AA3D-1525A745DB3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3" name="AutoShape 1" descr="http://webmail.mail.yeah.net/js4/read/readdata.jsp?sid=TAzboKZXAjYMyuvVetXXxgEVQYHGdtPp&amp;mid=4:1tbiBBG0b01pzcRvRQAAmJ&amp;mode=inline&amp;part=3">
          <a:extLst>
            <a:ext uri="{FF2B5EF4-FFF2-40B4-BE49-F238E27FC236}">
              <a16:creationId xmlns:a16="http://schemas.microsoft.com/office/drawing/2014/main" id="{165AA92D-0823-4D8F-B6C0-1D2213E0AF3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4" name="AutoShape 1" descr="http://webmail.mail.yeah.net/js4/read/readdata.jsp?sid=TAzboKZXAjYMyuvVetXXxgEVQYHGdtPp&amp;mid=4:1tbiBBG0b01pzcRvRQAAmJ&amp;mode=inline&amp;part=3">
          <a:extLst>
            <a:ext uri="{FF2B5EF4-FFF2-40B4-BE49-F238E27FC236}">
              <a16:creationId xmlns:a16="http://schemas.microsoft.com/office/drawing/2014/main" id="{167F5CB0-2F80-4B0A-8F0C-46EECB454F0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5" name="AutoShape 1" descr="http://webmail.mail.yeah.net/js4/read/readdata.jsp?sid=TAzboKZXAjYMyuvVetXXxgEVQYHGdtPp&amp;mid=4:1tbiBBG0b01pzcRvRQAAmJ&amp;mode=inline&amp;part=3">
          <a:extLst>
            <a:ext uri="{FF2B5EF4-FFF2-40B4-BE49-F238E27FC236}">
              <a16:creationId xmlns:a16="http://schemas.microsoft.com/office/drawing/2014/main" id="{C0BCC692-F0C9-4043-9524-EB6188E5258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6" name="AutoShape 1" descr="http://webmail.mail.yeah.net/js4/read/readdata.jsp?sid=TAzboKZXAjYMyuvVetXXxgEVQYHGdtPp&amp;mid=4:1tbiBBG0b01pzcRvRQAAmJ&amp;mode=inline&amp;part=3">
          <a:extLst>
            <a:ext uri="{FF2B5EF4-FFF2-40B4-BE49-F238E27FC236}">
              <a16:creationId xmlns:a16="http://schemas.microsoft.com/office/drawing/2014/main" id="{6841E6DD-A521-4CEA-BAA3-BF925BCC89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47" name="AutoShape 1" descr="http://webmail.mail.yeah.net/js4/read/readdata.jsp?sid=TAzboKZXAjYMyuvVetXXxgEVQYHGdtPp&amp;mid=4:1tbiBBG0b01pzcRvRQAAmJ&amp;mode=inline&amp;part=3">
          <a:extLst>
            <a:ext uri="{FF2B5EF4-FFF2-40B4-BE49-F238E27FC236}">
              <a16:creationId xmlns:a16="http://schemas.microsoft.com/office/drawing/2014/main" id="{5DBD1D9C-B393-46ED-90EF-5C0451A3307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48" name="AutoShape 1" descr="http://webmail.mail.yeah.net/js4/read/readdata.jsp?sid=TAzboKZXAjYMyuvVetXXxgEVQYHGdtPp&amp;mid=4:1tbiBBG0b01pzcRvRQAAmJ&amp;mode=inline&amp;part=3">
          <a:extLst>
            <a:ext uri="{FF2B5EF4-FFF2-40B4-BE49-F238E27FC236}">
              <a16:creationId xmlns:a16="http://schemas.microsoft.com/office/drawing/2014/main" id="{14D86DAA-7987-45E7-99BF-900AB6F6A96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49" name="AutoShape 1" descr="http://webmail.mail.yeah.net/js4/read/readdata.jsp?sid=TAzboKZXAjYMyuvVetXXxgEVQYHGdtPp&amp;mid=4:1tbiBBG0b01pzcRvRQAAmJ&amp;mode=inline&amp;part=3">
          <a:extLst>
            <a:ext uri="{FF2B5EF4-FFF2-40B4-BE49-F238E27FC236}">
              <a16:creationId xmlns:a16="http://schemas.microsoft.com/office/drawing/2014/main" id="{C824CA0C-269B-45BA-B85A-356973EF61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0" name="AutoShape 1" descr="http://webmail.mail.yeah.net/js4/read/readdata.jsp?sid=TAzboKZXAjYMyuvVetXXxgEVQYHGdtPp&amp;mid=4:1tbiBBG0b01pzcRvRQAAmJ&amp;mode=inline&amp;part=3">
          <a:extLst>
            <a:ext uri="{FF2B5EF4-FFF2-40B4-BE49-F238E27FC236}">
              <a16:creationId xmlns:a16="http://schemas.microsoft.com/office/drawing/2014/main" id="{16FC7163-F376-49E0-9579-7CC635B534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1" name="AutoShape 1" descr="http://webmail.mail.yeah.net/js4/read/readdata.jsp?sid=TAzboKZXAjYMyuvVetXXxgEVQYHGdtPp&amp;mid=4:1tbiBBG0b01pzcRvRQAAmJ&amp;mode=inline&amp;part=3">
          <a:extLst>
            <a:ext uri="{FF2B5EF4-FFF2-40B4-BE49-F238E27FC236}">
              <a16:creationId xmlns:a16="http://schemas.microsoft.com/office/drawing/2014/main" id="{65974C82-6CC3-42D6-AFC2-7FB798630AE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2" name="AutoShape 1" descr="http://webmail.mail.yeah.net/js4/read/readdata.jsp?sid=TAzboKZXAjYMyuvVetXXxgEVQYHGdtPp&amp;mid=4:1tbiBBG0b01pzcRvRQAAmJ&amp;mode=inline&amp;part=3">
          <a:extLst>
            <a:ext uri="{FF2B5EF4-FFF2-40B4-BE49-F238E27FC236}">
              <a16:creationId xmlns:a16="http://schemas.microsoft.com/office/drawing/2014/main" id="{C4747FDA-1100-45F3-A7AD-8F9F764937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53" name="AutoShape 1" descr="http://webmail.mail.yeah.net/js4/read/readdata.jsp?sid=TAzboKZXAjYMyuvVetXXxgEVQYHGdtPp&amp;mid=4:1tbiBBG0b01pzcRvRQAAmJ&amp;mode=inline&amp;part=3">
          <a:extLst>
            <a:ext uri="{FF2B5EF4-FFF2-40B4-BE49-F238E27FC236}">
              <a16:creationId xmlns:a16="http://schemas.microsoft.com/office/drawing/2014/main" id="{B3BCEE3B-EA2E-4845-B760-E2B89131B51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54" name="AutoShape 1" descr="http://webmail.mail.yeah.net/js4/read/readdata.jsp?sid=TAzboKZXAjYMyuvVetXXxgEVQYHGdtPp&amp;mid=4:1tbiBBG0b01pzcRvRQAAmJ&amp;mode=inline&amp;part=3">
          <a:extLst>
            <a:ext uri="{FF2B5EF4-FFF2-40B4-BE49-F238E27FC236}">
              <a16:creationId xmlns:a16="http://schemas.microsoft.com/office/drawing/2014/main" id="{725A316D-0B5D-489E-BD8B-81393F9FDC1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5" name="AutoShape 1" descr="http://webmail.mail.yeah.net/js4/read/readdata.jsp?sid=TAzboKZXAjYMyuvVetXXxgEVQYHGdtPp&amp;mid=4:1tbiBBG0b01pzcRvRQAAmJ&amp;mode=inline&amp;part=3">
          <a:extLst>
            <a:ext uri="{FF2B5EF4-FFF2-40B4-BE49-F238E27FC236}">
              <a16:creationId xmlns:a16="http://schemas.microsoft.com/office/drawing/2014/main" id="{5CCFB11B-B712-4E36-8691-3A544D826BC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6" name="AutoShape 1" descr="http://webmail.mail.yeah.net/js4/read/readdata.jsp?sid=TAzboKZXAjYMyuvVetXXxgEVQYHGdtPp&amp;mid=4:1tbiBBG0b01pzcRvRQAAmJ&amp;mode=inline&amp;part=3">
          <a:extLst>
            <a:ext uri="{FF2B5EF4-FFF2-40B4-BE49-F238E27FC236}">
              <a16:creationId xmlns:a16="http://schemas.microsoft.com/office/drawing/2014/main" id="{6CA5981A-E3C7-4F0F-A4DB-D00C84CE00B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7" name="AutoShape 1" descr="http://webmail.mail.yeah.net/js4/read/readdata.jsp?sid=TAzboKZXAjYMyuvVetXXxgEVQYHGdtPp&amp;mid=4:1tbiBBG0b01pzcRvRQAAmJ&amp;mode=inline&amp;part=3">
          <a:extLst>
            <a:ext uri="{FF2B5EF4-FFF2-40B4-BE49-F238E27FC236}">
              <a16:creationId xmlns:a16="http://schemas.microsoft.com/office/drawing/2014/main" id="{36A44FD4-B9A8-4B80-B679-DEC662AA7DF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58" name="AutoShape 1" descr="http://webmail.mail.yeah.net/js4/read/readdata.jsp?sid=TAzboKZXAjYMyuvVetXXxgEVQYHGdtPp&amp;mid=4:1tbiBBG0b01pzcRvRQAAmJ&amp;mode=inline&amp;part=3">
          <a:extLst>
            <a:ext uri="{FF2B5EF4-FFF2-40B4-BE49-F238E27FC236}">
              <a16:creationId xmlns:a16="http://schemas.microsoft.com/office/drawing/2014/main" id="{CFBFC04C-F857-4342-BC9D-079E7D3DDF7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59" name="AutoShape 1" descr="http://webmail.mail.yeah.net/js4/read/readdata.jsp?sid=TAzboKZXAjYMyuvVetXXxgEVQYHGdtPp&amp;mid=4:1tbiBBG0b01pzcRvRQAAmJ&amp;mode=inline&amp;part=3">
          <a:extLst>
            <a:ext uri="{FF2B5EF4-FFF2-40B4-BE49-F238E27FC236}">
              <a16:creationId xmlns:a16="http://schemas.microsoft.com/office/drawing/2014/main" id="{324DBA62-50FF-4E8D-BEA2-D0E4A710A31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60" name="AutoShape 1" descr="http://webmail.mail.yeah.net/js4/read/readdata.jsp?sid=TAzboKZXAjYMyuvVetXXxgEVQYHGdtPp&amp;mid=4:1tbiBBG0b01pzcRvRQAAmJ&amp;mode=inline&amp;part=3">
          <a:extLst>
            <a:ext uri="{FF2B5EF4-FFF2-40B4-BE49-F238E27FC236}">
              <a16:creationId xmlns:a16="http://schemas.microsoft.com/office/drawing/2014/main" id="{9CDDF2D5-92F3-4BDB-A392-07C1445C750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1" name="AutoShape 1" descr="http://webmail.mail.yeah.net/js4/read/readdata.jsp?sid=TAzboKZXAjYMyuvVetXXxgEVQYHGdtPp&amp;mid=4:1tbiBBG0b01pzcRvRQAAmJ&amp;mode=inline&amp;part=3">
          <a:extLst>
            <a:ext uri="{FF2B5EF4-FFF2-40B4-BE49-F238E27FC236}">
              <a16:creationId xmlns:a16="http://schemas.microsoft.com/office/drawing/2014/main" id="{DBAD67C5-123C-4153-8336-90C6E12CD99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2" name="AutoShape 1" descr="http://webmail.mail.yeah.net/js4/read/readdata.jsp?sid=TAzboKZXAjYMyuvVetXXxgEVQYHGdtPp&amp;mid=4:1tbiBBG0b01pzcRvRQAAmJ&amp;mode=inline&amp;part=3">
          <a:extLst>
            <a:ext uri="{FF2B5EF4-FFF2-40B4-BE49-F238E27FC236}">
              <a16:creationId xmlns:a16="http://schemas.microsoft.com/office/drawing/2014/main" id="{2A3ECB2C-133B-4F07-A4F0-D5FE860A5A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3" name="AutoShape 1" descr="http://webmail.mail.yeah.net/js4/read/readdata.jsp?sid=TAzboKZXAjYMyuvVetXXxgEVQYHGdtPp&amp;mid=4:1tbiBBG0b01pzcRvRQAAmJ&amp;mode=inline&amp;part=3">
          <a:extLst>
            <a:ext uri="{FF2B5EF4-FFF2-40B4-BE49-F238E27FC236}">
              <a16:creationId xmlns:a16="http://schemas.microsoft.com/office/drawing/2014/main" id="{99CE7E2F-36F6-49F5-9B24-3B7F2DE37F7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4" name="AutoShape 1" descr="http://webmail.mail.yeah.net/js4/read/readdata.jsp?sid=TAzboKZXAjYMyuvVetXXxgEVQYHGdtPp&amp;mid=4:1tbiBBG0b01pzcRvRQAAmJ&amp;mode=inline&amp;part=3">
          <a:extLst>
            <a:ext uri="{FF2B5EF4-FFF2-40B4-BE49-F238E27FC236}">
              <a16:creationId xmlns:a16="http://schemas.microsoft.com/office/drawing/2014/main" id="{AF6A3602-4611-473B-A844-951DC03D333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65" name="AutoShape 1" descr="http://webmail.mail.yeah.net/js4/read/readdata.jsp?sid=TAzboKZXAjYMyuvVetXXxgEVQYHGdtPp&amp;mid=4:1tbiBBG0b01pzcRvRQAAmJ&amp;mode=inline&amp;part=3">
          <a:extLst>
            <a:ext uri="{FF2B5EF4-FFF2-40B4-BE49-F238E27FC236}">
              <a16:creationId xmlns:a16="http://schemas.microsoft.com/office/drawing/2014/main" id="{6D6EB2D2-C32F-468F-86DC-6373C2E4CA6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66" name="AutoShape 1" descr="http://webmail.mail.yeah.net/js4/read/readdata.jsp?sid=TAzboKZXAjYMyuvVetXXxgEVQYHGdtPp&amp;mid=4:1tbiBBG0b01pzcRvRQAAmJ&amp;mode=inline&amp;part=3">
          <a:extLst>
            <a:ext uri="{FF2B5EF4-FFF2-40B4-BE49-F238E27FC236}">
              <a16:creationId xmlns:a16="http://schemas.microsoft.com/office/drawing/2014/main" id="{F9E05AD8-54CD-4228-A642-E61F09966E2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7" name="AutoShape 1" descr="http://webmail.mail.yeah.net/js4/read/readdata.jsp?sid=TAzboKZXAjYMyuvVetXXxgEVQYHGdtPp&amp;mid=4:1tbiBBG0b01pzcRvRQAAmJ&amp;mode=inline&amp;part=3">
          <a:extLst>
            <a:ext uri="{FF2B5EF4-FFF2-40B4-BE49-F238E27FC236}">
              <a16:creationId xmlns:a16="http://schemas.microsoft.com/office/drawing/2014/main" id="{9772F5AA-5BF5-4676-85A5-8E520D4618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8" name="AutoShape 1" descr="http://webmail.mail.yeah.net/js4/read/readdata.jsp?sid=TAzboKZXAjYMyuvVetXXxgEVQYHGdtPp&amp;mid=4:1tbiBBG0b01pzcRvRQAAmJ&amp;mode=inline&amp;part=3">
          <a:extLst>
            <a:ext uri="{FF2B5EF4-FFF2-40B4-BE49-F238E27FC236}">
              <a16:creationId xmlns:a16="http://schemas.microsoft.com/office/drawing/2014/main" id="{2CCDB849-880E-4B92-982C-AE34B296EEF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69" name="AutoShape 1" descr="http://webmail.mail.yeah.net/js4/read/readdata.jsp?sid=TAzboKZXAjYMyuvVetXXxgEVQYHGdtPp&amp;mid=4:1tbiBBG0b01pzcRvRQAAmJ&amp;mode=inline&amp;part=3">
          <a:extLst>
            <a:ext uri="{FF2B5EF4-FFF2-40B4-BE49-F238E27FC236}">
              <a16:creationId xmlns:a16="http://schemas.microsoft.com/office/drawing/2014/main" id="{4F8150CB-C312-435E-9A30-4F33FB62B07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0" name="AutoShape 1" descr="http://webmail.mail.yeah.net/js4/read/readdata.jsp?sid=TAzboKZXAjYMyuvVetXXxgEVQYHGdtPp&amp;mid=4:1tbiBBG0b01pzcRvRQAAmJ&amp;mode=inline&amp;part=3">
          <a:extLst>
            <a:ext uri="{FF2B5EF4-FFF2-40B4-BE49-F238E27FC236}">
              <a16:creationId xmlns:a16="http://schemas.microsoft.com/office/drawing/2014/main" id="{47E3F8CE-3874-4B82-8345-2E22C1252E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71" name="AutoShape 1" descr="http://webmail.mail.yeah.net/js4/read/readdata.jsp?sid=TAzboKZXAjYMyuvVetXXxgEVQYHGdtPp&amp;mid=4:1tbiBBG0b01pzcRvRQAAmJ&amp;mode=inline&amp;part=3">
          <a:extLst>
            <a:ext uri="{FF2B5EF4-FFF2-40B4-BE49-F238E27FC236}">
              <a16:creationId xmlns:a16="http://schemas.microsoft.com/office/drawing/2014/main" id="{0BFE9C33-DA19-45F6-A3DA-8FB0F8CE477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72" name="AutoShape 1" descr="http://webmail.mail.yeah.net/js4/read/readdata.jsp?sid=TAzboKZXAjYMyuvVetXXxgEVQYHGdtPp&amp;mid=4:1tbiBBG0b01pzcRvRQAAmJ&amp;mode=inline&amp;part=3">
          <a:extLst>
            <a:ext uri="{FF2B5EF4-FFF2-40B4-BE49-F238E27FC236}">
              <a16:creationId xmlns:a16="http://schemas.microsoft.com/office/drawing/2014/main" id="{7180BBEF-6C4E-4F63-8F6F-7667FF9C785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3" name="AutoShape 1" descr="http://webmail.mail.yeah.net/js4/read/readdata.jsp?sid=TAzboKZXAjYMyuvVetXXxgEVQYHGdtPp&amp;mid=4:1tbiBBG0b01pzcRvRQAAmJ&amp;mode=inline&amp;part=3">
          <a:extLst>
            <a:ext uri="{FF2B5EF4-FFF2-40B4-BE49-F238E27FC236}">
              <a16:creationId xmlns:a16="http://schemas.microsoft.com/office/drawing/2014/main" id="{E0C91B4C-6918-4974-AEF7-CD2DFE96C5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4" name="AutoShape 1" descr="http://webmail.mail.yeah.net/js4/read/readdata.jsp?sid=TAzboKZXAjYMyuvVetXXxgEVQYHGdtPp&amp;mid=4:1tbiBBG0b01pzcRvRQAAmJ&amp;mode=inline&amp;part=3">
          <a:extLst>
            <a:ext uri="{FF2B5EF4-FFF2-40B4-BE49-F238E27FC236}">
              <a16:creationId xmlns:a16="http://schemas.microsoft.com/office/drawing/2014/main" id="{5F083561-F609-44BC-B00C-52B9DD7018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5" name="AutoShape 1" descr="http://webmail.mail.yeah.net/js4/read/readdata.jsp?sid=TAzboKZXAjYMyuvVetXXxgEVQYHGdtPp&amp;mid=4:1tbiBBG0b01pzcRvRQAAmJ&amp;mode=inline&amp;part=3">
          <a:extLst>
            <a:ext uri="{FF2B5EF4-FFF2-40B4-BE49-F238E27FC236}">
              <a16:creationId xmlns:a16="http://schemas.microsoft.com/office/drawing/2014/main" id="{D068A783-282C-43DE-9319-1EDB9AC438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6" name="AutoShape 1" descr="http://webmail.mail.yeah.net/js4/read/readdata.jsp?sid=TAzboKZXAjYMyuvVetXXxgEVQYHGdtPp&amp;mid=4:1tbiBBG0b01pzcRvRQAAmJ&amp;mode=inline&amp;part=3">
          <a:extLst>
            <a:ext uri="{FF2B5EF4-FFF2-40B4-BE49-F238E27FC236}">
              <a16:creationId xmlns:a16="http://schemas.microsoft.com/office/drawing/2014/main" id="{9C648AB5-E796-4AAF-91DF-D964C96A4E6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77" name="AutoShape 1" descr="http://webmail.mail.yeah.net/js4/read/readdata.jsp?sid=TAzboKZXAjYMyuvVetXXxgEVQYHGdtPp&amp;mid=4:1tbiBBG0b01pzcRvRQAAmJ&amp;mode=inline&amp;part=3">
          <a:extLst>
            <a:ext uri="{FF2B5EF4-FFF2-40B4-BE49-F238E27FC236}">
              <a16:creationId xmlns:a16="http://schemas.microsoft.com/office/drawing/2014/main" id="{6FB78D07-3579-4541-90DF-48D981ECC71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78" name="AutoShape 1" descr="http://webmail.mail.yeah.net/js4/read/readdata.jsp?sid=TAzboKZXAjYMyuvVetXXxgEVQYHGdtPp&amp;mid=4:1tbiBBG0b01pzcRvRQAAmJ&amp;mode=inline&amp;part=3">
          <a:extLst>
            <a:ext uri="{FF2B5EF4-FFF2-40B4-BE49-F238E27FC236}">
              <a16:creationId xmlns:a16="http://schemas.microsoft.com/office/drawing/2014/main" id="{4813343B-9157-4CF2-9245-E6E7A1B667F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79" name="AutoShape 1" descr="http://webmail.mail.yeah.net/js4/read/readdata.jsp?sid=TAzboKZXAjYMyuvVetXXxgEVQYHGdtPp&amp;mid=4:1tbiBBG0b01pzcRvRQAAmJ&amp;mode=inline&amp;part=3">
          <a:extLst>
            <a:ext uri="{FF2B5EF4-FFF2-40B4-BE49-F238E27FC236}">
              <a16:creationId xmlns:a16="http://schemas.microsoft.com/office/drawing/2014/main" id="{DC09934B-8BC0-44DE-86F4-98C3724003E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0" name="AutoShape 1" descr="http://webmail.mail.yeah.net/js4/read/readdata.jsp?sid=TAzboKZXAjYMyuvVetXXxgEVQYHGdtPp&amp;mid=4:1tbiBBG0b01pzcRvRQAAmJ&amp;mode=inline&amp;part=3">
          <a:extLst>
            <a:ext uri="{FF2B5EF4-FFF2-40B4-BE49-F238E27FC236}">
              <a16:creationId xmlns:a16="http://schemas.microsoft.com/office/drawing/2014/main" id="{49D69277-F386-4F3B-BD4E-0043D22C41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1" name="AutoShape 1" descr="http://webmail.mail.yeah.net/js4/read/readdata.jsp?sid=TAzboKZXAjYMyuvVetXXxgEVQYHGdtPp&amp;mid=4:1tbiBBG0b01pzcRvRQAAmJ&amp;mode=inline&amp;part=3">
          <a:extLst>
            <a:ext uri="{FF2B5EF4-FFF2-40B4-BE49-F238E27FC236}">
              <a16:creationId xmlns:a16="http://schemas.microsoft.com/office/drawing/2014/main" id="{CFB5693F-2E16-48D1-9A91-3265869D36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2" name="AutoShape 1" descr="http://webmail.mail.yeah.net/js4/read/readdata.jsp?sid=TAzboKZXAjYMyuvVetXXxgEVQYHGdtPp&amp;mid=4:1tbiBBG0b01pzcRvRQAAmJ&amp;mode=inline&amp;part=3">
          <a:extLst>
            <a:ext uri="{FF2B5EF4-FFF2-40B4-BE49-F238E27FC236}">
              <a16:creationId xmlns:a16="http://schemas.microsoft.com/office/drawing/2014/main" id="{0F44A4DA-B443-4320-A510-45657E93AB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83" name="AutoShape 1" descr="http://webmail.mail.yeah.net/js4/read/readdata.jsp?sid=TAzboKZXAjYMyuvVetXXxgEVQYHGdtPp&amp;mid=4:1tbiBBG0b01pzcRvRQAAmJ&amp;mode=inline&amp;part=3">
          <a:extLst>
            <a:ext uri="{FF2B5EF4-FFF2-40B4-BE49-F238E27FC236}">
              <a16:creationId xmlns:a16="http://schemas.microsoft.com/office/drawing/2014/main" id="{2189716F-F976-4A04-86A3-653E1FFD3B3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84" name="AutoShape 1" descr="http://webmail.mail.yeah.net/js4/read/readdata.jsp?sid=TAzboKZXAjYMyuvVetXXxgEVQYHGdtPp&amp;mid=4:1tbiBBG0b01pzcRvRQAAmJ&amp;mode=inline&amp;part=3">
          <a:extLst>
            <a:ext uri="{FF2B5EF4-FFF2-40B4-BE49-F238E27FC236}">
              <a16:creationId xmlns:a16="http://schemas.microsoft.com/office/drawing/2014/main" id="{942C08FB-CA9C-4E56-9E05-B098497CDE0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5" name="AutoShape 1" descr="http://webmail.mail.yeah.net/js4/read/readdata.jsp?sid=TAzboKZXAjYMyuvVetXXxgEVQYHGdtPp&amp;mid=4:1tbiBBG0b01pzcRvRQAAmJ&amp;mode=inline&amp;part=3">
          <a:extLst>
            <a:ext uri="{FF2B5EF4-FFF2-40B4-BE49-F238E27FC236}">
              <a16:creationId xmlns:a16="http://schemas.microsoft.com/office/drawing/2014/main" id="{92A27A5E-ABB9-458B-B3C9-308B34C916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6" name="AutoShape 1" descr="http://webmail.mail.yeah.net/js4/read/readdata.jsp?sid=TAzboKZXAjYMyuvVetXXxgEVQYHGdtPp&amp;mid=4:1tbiBBG0b01pzcRvRQAAmJ&amp;mode=inline&amp;part=3">
          <a:extLst>
            <a:ext uri="{FF2B5EF4-FFF2-40B4-BE49-F238E27FC236}">
              <a16:creationId xmlns:a16="http://schemas.microsoft.com/office/drawing/2014/main" id="{B56B2306-5505-444F-AA99-E241B134712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7" name="AutoShape 1" descr="http://webmail.mail.yeah.net/js4/read/readdata.jsp?sid=TAzboKZXAjYMyuvVetXXxgEVQYHGdtPp&amp;mid=4:1tbiBBG0b01pzcRvRQAAmJ&amp;mode=inline&amp;part=3">
          <a:extLst>
            <a:ext uri="{FF2B5EF4-FFF2-40B4-BE49-F238E27FC236}">
              <a16:creationId xmlns:a16="http://schemas.microsoft.com/office/drawing/2014/main" id="{5ACA8E49-051F-4C1D-8C6F-08C81955C38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88" name="AutoShape 1" descr="http://webmail.mail.yeah.net/js4/read/readdata.jsp?sid=TAzboKZXAjYMyuvVetXXxgEVQYHGdtPp&amp;mid=4:1tbiBBG0b01pzcRvRQAAmJ&amp;mode=inline&amp;part=3">
          <a:extLst>
            <a:ext uri="{FF2B5EF4-FFF2-40B4-BE49-F238E27FC236}">
              <a16:creationId xmlns:a16="http://schemas.microsoft.com/office/drawing/2014/main" id="{C5DCCF5B-34E3-4D63-A6AA-DAD64335F64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89" name="AutoShape 1" descr="http://webmail.mail.yeah.net/js4/read/readdata.jsp?sid=TAzboKZXAjYMyuvVetXXxgEVQYHGdtPp&amp;mid=4:1tbiBBG0b01pzcRvRQAAmJ&amp;mode=inline&amp;part=3">
          <a:extLst>
            <a:ext uri="{FF2B5EF4-FFF2-40B4-BE49-F238E27FC236}">
              <a16:creationId xmlns:a16="http://schemas.microsoft.com/office/drawing/2014/main" id="{628E0E8D-0C13-40E6-9CCD-63F6F9689D8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90" name="AutoShape 1" descr="http://webmail.mail.yeah.net/js4/read/readdata.jsp?sid=TAzboKZXAjYMyuvVetXXxgEVQYHGdtPp&amp;mid=4:1tbiBBG0b01pzcRvRQAAmJ&amp;mode=inline&amp;part=3">
          <a:extLst>
            <a:ext uri="{FF2B5EF4-FFF2-40B4-BE49-F238E27FC236}">
              <a16:creationId xmlns:a16="http://schemas.microsoft.com/office/drawing/2014/main" id="{DA6F65CD-3532-44D2-9E59-55320321A6A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1" name="AutoShape 1" descr="http://webmail.mail.yeah.net/js4/read/readdata.jsp?sid=TAzboKZXAjYMyuvVetXXxgEVQYHGdtPp&amp;mid=4:1tbiBBG0b01pzcRvRQAAmJ&amp;mode=inline&amp;part=3">
          <a:extLst>
            <a:ext uri="{FF2B5EF4-FFF2-40B4-BE49-F238E27FC236}">
              <a16:creationId xmlns:a16="http://schemas.microsoft.com/office/drawing/2014/main" id="{0C5092D5-5210-4939-9269-D3F61369F5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2" name="AutoShape 1" descr="http://webmail.mail.yeah.net/js4/read/readdata.jsp?sid=TAzboKZXAjYMyuvVetXXxgEVQYHGdtPp&amp;mid=4:1tbiBBG0b01pzcRvRQAAmJ&amp;mode=inline&amp;part=3">
          <a:extLst>
            <a:ext uri="{FF2B5EF4-FFF2-40B4-BE49-F238E27FC236}">
              <a16:creationId xmlns:a16="http://schemas.microsoft.com/office/drawing/2014/main" id="{47DCA7BC-F01D-4CF0-AC9F-F72B40F393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3" name="AutoShape 1" descr="http://webmail.mail.yeah.net/js4/read/readdata.jsp?sid=TAzboKZXAjYMyuvVetXXxgEVQYHGdtPp&amp;mid=4:1tbiBBG0b01pzcRvRQAAmJ&amp;mode=inline&amp;part=3">
          <a:extLst>
            <a:ext uri="{FF2B5EF4-FFF2-40B4-BE49-F238E27FC236}">
              <a16:creationId xmlns:a16="http://schemas.microsoft.com/office/drawing/2014/main" id="{2AD82D94-3BB8-40CB-841B-FE93351EE7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4" name="AutoShape 1" descr="http://webmail.mail.yeah.net/js4/read/readdata.jsp?sid=TAzboKZXAjYMyuvVetXXxgEVQYHGdtPp&amp;mid=4:1tbiBBG0b01pzcRvRQAAmJ&amp;mode=inline&amp;part=3">
          <a:extLst>
            <a:ext uri="{FF2B5EF4-FFF2-40B4-BE49-F238E27FC236}">
              <a16:creationId xmlns:a16="http://schemas.microsoft.com/office/drawing/2014/main" id="{2A93BD2F-03B4-41F3-BE6D-A810AD0D21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95" name="AutoShape 1" descr="http://webmail.mail.yeah.net/js4/read/readdata.jsp?sid=TAzboKZXAjYMyuvVetXXxgEVQYHGdtPp&amp;mid=4:1tbiBBG0b01pzcRvRQAAmJ&amp;mode=inline&amp;part=3">
          <a:extLst>
            <a:ext uri="{FF2B5EF4-FFF2-40B4-BE49-F238E27FC236}">
              <a16:creationId xmlns:a16="http://schemas.microsoft.com/office/drawing/2014/main" id="{CDAE6834-1BDB-46B1-8DFD-F9783458915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896" name="AutoShape 1" descr="http://webmail.mail.yeah.net/js4/read/readdata.jsp?sid=TAzboKZXAjYMyuvVetXXxgEVQYHGdtPp&amp;mid=4:1tbiBBG0b01pzcRvRQAAmJ&amp;mode=inline&amp;part=3">
          <a:extLst>
            <a:ext uri="{FF2B5EF4-FFF2-40B4-BE49-F238E27FC236}">
              <a16:creationId xmlns:a16="http://schemas.microsoft.com/office/drawing/2014/main" id="{221A5179-65D0-470A-8038-A213A5E260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7" name="AutoShape 1" descr="http://webmail.mail.yeah.net/js4/read/readdata.jsp?sid=TAzboKZXAjYMyuvVetXXxgEVQYHGdtPp&amp;mid=4:1tbiBBG0b01pzcRvRQAAmJ&amp;mode=inline&amp;part=3">
          <a:extLst>
            <a:ext uri="{FF2B5EF4-FFF2-40B4-BE49-F238E27FC236}">
              <a16:creationId xmlns:a16="http://schemas.microsoft.com/office/drawing/2014/main" id="{681B6478-A772-4CC6-8CBB-A66A766730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898" name="AutoShape 1" descr="http://webmail.mail.yeah.net/js4/read/readdata.jsp?sid=TAzboKZXAjYMyuvVetXXxgEVQYHGdtPp&amp;mid=4:1tbiBBG0b01pzcRvRQAAmJ&amp;mode=inline&amp;part=3">
          <a:extLst>
            <a:ext uri="{FF2B5EF4-FFF2-40B4-BE49-F238E27FC236}">
              <a16:creationId xmlns:a16="http://schemas.microsoft.com/office/drawing/2014/main" id="{CAEFCEE7-8EA7-427A-AEA4-1C7EEA61ABC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899" name="AutoShape 1" descr="http://webmail.mail.yeah.net/js4/read/readdata.jsp?sid=TAzboKZXAjYMyuvVetXXxgEVQYHGdtPp&amp;mid=4:1tbiBBG0b01pzcRvRQAAmJ&amp;mode=inline&amp;part=3">
          <a:extLst>
            <a:ext uri="{FF2B5EF4-FFF2-40B4-BE49-F238E27FC236}">
              <a16:creationId xmlns:a16="http://schemas.microsoft.com/office/drawing/2014/main" id="{72797020-EECE-4CC7-A3E9-32AB429BA2C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0" name="AutoShape 1" descr="http://webmail.mail.yeah.net/js4/read/readdata.jsp?sid=TAzboKZXAjYMyuvVetXXxgEVQYHGdtPp&amp;mid=4:1tbiBBG0b01pzcRvRQAAmJ&amp;mode=inline&amp;part=3">
          <a:extLst>
            <a:ext uri="{FF2B5EF4-FFF2-40B4-BE49-F238E27FC236}">
              <a16:creationId xmlns:a16="http://schemas.microsoft.com/office/drawing/2014/main" id="{DD6CBC7B-4ABC-415F-97FA-11E85E823FD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01" name="AutoShape 1" descr="http://webmail.mail.yeah.net/js4/read/readdata.jsp?sid=TAzboKZXAjYMyuvVetXXxgEVQYHGdtPp&amp;mid=4:1tbiBBG0b01pzcRvRQAAmJ&amp;mode=inline&amp;part=3">
          <a:extLst>
            <a:ext uri="{FF2B5EF4-FFF2-40B4-BE49-F238E27FC236}">
              <a16:creationId xmlns:a16="http://schemas.microsoft.com/office/drawing/2014/main" id="{CFAA4BCD-17A0-4C36-A792-A53097E23F3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02" name="AutoShape 1" descr="http://webmail.mail.yeah.net/js4/read/readdata.jsp?sid=TAzboKZXAjYMyuvVetXXxgEVQYHGdtPp&amp;mid=4:1tbiBBG0b01pzcRvRQAAmJ&amp;mode=inline&amp;part=3">
          <a:extLst>
            <a:ext uri="{FF2B5EF4-FFF2-40B4-BE49-F238E27FC236}">
              <a16:creationId xmlns:a16="http://schemas.microsoft.com/office/drawing/2014/main" id="{4043CC28-F706-44AA-AF15-A4E4A44C511E}"/>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3" name="AutoShape 1" descr="http://webmail.mail.yeah.net/js4/read/readdata.jsp?sid=TAzboKZXAjYMyuvVetXXxgEVQYHGdtPp&amp;mid=4:1tbiBBG0b01pzcRvRQAAmJ&amp;mode=inline&amp;part=3">
          <a:extLst>
            <a:ext uri="{FF2B5EF4-FFF2-40B4-BE49-F238E27FC236}">
              <a16:creationId xmlns:a16="http://schemas.microsoft.com/office/drawing/2014/main" id="{0529FBD6-BB7C-41DD-BB23-36B14D6A1E9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4" name="AutoShape 1" descr="http://webmail.mail.yeah.net/js4/read/readdata.jsp?sid=TAzboKZXAjYMyuvVetXXxgEVQYHGdtPp&amp;mid=4:1tbiBBG0b01pzcRvRQAAmJ&amp;mode=inline&amp;part=3">
          <a:extLst>
            <a:ext uri="{FF2B5EF4-FFF2-40B4-BE49-F238E27FC236}">
              <a16:creationId xmlns:a16="http://schemas.microsoft.com/office/drawing/2014/main" id="{28C37AEE-7D3E-44BC-816F-A124CA6293E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5" name="AutoShape 1" descr="http://webmail.mail.yeah.net/js4/read/readdata.jsp?sid=TAzboKZXAjYMyuvVetXXxgEVQYHGdtPp&amp;mid=4:1tbiBBG0b01pzcRvRQAAmJ&amp;mode=inline&amp;part=3">
          <a:extLst>
            <a:ext uri="{FF2B5EF4-FFF2-40B4-BE49-F238E27FC236}">
              <a16:creationId xmlns:a16="http://schemas.microsoft.com/office/drawing/2014/main" id="{11512AB2-FB57-44FE-950D-41335CAD0C6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6" name="AutoShape 1" descr="http://webmail.mail.yeah.net/js4/read/readdata.jsp?sid=TAzboKZXAjYMyuvVetXXxgEVQYHGdtPp&amp;mid=4:1tbiBBG0b01pzcRvRQAAmJ&amp;mode=inline&amp;part=3">
          <a:extLst>
            <a:ext uri="{FF2B5EF4-FFF2-40B4-BE49-F238E27FC236}">
              <a16:creationId xmlns:a16="http://schemas.microsoft.com/office/drawing/2014/main" id="{A8AD8A71-EAFC-4CB6-94B1-792A0AA140A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07" name="AutoShape 1" descr="http://webmail.mail.yeah.net/js4/read/readdata.jsp?sid=TAzboKZXAjYMyuvVetXXxgEVQYHGdtPp&amp;mid=4:1tbiBBG0b01pzcRvRQAAmJ&amp;mode=inline&amp;part=3">
          <a:extLst>
            <a:ext uri="{FF2B5EF4-FFF2-40B4-BE49-F238E27FC236}">
              <a16:creationId xmlns:a16="http://schemas.microsoft.com/office/drawing/2014/main" id="{5DD5E3A5-1C44-4116-8BA3-DBD7287FAE5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08" name="AutoShape 1" descr="http://webmail.mail.yeah.net/js4/read/readdata.jsp?sid=TAzboKZXAjYMyuvVetXXxgEVQYHGdtPp&amp;mid=4:1tbiBBG0b01pzcRvRQAAmJ&amp;mode=inline&amp;part=3">
          <a:extLst>
            <a:ext uri="{FF2B5EF4-FFF2-40B4-BE49-F238E27FC236}">
              <a16:creationId xmlns:a16="http://schemas.microsoft.com/office/drawing/2014/main" id="{D8BC108D-59DD-41F9-85C0-F91145EE904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09" name="AutoShape 1" descr="http://webmail.mail.yeah.net/js4/read/readdata.jsp?sid=TAzboKZXAjYMyuvVetXXxgEVQYHGdtPp&amp;mid=4:1tbiBBG0b01pzcRvRQAAmJ&amp;mode=inline&amp;part=3">
          <a:extLst>
            <a:ext uri="{FF2B5EF4-FFF2-40B4-BE49-F238E27FC236}">
              <a16:creationId xmlns:a16="http://schemas.microsoft.com/office/drawing/2014/main" id="{930E7535-DE53-4E9B-80CF-07D6A984CD4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10" name="AutoShape 1" descr="http://webmail.mail.yeah.net/js4/read/readdata.jsp?sid=TAzboKZXAjYMyuvVetXXxgEVQYHGdtPp&amp;mid=4:1tbiBBG0b01pzcRvRQAAmJ&amp;mode=inline&amp;part=3">
          <a:extLst>
            <a:ext uri="{FF2B5EF4-FFF2-40B4-BE49-F238E27FC236}">
              <a16:creationId xmlns:a16="http://schemas.microsoft.com/office/drawing/2014/main" id="{103E24C0-6610-409F-93E1-331E21754DB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1" name="AutoShape 1" descr="http://webmail.mail.yeah.net/js4/read/readdata.jsp?sid=TAzboKZXAjYMyuvVetXXxgEVQYHGdtPp&amp;mid=4:1tbiBBG0b01pzcRvRQAAmJ&amp;mode=inline&amp;part=3">
          <a:extLst>
            <a:ext uri="{FF2B5EF4-FFF2-40B4-BE49-F238E27FC236}">
              <a16:creationId xmlns:a16="http://schemas.microsoft.com/office/drawing/2014/main" id="{8CB78397-92E2-4B65-8886-244AEF1453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2" name="AutoShape 1" descr="http://webmail.mail.yeah.net/js4/read/readdata.jsp?sid=TAzboKZXAjYMyuvVetXXxgEVQYHGdtPp&amp;mid=4:1tbiBBG0b01pzcRvRQAAmJ&amp;mode=inline&amp;part=3">
          <a:extLst>
            <a:ext uri="{FF2B5EF4-FFF2-40B4-BE49-F238E27FC236}">
              <a16:creationId xmlns:a16="http://schemas.microsoft.com/office/drawing/2014/main" id="{6156F288-B701-40B7-8055-AB487CF4004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13" name="AutoShape 1" descr="http://webmail.mail.yeah.net/js4/read/readdata.jsp?sid=TAzboKZXAjYMyuvVetXXxgEVQYHGdtPp&amp;mid=4:1tbiBBG0b01pzcRvRQAAmJ&amp;mode=inline&amp;part=3">
          <a:extLst>
            <a:ext uri="{FF2B5EF4-FFF2-40B4-BE49-F238E27FC236}">
              <a16:creationId xmlns:a16="http://schemas.microsoft.com/office/drawing/2014/main" id="{829C8FDE-B389-4211-8A04-34DAD4B4852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14" name="AutoShape 1" descr="http://webmail.mail.yeah.net/js4/read/readdata.jsp?sid=TAzboKZXAjYMyuvVetXXxgEVQYHGdtPp&amp;mid=4:1tbiBBG0b01pzcRvRQAAmJ&amp;mode=inline&amp;part=3">
          <a:extLst>
            <a:ext uri="{FF2B5EF4-FFF2-40B4-BE49-F238E27FC236}">
              <a16:creationId xmlns:a16="http://schemas.microsoft.com/office/drawing/2014/main" id="{7998EE1D-D647-4F42-B735-CB5E2C1AE8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5" name="AutoShape 1" descr="http://webmail.mail.yeah.net/js4/read/readdata.jsp?sid=TAzboKZXAjYMyuvVetXXxgEVQYHGdtPp&amp;mid=4:1tbiBBG0b01pzcRvRQAAmJ&amp;mode=inline&amp;part=3">
          <a:extLst>
            <a:ext uri="{FF2B5EF4-FFF2-40B4-BE49-F238E27FC236}">
              <a16:creationId xmlns:a16="http://schemas.microsoft.com/office/drawing/2014/main" id="{AB5FF0A9-F481-4BAF-8D85-2F179E3D16B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6" name="AutoShape 1" descr="http://webmail.mail.yeah.net/js4/read/readdata.jsp?sid=TAzboKZXAjYMyuvVetXXxgEVQYHGdtPp&amp;mid=4:1tbiBBG0b01pzcRvRQAAmJ&amp;mode=inline&amp;part=3">
          <a:extLst>
            <a:ext uri="{FF2B5EF4-FFF2-40B4-BE49-F238E27FC236}">
              <a16:creationId xmlns:a16="http://schemas.microsoft.com/office/drawing/2014/main" id="{AE07CAD8-8940-4230-BCF8-4E2D40E800E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7" name="AutoShape 1" descr="http://webmail.mail.yeah.net/js4/read/readdata.jsp?sid=TAzboKZXAjYMyuvVetXXxgEVQYHGdtPp&amp;mid=4:1tbiBBG0b01pzcRvRQAAmJ&amp;mode=inline&amp;part=3">
          <a:extLst>
            <a:ext uri="{FF2B5EF4-FFF2-40B4-BE49-F238E27FC236}">
              <a16:creationId xmlns:a16="http://schemas.microsoft.com/office/drawing/2014/main" id="{41F5A6E7-EE15-4806-BDD6-10874ABD33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18" name="AutoShape 1" descr="http://webmail.mail.yeah.net/js4/read/readdata.jsp?sid=TAzboKZXAjYMyuvVetXXxgEVQYHGdtPp&amp;mid=4:1tbiBBG0b01pzcRvRQAAmJ&amp;mode=inline&amp;part=3">
          <a:extLst>
            <a:ext uri="{FF2B5EF4-FFF2-40B4-BE49-F238E27FC236}">
              <a16:creationId xmlns:a16="http://schemas.microsoft.com/office/drawing/2014/main" id="{37E88A41-5907-4CC1-AC1D-632B3677A30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19" name="AutoShape 1" descr="http://webmail.mail.yeah.net/js4/read/readdata.jsp?sid=TAzboKZXAjYMyuvVetXXxgEVQYHGdtPp&amp;mid=4:1tbiBBG0b01pzcRvRQAAmJ&amp;mode=inline&amp;part=3">
          <a:extLst>
            <a:ext uri="{FF2B5EF4-FFF2-40B4-BE49-F238E27FC236}">
              <a16:creationId xmlns:a16="http://schemas.microsoft.com/office/drawing/2014/main" id="{B8E7F3F3-7788-4BCE-8D1E-C334CFF52DA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20" name="AutoShape 1" descr="http://webmail.mail.yeah.net/js4/read/readdata.jsp?sid=TAzboKZXAjYMyuvVetXXxgEVQYHGdtPp&amp;mid=4:1tbiBBG0b01pzcRvRQAAmJ&amp;mode=inline&amp;part=3">
          <a:extLst>
            <a:ext uri="{FF2B5EF4-FFF2-40B4-BE49-F238E27FC236}">
              <a16:creationId xmlns:a16="http://schemas.microsoft.com/office/drawing/2014/main" id="{46CF0597-691A-4A83-9F92-1E3634AC7F2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1" name="AutoShape 1" descr="http://webmail.mail.yeah.net/js4/read/readdata.jsp?sid=TAzboKZXAjYMyuvVetXXxgEVQYHGdtPp&amp;mid=4:1tbiBBG0b01pzcRvRQAAmJ&amp;mode=inline&amp;part=3">
          <a:extLst>
            <a:ext uri="{FF2B5EF4-FFF2-40B4-BE49-F238E27FC236}">
              <a16:creationId xmlns:a16="http://schemas.microsoft.com/office/drawing/2014/main" id="{AC4957CA-08D7-49FB-9B2E-3D409476CC7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2" name="AutoShape 1" descr="http://webmail.mail.yeah.net/js4/read/readdata.jsp?sid=TAzboKZXAjYMyuvVetXXxgEVQYHGdtPp&amp;mid=4:1tbiBBG0b01pzcRvRQAAmJ&amp;mode=inline&amp;part=3">
          <a:extLst>
            <a:ext uri="{FF2B5EF4-FFF2-40B4-BE49-F238E27FC236}">
              <a16:creationId xmlns:a16="http://schemas.microsoft.com/office/drawing/2014/main" id="{9BDFAA9A-E8F4-4BAF-B465-6DE686F9FD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3" name="AutoShape 1" descr="http://webmail.mail.yeah.net/js4/read/readdata.jsp?sid=TAzboKZXAjYMyuvVetXXxgEVQYHGdtPp&amp;mid=4:1tbiBBG0b01pzcRvRQAAmJ&amp;mode=inline&amp;part=3">
          <a:extLst>
            <a:ext uri="{FF2B5EF4-FFF2-40B4-BE49-F238E27FC236}">
              <a16:creationId xmlns:a16="http://schemas.microsoft.com/office/drawing/2014/main" id="{278FA308-E77A-4267-A833-0A7022AD57F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4" name="AutoShape 1" descr="http://webmail.mail.yeah.net/js4/read/readdata.jsp?sid=TAzboKZXAjYMyuvVetXXxgEVQYHGdtPp&amp;mid=4:1tbiBBG0b01pzcRvRQAAmJ&amp;mode=inline&amp;part=3">
          <a:extLst>
            <a:ext uri="{FF2B5EF4-FFF2-40B4-BE49-F238E27FC236}">
              <a16:creationId xmlns:a16="http://schemas.microsoft.com/office/drawing/2014/main" id="{6F96D8C3-B4DD-4578-AE9F-6FB2A4848E7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25" name="AutoShape 1" descr="http://webmail.mail.yeah.net/js4/read/readdata.jsp?sid=TAzboKZXAjYMyuvVetXXxgEVQYHGdtPp&amp;mid=4:1tbiBBG0b01pzcRvRQAAmJ&amp;mode=inline&amp;part=3">
          <a:extLst>
            <a:ext uri="{FF2B5EF4-FFF2-40B4-BE49-F238E27FC236}">
              <a16:creationId xmlns:a16="http://schemas.microsoft.com/office/drawing/2014/main" id="{04CB7721-6885-46C6-9E94-BF9934C3E44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26" name="AutoShape 1" descr="http://webmail.mail.yeah.net/js4/read/readdata.jsp?sid=TAzboKZXAjYMyuvVetXXxgEVQYHGdtPp&amp;mid=4:1tbiBBG0b01pzcRvRQAAmJ&amp;mode=inline&amp;part=3">
          <a:extLst>
            <a:ext uri="{FF2B5EF4-FFF2-40B4-BE49-F238E27FC236}">
              <a16:creationId xmlns:a16="http://schemas.microsoft.com/office/drawing/2014/main" id="{EC31899A-BC98-4EEE-AB6E-D4E34CFB4B9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7" name="AutoShape 1" descr="http://webmail.mail.yeah.net/js4/read/readdata.jsp?sid=TAzboKZXAjYMyuvVetXXxgEVQYHGdtPp&amp;mid=4:1tbiBBG0b01pzcRvRQAAmJ&amp;mode=inline&amp;part=3">
          <a:extLst>
            <a:ext uri="{FF2B5EF4-FFF2-40B4-BE49-F238E27FC236}">
              <a16:creationId xmlns:a16="http://schemas.microsoft.com/office/drawing/2014/main" id="{6618544E-C042-4D81-AEEE-6988AFBD0C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28" name="AutoShape 1" descr="http://webmail.mail.yeah.net/js4/read/readdata.jsp?sid=TAzboKZXAjYMyuvVetXXxgEVQYHGdtPp&amp;mid=4:1tbiBBG0b01pzcRvRQAAmJ&amp;mode=inline&amp;part=3">
          <a:extLst>
            <a:ext uri="{FF2B5EF4-FFF2-40B4-BE49-F238E27FC236}">
              <a16:creationId xmlns:a16="http://schemas.microsoft.com/office/drawing/2014/main" id="{6F687121-2EC3-4973-A629-1D7F95B38E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29" name="AutoShape 1" descr="http://webmail.mail.yeah.net/js4/read/readdata.jsp?sid=TAzboKZXAjYMyuvVetXXxgEVQYHGdtPp&amp;mid=4:1tbiBBG0b01pzcRvRQAAmJ&amp;mode=inline&amp;part=3">
          <a:extLst>
            <a:ext uri="{FF2B5EF4-FFF2-40B4-BE49-F238E27FC236}">
              <a16:creationId xmlns:a16="http://schemas.microsoft.com/office/drawing/2014/main" id="{CBB92A4A-835E-4AB8-9BED-A0338ACD8E2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0" name="AutoShape 1" descr="http://webmail.mail.yeah.net/js4/read/readdata.jsp?sid=TAzboKZXAjYMyuvVetXXxgEVQYHGdtPp&amp;mid=4:1tbiBBG0b01pzcRvRQAAmJ&amp;mode=inline&amp;part=3">
          <a:extLst>
            <a:ext uri="{FF2B5EF4-FFF2-40B4-BE49-F238E27FC236}">
              <a16:creationId xmlns:a16="http://schemas.microsoft.com/office/drawing/2014/main" id="{5FF9FEB6-23F8-40F7-91C8-0013FCCA086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31" name="AutoShape 1" descr="http://webmail.mail.yeah.net/js4/read/readdata.jsp?sid=TAzboKZXAjYMyuvVetXXxgEVQYHGdtPp&amp;mid=4:1tbiBBG0b01pzcRvRQAAmJ&amp;mode=inline&amp;part=3">
          <a:extLst>
            <a:ext uri="{FF2B5EF4-FFF2-40B4-BE49-F238E27FC236}">
              <a16:creationId xmlns:a16="http://schemas.microsoft.com/office/drawing/2014/main" id="{57A75EC7-0CCB-40B8-ABA2-65618EE185E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32" name="AutoShape 1" descr="http://webmail.mail.yeah.net/js4/read/readdata.jsp?sid=TAzboKZXAjYMyuvVetXXxgEVQYHGdtPp&amp;mid=4:1tbiBBG0b01pzcRvRQAAmJ&amp;mode=inline&amp;part=3">
          <a:extLst>
            <a:ext uri="{FF2B5EF4-FFF2-40B4-BE49-F238E27FC236}">
              <a16:creationId xmlns:a16="http://schemas.microsoft.com/office/drawing/2014/main" id="{947F8F8E-576A-4F44-8BB6-D69E892CCE0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3" name="AutoShape 1" descr="http://webmail.mail.yeah.net/js4/read/readdata.jsp?sid=TAzboKZXAjYMyuvVetXXxgEVQYHGdtPp&amp;mid=4:1tbiBBG0b01pzcRvRQAAmJ&amp;mode=inline&amp;part=3">
          <a:extLst>
            <a:ext uri="{FF2B5EF4-FFF2-40B4-BE49-F238E27FC236}">
              <a16:creationId xmlns:a16="http://schemas.microsoft.com/office/drawing/2014/main" id="{FD4340CE-B6CA-4EC7-87FF-11E494653CF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4" name="AutoShape 1" descr="http://webmail.mail.yeah.net/js4/read/readdata.jsp?sid=TAzboKZXAjYMyuvVetXXxgEVQYHGdtPp&amp;mid=4:1tbiBBG0b01pzcRvRQAAmJ&amp;mode=inline&amp;part=3">
          <a:extLst>
            <a:ext uri="{FF2B5EF4-FFF2-40B4-BE49-F238E27FC236}">
              <a16:creationId xmlns:a16="http://schemas.microsoft.com/office/drawing/2014/main" id="{85810DEA-2CF0-4A54-8E1C-113332A1A91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5" name="AutoShape 1" descr="http://webmail.mail.yeah.net/js4/read/readdata.jsp?sid=TAzboKZXAjYMyuvVetXXxgEVQYHGdtPp&amp;mid=4:1tbiBBG0b01pzcRvRQAAmJ&amp;mode=inline&amp;part=3">
          <a:extLst>
            <a:ext uri="{FF2B5EF4-FFF2-40B4-BE49-F238E27FC236}">
              <a16:creationId xmlns:a16="http://schemas.microsoft.com/office/drawing/2014/main" id="{3177BBC8-94B6-40B5-914A-39CF6441756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6" name="AutoShape 1" descr="http://webmail.mail.yeah.net/js4/read/readdata.jsp?sid=TAzboKZXAjYMyuvVetXXxgEVQYHGdtPp&amp;mid=4:1tbiBBG0b01pzcRvRQAAmJ&amp;mode=inline&amp;part=3">
          <a:extLst>
            <a:ext uri="{FF2B5EF4-FFF2-40B4-BE49-F238E27FC236}">
              <a16:creationId xmlns:a16="http://schemas.microsoft.com/office/drawing/2014/main" id="{A4002515-435E-44C4-9ACA-994991F7774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37" name="AutoShape 1" descr="http://webmail.mail.yeah.net/js4/read/readdata.jsp?sid=TAzboKZXAjYMyuvVetXXxgEVQYHGdtPp&amp;mid=4:1tbiBBG0b01pzcRvRQAAmJ&amp;mode=inline&amp;part=3">
          <a:extLst>
            <a:ext uri="{FF2B5EF4-FFF2-40B4-BE49-F238E27FC236}">
              <a16:creationId xmlns:a16="http://schemas.microsoft.com/office/drawing/2014/main" id="{6738B601-4D13-46A3-807E-0D2852B9A96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38" name="AutoShape 1" descr="http://webmail.mail.yeah.net/js4/read/readdata.jsp?sid=TAzboKZXAjYMyuvVetXXxgEVQYHGdtPp&amp;mid=4:1tbiBBG0b01pzcRvRQAAmJ&amp;mode=inline&amp;part=3">
          <a:extLst>
            <a:ext uri="{FF2B5EF4-FFF2-40B4-BE49-F238E27FC236}">
              <a16:creationId xmlns:a16="http://schemas.microsoft.com/office/drawing/2014/main" id="{739600E6-9EAF-495A-BEE0-36C6C205C2F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39" name="AutoShape 1" descr="http://webmail.mail.yeah.net/js4/read/readdata.jsp?sid=TAzboKZXAjYMyuvVetXXxgEVQYHGdtPp&amp;mid=4:1tbiBBG0b01pzcRvRQAAmJ&amp;mode=inline&amp;part=3">
          <a:extLst>
            <a:ext uri="{FF2B5EF4-FFF2-40B4-BE49-F238E27FC236}">
              <a16:creationId xmlns:a16="http://schemas.microsoft.com/office/drawing/2014/main" id="{3F88078F-08B0-49E7-9459-01A83AD8C44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40" name="AutoShape 1" descr="http://webmail.mail.yeah.net/js4/read/readdata.jsp?sid=TAzboKZXAjYMyuvVetXXxgEVQYHGdtPp&amp;mid=4:1tbiBBG0b01pzcRvRQAAmJ&amp;mode=inline&amp;part=3">
          <a:extLst>
            <a:ext uri="{FF2B5EF4-FFF2-40B4-BE49-F238E27FC236}">
              <a16:creationId xmlns:a16="http://schemas.microsoft.com/office/drawing/2014/main" id="{2B4C9DD3-C4F0-42EF-A6FB-B2692DBFD7E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1" name="AutoShape 1" descr="http://webmail.mail.yeah.net/js4/read/readdata.jsp?sid=TAzboKZXAjYMyuvVetXXxgEVQYHGdtPp&amp;mid=4:1tbiBBG0b01pzcRvRQAAmJ&amp;mode=inline&amp;part=3">
          <a:extLst>
            <a:ext uri="{FF2B5EF4-FFF2-40B4-BE49-F238E27FC236}">
              <a16:creationId xmlns:a16="http://schemas.microsoft.com/office/drawing/2014/main" id="{BF21ECC3-9D45-418A-9AC6-4FA3301C105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2" name="AutoShape 1" descr="http://webmail.mail.yeah.net/js4/read/readdata.jsp?sid=TAzboKZXAjYMyuvVetXXxgEVQYHGdtPp&amp;mid=4:1tbiBBG0b01pzcRvRQAAmJ&amp;mode=inline&amp;part=3">
          <a:extLst>
            <a:ext uri="{FF2B5EF4-FFF2-40B4-BE49-F238E27FC236}">
              <a16:creationId xmlns:a16="http://schemas.microsoft.com/office/drawing/2014/main" id="{7ACDF146-D4C4-47C3-A598-AE9DB3421B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43" name="AutoShape 1" descr="http://webmail.mail.yeah.net/js4/read/readdata.jsp?sid=TAzboKZXAjYMyuvVetXXxgEVQYHGdtPp&amp;mid=4:1tbiBBG0b01pzcRvRQAAmJ&amp;mode=inline&amp;part=3">
          <a:extLst>
            <a:ext uri="{FF2B5EF4-FFF2-40B4-BE49-F238E27FC236}">
              <a16:creationId xmlns:a16="http://schemas.microsoft.com/office/drawing/2014/main" id="{5345809B-C774-46E8-8019-CDCF9986BC3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44" name="AutoShape 1" descr="http://webmail.mail.yeah.net/js4/read/readdata.jsp?sid=TAzboKZXAjYMyuvVetXXxgEVQYHGdtPp&amp;mid=4:1tbiBBG0b01pzcRvRQAAmJ&amp;mode=inline&amp;part=3">
          <a:extLst>
            <a:ext uri="{FF2B5EF4-FFF2-40B4-BE49-F238E27FC236}">
              <a16:creationId xmlns:a16="http://schemas.microsoft.com/office/drawing/2014/main" id="{809845F9-1E1F-4BBE-BD0F-95F2F31A124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5" name="AutoShape 1" descr="http://webmail.mail.yeah.net/js4/read/readdata.jsp?sid=TAzboKZXAjYMyuvVetXXxgEVQYHGdtPp&amp;mid=4:1tbiBBG0b01pzcRvRQAAmJ&amp;mode=inline&amp;part=3">
          <a:extLst>
            <a:ext uri="{FF2B5EF4-FFF2-40B4-BE49-F238E27FC236}">
              <a16:creationId xmlns:a16="http://schemas.microsoft.com/office/drawing/2014/main" id="{02788F4F-31FE-412A-BBDA-53683961CC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6" name="AutoShape 1" descr="http://webmail.mail.yeah.net/js4/read/readdata.jsp?sid=TAzboKZXAjYMyuvVetXXxgEVQYHGdtPp&amp;mid=4:1tbiBBG0b01pzcRvRQAAmJ&amp;mode=inline&amp;part=3">
          <a:extLst>
            <a:ext uri="{FF2B5EF4-FFF2-40B4-BE49-F238E27FC236}">
              <a16:creationId xmlns:a16="http://schemas.microsoft.com/office/drawing/2014/main" id="{9353C4D0-0C2B-43A5-826C-32FEFA5DDC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7" name="AutoShape 1" descr="http://webmail.mail.yeah.net/js4/read/readdata.jsp?sid=TAzboKZXAjYMyuvVetXXxgEVQYHGdtPp&amp;mid=4:1tbiBBG0b01pzcRvRQAAmJ&amp;mode=inline&amp;part=3">
          <a:extLst>
            <a:ext uri="{FF2B5EF4-FFF2-40B4-BE49-F238E27FC236}">
              <a16:creationId xmlns:a16="http://schemas.microsoft.com/office/drawing/2014/main" id="{533F7A7B-75DE-4120-87CB-3FA6D046A6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48" name="AutoShape 1" descr="http://webmail.mail.yeah.net/js4/read/readdata.jsp?sid=TAzboKZXAjYMyuvVetXXxgEVQYHGdtPp&amp;mid=4:1tbiBBG0b01pzcRvRQAAmJ&amp;mode=inline&amp;part=3">
          <a:extLst>
            <a:ext uri="{FF2B5EF4-FFF2-40B4-BE49-F238E27FC236}">
              <a16:creationId xmlns:a16="http://schemas.microsoft.com/office/drawing/2014/main" id="{F4640302-227C-4DCA-B95E-4163CF26A40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49" name="AutoShape 1" descr="http://webmail.mail.yeah.net/js4/read/readdata.jsp?sid=TAzboKZXAjYMyuvVetXXxgEVQYHGdtPp&amp;mid=4:1tbiBBG0b01pzcRvRQAAmJ&amp;mode=inline&amp;part=3">
          <a:extLst>
            <a:ext uri="{FF2B5EF4-FFF2-40B4-BE49-F238E27FC236}">
              <a16:creationId xmlns:a16="http://schemas.microsoft.com/office/drawing/2014/main" id="{EBD09437-3ABE-40A6-AE2E-F9C49B21E01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50" name="AutoShape 1" descr="http://webmail.mail.yeah.net/js4/read/readdata.jsp?sid=TAzboKZXAjYMyuvVetXXxgEVQYHGdtPp&amp;mid=4:1tbiBBG0b01pzcRvRQAAmJ&amp;mode=inline&amp;part=3">
          <a:extLst>
            <a:ext uri="{FF2B5EF4-FFF2-40B4-BE49-F238E27FC236}">
              <a16:creationId xmlns:a16="http://schemas.microsoft.com/office/drawing/2014/main" id="{34AF8038-6DF0-4541-82D0-7D7BCFA8077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1" name="AutoShape 1" descr="http://webmail.mail.yeah.net/js4/read/readdata.jsp?sid=TAzboKZXAjYMyuvVetXXxgEVQYHGdtPp&amp;mid=4:1tbiBBG0b01pzcRvRQAAmJ&amp;mode=inline&amp;part=3">
          <a:extLst>
            <a:ext uri="{FF2B5EF4-FFF2-40B4-BE49-F238E27FC236}">
              <a16:creationId xmlns:a16="http://schemas.microsoft.com/office/drawing/2014/main" id="{C3FF8679-6769-45F8-8587-3E3602AC3D5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2" name="AutoShape 1" descr="http://webmail.mail.yeah.net/js4/read/readdata.jsp?sid=TAzboKZXAjYMyuvVetXXxgEVQYHGdtPp&amp;mid=4:1tbiBBG0b01pzcRvRQAAmJ&amp;mode=inline&amp;part=3">
          <a:extLst>
            <a:ext uri="{FF2B5EF4-FFF2-40B4-BE49-F238E27FC236}">
              <a16:creationId xmlns:a16="http://schemas.microsoft.com/office/drawing/2014/main" id="{DC801D14-55E8-4BF0-94AE-7C2C49D7D75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3" name="AutoShape 1" descr="http://webmail.mail.yeah.net/js4/read/readdata.jsp?sid=TAzboKZXAjYMyuvVetXXxgEVQYHGdtPp&amp;mid=4:1tbiBBG0b01pzcRvRQAAmJ&amp;mode=inline&amp;part=3">
          <a:extLst>
            <a:ext uri="{FF2B5EF4-FFF2-40B4-BE49-F238E27FC236}">
              <a16:creationId xmlns:a16="http://schemas.microsoft.com/office/drawing/2014/main" id="{44A14955-502B-485C-B64E-842CD7EDAF6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4" name="AutoShape 1" descr="http://webmail.mail.yeah.net/js4/read/readdata.jsp?sid=TAzboKZXAjYMyuvVetXXxgEVQYHGdtPp&amp;mid=4:1tbiBBG0b01pzcRvRQAAmJ&amp;mode=inline&amp;part=3">
          <a:extLst>
            <a:ext uri="{FF2B5EF4-FFF2-40B4-BE49-F238E27FC236}">
              <a16:creationId xmlns:a16="http://schemas.microsoft.com/office/drawing/2014/main" id="{48CC3FF3-0467-4FF7-A121-E1415C0C84E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55" name="AutoShape 1" descr="http://webmail.mail.yeah.net/js4/read/readdata.jsp?sid=TAzboKZXAjYMyuvVetXXxgEVQYHGdtPp&amp;mid=4:1tbiBBG0b01pzcRvRQAAmJ&amp;mode=inline&amp;part=3">
          <a:extLst>
            <a:ext uri="{FF2B5EF4-FFF2-40B4-BE49-F238E27FC236}">
              <a16:creationId xmlns:a16="http://schemas.microsoft.com/office/drawing/2014/main" id="{553ED854-5424-4D73-9BC5-79FFE767BB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56" name="AutoShape 1" descr="http://webmail.mail.yeah.net/js4/read/readdata.jsp?sid=TAzboKZXAjYMyuvVetXXxgEVQYHGdtPp&amp;mid=4:1tbiBBG0b01pzcRvRQAAmJ&amp;mode=inline&amp;part=3">
          <a:extLst>
            <a:ext uri="{FF2B5EF4-FFF2-40B4-BE49-F238E27FC236}">
              <a16:creationId xmlns:a16="http://schemas.microsoft.com/office/drawing/2014/main" id="{6EBC7780-8C42-4C0A-837E-DAC16B48703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7" name="AutoShape 1" descr="http://webmail.mail.yeah.net/js4/read/readdata.jsp?sid=TAzboKZXAjYMyuvVetXXxgEVQYHGdtPp&amp;mid=4:1tbiBBG0b01pzcRvRQAAmJ&amp;mode=inline&amp;part=3">
          <a:extLst>
            <a:ext uri="{FF2B5EF4-FFF2-40B4-BE49-F238E27FC236}">
              <a16:creationId xmlns:a16="http://schemas.microsoft.com/office/drawing/2014/main" id="{C32F84F1-90D6-43F9-A750-185C8FC533B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58" name="AutoShape 1" descr="http://webmail.mail.yeah.net/js4/read/readdata.jsp?sid=TAzboKZXAjYMyuvVetXXxgEVQYHGdtPp&amp;mid=4:1tbiBBG0b01pzcRvRQAAmJ&amp;mode=inline&amp;part=3">
          <a:extLst>
            <a:ext uri="{FF2B5EF4-FFF2-40B4-BE49-F238E27FC236}">
              <a16:creationId xmlns:a16="http://schemas.microsoft.com/office/drawing/2014/main" id="{49B079F5-742C-4A8B-AFFE-EC5F0C5013C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59" name="AutoShape 1" descr="http://webmail.mail.yeah.net/js4/read/readdata.jsp?sid=TAzboKZXAjYMyuvVetXXxgEVQYHGdtPp&amp;mid=4:1tbiBBG0b01pzcRvRQAAmJ&amp;mode=inline&amp;part=3">
          <a:extLst>
            <a:ext uri="{FF2B5EF4-FFF2-40B4-BE49-F238E27FC236}">
              <a16:creationId xmlns:a16="http://schemas.microsoft.com/office/drawing/2014/main" id="{0369CC18-23C9-4CCD-9324-DF93397DC89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0" name="AutoShape 1" descr="http://webmail.mail.yeah.net/js4/read/readdata.jsp?sid=TAzboKZXAjYMyuvVetXXxgEVQYHGdtPp&amp;mid=4:1tbiBBG0b01pzcRvRQAAmJ&amp;mode=inline&amp;part=3">
          <a:extLst>
            <a:ext uri="{FF2B5EF4-FFF2-40B4-BE49-F238E27FC236}">
              <a16:creationId xmlns:a16="http://schemas.microsoft.com/office/drawing/2014/main" id="{8FBF744D-44E7-4FBE-9EED-92EA2B8237D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61" name="AutoShape 1" descr="http://webmail.mail.yeah.net/js4/read/readdata.jsp?sid=TAzboKZXAjYMyuvVetXXxgEVQYHGdtPp&amp;mid=4:1tbiBBG0b01pzcRvRQAAmJ&amp;mode=inline&amp;part=3">
          <a:extLst>
            <a:ext uri="{FF2B5EF4-FFF2-40B4-BE49-F238E27FC236}">
              <a16:creationId xmlns:a16="http://schemas.microsoft.com/office/drawing/2014/main" id="{E03CB25F-9C16-4F41-99AB-75C8BE7C49E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62" name="AutoShape 1" descr="http://webmail.mail.yeah.net/js4/read/readdata.jsp?sid=TAzboKZXAjYMyuvVetXXxgEVQYHGdtPp&amp;mid=4:1tbiBBG0b01pzcRvRQAAmJ&amp;mode=inline&amp;part=3">
          <a:extLst>
            <a:ext uri="{FF2B5EF4-FFF2-40B4-BE49-F238E27FC236}">
              <a16:creationId xmlns:a16="http://schemas.microsoft.com/office/drawing/2014/main" id="{2092FA6F-8A7C-47DA-A8D3-B6E124F712C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3" name="AutoShape 1" descr="http://webmail.mail.yeah.net/js4/read/readdata.jsp?sid=TAzboKZXAjYMyuvVetXXxgEVQYHGdtPp&amp;mid=4:1tbiBBG0b01pzcRvRQAAmJ&amp;mode=inline&amp;part=3">
          <a:extLst>
            <a:ext uri="{FF2B5EF4-FFF2-40B4-BE49-F238E27FC236}">
              <a16:creationId xmlns:a16="http://schemas.microsoft.com/office/drawing/2014/main" id="{EFE4F204-4A0C-41AA-B729-63681425290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4" name="AutoShape 1" descr="http://webmail.mail.yeah.net/js4/read/readdata.jsp?sid=TAzboKZXAjYMyuvVetXXxgEVQYHGdtPp&amp;mid=4:1tbiBBG0b01pzcRvRQAAmJ&amp;mode=inline&amp;part=3">
          <a:extLst>
            <a:ext uri="{FF2B5EF4-FFF2-40B4-BE49-F238E27FC236}">
              <a16:creationId xmlns:a16="http://schemas.microsoft.com/office/drawing/2014/main" id="{CF5E2781-8FFF-45CC-ABCC-481327FDE03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5" name="AutoShape 1" descr="http://webmail.mail.yeah.net/js4/read/readdata.jsp?sid=TAzboKZXAjYMyuvVetXXxgEVQYHGdtPp&amp;mid=4:1tbiBBG0b01pzcRvRQAAmJ&amp;mode=inline&amp;part=3">
          <a:extLst>
            <a:ext uri="{FF2B5EF4-FFF2-40B4-BE49-F238E27FC236}">
              <a16:creationId xmlns:a16="http://schemas.microsoft.com/office/drawing/2014/main" id="{495925EE-CFB0-428C-BAC8-D0AA42F6681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6" name="AutoShape 1" descr="http://webmail.mail.yeah.net/js4/read/readdata.jsp?sid=TAzboKZXAjYMyuvVetXXxgEVQYHGdtPp&amp;mid=4:1tbiBBG0b01pzcRvRQAAmJ&amp;mode=inline&amp;part=3">
          <a:extLst>
            <a:ext uri="{FF2B5EF4-FFF2-40B4-BE49-F238E27FC236}">
              <a16:creationId xmlns:a16="http://schemas.microsoft.com/office/drawing/2014/main" id="{431E7623-7D90-4940-B820-BFEC80CD83F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67" name="AutoShape 1" descr="http://webmail.mail.yeah.net/js4/read/readdata.jsp?sid=TAzboKZXAjYMyuvVetXXxgEVQYHGdtPp&amp;mid=4:1tbiBBG0b01pzcRvRQAAmJ&amp;mode=inline&amp;part=3">
          <a:extLst>
            <a:ext uri="{FF2B5EF4-FFF2-40B4-BE49-F238E27FC236}">
              <a16:creationId xmlns:a16="http://schemas.microsoft.com/office/drawing/2014/main" id="{8EF41345-10C8-4046-82D8-4D600AB2068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68" name="AutoShape 1" descr="http://webmail.mail.yeah.net/js4/read/readdata.jsp?sid=TAzboKZXAjYMyuvVetXXxgEVQYHGdtPp&amp;mid=4:1tbiBBG0b01pzcRvRQAAmJ&amp;mode=inline&amp;part=3">
          <a:extLst>
            <a:ext uri="{FF2B5EF4-FFF2-40B4-BE49-F238E27FC236}">
              <a16:creationId xmlns:a16="http://schemas.microsoft.com/office/drawing/2014/main" id="{01F9BAA7-DFC1-4B45-9780-B0908E61658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69" name="AutoShape 1" descr="http://webmail.mail.yeah.net/js4/read/readdata.jsp?sid=TAzboKZXAjYMyuvVetXXxgEVQYHGdtPp&amp;mid=4:1tbiBBG0b01pzcRvRQAAmJ&amp;mode=inline&amp;part=3">
          <a:extLst>
            <a:ext uri="{FF2B5EF4-FFF2-40B4-BE49-F238E27FC236}">
              <a16:creationId xmlns:a16="http://schemas.microsoft.com/office/drawing/2014/main" id="{D7606C3E-2F05-4352-A218-B88BAAAC62C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70" name="AutoShape 1" descr="http://webmail.mail.yeah.net/js4/read/readdata.jsp?sid=TAzboKZXAjYMyuvVetXXxgEVQYHGdtPp&amp;mid=4:1tbiBBG0b01pzcRvRQAAmJ&amp;mode=inline&amp;part=3">
          <a:extLst>
            <a:ext uri="{FF2B5EF4-FFF2-40B4-BE49-F238E27FC236}">
              <a16:creationId xmlns:a16="http://schemas.microsoft.com/office/drawing/2014/main" id="{400C9918-AD2C-4D90-9B64-C0367B162A7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1" name="AutoShape 1" descr="http://webmail.mail.yeah.net/js4/read/readdata.jsp?sid=TAzboKZXAjYMyuvVetXXxgEVQYHGdtPp&amp;mid=4:1tbiBBG0b01pzcRvRQAAmJ&amp;mode=inline&amp;part=3">
          <a:extLst>
            <a:ext uri="{FF2B5EF4-FFF2-40B4-BE49-F238E27FC236}">
              <a16:creationId xmlns:a16="http://schemas.microsoft.com/office/drawing/2014/main" id="{FF3025C0-B25E-458C-808C-5E6E913582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2" name="AutoShape 1" descr="http://webmail.mail.yeah.net/js4/read/readdata.jsp?sid=TAzboKZXAjYMyuvVetXXxgEVQYHGdtPp&amp;mid=4:1tbiBBG0b01pzcRvRQAAmJ&amp;mode=inline&amp;part=3">
          <a:extLst>
            <a:ext uri="{FF2B5EF4-FFF2-40B4-BE49-F238E27FC236}">
              <a16:creationId xmlns:a16="http://schemas.microsoft.com/office/drawing/2014/main" id="{7C148552-5DC1-4AA6-9A61-1881B82344F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73" name="AutoShape 1" descr="http://webmail.mail.yeah.net/js4/read/readdata.jsp?sid=TAzboKZXAjYMyuvVetXXxgEVQYHGdtPp&amp;mid=4:1tbiBBG0b01pzcRvRQAAmJ&amp;mode=inline&amp;part=3">
          <a:extLst>
            <a:ext uri="{FF2B5EF4-FFF2-40B4-BE49-F238E27FC236}">
              <a16:creationId xmlns:a16="http://schemas.microsoft.com/office/drawing/2014/main" id="{1327B111-BAD2-4949-AF29-457A4108768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74" name="AutoShape 1" descr="http://webmail.mail.yeah.net/js4/read/readdata.jsp?sid=TAzboKZXAjYMyuvVetXXxgEVQYHGdtPp&amp;mid=4:1tbiBBG0b01pzcRvRQAAmJ&amp;mode=inline&amp;part=3">
          <a:extLst>
            <a:ext uri="{FF2B5EF4-FFF2-40B4-BE49-F238E27FC236}">
              <a16:creationId xmlns:a16="http://schemas.microsoft.com/office/drawing/2014/main" id="{46CE0ED4-0DD9-4852-8EA5-67DD1906F69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5" name="AutoShape 1" descr="http://webmail.mail.yeah.net/js4/read/readdata.jsp?sid=TAzboKZXAjYMyuvVetXXxgEVQYHGdtPp&amp;mid=4:1tbiBBG0b01pzcRvRQAAmJ&amp;mode=inline&amp;part=3">
          <a:extLst>
            <a:ext uri="{FF2B5EF4-FFF2-40B4-BE49-F238E27FC236}">
              <a16:creationId xmlns:a16="http://schemas.microsoft.com/office/drawing/2014/main" id="{1806E7AD-A821-4917-9D1D-10FB1EED4A4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6" name="AutoShape 1" descr="http://webmail.mail.yeah.net/js4/read/readdata.jsp?sid=TAzboKZXAjYMyuvVetXXxgEVQYHGdtPp&amp;mid=4:1tbiBBG0b01pzcRvRQAAmJ&amp;mode=inline&amp;part=3">
          <a:extLst>
            <a:ext uri="{FF2B5EF4-FFF2-40B4-BE49-F238E27FC236}">
              <a16:creationId xmlns:a16="http://schemas.microsoft.com/office/drawing/2014/main" id="{A9DE07DD-648F-4AAC-B5A3-AB549AB005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7" name="AutoShape 1" descr="http://webmail.mail.yeah.net/js4/read/readdata.jsp?sid=TAzboKZXAjYMyuvVetXXxgEVQYHGdtPp&amp;mid=4:1tbiBBG0b01pzcRvRQAAmJ&amp;mode=inline&amp;part=3">
          <a:extLst>
            <a:ext uri="{FF2B5EF4-FFF2-40B4-BE49-F238E27FC236}">
              <a16:creationId xmlns:a16="http://schemas.microsoft.com/office/drawing/2014/main" id="{872E79AA-8E28-41C9-BE49-EDEE49569CF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78" name="AutoShape 1" descr="http://webmail.mail.yeah.net/js4/read/readdata.jsp?sid=TAzboKZXAjYMyuvVetXXxgEVQYHGdtPp&amp;mid=4:1tbiBBG0b01pzcRvRQAAmJ&amp;mode=inline&amp;part=3">
          <a:extLst>
            <a:ext uri="{FF2B5EF4-FFF2-40B4-BE49-F238E27FC236}">
              <a16:creationId xmlns:a16="http://schemas.microsoft.com/office/drawing/2014/main" id="{B79DDE08-AE96-40E1-957E-2FE3EAC6DC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79" name="AutoShape 1" descr="http://webmail.mail.yeah.net/js4/read/readdata.jsp?sid=TAzboKZXAjYMyuvVetXXxgEVQYHGdtPp&amp;mid=4:1tbiBBG0b01pzcRvRQAAmJ&amp;mode=inline&amp;part=3">
          <a:extLst>
            <a:ext uri="{FF2B5EF4-FFF2-40B4-BE49-F238E27FC236}">
              <a16:creationId xmlns:a16="http://schemas.microsoft.com/office/drawing/2014/main" id="{94B97D40-1216-4D12-99DA-FC429E9D90B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80" name="AutoShape 1" descr="http://webmail.mail.yeah.net/js4/read/readdata.jsp?sid=TAzboKZXAjYMyuvVetXXxgEVQYHGdtPp&amp;mid=4:1tbiBBG0b01pzcRvRQAAmJ&amp;mode=inline&amp;part=3">
          <a:extLst>
            <a:ext uri="{FF2B5EF4-FFF2-40B4-BE49-F238E27FC236}">
              <a16:creationId xmlns:a16="http://schemas.microsoft.com/office/drawing/2014/main" id="{924A92A8-2A82-4D36-8511-6BC422CE82B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1" name="AutoShape 1" descr="http://webmail.mail.yeah.net/js4/read/readdata.jsp?sid=TAzboKZXAjYMyuvVetXXxgEVQYHGdtPp&amp;mid=4:1tbiBBG0b01pzcRvRQAAmJ&amp;mode=inline&amp;part=3">
          <a:extLst>
            <a:ext uri="{FF2B5EF4-FFF2-40B4-BE49-F238E27FC236}">
              <a16:creationId xmlns:a16="http://schemas.microsoft.com/office/drawing/2014/main" id="{8DBE76E1-B58C-4859-AC4D-C6898D6040C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2" name="AutoShape 1" descr="http://webmail.mail.yeah.net/js4/read/readdata.jsp?sid=TAzboKZXAjYMyuvVetXXxgEVQYHGdtPp&amp;mid=4:1tbiBBG0b01pzcRvRQAAmJ&amp;mode=inline&amp;part=3">
          <a:extLst>
            <a:ext uri="{FF2B5EF4-FFF2-40B4-BE49-F238E27FC236}">
              <a16:creationId xmlns:a16="http://schemas.microsoft.com/office/drawing/2014/main" id="{F8FCBB1F-86F8-450D-A8A0-E8C1C71C88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3" name="AutoShape 1" descr="http://webmail.mail.yeah.net/js4/read/readdata.jsp?sid=TAzboKZXAjYMyuvVetXXxgEVQYHGdtPp&amp;mid=4:1tbiBBG0b01pzcRvRQAAmJ&amp;mode=inline&amp;part=3">
          <a:extLst>
            <a:ext uri="{FF2B5EF4-FFF2-40B4-BE49-F238E27FC236}">
              <a16:creationId xmlns:a16="http://schemas.microsoft.com/office/drawing/2014/main" id="{01A2E3EC-B3D5-4094-99E0-18B23E5DAA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4" name="AutoShape 1" descr="http://webmail.mail.yeah.net/js4/read/readdata.jsp?sid=TAzboKZXAjYMyuvVetXXxgEVQYHGdtPp&amp;mid=4:1tbiBBG0b01pzcRvRQAAmJ&amp;mode=inline&amp;part=3">
          <a:extLst>
            <a:ext uri="{FF2B5EF4-FFF2-40B4-BE49-F238E27FC236}">
              <a16:creationId xmlns:a16="http://schemas.microsoft.com/office/drawing/2014/main" id="{92C567ED-91CE-414E-B51C-DE8BF9958D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85" name="AutoShape 1" descr="http://webmail.mail.yeah.net/js4/read/readdata.jsp?sid=TAzboKZXAjYMyuvVetXXxgEVQYHGdtPp&amp;mid=4:1tbiBBG0b01pzcRvRQAAmJ&amp;mode=inline&amp;part=3">
          <a:extLst>
            <a:ext uri="{FF2B5EF4-FFF2-40B4-BE49-F238E27FC236}">
              <a16:creationId xmlns:a16="http://schemas.microsoft.com/office/drawing/2014/main" id="{FA71EA8B-1AF1-4F30-9BA7-2469B2B258A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1986" name="AutoShape 1" descr="http://webmail.mail.yeah.net/js4/read/readdata.jsp?sid=TAzboKZXAjYMyuvVetXXxgEVQYHGdtPp&amp;mid=4:1tbiBBG0b01pzcRvRQAAmJ&amp;mode=inline&amp;part=3">
          <a:extLst>
            <a:ext uri="{FF2B5EF4-FFF2-40B4-BE49-F238E27FC236}">
              <a16:creationId xmlns:a16="http://schemas.microsoft.com/office/drawing/2014/main" id="{E477CA40-8233-43BA-9320-4D5DAB0542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7" name="AutoShape 1" descr="http://webmail.mail.yeah.net/js4/read/readdata.jsp?sid=TAzboKZXAjYMyuvVetXXxgEVQYHGdtPp&amp;mid=4:1tbiBBG0b01pzcRvRQAAmJ&amp;mode=inline&amp;part=3">
          <a:extLst>
            <a:ext uri="{FF2B5EF4-FFF2-40B4-BE49-F238E27FC236}">
              <a16:creationId xmlns:a16="http://schemas.microsoft.com/office/drawing/2014/main" id="{FE199CE1-D547-4B37-AC22-7DB452EE34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1988" name="AutoShape 1" descr="http://webmail.mail.yeah.net/js4/read/readdata.jsp?sid=TAzboKZXAjYMyuvVetXXxgEVQYHGdtPp&amp;mid=4:1tbiBBG0b01pzcRvRQAAmJ&amp;mode=inline&amp;part=3">
          <a:extLst>
            <a:ext uri="{FF2B5EF4-FFF2-40B4-BE49-F238E27FC236}">
              <a16:creationId xmlns:a16="http://schemas.microsoft.com/office/drawing/2014/main" id="{B0FF79CA-8B66-403E-9EAB-7E158FAD70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89" name="AutoShape 1" descr="http://webmail.mail.yeah.net/js4/read/readdata.jsp?sid=TAzboKZXAjYMyuvVetXXxgEVQYHGdtPp&amp;mid=4:1tbiBBG0b01pzcRvRQAAmJ&amp;mode=inline&amp;part=3">
          <a:extLst>
            <a:ext uri="{FF2B5EF4-FFF2-40B4-BE49-F238E27FC236}">
              <a16:creationId xmlns:a16="http://schemas.microsoft.com/office/drawing/2014/main" id="{0345D5AD-61D0-4EFD-B9F1-70AA1DB4130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0" name="AutoShape 1" descr="http://webmail.mail.yeah.net/js4/read/readdata.jsp?sid=TAzboKZXAjYMyuvVetXXxgEVQYHGdtPp&amp;mid=4:1tbiBBG0b01pzcRvRQAAmJ&amp;mode=inline&amp;part=3">
          <a:extLst>
            <a:ext uri="{FF2B5EF4-FFF2-40B4-BE49-F238E27FC236}">
              <a16:creationId xmlns:a16="http://schemas.microsoft.com/office/drawing/2014/main" id="{451E741F-E864-4DCA-8699-C9353E6F928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91" name="AutoShape 1" descr="http://webmail.mail.yeah.net/js4/read/readdata.jsp?sid=TAzboKZXAjYMyuvVetXXxgEVQYHGdtPp&amp;mid=4:1tbiBBG0b01pzcRvRQAAmJ&amp;mode=inline&amp;part=3">
          <a:extLst>
            <a:ext uri="{FF2B5EF4-FFF2-40B4-BE49-F238E27FC236}">
              <a16:creationId xmlns:a16="http://schemas.microsoft.com/office/drawing/2014/main" id="{7D3A51BC-2B1A-409A-8FAD-5BE0210B0D5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92" name="AutoShape 1" descr="http://webmail.mail.yeah.net/js4/read/readdata.jsp?sid=TAzboKZXAjYMyuvVetXXxgEVQYHGdtPp&amp;mid=4:1tbiBBG0b01pzcRvRQAAmJ&amp;mode=inline&amp;part=3">
          <a:extLst>
            <a:ext uri="{FF2B5EF4-FFF2-40B4-BE49-F238E27FC236}">
              <a16:creationId xmlns:a16="http://schemas.microsoft.com/office/drawing/2014/main" id="{3F67DDFA-6D73-4759-A783-3E6DB2045C8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3" name="AutoShape 1" descr="http://webmail.mail.yeah.net/js4/read/readdata.jsp?sid=TAzboKZXAjYMyuvVetXXxgEVQYHGdtPp&amp;mid=4:1tbiBBG0b01pzcRvRQAAmJ&amp;mode=inline&amp;part=3">
          <a:extLst>
            <a:ext uri="{FF2B5EF4-FFF2-40B4-BE49-F238E27FC236}">
              <a16:creationId xmlns:a16="http://schemas.microsoft.com/office/drawing/2014/main" id="{97F317B7-3501-47B2-9C2F-E0A5E07E320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4" name="AutoShape 1" descr="http://webmail.mail.yeah.net/js4/read/readdata.jsp?sid=TAzboKZXAjYMyuvVetXXxgEVQYHGdtPp&amp;mid=4:1tbiBBG0b01pzcRvRQAAmJ&amp;mode=inline&amp;part=3">
          <a:extLst>
            <a:ext uri="{FF2B5EF4-FFF2-40B4-BE49-F238E27FC236}">
              <a16:creationId xmlns:a16="http://schemas.microsoft.com/office/drawing/2014/main" id="{15A32ACE-AC17-4FCC-A377-BC5A57B9FC3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5" name="AutoShape 1" descr="http://webmail.mail.yeah.net/js4/read/readdata.jsp?sid=TAzboKZXAjYMyuvVetXXxgEVQYHGdtPp&amp;mid=4:1tbiBBG0b01pzcRvRQAAmJ&amp;mode=inline&amp;part=3">
          <a:extLst>
            <a:ext uri="{FF2B5EF4-FFF2-40B4-BE49-F238E27FC236}">
              <a16:creationId xmlns:a16="http://schemas.microsoft.com/office/drawing/2014/main" id="{F378A781-E166-4686-9001-1DECD2AF0F8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6" name="AutoShape 1" descr="http://webmail.mail.yeah.net/js4/read/readdata.jsp?sid=TAzboKZXAjYMyuvVetXXxgEVQYHGdtPp&amp;mid=4:1tbiBBG0b01pzcRvRQAAmJ&amp;mode=inline&amp;part=3">
          <a:extLst>
            <a:ext uri="{FF2B5EF4-FFF2-40B4-BE49-F238E27FC236}">
              <a16:creationId xmlns:a16="http://schemas.microsoft.com/office/drawing/2014/main" id="{94D1D7AB-8AB0-431D-A3B5-FD8B3A43BDF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97" name="AutoShape 1" descr="http://webmail.mail.yeah.net/js4/read/readdata.jsp?sid=TAzboKZXAjYMyuvVetXXxgEVQYHGdtPp&amp;mid=4:1tbiBBG0b01pzcRvRQAAmJ&amp;mode=inline&amp;part=3">
          <a:extLst>
            <a:ext uri="{FF2B5EF4-FFF2-40B4-BE49-F238E27FC236}">
              <a16:creationId xmlns:a16="http://schemas.microsoft.com/office/drawing/2014/main" id="{0277800F-E581-45E4-B221-A0210D7C9E0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1998" name="AutoShape 1" descr="http://webmail.mail.yeah.net/js4/read/readdata.jsp?sid=TAzboKZXAjYMyuvVetXXxgEVQYHGdtPp&amp;mid=4:1tbiBBG0b01pzcRvRQAAmJ&amp;mode=inline&amp;part=3">
          <a:extLst>
            <a:ext uri="{FF2B5EF4-FFF2-40B4-BE49-F238E27FC236}">
              <a16:creationId xmlns:a16="http://schemas.microsoft.com/office/drawing/2014/main" id="{62C3F441-3C35-4806-AD93-9C4B5C216454}"/>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1999" name="AutoShape 1" descr="http://webmail.mail.yeah.net/js4/read/readdata.jsp?sid=TAzboKZXAjYMyuvVetXXxgEVQYHGdtPp&amp;mid=4:1tbiBBG0b01pzcRvRQAAmJ&amp;mode=inline&amp;part=3">
          <a:extLst>
            <a:ext uri="{FF2B5EF4-FFF2-40B4-BE49-F238E27FC236}">
              <a16:creationId xmlns:a16="http://schemas.microsoft.com/office/drawing/2014/main" id="{F734E931-596C-4555-9FDC-E8C4208B3F7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00" name="AutoShape 1" descr="http://webmail.mail.yeah.net/js4/read/readdata.jsp?sid=TAzboKZXAjYMyuvVetXXxgEVQYHGdtPp&amp;mid=4:1tbiBBG0b01pzcRvRQAAmJ&amp;mode=inline&amp;part=3">
          <a:extLst>
            <a:ext uri="{FF2B5EF4-FFF2-40B4-BE49-F238E27FC236}">
              <a16:creationId xmlns:a16="http://schemas.microsoft.com/office/drawing/2014/main" id="{5F4A9C78-53BE-4FFB-AF61-C12BECF933E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1" name="AutoShape 1" descr="http://webmail.mail.yeah.net/js4/read/readdata.jsp?sid=TAzboKZXAjYMyuvVetXXxgEVQYHGdtPp&amp;mid=4:1tbiBBG0b01pzcRvRQAAmJ&amp;mode=inline&amp;part=3">
          <a:extLst>
            <a:ext uri="{FF2B5EF4-FFF2-40B4-BE49-F238E27FC236}">
              <a16:creationId xmlns:a16="http://schemas.microsoft.com/office/drawing/2014/main" id="{45C7969E-2507-41AA-8DAC-51BC7012066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2" name="AutoShape 1" descr="http://webmail.mail.yeah.net/js4/read/readdata.jsp?sid=TAzboKZXAjYMyuvVetXXxgEVQYHGdtPp&amp;mid=4:1tbiBBG0b01pzcRvRQAAmJ&amp;mode=inline&amp;part=3">
          <a:extLst>
            <a:ext uri="{FF2B5EF4-FFF2-40B4-BE49-F238E27FC236}">
              <a16:creationId xmlns:a16="http://schemas.microsoft.com/office/drawing/2014/main" id="{54E3B982-F357-44B8-8607-D2D2F578D89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03" name="AutoShape 1" descr="http://webmail.mail.yeah.net/js4/read/readdata.jsp?sid=TAzboKZXAjYMyuvVetXXxgEVQYHGdtPp&amp;mid=4:1tbiBBG0b01pzcRvRQAAmJ&amp;mode=inline&amp;part=3">
          <a:extLst>
            <a:ext uri="{FF2B5EF4-FFF2-40B4-BE49-F238E27FC236}">
              <a16:creationId xmlns:a16="http://schemas.microsoft.com/office/drawing/2014/main" id="{F1A56BAB-0360-4AF2-8882-50A7EA63C74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04" name="AutoShape 1" descr="http://webmail.mail.yeah.net/js4/read/readdata.jsp?sid=TAzboKZXAjYMyuvVetXXxgEVQYHGdtPp&amp;mid=4:1tbiBBG0b01pzcRvRQAAmJ&amp;mode=inline&amp;part=3">
          <a:extLst>
            <a:ext uri="{FF2B5EF4-FFF2-40B4-BE49-F238E27FC236}">
              <a16:creationId xmlns:a16="http://schemas.microsoft.com/office/drawing/2014/main" id="{70E355EF-EA45-40D5-BEEF-1F58DB91D7A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5" name="AutoShape 1" descr="http://webmail.mail.yeah.net/js4/read/readdata.jsp?sid=TAzboKZXAjYMyuvVetXXxgEVQYHGdtPp&amp;mid=4:1tbiBBG0b01pzcRvRQAAmJ&amp;mode=inline&amp;part=3">
          <a:extLst>
            <a:ext uri="{FF2B5EF4-FFF2-40B4-BE49-F238E27FC236}">
              <a16:creationId xmlns:a16="http://schemas.microsoft.com/office/drawing/2014/main" id="{A0C446DE-3175-49A3-B61F-11D3FA4CE2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6" name="AutoShape 1" descr="http://webmail.mail.yeah.net/js4/read/readdata.jsp?sid=TAzboKZXAjYMyuvVetXXxgEVQYHGdtPp&amp;mid=4:1tbiBBG0b01pzcRvRQAAmJ&amp;mode=inline&amp;part=3">
          <a:extLst>
            <a:ext uri="{FF2B5EF4-FFF2-40B4-BE49-F238E27FC236}">
              <a16:creationId xmlns:a16="http://schemas.microsoft.com/office/drawing/2014/main" id="{7A99F6CD-257A-46C6-92BD-3A5C144019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7" name="AutoShape 1" descr="http://webmail.mail.yeah.net/js4/read/readdata.jsp?sid=TAzboKZXAjYMyuvVetXXxgEVQYHGdtPp&amp;mid=4:1tbiBBG0b01pzcRvRQAAmJ&amp;mode=inline&amp;part=3">
          <a:extLst>
            <a:ext uri="{FF2B5EF4-FFF2-40B4-BE49-F238E27FC236}">
              <a16:creationId xmlns:a16="http://schemas.microsoft.com/office/drawing/2014/main" id="{7A7EE300-666A-4B44-817E-27AB949639A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08" name="AutoShape 1" descr="http://webmail.mail.yeah.net/js4/read/readdata.jsp?sid=TAzboKZXAjYMyuvVetXXxgEVQYHGdtPp&amp;mid=4:1tbiBBG0b01pzcRvRQAAmJ&amp;mode=inline&amp;part=3">
          <a:extLst>
            <a:ext uri="{FF2B5EF4-FFF2-40B4-BE49-F238E27FC236}">
              <a16:creationId xmlns:a16="http://schemas.microsoft.com/office/drawing/2014/main" id="{7AE1A4FC-0CA8-462B-916B-45D2A4C8D0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09" name="AutoShape 1" descr="http://webmail.mail.yeah.net/js4/read/readdata.jsp?sid=TAzboKZXAjYMyuvVetXXxgEVQYHGdtPp&amp;mid=4:1tbiBBG0b01pzcRvRQAAmJ&amp;mode=inline&amp;part=3">
          <a:extLst>
            <a:ext uri="{FF2B5EF4-FFF2-40B4-BE49-F238E27FC236}">
              <a16:creationId xmlns:a16="http://schemas.microsoft.com/office/drawing/2014/main" id="{8C25DF82-D609-43E5-BFC4-1F91A178547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10" name="AutoShape 1" descr="http://webmail.mail.yeah.net/js4/read/readdata.jsp?sid=TAzboKZXAjYMyuvVetXXxgEVQYHGdtPp&amp;mid=4:1tbiBBG0b01pzcRvRQAAmJ&amp;mode=inline&amp;part=3">
          <a:extLst>
            <a:ext uri="{FF2B5EF4-FFF2-40B4-BE49-F238E27FC236}">
              <a16:creationId xmlns:a16="http://schemas.microsoft.com/office/drawing/2014/main" id="{54E22FB6-F5E1-4146-A374-401E2D88966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1" name="AutoShape 1" descr="http://webmail.mail.yeah.net/js4/read/readdata.jsp?sid=TAzboKZXAjYMyuvVetXXxgEVQYHGdtPp&amp;mid=4:1tbiBBG0b01pzcRvRQAAmJ&amp;mode=inline&amp;part=3">
          <a:extLst>
            <a:ext uri="{FF2B5EF4-FFF2-40B4-BE49-F238E27FC236}">
              <a16:creationId xmlns:a16="http://schemas.microsoft.com/office/drawing/2014/main" id="{A3615BBD-D55C-4C62-8F42-9C4BDBA3A7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2" name="AutoShape 1" descr="http://webmail.mail.yeah.net/js4/read/readdata.jsp?sid=TAzboKZXAjYMyuvVetXXxgEVQYHGdtPp&amp;mid=4:1tbiBBG0b01pzcRvRQAAmJ&amp;mode=inline&amp;part=3">
          <a:extLst>
            <a:ext uri="{FF2B5EF4-FFF2-40B4-BE49-F238E27FC236}">
              <a16:creationId xmlns:a16="http://schemas.microsoft.com/office/drawing/2014/main" id="{87DA578D-B5AF-4A62-806A-6C84D3467FD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3" name="AutoShape 1" descr="http://webmail.mail.yeah.net/js4/read/readdata.jsp?sid=TAzboKZXAjYMyuvVetXXxgEVQYHGdtPp&amp;mid=4:1tbiBBG0b01pzcRvRQAAmJ&amp;mode=inline&amp;part=3">
          <a:extLst>
            <a:ext uri="{FF2B5EF4-FFF2-40B4-BE49-F238E27FC236}">
              <a16:creationId xmlns:a16="http://schemas.microsoft.com/office/drawing/2014/main" id="{6AC4A4FC-3D40-4EC4-ABEF-BB2AEEE4C1F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4" name="AutoShape 1" descr="http://webmail.mail.yeah.net/js4/read/readdata.jsp?sid=TAzboKZXAjYMyuvVetXXxgEVQYHGdtPp&amp;mid=4:1tbiBBG0b01pzcRvRQAAmJ&amp;mode=inline&amp;part=3">
          <a:extLst>
            <a:ext uri="{FF2B5EF4-FFF2-40B4-BE49-F238E27FC236}">
              <a16:creationId xmlns:a16="http://schemas.microsoft.com/office/drawing/2014/main" id="{F62E5670-BCDC-418B-B0BE-B5BA70D0D96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15" name="AutoShape 1" descr="http://webmail.mail.yeah.net/js4/read/readdata.jsp?sid=TAzboKZXAjYMyuvVetXXxgEVQYHGdtPp&amp;mid=4:1tbiBBG0b01pzcRvRQAAmJ&amp;mode=inline&amp;part=3">
          <a:extLst>
            <a:ext uri="{FF2B5EF4-FFF2-40B4-BE49-F238E27FC236}">
              <a16:creationId xmlns:a16="http://schemas.microsoft.com/office/drawing/2014/main" id="{E67034C4-E0BD-4AFD-874A-52B67738F05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16" name="AutoShape 1" descr="http://webmail.mail.yeah.net/js4/read/readdata.jsp?sid=TAzboKZXAjYMyuvVetXXxgEVQYHGdtPp&amp;mid=4:1tbiBBG0b01pzcRvRQAAmJ&amp;mode=inline&amp;part=3">
          <a:extLst>
            <a:ext uri="{FF2B5EF4-FFF2-40B4-BE49-F238E27FC236}">
              <a16:creationId xmlns:a16="http://schemas.microsoft.com/office/drawing/2014/main" id="{FFA83F1E-5D89-4E54-A8D5-4CB4702BC46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7" name="AutoShape 1" descr="http://webmail.mail.yeah.net/js4/read/readdata.jsp?sid=TAzboKZXAjYMyuvVetXXxgEVQYHGdtPp&amp;mid=4:1tbiBBG0b01pzcRvRQAAmJ&amp;mode=inline&amp;part=3">
          <a:extLst>
            <a:ext uri="{FF2B5EF4-FFF2-40B4-BE49-F238E27FC236}">
              <a16:creationId xmlns:a16="http://schemas.microsoft.com/office/drawing/2014/main" id="{7C24D7A7-4488-4975-9917-0D30B906F46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18" name="AutoShape 1" descr="http://webmail.mail.yeah.net/js4/read/readdata.jsp?sid=TAzboKZXAjYMyuvVetXXxgEVQYHGdtPp&amp;mid=4:1tbiBBG0b01pzcRvRQAAmJ&amp;mode=inline&amp;part=3">
          <a:extLst>
            <a:ext uri="{FF2B5EF4-FFF2-40B4-BE49-F238E27FC236}">
              <a16:creationId xmlns:a16="http://schemas.microsoft.com/office/drawing/2014/main" id="{AEE9364E-8C21-4A3F-9A44-DF85EFA41C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19" name="AutoShape 1" descr="http://webmail.mail.yeah.net/js4/read/readdata.jsp?sid=TAzboKZXAjYMyuvVetXXxgEVQYHGdtPp&amp;mid=4:1tbiBBG0b01pzcRvRQAAmJ&amp;mode=inline&amp;part=3">
          <a:extLst>
            <a:ext uri="{FF2B5EF4-FFF2-40B4-BE49-F238E27FC236}">
              <a16:creationId xmlns:a16="http://schemas.microsoft.com/office/drawing/2014/main" id="{A57065FD-A61A-4143-88EC-B50D9B5533F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0" name="AutoShape 1" descr="http://webmail.mail.yeah.net/js4/read/readdata.jsp?sid=TAzboKZXAjYMyuvVetXXxgEVQYHGdtPp&amp;mid=4:1tbiBBG0b01pzcRvRQAAmJ&amp;mode=inline&amp;part=3">
          <a:extLst>
            <a:ext uri="{FF2B5EF4-FFF2-40B4-BE49-F238E27FC236}">
              <a16:creationId xmlns:a16="http://schemas.microsoft.com/office/drawing/2014/main" id="{B6869806-6FC7-4F87-A063-FACF44B8697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21" name="AutoShape 1" descr="http://webmail.mail.yeah.net/js4/read/readdata.jsp?sid=TAzboKZXAjYMyuvVetXXxgEVQYHGdtPp&amp;mid=4:1tbiBBG0b01pzcRvRQAAmJ&amp;mode=inline&amp;part=3">
          <a:extLst>
            <a:ext uri="{FF2B5EF4-FFF2-40B4-BE49-F238E27FC236}">
              <a16:creationId xmlns:a16="http://schemas.microsoft.com/office/drawing/2014/main" id="{A679C1A6-06D6-4996-8BC4-954B64D3A79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22" name="AutoShape 1" descr="http://webmail.mail.yeah.net/js4/read/readdata.jsp?sid=TAzboKZXAjYMyuvVetXXxgEVQYHGdtPp&amp;mid=4:1tbiBBG0b01pzcRvRQAAmJ&amp;mode=inline&amp;part=3">
          <a:extLst>
            <a:ext uri="{FF2B5EF4-FFF2-40B4-BE49-F238E27FC236}">
              <a16:creationId xmlns:a16="http://schemas.microsoft.com/office/drawing/2014/main" id="{D639B1FC-C415-46F3-9070-FC3C88A492E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3" name="AutoShape 1" descr="http://webmail.mail.yeah.net/js4/read/readdata.jsp?sid=TAzboKZXAjYMyuvVetXXxgEVQYHGdtPp&amp;mid=4:1tbiBBG0b01pzcRvRQAAmJ&amp;mode=inline&amp;part=3">
          <a:extLst>
            <a:ext uri="{FF2B5EF4-FFF2-40B4-BE49-F238E27FC236}">
              <a16:creationId xmlns:a16="http://schemas.microsoft.com/office/drawing/2014/main" id="{93D7EC1F-45AA-49A5-A55B-79E9FC038D5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4" name="AutoShape 1" descr="http://webmail.mail.yeah.net/js4/read/readdata.jsp?sid=TAzboKZXAjYMyuvVetXXxgEVQYHGdtPp&amp;mid=4:1tbiBBG0b01pzcRvRQAAmJ&amp;mode=inline&amp;part=3">
          <a:extLst>
            <a:ext uri="{FF2B5EF4-FFF2-40B4-BE49-F238E27FC236}">
              <a16:creationId xmlns:a16="http://schemas.microsoft.com/office/drawing/2014/main" id="{FC15CF4E-373A-48A6-AD51-E99B6658715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5" name="AutoShape 1" descr="http://webmail.mail.yeah.net/js4/read/readdata.jsp?sid=TAzboKZXAjYMyuvVetXXxgEVQYHGdtPp&amp;mid=4:1tbiBBG0b01pzcRvRQAAmJ&amp;mode=inline&amp;part=3">
          <a:extLst>
            <a:ext uri="{FF2B5EF4-FFF2-40B4-BE49-F238E27FC236}">
              <a16:creationId xmlns:a16="http://schemas.microsoft.com/office/drawing/2014/main" id="{E641777B-C1AB-43E6-A104-19CA635C000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6" name="AutoShape 1" descr="http://webmail.mail.yeah.net/js4/read/readdata.jsp?sid=TAzboKZXAjYMyuvVetXXxgEVQYHGdtPp&amp;mid=4:1tbiBBG0b01pzcRvRQAAmJ&amp;mode=inline&amp;part=3">
          <a:extLst>
            <a:ext uri="{FF2B5EF4-FFF2-40B4-BE49-F238E27FC236}">
              <a16:creationId xmlns:a16="http://schemas.microsoft.com/office/drawing/2014/main" id="{8CFE54A4-A69F-451B-8D1A-E551AD06000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27" name="AutoShape 1" descr="http://webmail.mail.yeah.net/js4/read/readdata.jsp?sid=TAzboKZXAjYMyuvVetXXxgEVQYHGdtPp&amp;mid=4:1tbiBBG0b01pzcRvRQAAmJ&amp;mode=inline&amp;part=3">
          <a:extLst>
            <a:ext uri="{FF2B5EF4-FFF2-40B4-BE49-F238E27FC236}">
              <a16:creationId xmlns:a16="http://schemas.microsoft.com/office/drawing/2014/main" id="{021A4C04-20EF-466B-8520-14D65DDB14E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28" name="AutoShape 1" descr="http://webmail.mail.yeah.net/js4/read/readdata.jsp?sid=TAzboKZXAjYMyuvVetXXxgEVQYHGdtPp&amp;mid=4:1tbiBBG0b01pzcRvRQAAmJ&amp;mode=inline&amp;part=3">
          <a:extLst>
            <a:ext uri="{FF2B5EF4-FFF2-40B4-BE49-F238E27FC236}">
              <a16:creationId xmlns:a16="http://schemas.microsoft.com/office/drawing/2014/main" id="{AF5865A1-B210-4C63-9C47-69DCC1C0290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29" name="AutoShape 1" descr="http://webmail.mail.yeah.net/js4/read/readdata.jsp?sid=TAzboKZXAjYMyuvVetXXxgEVQYHGdtPp&amp;mid=4:1tbiBBG0b01pzcRvRQAAmJ&amp;mode=inline&amp;part=3">
          <a:extLst>
            <a:ext uri="{FF2B5EF4-FFF2-40B4-BE49-F238E27FC236}">
              <a16:creationId xmlns:a16="http://schemas.microsoft.com/office/drawing/2014/main" id="{99AEF376-2FF0-4C2E-81A1-39D36E77DF8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30" name="AutoShape 1" descr="http://webmail.mail.yeah.net/js4/read/readdata.jsp?sid=TAzboKZXAjYMyuvVetXXxgEVQYHGdtPp&amp;mid=4:1tbiBBG0b01pzcRvRQAAmJ&amp;mode=inline&amp;part=3">
          <a:extLst>
            <a:ext uri="{FF2B5EF4-FFF2-40B4-BE49-F238E27FC236}">
              <a16:creationId xmlns:a16="http://schemas.microsoft.com/office/drawing/2014/main" id="{92B881D4-A3D2-4354-B1D9-E82B482B21C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1" name="AutoShape 1" descr="http://webmail.mail.yeah.net/js4/read/readdata.jsp?sid=TAzboKZXAjYMyuvVetXXxgEVQYHGdtPp&amp;mid=4:1tbiBBG0b01pzcRvRQAAmJ&amp;mode=inline&amp;part=3">
          <a:extLst>
            <a:ext uri="{FF2B5EF4-FFF2-40B4-BE49-F238E27FC236}">
              <a16:creationId xmlns:a16="http://schemas.microsoft.com/office/drawing/2014/main" id="{1A4C7029-9E6A-4D9B-9761-C5474089112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2" name="AutoShape 1" descr="http://webmail.mail.yeah.net/js4/read/readdata.jsp?sid=TAzboKZXAjYMyuvVetXXxgEVQYHGdtPp&amp;mid=4:1tbiBBG0b01pzcRvRQAAmJ&amp;mode=inline&amp;part=3">
          <a:extLst>
            <a:ext uri="{FF2B5EF4-FFF2-40B4-BE49-F238E27FC236}">
              <a16:creationId xmlns:a16="http://schemas.microsoft.com/office/drawing/2014/main" id="{18BDE405-4A3B-40EC-9513-7971165E1F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33" name="AutoShape 1" descr="http://webmail.mail.yeah.net/js4/read/readdata.jsp?sid=TAzboKZXAjYMyuvVetXXxgEVQYHGdtPp&amp;mid=4:1tbiBBG0b01pzcRvRQAAmJ&amp;mode=inline&amp;part=3">
          <a:extLst>
            <a:ext uri="{FF2B5EF4-FFF2-40B4-BE49-F238E27FC236}">
              <a16:creationId xmlns:a16="http://schemas.microsoft.com/office/drawing/2014/main" id="{9D9A5677-C406-4011-8AC9-8EAA1C2C85A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34" name="AutoShape 1" descr="http://webmail.mail.yeah.net/js4/read/readdata.jsp?sid=TAzboKZXAjYMyuvVetXXxgEVQYHGdtPp&amp;mid=4:1tbiBBG0b01pzcRvRQAAmJ&amp;mode=inline&amp;part=3">
          <a:extLst>
            <a:ext uri="{FF2B5EF4-FFF2-40B4-BE49-F238E27FC236}">
              <a16:creationId xmlns:a16="http://schemas.microsoft.com/office/drawing/2014/main" id="{17EFE6B2-B222-461F-81A5-9A93997F543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5" name="AutoShape 1" descr="http://webmail.mail.yeah.net/js4/read/readdata.jsp?sid=TAzboKZXAjYMyuvVetXXxgEVQYHGdtPp&amp;mid=4:1tbiBBG0b01pzcRvRQAAmJ&amp;mode=inline&amp;part=3">
          <a:extLst>
            <a:ext uri="{FF2B5EF4-FFF2-40B4-BE49-F238E27FC236}">
              <a16:creationId xmlns:a16="http://schemas.microsoft.com/office/drawing/2014/main" id="{971FD4F2-6AC7-4D3B-B123-7BED0242BB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6" name="AutoShape 1" descr="http://webmail.mail.yeah.net/js4/read/readdata.jsp?sid=TAzboKZXAjYMyuvVetXXxgEVQYHGdtPp&amp;mid=4:1tbiBBG0b01pzcRvRQAAmJ&amp;mode=inline&amp;part=3">
          <a:extLst>
            <a:ext uri="{FF2B5EF4-FFF2-40B4-BE49-F238E27FC236}">
              <a16:creationId xmlns:a16="http://schemas.microsoft.com/office/drawing/2014/main" id="{F655D422-C085-4E0F-BBF7-AC400CDD5EF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7" name="AutoShape 1" descr="http://webmail.mail.yeah.net/js4/read/readdata.jsp?sid=TAzboKZXAjYMyuvVetXXxgEVQYHGdtPp&amp;mid=4:1tbiBBG0b01pzcRvRQAAmJ&amp;mode=inline&amp;part=3">
          <a:extLst>
            <a:ext uri="{FF2B5EF4-FFF2-40B4-BE49-F238E27FC236}">
              <a16:creationId xmlns:a16="http://schemas.microsoft.com/office/drawing/2014/main" id="{64FFF4BF-33C8-49C4-8334-46B8D84D483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38" name="AutoShape 1" descr="http://webmail.mail.yeah.net/js4/read/readdata.jsp?sid=TAzboKZXAjYMyuvVetXXxgEVQYHGdtPp&amp;mid=4:1tbiBBG0b01pzcRvRQAAmJ&amp;mode=inline&amp;part=3">
          <a:extLst>
            <a:ext uri="{FF2B5EF4-FFF2-40B4-BE49-F238E27FC236}">
              <a16:creationId xmlns:a16="http://schemas.microsoft.com/office/drawing/2014/main" id="{297F8A92-7FF8-4253-B521-58FDFF0A842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39" name="AutoShape 1" descr="http://webmail.mail.yeah.net/js4/read/readdata.jsp?sid=TAzboKZXAjYMyuvVetXXxgEVQYHGdtPp&amp;mid=4:1tbiBBG0b01pzcRvRQAAmJ&amp;mode=inline&amp;part=3">
          <a:extLst>
            <a:ext uri="{FF2B5EF4-FFF2-40B4-BE49-F238E27FC236}">
              <a16:creationId xmlns:a16="http://schemas.microsoft.com/office/drawing/2014/main" id="{62EF7126-2C12-4021-B4D8-05710AA2C33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40" name="AutoShape 1" descr="http://webmail.mail.yeah.net/js4/read/readdata.jsp?sid=TAzboKZXAjYMyuvVetXXxgEVQYHGdtPp&amp;mid=4:1tbiBBG0b01pzcRvRQAAmJ&amp;mode=inline&amp;part=3">
          <a:extLst>
            <a:ext uri="{FF2B5EF4-FFF2-40B4-BE49-F238E27FC236}">
              <a16:creationId xmlns:a16="http://schemas.microsoft.com/office/drawing/2014/main" id="{B9428912-A446-4DBE-8FA0-43613196CBB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1" name="AutoShape 1" descr="http://webmail.mail.yeah.net/js4/read/readdata.jsp?sid=TAzboKZXAjYMyuvVetXXxgEVQYHGdtPp&amp;mid=4:1tbiBBG0b01pzcRvRQAAmJ&amp;mode=inline&amp;part=3">
          <a:extLst>
            <a:ext uri="{FF2B5EF4-FFF2-40B4-BE49-F238E27FC236}">
              <a16:creationId xmlns:a16="http://schemas.microsoft.com/office/drawing/2014/main" id="{B14762FD-89D6-418B-A95F-CB414B76BC5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2" name="AutoShape 1" descr="http://webmail.mail.yeah.net/js4/read/readdata.jsp?sid=TAzboKZXAjYMyuvVetXXxgEVQYHGdtPp&amp;mid=4:1tbiBBG0b01pzcRvRQAAmJ&amp;mode=inline&amp;part=3">
          <a:extLst>
            <a:ext uri="{FF2B5EF4-FFF2-40B4-BE49-F238E27FC236}">
              <a16:creationId xmlns:a16="http://schemas.microsoft.com/office/drawing/2014/main" id="{CA4A0A26-4D42-428A-8991-181C98C6290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3" name="AutoShape 1" descr="http://webmail.mail.yeah.net/js4/read/readdata.jsp?sid=TAzboKZXAjYMyuvVetXXxgEVQYHGdtPp&amp;mid=4:1tbiBBG0b01pzcRvRQAAmJ&amp;mode=inline&amp;part=3">
          <a:extLst>
            <a:ext uri="{FF2B5EF4-FFF2-40B4-BE49-F238E27FC236}">
              <a16:creationId xmlns:a16="http://schemas.microsoft.com/office/drawing/2014/main" id="{753D19D3-3F62-4EFB-9BBC-999A54F3E7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4" name="AutoShape 1" descr="http://webmail.mail.yeah.net/js4/read/readdata.jsp?sid=TAzboKZXAjYMyuvVetXXxgEVQYHGdtPp&amp;mid=4:1tbiBBG0b01pzcRvRQAAmJ&amp;mode=inline&amp;part=3">
          <a:extLst>
            <a:ext uri="{FF2B5EF4-FFF2-40B4-BE49-F238E27FC236}">
              <a16:creationId xmlns:a16="http://schemas.microsoft.com/office/drawing/2014/main" id="{D4F94018-C52C-480E-9476-13F5DB28535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45" name="AutoShape 1" descr="http://webmail.mail.yeah.net/js4/read/readdata.jsp?sid=TAzboKZXAjYMyuvVetXXxgEVQYHGdtPp&amp;mid=4:1tbiBBG0b01pzcRvRQAAmJ&amp;mode=inline&amp;part=3">
          <a:extLst>
            <a:ext uri="{FF2B5EF4-FFF2-40B4-BE49-F238E27FC236}">
              <a16:creationId xmlns:a16="http://schemas.microsoft.com/office/drawing/2014/main" id="{BD930C9D-5F12-4601-8696-D3DD5C75CAE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46" name="AutoShape 1" descr="http://webmail.mail.yeah.net/js4/read/readdata.jsp?sid=TAzboKZXAjYMyuvVetXXxgEVQYHGdtPp&amp;mid=4:1tbiBBG0b01pzcRvRQAAmJ&amp;mode=inline&amp;part=3">
          <a:extLst>
            <a:ext uri="{FF2B5EF4-FFF2-40B4-BE49-F238E27FC236}">
              <a16:creationId xmlns:a16="http://schemas.microsoft.com/office/drawing/2014/main" id="{BD5B22F7-B55D-4C30-8859-EB61A8384BF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7" name="AutoShape 1" descr="http://webmail.mail.yeah.net/js4/read/readdata.jsp?sid=TAzboKZXAjYMyuvVetXXxgEVQYHGdtPp&amp;mid=4:1tbiBBG0b01pzcRvRQAAmJ&amp;mode=inline&amp;part=3">
          <a:extLst>
            <a:ext uri="{FF2B5EF4-FFF2-40B4-BE49-F238E27FC236}">
              <a16:creationId xmlns:a16="http://schemas.microsoft.com/office/drawing/2014/main" id="{9AFE1C95-EE86-4AD9-8769-65B01A4B1C9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8" name="AutoShape 1" descr="http://webmail.mail.yeah.net/js4/read/readdata.jsp?sid=TAzboKZXAjYMyuvVetXXxgEVQYHGdtPp&amp;mid=4:1tbiBBG0b01pzcRvRQAAmJ&amp;mode=inline&amp;part=3">
          <a:extLst>
            <a:ext uri="{FF2B5EF4-FFF2-40B4-BE49-F238E27FC236}">
              <a16:creationId xmlns:a16="http://schemas.microsoft.com/office/drawing/2014/main" id="{D238C79F-4856-4BDA-AED5-EE8674B9D8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49" name="AutoShape 1" descr="http://webmail.mail.yeah.net/js4/read/readdata.jsp?sid=TAzboKZXAjYMyuvVetXXxgEVQYHGdtPp&amp;mid=4:1tbiBBG0b01pzcRvRQAAmJ&amp;mode=inline&amp;part=3">
          <a:extLst>
            <a:ext uri="{FF2B5EF4-FFF2-40B4-BE49-F238E27FC236}">
              <a16:creationId xmlns:a16="http://schemas.microsoft.com/office/drawing/2014/main" id="{C350849D-D40E-4D10-9064-DA05161F662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0" name="AutoShape 1" descr="http://webmail.mail.yeah.net/js4/read/readdata.jsp?sid=TAzboKZXAjYMyuvVetXXxgEVQYHGdtPp&amp;mid=4:1tbiBBG0b01pzcRvRQAAmJ&amp;mode=inline&amp;part=3">
          <a:extLst>
            <a:ext uri="{FF2B5EF4-FFF2-40B4-BE49-F238E27FC236}">
              <a16:creationId xmlns:a16="http://schemas.microsoft.com/office/drawing/2014/main" id="{05EB65BE-1FFF-42CF-A26F-C42A5F5E5ED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51" name="AutoShape 1" descr="http://webmail.mail.yeah.net/js4/read/readdata.jsp?sid=TAzboKZXAjYMyuvVetXXxgEVQYHGdtPp&amp;mid=4:1tbiBBG0b01pzcRvRQAAmJ&amp;mode=inline&amp;part=3">
          <a:extLst>
            <a:ext uri="{FF2B5EF4-FFF2-40B4-BE49-F238E27FC236}">
              <a16:creationId xmlns:a16="http://schemas.microsoft.com/office/drawing/2014/main" id="{49790551-CF99-4AA7-A6F2-236EA435AB1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52" name="AutoShape 1" descr="http://webmail.mail.yeah.net/js4/read/readdata.jsp?sid=TAzboKZXAjYMyuvVetXXxgEVQYHGdtPp&amp;mid=4:1tbiBBG0b01pzcRvRQAAmJ&amp;mode=inline&amp;part=3">
          <a:extLst>
            <a:ext uri="{FF2B5EF4-FFF2-40B4-BE49-F238E27FC236}">
              <a16:creationId xmlns:a16="http://schemas.microsoft.com/office/drawing/2014/main" id="{7B4479B1-1B30-4898-BB4F-C3B2A36905F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3" name="AutoShape 1" descr="http://webmail.mail.yeah.net/js4/read/readdata.jsp?sid=TAzboKZXAjYMyuvVetXXxgEVQYHGdtPp&amp;mid=4:1tbiBBG0b01pzcRvRQAAmJ&amp;mode=inline&amp;part=3">
          <a:extLst>
            <a:ext uri="{FF2B5EF4-FFF2-40B4-BE49-F238E27FC236}">
              <a16:creationId xmlns:a16="http://schemas.microsoft.com/office/drawing/2014/main" id="{5F5874EE-BF26-4394-9731-08B9EDCAF72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4" name="AutoShape 1" descr="http://webmail.mail.yeah.net/js4/read/readdata.jsp?sid=TAzboKZXAjYMyuvVetXXxgEVQYHGdtPp&amp;mid=4:1tbiBBG0b01pzcRvRQAAmJ&amp;mode=inline&amp;part=3">
          <a:extLst>
            <a:ext uri="{FF2B5EF4-FFF2-40B4-BE49-F238E27FC236}">
              <a16:creationId xmlns:a16="http://schemas.microsoft.com/office/drawing/2014/main" id="{C150DC97-536C-416A-BF2A-3FED3A91F6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5" name="AutoShape 1" descr="http://webmail.mail.yeah.net/js4/read/readdata.jsp?sid=TAzboKZXAjYMyuvVetXXxgEVQYHGdtPp&amp;mid=4:1tbiBBG0b01pzcRvRQAAmJ&amp;mode=inline&amp;part=3">
          <a:extLst>
            <a:ext uri="{FF2B5EF4-FFF2-40B4-BE49-F238E27FC236}">
              <a16:creationId xmlns:a16="http://schemas.microsoft.com/office/drawing/2014/main" id="{1F8B953E-291D-4592-AB26-83197F04F91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6" name="AutoShape 1" descr="http://webmail.mail.yeah.net/js4/read/readdata.jsp?sid=TAzboKZXAjYMyuvVetXXxgEVQYHGdtPp&amp;mid=4:1tbiBBG0b01pzcRvRQAAmJ&amp;mode=inline&amp;part=3">
          <a:extLst>
            <a:ext uri="{FF2B5EF4-FFF2-40B4-BE49-F238E27FC236}">
              <a16:creationId xmlns:a16="http://schemas.microsoft.com/office/drawing/2014/main" id="{F25AA4F5-5333-4E2F-B9CB-45D5CB7D8AB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57" name="AutoShape 1" descr="http://webmail.mail.yeah.net/js4/read/readdata.jsp?sid=TAzboKZXAjYMyuvVetXXxgEVQYHGdtPp&amp;mid=4:1tbiBBG0b01pzcRvRQAAmJ&amp;mode=inline&amp;part=3">
          <a:extLst>
            <a:ext uri="{FF2B5EF4-FFF2-40B4-BE49-F238E27FC236}">
              <a16:creationId xmlns:a16="http://schemas.microsoft.com/office/drawing/2014/main" id="{A9C25F1F-D2A1-4B7D-8421-1B7D034390D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58" name="AutoShape 1" descr="http://webmail.mail.yeah.net/js4/read/readdata.jsp?sid=TAzboKZXAjYMyuvVetXXxgEVQYHGdtPp&amp;mid=4:1tbiBBG0b01pzcRvRQAAmJ&amp;mode=inline&amp;part=3">
          <a:extLst>
            <a:ext uri="{FF2B5EF4-FFF2-40B4-BE49-F238E27FC236}">
              <a16:creationId xmlns:a16="http://schemas.microsoft.com/office/drawing/2014/main" id="{BAEFF509-B26E-4BF7-ADCC-658AC91CE22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59" name="AutoShape 1" descr="http://webmail.mail.yeah.net/js4/read/readdata.jsp?sid=TAzboKZXAjYMyuvVetXXxgEVQYHGdtPp&amp;mid=4:1tbiBBG0b01pzcRvRQAAmJ&amp;mode=inline&amp;part=3">
          <a:extLst>
            <a:ext uri="{FF2B5EF4-FFF2-40B4-BE49-F238E27FC236}">
              <a16:creationId xmlns:a16="http://schemas.microsoft.com/office/drawing/2014/main" id="{C31616CD-614B-4E08-8C88-7B24CCA9186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0" name="AutoShape 1" descr="http://webmail.mail.yeah.net/js4/read/readdata.jsp?sid=TAzboKZXAjYMyuvVetXXxgEVQYHGdtPp&amp;mid=4:1tbiBBG0b01pzcRvRQAAmJ&amp;mode=inline&amp;part=3">
          <a:extLst>
            <a:ext uri="{FF2B5EF4-FFF2-40B4-BE49-F238E27FC236}">
              <a16:creationId xmlns:a16="http://schemas.microsoft.com/office/drawing/2014/main" id="{7694E38B-CABE-4B40-8467-AB122A1773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1" name="AutoShape 1" descr="http://webmail.mail.yeah.net/js4/read/readdata.jsp?sid=TAzboKZXAjYMyuvVetXXxgEVQYHGdtPp&amp;mid=4:1tbiBBG0b01pzcRvRQAAmJ&amp;mode=inline&amp;part=3">
          <a:extLst>
            <a:ext uri="{FF2B5EF4-FFF2-40B4-BE49-F238E27FC236}">
              <a16:creationId xmlns:a16="http://schemas.microsoft.com/office/drawing/2014/main" id="{41DE328D-C9D1-459D-8BE6-F789CCD9B2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2" name="AutoShape 1" descr="http://webmail.mail.yeah.net/js4/read/readdata.jsp?sid=TAzboKZXAjYMyuvVetXXxgEVQYHGdtPp&amp;mid=4:1tbiBBG0b01pzcRvRQAAmJ&amp;mode=inline&amp;part=3">
          <a:extLst>
            <a:ext uri="{FF2B5EF4-FFF2-40B4-BE49-F238E27FC236}">
              <a16:creationId xmlns:a16="http://schemas.microsoft.com/office/drawing/2014/main" id="{1948E518-2B33-41DE-9FDF-DC362A6243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63" name="AutoShape 1" descr="http://webmail.mail.yeah.net/js4/read/readdata.jsp?sid=TAzboKZXAjYMyuvVetXXxgEVQYHGdtPp&amp;mid=4:1tbiBBG0b01pzcRvRQAAmJ&amp;mode=inline&amp;part=3">
          <a:extLst>
            <a:ext uri="{FF2B5EF4-FFF2-40B4-BE49-F238E27FC236}">
              <a16:creationId xmlns:a16="http://schemas.microsoft.com/office/drawing/2014/main" id="{51919B9A-A8CA-4F4D-B9D8-CCE06B7E9C1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64" name="AutoShape 1" descr="http://webmail.mail.yeah.net/js4/read/readdata.jsp?sid=TAzboKZXAjYMyuvVetXXxgEVQYHGdtPp&amp;mid=4:1tbiBBG0b01pzcRvRQAAmJ&amp;mode=inline&amp;part=3">
          <a:extLst>
            <a:ext uri="{FF2B5EF4-FFF2-40B4-BE49-F238E27FC236}">
              <a16:creationId xmlns:a16="http://schemas.microsoft.com/office/drawing/2014/main" id="{2506EED5-AAC7-4115-A2F5-A93C263C33B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5" name="AutoShape 1" descr="http://webmail.mail.yeah.net/js4/read/readdata.jsp?sid=TAzboKZXAjYMyuvVetXXxgEVQYHGdtPp&amp;mid=4:1tbiBBG0b01pzcRvRQAAmJ&amp;mode=inline&amp;part=3">
          <a:extLst>
            <a:ext uri="{FF2B5EF4-FFF2-40B4-BE49-F238E27FC236}">
              <a16:creationId xmlns:a16="http://schemas.microsoft.com/office/drawing/2014/main" id="{838C2783-039A-4CAD-A337-C3A75DB00B7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6" name="AutoShape 1" descr="http://webmail.mail.yeah.net/js4/read/readdata.jsp?sid=TAzboKZXAjYMyuvVetXXxgEVQYHGdtPp&amp;mid=4:1tbiBBG0b01pzcRvRQAAmJ&amp;mode=inline&amp;part=3">
          <a:extLst>
            <a:ext uri="{FF2B5EF4-FFF2-40B4-BE49-F238E27FC236}">
              <a16:creationId xmlns:a16="http://schemas.microsoft.com/office/drawing/2014/main" id="{6BC076E9-A77F-4DEB-AFF3-6F73D8192C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7" name="AutoShape 1" descr="http://webmail.mail.yeah.net/js4/read/readdata.jsp?sid=TAzboKZXAjYMyuvVetXXxgEVQYHGdtPp&amp;mid=4:1tbiBBG0b01pzcRvRQAAmJ&amp;mode=inline&amp;part=3">
          <a:extLst>
            <a:ext uri="{FF2B5EF4-FFF2-40B4-BE49-F238E27FC236}">
              <a16:creationId xmlns:a16="http://schemas.microsoft.com/office/drawing/2014/main" id="{A974A3A8-581C-4C43-A267-F7F1602AC83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68" name="AutoShape 1" descr="http://webmail.mail.yeah.net/js4/read/readdata.jsp?sid=TAzboKZXAjYMyuvVetXXxgEVQYHGdtPp&amp;mid=4:1tbiBBG0b01pzcRvRQAAmJ&amp;mode=inline&amp;part=3">
          <a:extLst>
            <a:ext uri="{FF2B5EF4-FFF2-40B4-BE49-F238E27FC236}">
              <a16:creationId xmlns:a16="http://schemas.microsoft.com/office/drawing/2014/main" id="{2532A665-893E-4B7D-A11D-D1DB35C94D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69" name="AutoShape 1" descr="http://webmail.mail.yeah.net/js4/read/readdata.jsp?sid=TAzboKZXAjYMyuvVetXXxgEVQYHGdtPp&amp;mid=4:1tbiBBG0b01pzcRvRQAAmJ&amp;mode=inline&amp;part=3">
          <a:extLst>
            <a:ext uri="{FF2B5EF4-FFF2-40B4-BE49-F238E27FC236}">
              <a16:creationId xmlns:a16="http://schemas.microsoft.com/office/drawing/2014/main" id="{D486EDEE-E052-4509-8BA7-4274E466436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70" name="AutoShape 1" descr="http://webmail.mail.yeah.net/js4/read/readdata.jsp?sid=TAzboKZXAjYMyuvVetXXxgEVQYHGdtPp&amp;mid=4:1tbiBBG0b01pzcRvRQAAmJ&amp;mode=inline&amp;part=3">
          <a:extLst>
            <a:ext uri="{FF2B5EF4-FFF2-40B4-BE49-F238E27FC236}">
              <a16:creationId xmlns:a16="http://schemas.microsoft.com/office/drawing/2014/main" id="{1858D8F0-CE14-4C90-9F30-3BB18491108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1" name="AutoShape 1" descr="http://webmail.mail.yeah.net/js4/read/readdata.jsp?sid=TAzboKZXAjYMyuvVetXXxgEVQYHGdtPp&amp;mid=4:1tbiBBG0b01pzcRvRQAAmJ&amp;mode=inline&amp;part=3">
          <a:extLst>
            <a:ext uri="{FF2B5EF4-FFF2-40B4-BE49-F238E27FC236}">
              <a16:creationId xmlns:a16="http://schemas.microsoft.com/office/drawing/2014/main" id="{55C28246-5697-45B3-85C5-679E5BD127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2" name="AutoShape 1" descr="http://webmail.mail.yeah.net/js4/read/readdata.jsp?sid=TAzboKZXAjYMyuvVetXXxgEVQYHGdtPp&amp;mid=4:1tbiBBG0b01pzcRvRQAAmJ&amp;mode=inline&amp;part=3">
          <a:extLst>
            <a:ext uri="{FF2B5EF4-FFF2-40B4-BE49-F238E27FC236}">
              <a16:creationId xmlns:a16="http://schemas.microsoft.com/office/drawing/2014/main" id="{20D6C079-ABF2-4DEA-B159-09C29DD4AD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3" name="AutoShape 1" descr="http://webmail.mail.yeah.net/js4/read/readdata.jsp?sid=TAzboKZXAjYMyuvVetXXxgEVQYHGdtPp&amp;mid=4:1tbiBBG0b01pzcRvRQAAmJ&amp;mode=inline&amp;part=3">
          <a:extLst>
            <a:ext uri="{FF2B5EF4-FFF2-40B4-BE49-F238E27FC236}">
              <a16:creationId xmlns:a16="http://schemas.microsoft.com/office/drawing/2014/main" id="{688FDF3E-F7E3-467E-BBE2-E6D92BD2E77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4" name="AutoShape 1" descr="http://webmail.mail.yeah.net/js4/read/readdata.jsp?sid=TAzboKZXAjYMyuvVetXXxgEVQYHGdtPp&amp;mid=4:1tbiBBG0b01pzcRvRQAAmJ&amp;mode=inline&amp;part=3">
          <a:extLst>
            <a:ext uri="{FF2B5EF4-FFF2-40B4-BE49-F238E27FC236}">
              <a16:creationId xmlns:a16="http://schemas.microsoft.com/office/drawing/2014/main" id="{3ED9BDB7-A534-43FB-B468-09A3DFD50F2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75" name="AutoShape 1" descr="http://webmail.mail.yeah.net/js4/read/readdata.jsp?sid=TAzboKZXAjYMyuvVetXXxgEVQYHGdtPp&amp;mid=4:1tbiBBG0b01pzcRvRQAAmJ&amp;mode=inline&amp;part=3">
          <a:extLst>
            <a:ext uri="{FF2B5EF4-FFF2-40B4-BE49-F238E27FC236}">
              <a16:creationId xmlns:a16="http://schemas.microsoft.com/office/drawing/2014/main" id="{37FDA1C9-6EF2-42A6-AF1B-B13B7953D45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76" name="AutoShape 1" descr="http://webmail.mail.yeah.net/js4/read/readdata.jsp?sid=TAzboKZXAjYMyuvVetXXxgEVQYHGdtPp&amp;mid=4:1tbiBBG0b01pzcRvRQAAmJ&amp;mode=inline&amp;part=3">
          <a:extLst>
            <a:ext uri="{FF2B5EF4-FFF2-40B4-BE49-F238E27FC236}">
              <a16:creationId xmlns:a16="http://schemas.microsoft.com/office/drawing/2014/main" id="{E80CA456-C835-4B6B-B2CA-D82C747C5B2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7" name="AutoShape 1" descr="http://webmail.mail.yeah.net/js4/read/readdata.jsp?sid=TAzboKZXAjYMyuvVetXXxgEVQYHGdtPp&amp;mid=4:1tbiBBG0b01pzcRvRQAAmJ&amp;mode=inline&amp;part=3">
          <a:extLst>
            <a:ext uri="{FF2B5EF4-FFF2-40B4-BE49-F238E27FC236}">
              <a16:creationId xmlns:a16="http://schemas.microsoft.com/office/drawing/2014/main" id="{D30997F0-12A6-4C59-A973-F47BEDBB909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8" name="AutoShape 1" descr="http://webmail.mail.yeah.net/js4/read/readdata.jsp?sid=TAzboKZXAjYMyuvVetXXxgEVQYHGdtPp&amp;mid=4:1tbiBBG0b01pzcRvRQAAmJ&amp;mode=inline&amp;part=3">
          <a:extLst>
            <a:ext uri="{FF2B5EF4-FFF2-40B4-BE49-F238E27FC236}">
              <a16:creationId xmlns:a16="http://schemas.microsoft.com/office/drawing/2014/main" id="{737D4C8E-701A-4A01-B171-D5B36C78A42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79" name="AutoShape 1" descr="http://webmail.mail.yeah.net/js4/read/readdata.jsp?sid=TAzboKZXAjYMyuvVetXXxgEVQYHGdtPp&amp;mid=4:1tbiBBG0b01pzcRvRQAAmJ&amp;mode=inline&amp;part=3">
          <a:extLst>
            <a:ext uri="{FF2B5EF4-FFF2-40B4-BE49-F238E27FC236}">
              <a16:creationId xmlns:a16="http://schemas.microsoft.com/office/drawing/2014/main" id="{3FC611FB-FAC8-4A0C-BA7A-62685DB845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0" name="AutoShape 1" descr="http://webmail.mail.yeah.net/js4/read/readdata.jsp?sid=TAzboKZXAjYMyuvVetXXxgEVQYHGdtPp&amp;mid=4:1tbiBBG0b01pzcRvRQAAmJ&amp;mode=inline&amp;part=3">
          <a:extLst>
            <a:ext uri="{FF2B5EF4-FFF2-40B4-BE49-F238E27FC236}">
              <a16:creationId xmlns:a16="http://schemas.microsoft.com/office/drawing/2014/main" id="{61A9BF4E-D7BE-466B-8DDA-90774E2245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81" name="AutoShape 1" descr="http://webmail.mail.yeah.net/js4/read/readdata.jsp?sid=TAzboKZXAjYMyuvVetXXxgEVQYHGdtPp&amp;mid=4:1tbiBBG0b01pzcRvRQAAmJ&amp;mode=inline&amp;part=3">
          <a:extLst>
            <a:ext uri="{FF2B5EF4-FFF2-40B4-BE49-F238E27FC236}">
              <a16:creationId xmlns:a16="http://schemas.microsoft.com/office/drawing/2014/main" id="{F8EE3E50-F164-45BF-B927-FC59F2DD96C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82" name="AutoShape 1" descr="http://webmail.mail.yeah.net/js4/read/readdata.jsp?sid=TAzboKZXAjYMyuvVetXXxgEVQYHGdtPp&amp;mid=4:1tbiBBG0b01pzcRvRQAAmJ&amp;mode=inline&amp;part=3">
          <a:extLst>
            <a:ext uri="{FF2B5EF4-FFF2-40B4-BE49-F238E27FC236}">
              <a16:creationId xmlns:a16="http://schemas.microsoft.com/office/drawing/2014/main" id="{4C0CDF27-9721-46E3-9667-2C5BEFBD37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3" name="AutoShape 1" descr="http://webmail.mail.yeah.net/js4/read/readdata.jsp?sid=TAzboKZXAjYMyuvVetXXxgEVQYHGdtPp&amp;mid=4:1tbiBBG0b01pzcRvRQAAmJ&amp;mode=inline&amp;part=3">
          <a:extLst>
            <a:ext uri="{FF2B5EF4-FFF2-40B4-BE49-F238E27FC236}">
              <a16:creationId xmlns:a16="http://schemas.microsoft.com/office/drawing/2014/main" id="{280BD389-D7DB-483D-B6EC-10BEAB1597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4" name="AutoShape 1" descr="http://webmail.mail.yeah.net/js4/read/readdata.jsp?sid=TAzboKZXAjYMyuvVetXXxgEVQYHGdtPp&amp;mid=4:1tbiBBG0b01pzcRvRQAAmJ&amp;mode=inline&amp;part=3">
          <a:extLst>
            <a:ext uri="{FF2B5EF4-FFF2-40B4-BE49-F238E27FC236}">
              <a16:creationId xmlns:a16="http://schemas.microsoft.com/office/drawing/2014/main" id="{27A95F58-E085-432E-8F6F-788E62F61D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5" name="AutoShape 1" descr="http://webmail.mail.yeah.net/js4/read/readdata.jsp?sid=TAzboKZXAjYMyuvVetXXxgEVQYHGdtPp&amp;mid=4:1tbiBBG0b01pzcRvRQAAmJ&amp;mode=inline&amp;part=3">
          <a:extLst>
            <a:ext uri="{FF2B5EF4-FFF2-40B4-BE49-F238E27FC236}">
              <a16:creationId xmlns:a16="http://schemas.microsoft.com/office/drawing/2014/main" id="{7D8772BE-9B60-4F4A-A4F3-EA96933BAC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6" name="AutoShape 1" descr="http://webmail.mail.yeah.net/js4/read/readdata.jsp?sid=TAzboKZXAjYMyuvVetXXxgEVQYHGdtPp&amp;mid=4:1tbiBBG0b01pzcRvRQAAmJ&amp;mode=inline&amp;part=3">
          <a:extLst>
            <a:ext uri="{FF2B5EF4-FFF2-40B4-BE49-F238E27FC236}">
              <a16:creationId xmlns:a16="http://schemas.microsoft.com/office/drawing/2014/main" id="{45A8A151-96BB-4450-A691-5B489D91DDC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87" name="AutoShape 1" descr="http://webmail.mail.yeah.net/js4/read/readdata.jsp?sid=TAzboKZXAjYMyuvVetXXxgEVQYHGdtPp&amp;mid=4:1tbiBBG0b01pzcRvRQAAmJ&amp;mode=inline&amp;part=3">
          <a:extLst>
            <a:ext uri="{FF2B5EF4-FFF2-40B4-BE49-F238E27FC236}">
              <a16:creationId xmlns:a16="http://schemas.microsoft.com/office/drawing/2014/main" id="{CF9A8636-9806-48B2-A34C-C4DF30000C5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088" name="AutoShape 1" descr="http://webmail.mail.yeah.net/js4/read/readdata.jsp?sid=TAzboKZXAjYMyuvVetXXxgEVQYHGdtPp&amp;mid=4:1tbiBBG0b01pzcRvRQAAmJ&amp;mode=inline&amp;part=3">
          <a:extLst>
            <a:ext uri="{FF2B5EF4-FFF2-40B4-BE49-F238E27FC236}">
              <a16:creationId xmlns:a16="http://schemas.microsoft.com/office/drawing/2014/main" id="{8D5C3DD2-D2C1-4A74-B9FD-437E55633E7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89" name="AutoShape 1" descr="http://webmail.mail.yeah.net/js4/read/readdata.jsp?sid=TAzboKZXAjYMyuvVetXXxgEVQYHGdtPp&amp;mid=4:1tbiBBG0b01pzcRvRQAAmJ&amp;mode=inline&amp;part=3">
          <a:extLst>
            <a:ext uri="{FF2B5EF4-FFF2-40B4-BE49-F238E27FC236}">
              <a16:creationId xmlns:a16="http://schemas.microsoft.com/office/drawing/2014/main" id="{A880FC0E-3A7C-44C3-9875-4C92B9A077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090" name="AutoShape 1" descr="http://webmail.mail.yeah.net/js4/read/readdata.jsp?sid=TAzboKZXAjYMyuvVetXXxgEVQYHGdtPp&amp;mid=4:1tbiBBG0b01pzcRvRQAAmJ&amp;mode=inline&amp;part=3">
          <a:extLst>
            <a:ext uri="{FF2B5EF4-FFF2-40B4-BE49-F238E27FC236}">
              <a16:creationId xmlns:a16="http://schemas.microsoft.com/office/drawing/2014/main" id="{E33F7315-1DD4-44E1-AFE5-6EA905DC8D3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1" name="AutoShape 1" descr="http://webmail.mail.yeah.net/js4/read/readdata.jsp?sid=TAzboKZXAjYMyuvVetXXxgEVQYHGdtPp&amp;mid=4:1tbiBBG0b01pzcRvRQAAmJ&amp;mode=inline&amp;part=3">
          <a:extLst>
            <a:ext uri="{FF2B5EF4-FFF2-40B4-BE49-F238E27FC236}">
              <a16:creationId xmlns:a16="http://schemas.microsoft.com/office/drawing/2014/main" id="{CF138D49-0E29-4AD5-B15A-9C8BD52C60B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2" name="AutoShape 1" descr="http://webmail.mail.yeah.net/js4/read/readdata.jsp?sid=TAzboKZXAjYMyuvVetXXxgEVQYHGdtPp&amp;mid=4:1tbiBBG0b01pzcRvRQAAmJ&amp;mode=inline&amp;part=3">
          <a:extLst>
            <a:ext uri="{FF2B5EF4-FFF2-40B4-BE49-F238E27FC236}">
              <a16:creationId xmlns:a16="http://schemas.microsoft.com/office/drawing/2014/main" id="{3E87B6EC-9F3D-4E5C-A401-A70DF0A857D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93" name="AutoShape 1" descr="http://webmail.mail.yeah.net/js4/read/readdata.jsp?sid=TAzboKZXAjYMyuvVetXXxgEVQYHGdtPp&amp;mid=4:1tbiBBG0b01pzcRvRQAAmJ&amp;mode=inline&amp;part=3">
          <a:extLst>
            <a:ext uri="{FF2B5EF4-FFF2-40B4-BE49-F238E27FC236}">
              <a16:creationId xmlns:a16="http://schemas.microsoft.com/office/drawing/2014/main" id="{F66D8D86-80F6-4078-8F22-0821668DD44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94" name="AutoShape 1" descr="http://webmail.mail.yeah.net/js4/read/readdata.jsp?sid=TAzboKZXAjYMyuvVetXXxgEVQYHGdtPp&amp;mid=4:1tbiBBG0b01pzcRvRQAAmJ&amp;mode=inline&amp;part=3">
          <a:extLst>
            <a:ext uri="{FF2B5EF4-FFF2-40B4-BE49-F238E27FC236}">
              <a16:creationId xmlns:a16="http://schemas.microsoft.com/office/drawing/2014/main" id="{D6CC9A3D-F88C-4DBD-942D-A66C5A9B6FF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5" name="AutoShape 1" descr="http://webmail.mail.yeah.net/js4/read/readdata.jsp?sid=TAzboKZXAjYMyuvVetXXxgEVQYHGdtPp&amp;mid=4:1tbiBBG0b01pzcRvRQAAmJ&amp;mode=inline&amp;part=3">
          <a:extLst>
            <a:ext uri="{FF2B5EF4-FFF2-40B4-BE49-F238E27FC236}">
              <a16:creationId xmlns:a16="http://schemas.microsoft.com/office/drawing/2014/main" id="{0A7BD348-94C3-4CC4-A659-969A31B19A7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6" name="AutoShape 1" descr="http://webmail.mail.yeah.net/js4/read/readdata.jsp?sid=TAzboKZXAjYMyuvVetXXxgEVQYHGdtPp&amp;mid=4:1tbiBBG0b01pzcRvRQAAmJ&amp;mode=inline&amp;part=3">
          <a:extLst>
            <a:ext uri="{FF2B5EF4-FFF2-40B4-BE49-F238E27FC236}">
              <a16:creationId xmlns:a16="http://schemas.microsoft.com/office/drawing/2014/main" id="{6CBA9FCA-2423-4555-8907-1E65DF555EB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7" name="AutoShape 1" descr="http://webmail.mail.yeah.net/js4/read/readdata.jsp?sid=TAzboKZXAjYMyuvVetXXxgEVQYHGdtPp&amp;mid=4:1tbiBBG0b01pzcRvRQAAmJ&amp;mode=inline&amp;part=3">
          <a:extLst>
            <a:ext uri="{FF2B5EF4-FFF2-40B4-BE49-F238E27FC236}">
              <a16:creationId xmlns:a16="http://schemas.microsoft.com/office/drawing/2014/main" id="{05277605-8018-4574-8687-19B7C91248F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098" name="AutoShape 1" descr="http://webmail.mail.yeah.net/js4/read/readdata.jsp?sid=TAzboKZXAjYMyuvVetXXxgEVQYHGdtPp&amp;mid=4:1tbiBBG0b01pzcRvRQAAmJ&amp;mode=inline&amp;part=3">
          <a:extLst>
            <a:ext uri="{FF2B5EF4-FFF2-40B4-BE49-F238E27FC236}">
              <a16:creationId xmlns:a16="http://schemas.microsoft.com/office/drawing/2014/main" id="{03A1AE07-0D7F-44E4-B3D3-DCAA503F472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099" name="AutoShape 1" descr="http://webmail.mail.yeah.net/js4/read/readdata.jsp?sid=TAzboKZXAjYMyuvVetXXxgEVQYHGdtPp&amp;mid=4:1tbiBBG0b01pzcRvRQAAmJ&amp;mode=inline&amp;part=3">
          <a:extLst>
            <a:ext uri="{FF2B5EF4-FFF2-40B4-BE49-F238E27FC236}">
              <a16:creationId xmlns:a16="http://schemas.microsoft.com/office/drawing/2014/main" id="{04A3FEF9-CC80-4F47-B92D-FAFF190370F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00" name="AutoShape 1" descr="http://webmail.mail.yeah.net/js4/read/readdata.jsp?sid=TAzboKZXAjYMyuvVetXXxgEVQYHGdtPp&amp;mid=4:1tbiBBG0b01pzcRvRQAAmJ&amp;mode=inline&amp;part=3">
          <a:extLst>
            <a:ext uri="{FF2B5EF4-FFF2-40B4-BE49-F238E27FC236}">
              <a16:creationId xmlns:a16="http://schemas.microsoft.com/office/drawing/2014/main" id="{4DAA537D-AD55-4212-817A-F9F126BC942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01" name="AutoShape 1" descr="http://webmail.mail.yeah.net/js4/read/readdata.jsp?sid=TAzboKZXAjYMyuvVetXXxgEVQYHGdtPp&amp;mid=4:1tbiBBG0b01pzcRvRQAAmJ&amp;mode=inline&amp;part=3">
          <a:extLst>
            <a:ext uri="{FF2B5EF4-FFF2-40B4-BE49-F238E27FC236}">
              <a16:creationId xmlns:a16="http://schemas.microsoft.com/office/drawing/2014/main" id="{1F2BCA45-221B-4147-ACFD-29678CFB55A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02" name="AutoShape 1" descr="http://webmail.mail.yeah.net/js4/read/readdata.jsp?sid=TAzboKZXAjYMyuvVetXXxgEVQYHGdtPp&amp;mid=4:1tbiBBG0b01pzcRvRQAAmJ&amp;mode=inline&amp;part=3">
          <a:extLst>
            <a:ext uri="{FF2B5EF4-FFF2-40B4-BE49-F238E27FC236}">
              <a16:creationId xmlns:a16="http://schemas.microsoft.com/office/drawing/2014/main" id="{49D278D5-D60E-4551-88F7-41DE74B50CA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03" name="AutoShape 1" descr="http://webmail.mail.yeah.net/js4/read/readdata.jsp?sid=TAzboKZXAjYMyuvVetXXxgEVQYHGdtPp&amp;mid=4:1tbiBBG0b01pzcRvRQAAmJ&amp;mode=inline&amp;part=3">
          <a:extLst>
            <a:ext uri="{FF2B5EF4-FFF2-40B4-BE49-F238E27FC236}">
              <a16:creationId xmlns:a16="http://schemas.microsoft.com/office/drawing/2014/main" id="{19629089-6A32-4B1D-991C-6ECCC07A603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04" name="AutoShape 1" descr="http://webmail.mail.yeah.net/js4/read/readdata.jsp?sid=TAzboKZXAjYMyuvVetXXxgEVQYHGdtPp&amp;mid=4:1tbiBBG0b01pzcRvRQAAmJ&amp;mode=inline&amp;part=3">
          <a:extLst>
            <a:ext uri="{FF2B5EF4-FFF2-40B4-BE49-F238E27FC236}">
              <a16:creationId xmlns:a16="http://schemas.microsoft.com/office/drawing/2014/main" id="{805B39D4-3342-487D-A746-6289E05E0FB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05" name="AutoShape 1" descr="http://webmail.mail.yeah.net/js4/read/readdata.jsp?sid=TAzboKZXAjYMyuvVetXXxgEVQYHGdtPp&amp;mid=4:1tbiBBG0b01pzcRvRQAAmJ&amp;mode=inline&amp;part=3">
          <a:extLst>
            <a:ext uri="{FF2B5EF4-FFF2-40B4-BE49-F238E27FC236}">
              <a16:creationId xmlns:a16="http://schemas.microsoft.com/office/drawing/2014/main" id="{D0FD5B5E-1813-4078-81AD-16A005B6ED5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06" name="AutoShape 1" descr="http://webmail.mail.yeah.net/js4/read/readdata.jsp?sid=TAzboKZXAjYMyuvVetXXxgEVQYHGdtPp&amp;mid=4:1tbiBBG0b01pzcRvRQAAmJ&amp;mode=inline&amp;part=3">
          <a:extLst>
            <a:ext uri="{FF2B5EF4-FFF2-40B4-BE49-F238E27FC236}">
              <a16:creationId xmlns:a16="http://schemas.microsoft.com/office/drawing/2014/main" id="{B6DCF033-5FE2-41F6-AB00-5F6EBD5B095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07" name="AutoShape 1" descr="http://webmail.mail.yeah.net/js4/read/readdata.jsp?sid=TAzboKZXAjYMyuvVetXXxgEVQYHGdtPp&amp;mid=4:1tbiBBG0b01pzcRvRQAAmJ&amp;mode=inline&amp;part=3">
          <a:extLst>
            <a:ext uri="{FF2B5EF4-FFF2-40B4-BE49-F238E27FC236}">
              <a16:creationId xmlns:a16="http://schemas.microsoft.com/office/drawing/2014/main" id="{431AEE69-19ED-4191-B1E8-AD4921D1FB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08" name="AutoShape 1" descr="http://webmail.mail.yeah.net/js4/read/readdata.jsp?sid=TAzboKZXAjYMyuvVetXXxgEVQYHGdtPp&amp;mid=4:1tbiBBG0b01pzcRvRQAAmJ&amp;mode=inline&amp;part=3">
          <a:extLst>
            <a:ext uri="{FF2B5EF4-FFF2-40B4-BE49-F238E27FC236}">
              <a16:creationId xmlns:a16="http://schemas.microsoft.com/office/drawing/2014/main" id="{0063A9A9-6E12-4244-8D6E-A2C2AB8DC0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09" name="AutoShape 1" descr="http://webmail.mail.yeah.net/js4/read/readdata.jsp?sid=TAzboKZXAjYMyuvVetXXxgEVQYHGdtPp&amp;mid=4:1tbiBBG0b01pzcRvRQAAmJ&amp;mode=inline&amp;part=3">
          <a:extLst>
            <a:ext uri="{FF2B5EF4-FFF2-40B4-BE49-F238E27FC236}">
              <a16:creationId xmlns:a16="http://schemas.microsoft.com/office/drawing/2014/main" id="{2B8C2908-9F46-41D8-9048-990F8DD954D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0" name="AutoShape 1" descr="http://webmail.mail.yeah.net/js4/read/readdata.jsp?sid=TAzboKZXAjYMyuvVetXXxgEVQYHGdtPp&amp;mid=4:1tbiBBG0b01pzcRvRQAAmJ&amp;mode=inline&amp;part=3">
          <a:extLst>
            <a:ext uri="{FF2B5EF4-FFF2-40B4-BE49-F238E27FC236}">
              <a16:creationId xmlns:a16="http://schemas.microsoft.com/office/drawing/2014/main" id="{DEED0A40-2346-499D-A961-54F08B85A54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11" name="AutoShape 1" descr="http://webmail.mail.yeah.net/js4/read/readdata.jsp?sid=TAzboKZXAjYMyuvVetXXxgEVQYHGdtPp&amp;mid=4:1tbiBBG0b01pzcRvRQAAmJ&amp;mode=inline&amp;part=3">
          <a:extLst>
            <a:ext uri="{FF2B5EF4-FFF2-40B4-BE49-F238E27FC236}">
              <a16:creationId xmlns:a16="http://schemas.microsoft.com/office/drawing/2014/main" id="{316BD94A-582A-4D89-ACAC-5D2B6F8D8D6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12" name="AutoShape 1" descr="http://webmail.mail.yeah.net/js4/read/readdata.jsp?sid=TAzboKZXAjYMyuvVetXXxgEVQYHGdtPp&amp;mid=4:1tbiBBG0b01pzcRvRQAAmJ&amp;mode=inline&amp;part=3">
          <a:extLst>
            <a:ext uri="{FF2B5EF4-FFF2-40B4-BE49-F238E27FC236}">
              <a16:creationId xmlns:a16="http://schemas.microsoft.com/office/drawing/2014/main" id="{9CE042CF-7786-4F70-B0EE-6D3647A6984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3" name="AutoShape 1" descr="http://webmail.mail.yeah.net/js4/read/readdata.jsp?sid=TAzboKZXAjYMyuvVetXXxgEVQYHGdtPp&amp;mid=4:1tbiBBG0b01pzcRvRQAAmJ&amp;mode=inline&amp;part=3">
          <a:extLst>
            <a:ext uri="{FF2B5EF4-FFF2-40B4-BE49-F238E27FC236}">
              <a16:creationId xmlns:a16="http://schemas.microsoft.com/office/drawing/2014/main" id="{DF0C89BF-2BCA-45A4-951F-0540C84FB5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4" name="AutoShape 1" descr="http://webmail.mail.yeah.net/js4/read/readdata.jsp?sid=TAzboKZXAjYMyuvVetXXxgEVQYHGdtPp&amp;mid=4:1tbiBBG0b01pzcRvRQAAmJ&amp;mode=inline&amp;part=3">
          <a:extLst>
            <a:ext uri="{FF2B5EF4-FFF2-40B4-BE49-F238E27FC236}">
              <a16:creationId xmlns:a16="http://schemas.microsoft.com/office/drawing/2014/main" id="{DF03709D-0551-4D00-93F6-8560F2F5229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5" name="AutoShape 1" descr="http://webmail.mail.yeah.net/js4/read/readdata.jsp?sid=TAzboKZXAjYMyuvVetXXxgEVQYHGdtPp&amp;mid=4:1tbiBBG0b01pzcRvRQAAmJ&amp;mode=inline&amp;part=3">
          <a:extLst>
            <a:ext uri="{FF2B5EF4-FFF2-40B4-BE49-F238E27FC236}">
              <a16:creationId xmlns:a16="http://schemas.microsoft.com/office/drawing/2014/main" id="{75B183A4-A325-4A22-A7DA-9B719CA1F95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6" name="AutoShape 1" descr="http://webmail.mail.yeah.net/js4/read/readdata.jsp?sid=TAzboKZXAjYMyuvVetXXxgEVQYHGdtPp&amp;mid=4:1tbiBBG0b01pzcRvRQAAmJ&amp;mode=inline&amp;part=3">
          <a:extLst>
            <a:ext uri="{FF2B5EF4-FFF2-40B4-BE49-F238E27FC236}">
              <a16:creationId xmlns:a16="http://schemas.microsoft.com/office/drawing/2014/main" id="{78EE8DC6-197E-4F25-9901-7956F11763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17" name="AutoShape 1" descr="http://webmail.mail.yeah.net/js4/read/readdata.jsp?sid=TAzboKZXAjYMyuvVetXXxgEVQYHGdtPp&amp;mid=4:1tbiBBG0b01pzcRvRQAAmJ&amp;mode=inline&amp;part=3">
          <a:extLst>
            <a:ext uri="{FF2B5EF4-FFF2-40B4-BE49-F238E27FC236}">
              <a16:creationId xmlns:a16="http://schemas.microsoft.com/office/drawing/2014/main" id="{22F6BB11-5231-4013-A8A6-E7C2B37FAF5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18" name="AutoShape 1" descr="http://webmail.mail.yeah.net/js4/read/readdata.jsp?sid=TAzboKZXAjYMyuvVetXXxgEVQYHGdtPp&amp;mid=4:1tbiBBG0b01pzcRvRQAAmJ&amp;mode=inline&amp;part=3">
          <a:extLst>
            <a:ext uri="{FF2B5EF4-FFF2-40B4-BE49-F238E27FC236}">
              <a16:creationId xmlns:a16="http://schemas.microsoft.com/office/drawing/2014/main" id="{3614BF66-92E3-43D1-8F69-398F058BD49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19" name="AutoShape 1" descr="http://webmail.mail.yeah.net/js4/read/readdata.jsp?sid=TAzboKZXAjYMyuvVetXXxgEVQYHGdtPp&amp;mid=4:1tbiBBG0b01pzcRvRQAAmJ&amp;mode=inline&amp;part=3">
          <a:extLst>
            <a:ext uri="{FF2B5EF4-FFF2-40B4-BE49-F238E27FC236}">
              <a16:creationId xmlns:a16="http://schemas.microsoft.com/office/drawing/2014/main" id="{457FF152-FEBF-4A38-800B-57DC9D4C6D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20" name="AutoShape 1" descr="http://webmail.mail.yeah.net/js4/read/readdata.jsp?sid=TAzboKZXAjYMyuvVetXXxgEVQYHGdtPp&amp;mid=4:1tbiBBG0b01pzcRvRQAAmJ&amp;mode=inline&amp;part=3">
          <a:extLst>
            <a:ext uri="{FF2B5EF4-FFF2-40B4-BE49-F238E27FC236}">
              <a16:creationId xmlns:a16="http://schemas.microsoft.com/office/drawing/2014/main" id="{52ACAD3A-B122-4D63-A2E7-B7033483941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1" name="AutoShape 1" descr="http://webmail.mail.yeah.net/js4/read/readdata.jsp?sid=TAzboKZXAjYMyuvVetXXxgEVQYHGdtPp&amp;mid=4:1tbiBBG0b01pzcRvRQAAmJ&amp;mode=inline&amp;part=3">
          <a:extLst>
            <a:ext uri="{FF2B5EF4-FFF2-40B4-BE49-F238E27FC236}">
              <a16:creationId xmlns:a16="http://schemas.microsoft.com/office/drawing/2014/main" id="{CE1FCC39-12F5-4D8C-A8A7-9C1D0852E84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2" name="AutoShape 1" descr="http://webmail.mail.yeah.net/js4/read/readdata.jsp?sid=TAzboKZXAjYMyuvVetXXxgEVQYHGdtPp&amp;mid=4:1tbiBBG0b01pzcRvRQAAmJ&amp;mode=inline&amp;part=3">
          <a:extLst>
            <a:ext uri="{FF2B5EF4-FFF2-40B4-BE49-F238E27FC236}">
              <a16:creationId xmlns:a16="http://schemas.microsoft.com/office/drawing/2014/main" id="{0BF4CF88-6D8F-4CB9-8ECD-526D8BAA1B0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23" name="AutoShape 1" descr="http://webmail.mail.yeah.net/js4/read/readdata.jsp?sid=TAzboKZXAjYMyuvVetXXxgEVQYHGdtPp&amp;mid=4:1tbiBBG0b01pzcRvRQAAmJ&amp;mode=inline&amp;part=3">
          <a:extLst>
            <a:ext uri="{FF2B5EF4-FFF2-40B4-BE49-F238E27FC236}">
              <a16:creationId xmlns:a16="http://schemas.microsoft.com/office/drawing/2014/main" id="{9CA4ECAC-D82B-445D-A9DA-0463DADB22C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24" name="AutoShape 1" descr="http://webmail.mail.yeah.net/js4/read/readdata.jsp?sid=TAzboKZXAjYMyuvVetXXxgEVQYHGdtPp&amp;mid=4:1tbiBBG0b01pzcRvRQAAmJ&amp;mode=inline&amp;part=3">
          <a:extLst>
            <a:ext uri="{FF2B5EF4-FFF2-40B4-BE49-F238E27FC236}">
              <a16:creationId xmlns:a16="http://schemas.microsoft.com/office/drawing/2014/main" id="{E88E9259-69ED-4B95-ADD9-129BDB01E04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5" name="AutoShape 1" descr="http://webmail.mail.yeah.net/js4/read/readdata.jsp?sid=TAzboKZXAjYMyuvVetXXxgEVQYHGdtPp&amp;mid=4:1tbiBBG0b01pzcRvRQAAmJ&amp;mode=inline&amp;part=3">
          <a:extLst>
            <a:ext uri="{FF2B5EF4-FFF2-40B4-BE49-F238E27FC236}">
              <a16:creationId xmlns:a16="http://schemas.microsoft.com/office/drawing/2014/main" id="{985BF41A-B98C-4485-B9EB-B30BB587DD6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6" name="AutoShape 1" descr="http://webmail.mail.yeah.net/js4/read/readdata.jsp?sid=TAzboKZXAjYMyuvVetXXxgEVQYHGdtPp&amp;mid=4:1tbiBBG0b01pzcRvRQAAmJ&amp;mode=inline&amp;part=3">
          <a:extLst>
            <a:ext uri="{FF2B5EF4-FFF2-40B4-BE49-F238E27FC236}">
              <a16:creationId xmlns:a16="http://schemas.microsoft.com/office/drawing/2014/main" id="{F552249B-CAB1-4A20-9798-D07F535ABD9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7" name="AutoShape 1" descr="http://webmail.mail.yeah.net/js4/read/readdata.jsp?sid=TAzboKZXAjYMyuvVetXXxgEVQYHGdtPp&amp;mid=4:1tbiBBG0b01pzcRvRQAAmJ&amp;mode=inline&amp;part=3">
          <a:extLst>
            <a:ext uri="{FF2B5EF4-FFF2-40B4-BE49-F238E27FC236}">
              <a16:creationId xmlns:a16="http://schemas.microsoft.com/office/drawing/2014/main" id="{26FA0F98-AFE2-4874-AFE7-B52FE178B7A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28" name="AutoShape 1" descr="http://webmail.mail.yeah.net/js4/read/readdata.jsp?sid=TAzboKZXAjYMyuvVetXXxgEVQYHGdtPp&amp;mid=4:1tbiBBG0b01pzcRvRQAAmJ&amp;mode=inline&amp;part=3">
          <a:extLst>
            <a:ext uri="{FF2B5EF4-FFF2-40B4-BE49-F238E27FC236}">
              <a16:creationId xmlns:a16="http://schemas.microsoft.com/office/drawing/2014/main" id="{8A0D0D8B-40C0-4D18-B27F-11FE9BE5748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29" name="AutoShape 1" descr="http://webmail.mail.yeah.net/js4/read/readdata.jsp?sid=TAzboKZXAjYMyuvVetXXxgEVQYHGdtPp&amp;mid=4:1tbiBBG0b01pzcRvRQAAmJ&amp;mode=inline&amp;part=3">
          <a:extLst>
            <a:ext uri="{FF2B5EF4-FFF2-40B4-BE49-F238E27FC236}">
              <a16:creationId xmlns:a16="http://schemas.microsoft.com/office/drawing/2014/main" id="{4F027700-9653-47C4-BD6D-907B557DD2F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30" name="AutoShape 1" descr="http://webmail.mail.yeah.net/js4/read/readdata.jsp?sid=TAzboKZXAjYMyuvVetXXxgEVQYHGdtPp&amp;mid=4:1tbiBBG0b01pzcRvRQAAmJ&amp;mode=inline&amp;part=3">
          <a:extLst>
            <a:ext uri="{FF2B5EF4-FFF2-40B4-BE49-F238E27FC236}">
              <a16:creationId xmlns:a16="http://schemas.microsoft.com/office/drawing/2014/main" id="{33497A62-7AF9-4267-86D5-CDB94ED6C17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31" name="AutoShape 1" descr="http://webmail.mail.yeah.net/js4/read/readdata.jsp?sid=TAzboKZXAjYMyuvVetXXxgEVQYHGdtPp&amp;mid=4:1tbiBBG0b01pzcRvRQAAmJ&amp;mode=inline&amp;part=3">
          <a:extLst>
            <a:ext uri="{FF2B5EF4-FFF2-40B4-BE49-F238E27FC236}">
              <a16:creationId xmlns:a16="http://schemas.microsoft.com/office/drawing/2014/main" id="{4F6293D8-CE9B-48E2-AF18-87A174039AF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32" name="AutoShape 1" descr="http://webmail.mail.yeah.net/js4/read/readdata.jsp?sid=TAzboKZXAjYMyuvVetXXxgEVQYHGdtPp&amp;mid=4:1tbiBBG0b01pzcRvRQAAmJ&amp;mode=inline&amp;part=3">
          <a:extLst>
            <a:ext uri="{FF2B5EF4-FFF2-40B4-BE49-F238E27FC236}">
              <a16:creationId xmlns:a16="http://schemas.microsoft.com/office/drawing/2014/main" id="{A1A04EEE-4D05-41E5-B8FF-6BAE5270DB4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33" name="AutoShape 1" descr="http://webmail.mail.yeah.net/js4/read/readdata.jsp?sid=TAzboKZXAjYMyuvVetXXxgEVQYHGdtPp&amp;mid=4:1tbiBBG0b01pzcRvRQAAmJ&amp;mode=inline&amp;part=3">
          <a:extLst>
            <a:ext uri="{FF2B5EF4-FFF2-40B4-BE49-F238E27FC236}">
              <a16:creationId xmlns:a16="http://schemas.microsoft.com/office/drawing/2014/main" id="{DF54EFE1-0E61-4664-8BFB-6848799BC8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34" name="AutoShape 1" descr="http://webmail.mail.yeah.net/js4/read/readdata.jsp?sid=TAzboKZXAjYMyuvVetXXxgEVQYHGdtPp&amp;mid=4:1tbiBBG0b01pzcRvRQAAmJ&amp;mode=inline&amp;part=3">
          <a:extLst>
            <a:ext uri="{FF2B5EF4-FFF2-40B4-BE49-F238E27FC236}">
              <a16:creationId xmlns:a16="http://schemas.microsoft.com/office/drawing/2014/main" id="{7C09E5C9-3972-40CD-9B62-93BED5A0E2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35" name="AutoShape 1" descr="http://webmail.mail.yeah.net/js4/read/readdata.jsp?sid=TAzboKZXAjYMyuvVetXXxgEVQYHGdtPp&amp;mid=4:1tbiBBG0b01pzcRvRQAAmJ&amp;mode=inline&amp;part=3">
          <a:extLst>
            <a:ext uri="{FF2B5EF4-FFF2-40B4-BE49-F238E27FC236}">
              <a16:creationId xmlns:a16="http://schemas.microsoft.com/office/drawing/2014/main" id="{745FB3D1-79FC-42B8-BC8D-4ADA5D35CBB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36" name="AutoShape 1" descr="http://webmail.mail.yeah.net/js4/read/readdata.jsp?sid=TAzboKZXAjYMyuvVetXXxgEVQYHGdtPp&amp;mid=4:1tbiBBG0b01pzcRvRQAAmJ&amp;mode=inline&amp;part=3">
          <a:extLst>
            <a:ext uri="{FF2B5EF4-FFF2-40B4-BE49-F238E27FC236}">
              <a16:creationId xmlns:a16="http://schemas.microsoft.com/office/drawing/2014/main" id="{78E0ABA6-A77A-41F7-9392-A1E6EEE094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37" name="AutoShape 1" descr="http://webmail.mail.yeah.net/js4/read/readdata.jsp?sid=TAzboKZXAjYMyuvVetXXxgEVQYHGdtPp&amp;mid=4:1tbiBBG0b01pzcRvRQAAmJ&amp;mode=inline&amp;part=3">
          <a:extLst>
            <a:ext uri="{FF2B5EF4-FFF2-40B4-BE49-F238E27FC236}">
              <a16:creationId xmlns:a16="http://schemas.microsoft.com/office/drawing/2014/main" id="{9A6F0C85-BB62-4537-8BB8-C425C284A6E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38" name="AutoShape 1" descr="http://webmail.mail.yeah.net/js4/read/readdata.jsp?sid=TAzboKZXAjYMyuvVetXXxgEVQYHGdtPp&amp;mid=4:1tbiBBG0b01pzcRvRQAAmJ&amp;mode=inline&amp;part=3">
          <a:extLst>
            <a:ext uri="{FF2B5EF4-FFF2-40B4-BE49-F238E27FC236}">
              <a16:creationId xmlns:a16="http://schemas.microsoft.com/office/drawing/2014/main" id="{F2B02988-96C8-46C4-A81B-A6C653CFC1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39" name="AutoShape 1" descr="http://webmail.mail.yeah.net/js4/read/readdata.jsp?sid=TAzboKZXAjYMyuvVetXXxgEVQYHGdtPp&amp;mid=4:1tbiBBG0b01pzcRvRQAAmJ&amp;mode=inline&amp;part=3">
          <a:extLst>
            <a:ext uri="{FF2B5EF4-FFF2-40B4-BE49-F238E27FC236}">
              <a16:creationId xmlns:a16="http://schemas.microsoft.com/office/drawing/2014/main" id="{3EC9A416-3653-4E4E-8300-4F909075BE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0" name="AutoShape 1" descr="http://webmail.mail.yeah.net/js4/read/readdata.jsp?sid=TAzboKZXAjYMyuvVetXXxgEVQYHGdtPp&amp;mid=4:1tbiBBG0b01pzcRvRQAAmJ&amp;mode=inline&amp;part=3">
          <a:extLst>
            <a:ext uri="{FF2B5EF4-FFF2-40B4-BE49-F238E27FC236}">
              <a16:creationId xmlns:a16="http://schemas.microsoft.com/office/drawing/2014/main" id="{74787272-A928-48E6-9A05-400BBCA59FC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41" name="AutoShape 1" descr="http://webmail.mail.yeah.net/js4/read/readdata.jsp?sid=TAzboKZXAjYMyuvVetXXxgEVQYHGdtPp&amp;mid=4:1tbiBBG0b01pzcRvRQAAmJ&amp;mode=inline&amp;part=3">
          <a:extLst>
            <a:ext uri="{FF2B5EF4-FFF2-40B4-BE49-F238E27FC236}">
              <a16:creationId xmlns:a16="http://schemas.microsoft.com/office/drawing/2014/main" id="{F31B62F6-8FBF-4F48-9188-ADFB72DE1A1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42" name="AutoShape 1" descr="http://webmail.mail.yeah.net/js4/read/readdata.jsp?sid=TAzboKZXAjYMyuvVetXXxgEVQYHGdtPp&amp;mid=4:1tbiBBG0b01pzcRvRQAAmJ&amp;mode=inline&amp;part=3">
          <a:extLst>
            <a:ext uri="{FF2B5EF4-FFF2-40B4-BE49-F238E27FC236}">
              <a16:creationId xmlns:a16="http://schemas.microsoft.com/office/drawing/2014/main" id="{8094B088-47FB-4DB6-9364-598D5A1E67A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3" name="AutoShape 1" descr="http://webmail.mail.yeah.net/js4/read/readdata.jsp?sid=TAzboKZXAjYMyuvVetXXxgEVQYHGdtPp&amp;mid=4:1tbiBBG0b01pzcRvRQAAmJ&amp;mode=inline&amp;part=3">
          <a:extLst>
            <a:ext uri="{FF2B5EF4-FFF2-40B4-BE49-F238E27FC236}">
              <a16:creationId xmlns:a16="http://schemas.microsoft.com/office/drawing/2014/main" id="{3C4324F6-9C88-4606-AEC6-CE7C58650C4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4" name="AutoShape 1" descr="http://webmail.mail.yeah.net/js4/read/readdata.jsp?sid=TAzboKZXAjYMyuvVetXXxgEVQYHGdtPp&amp;mid=4:1tbiBBG0b01pzcRvRQAAmJ&amp;mode=inline&amp;part=3">
          <a:extLst>
            <a:ext uri="{FF2B5EF4-FFF2-40B4-BE49-F238E27FC236}">
              <a16:creationId xmlns:a16="http://schemas.microsoft.com/office/drawing/2014/main" id="{CB8FAB39-B5E3-4F2B-A594-4E961D45677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5" name="AutoShape 1" descr="http://webmail.mail.yeah.net/js4/read/readdata.jsp?sid=TAzboKZXAjYMyuvVetXXxgEVQYHGdtPp&amp;mid=4:1tbiBBG0b01pzcRvRQAAmJ&amp;mode=inline&amp;part=3">
          <a:extLst>
            <a:ext uri="{FF2B5EF4-FFF2-40B4-BE49-F238E27FC236}">
              <a16:creationId xmlns:a16="http://schemas.microsoft.com/office/drawing/2014/main" id="{1ADDC9CB-7586-4013-85C5-0B771EF041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6" name="AutoShape 1" descr="http://webmail.mail.yeah.net/js4/read/readdata.jsp?sid=TAzboKZXAjYMyuvVetXXxgEVQYHGdtPp&amp;mid=4:1tbiBBG0b01pzcRvRQAAmJ&amp;mode=inline&amp;part=3">
          <a:extLst>
            <a:ext uri="{FF2B5EF4-FFF2-40B4-BE49-F238E27FC236}">
              <a16:creationId xmlns:a16="http://schemas.microsoft.com/office/drawing/2014/main" id="{8091A89B-B657-4F4A-9BF1-3C4F8FD6DB4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47" name="AutoShape 1" descr="http://webmail.mail.yeah.net/js4/read/readdata.jsp?sid=TAzboKZXAjYMyuvVetXXxgEVQYHGdtPp&amp;mid=4:1tbiBBG0b01pzcRvRQAAmJ&amp;mode=inline&amp;part=3">
          <a:extLst>
            <a:ext uri="{FF2B5EF4-FFF2-40B4-BE49-F238E27FC236}">
              <a16:creationId xmlns:a16="http://schemas.microsoft.com/office/drawing/2014/main" id="{E48FAD6F-E409-4016-A60F-4AD833F54BA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48" name="AutoShape 1" descr="http://webmail.mail.yeah.net/js4/read/readdata.jsp?sid=TAzboKZXAjYMyuvVetXXxgEVQYHGdtPp&amp;mid=4:1tbiBBG0b01pzcRvRQAAmJ&amp;mode=inline&amp;part=3">
          <a:extLst>
            <a:ext uri="{FF2B5EF4-FFF2-40B4-BE49-F238E27FC236}">
              <a16:creationId xmlns:a16="http://schemas.microsoft.com/office/drawing/2014/main" id="{B42CE64C-FE65-4F34-896B-CA8408F3B1F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49" name="AutoShape 1" descr="http://webmail.mail.yeah.net/js4/read/readdata.jsp?sid=TAzboKZXAjYMyuvVetXXxgEVQYHGdtPp&amp;mid=4:1tbiBBG0b01pzcRvRQAAmJ&amp;mode=inline&amp;part=3">
          <a:extLst>
            <a:ext uri="{FF2B5EF4-FFF2-40B4-BE49-F238E27FC236}">
              <a16:creationId xmlns:a16="http://schemas.microsoft.com/office/drawing/2014/main" id="{4B475646-FE08-4578-A0C5-7CFA6AEED4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50" name="AutoShape 1" descr="http://webmail.mail.yeah.net/js4/read/readdata.jsp?sid=TAzboKZXAjYMyuvVetXXxgEVQYHGdtPp&amp;mid=4:1tbiBBG0b01pzcRvRQAAmJ&amp;mode=inline&amp;part=3">
          <a:extLst>
            <a:ext uri="{FF2B5EF4-FFF2-40B4-BE49-F238E27FC236}">
              <a16:creationId xmlns:a16="http://schemas.microsoft.com/office/drawing/2014/main" id="{10F4BF94-E7A0-4CD6-8DA3-352EB74C602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1" name="AutoShape 1" descr="http://webmail.mail.yeah.net/js4/read/readdata.jsp?sid=TAzboKZXAjYMyuvVetXXxgEVQYHGdtPp&amp;mid=4:1tbiBBG0b01pzcRvRQAAmJ&amp;mode=inline&amp;part=3">
          <a:extLst>
            <a:ext uri="{FF2B5EF4-FFF2-40B4-BE49-F238E27FC236}">
              <a16:creationId xmlns:a16="http://schemas.microsoft.com/office/drawing/2014/main" id="{DE2DA90F-B4CF-4D1B-94F9-89F3339CCF4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2" name="AutoShape 1" descr="http://webmail.mail.yeah.net/js4/read/readdata.jsp?sid=TAzboKZXAjYMyuvVetXXxgEVQYHGdtPp&amp;mid=4:1tbiBBG0b01pzcRvRQAAmJ&amp;mode=inline&amp;part=3">
          <a:extLst>
            <a:ext uri="{FF2B5EF4-FFF2-40B4-BE49-F238E27FC236}">
              <a16:creationId xmlns:a16="http://schemas.microsoft.com/office/drawing/2014/main" id="{72094B3F-D269-4089-9B3E-E1B002756BD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53" name="AutoShape 1" descr="http://webmail.mail.yeah.net/js4/read/readdata.jsp?sid=TAzboKZXAjYMyuvVetXXxgEVQYHGdtPp&amp;mid=4:1tbiBBG0b01pzcRvRQAAmJ&amp;mode=inline&amp;part=3">
          <a:extLst>
            <a:ext uri="{FF2B5EF4-FFF2-40B4-BE49-F238E27FC236}">
              <a16:creationId xmlns:a16="http://schemas.microsoft.com/office/drawing/2014/main" id="{C3A77E18-7E2F-4A1E-BA63-388B94760911}"/>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54" name="AutoShape 1" descr="http://webmail.mail.yeah.net/js4/read/readdata.jsp?sid=TAzboKZXAjYMyuvVetXXxgEVQYHGdtPp&amp;mid=4:1tbiBBG0b01pzcRvRQAAmJ&amp;mode=inline&amp;part=3">
          <a:extLst>
            <a:ext uri="{FF2B5EF4-FFF2-40B4-BE49-F238E27FC236}">
              <a16:creationId xmlns:a16="http://schemas.microsoft.com/office/drawing/2014/main" id="{F93E3E18-F0AB-4965-92CE-12CC068E43B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5" name="AutoShape 1" descr="http://webmail.mail.yeah.net/js4/read/readdata.jsp?sid=TAzboKZXAjYMyuvVetXXxgEVQYHGdtPp&amp;mid=4:1tbiBBG0b01pzcRvRQAAmJ&amp;mode=inline&amp;part=3">
          <a:extLst>
            <a:ext uri="{FF2B5EF4-FFF2-40B4-BE49-F238E27FC236}">
              <a16:creationId xmlns:a16="http://schemas.microsoft.com/office/drawing/2014/main" id="{16FF34A0-6906-4E55-8571-2CA766D251B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6" name="AutoShape 1" descr="http://webmail.mail.yeah.net/js4/read/readdata.jsp?sid=TAzboKZXAjYMyuvVetXXxgEVQYHGdtPp&amp;mid=4:1tbiBBG0b01pzcRvRQAAmJ&amp;mode=inline&amp;part=3">
          <a:extLst>
            <a:ext uri="{FF2B5EF4-FFF2-40B4-BE49-F238E27FC236}">
              <a16:creationId xmlns:a16="http://schemas.microsoft.com/office/drawing/2014/main" id="{B4865A49-ED11-4818-89C7-F8D0AF11402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7" name="AutoShape 1" descr="http://webmail.mail.yeah.net/js4/read/readdata.jsp?sid=TAzboKZXAjYMyuvVetXXxgEVQYHGdtPp&amp;mid=4:1tbiBBG0b01pzcRvRQAAmJ&amp;mode=inline&amp;part=3">
          <a:extLst>
            <a:ext uri="{FF2B5EF4-FFF2-40B4-BE49-F238E27FC236}">
              <a16:creationId xmlns:a16="http://schemas.microsoft.com/office/drawing/2014/main" id="{33234E98-6993-477F-B4F2-CF56B23B2F1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58" name="AutoShape 1" descr="http://webmail.mail.yeah.net/js4/read/readdata.jsp?sid=TAzboKZXAjYMyuvVetXXxgEVQYHGdtPp&amp;mid=4:1tbiBBG0b01pzcRvRQAAmJ&amp;mode=inline&amp;part=3">
          <a:extLst>
            <a:ext uri="{FF2B5EF4-FFF2-40B4-BE49-F238E27FC236}">
              <a16:creationId xmlns:a16="http://schemas.microsoft.com/office/drawing/2014/main" id="{5DF599DE-D8CF-45D7-8B22-0A6ACBE8045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59" name="AutoShape 1" descr="http://webmail.mail.yeah.net/js4/read/readdata.jsp?sid=TAzboKZXAjYMyuvVetXXxgEVQYHGdtPp&amp;mid=4:1tbiBBG0b01pzcRvRQAAmJ&amp;mode=inline&amp;part=3">
          <a:extLst>
            <a:ext uri="{FF2B5EF4-FFF2-40B4-BE49-F238E27FC236}">
              <a16:creationId xmlns:a16="http://schemas.microsoft.com/office/drawing/2014/main" id="{3CF3E36D-1C67-4A1B-BFA5-8BDD0E04C45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160" name="AutoShape 1" descr="http://webmail.mail.yeah.net/js4/read/readdata.jsp?sid=TAzboKZXAjYMyuvVetXXxgEVQYHGdtPp&amp;mid=4:1tbiBBG0b01pzcRvRQAAmJ&amp;mode=inline&amp;part=3">
          <a:extLst>
            <a:ext uri="{FF2B5EF4-FFF2-40B4-BE49-F238E27FC236}">
              <a16:creationId xmlns:a16="http://schemas.microsoft.com/office/drawing/2014/main" id="{A56CF062-E92D-4579-AC70-711F5B3B62E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61" name="AutoShape 1" descr="http://webmail.mail.yeah.net/js4/read/readdata.jsp?sid=TAzboKZXAjYMyuvVetXXxgEVQYHGdtPp&amp;mid=4:1tbiBBG0b01pzcRvRQAAmJ&amp;mode=inline&amp;part=3">
          <a:extLst>
            <a:ext uri="{FF2B5EF4-FFF2-40B4-BE49-F238E27FC236}">
              <a16:creationId xmlns:a16="http://schemas.microsoft.com/office/drawing/2014/main" id="{5B922EA8-F007-43E5-B7C9-A75660BE767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162" name="AutoShape 1" descr="http://webmail.mail.yeah.net/js4/read/readdata.jsp?sid=TAzboKZXAjYMyuvVetXXxgEVQYHGdtPp&amp;mid=4:1tbiBBG0b01pzcRvRQAAmJ&amp;mode=inline&amp;part=3">
          <a:extLst>
            <a:ext uri="{FF2B5EF4-FFF2-40B4-BE49-F238E27FC236}">
              <a16:creationId xmlns:a16="http://schemas.microsoft.com/office/drawing/2014/main" id="{D7256B8F-FD98-4FAE-92F7-A43A88B15C6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63" name="AutoShape 1" descr="http://webmail.mail.yeah.net/js4/read/readdata.jsp?sid=TAzboKZXAjYMyuvVetXXxgEVQYHGdtPp&amp;mid=4:1tbiBBG0b01pzcRvRQAAmJ&amp;mode=inline&amp;part=3">
          <a:extLst>
            <a:ext uri="{FF2B5EF4-FFF2-40B4-BE49-F238E27FC236}">
              <a16:creationId xmlns:a16="http://schemas.microsoft.com/office/drawing/2014/main" id="{D36B8D5D-0F0F-4652-9DD4-BF03A3247E9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64" name="AutoShape 1" descr="http://webmail.mail.yeah.net/js4/read/readdata.jsp?sid=TAzboKZXAjYMyuvVetXXxgEVQYHGdtPp&amp;mid=4:1tbiBBG0b01pzcRvRQAAmJ&amp;mode=inline&amp;part=3">
          <a:extLst>
            <a:ext uri="{FF2B5EF4-FFF2-40B4-BE49-F238E27FC236}">
              <a16:creationId xmlns:a16="http://schemas.microsoft.com/office/drawing/2014/main" id="{FB97F416-7A4B-4AAB-99E7-3D9BBF6123E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65" name="AutoShape 1" descr="http://webmail.mail.yeah.net/js4/read/readdata.jsp?sid=TAzboKZXAjYMyuvVetXXxgEVQYHGdtPp&amp;mid=4:1tbiBBG0b01pzcRvRQAAmJ&amp;mode=inline&amp;part=3">
          <a:extLst>
            <a:ext uri="{FF2B5EF4-FFF2-40B4-BE49-F238E27FC236}">
              <a16:creationId xmlns:a16="http://schemas.microsoft.com/office/drawing/2014/main" id="{03B068E6-C0D2-493A-8EF0-CA4184624E8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66" name="AutoShape 1" descr="http://webmail.mail.yeah.net/js4/read/readdata.jsp?sid=TAzboKZXAjYMyuvVetXXxgEVQYHGdtPp&amp;mid=4:1tbiBBG0b01pzcRvRQAAmJ&amp;mode=inline&amp;part=3">
          <a:extLst>
            <a:ext uri="{FF2B5EF4-FFF2-40B4-BE49-F238E27FC236}">
              <a16:creationId xmlns:a16="http://schemas.microsoft.com/office/drawing/2014/main" id="{8909478F-F1C0-4710-AE79-5D93E9532F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67" name="AutoShape 1" descr="http://webmail.mail.yeah.net/js4/read/readdata.jsp?sid=TAzboKZXAjYMyuvVetXXxgEVQYHGdtPp&amp;mid=4:1tbiBBG0b01pzcRvRQAAmJ&amp;mode=inline&amp;part=3">
          <a:extLst>
            <a:ext uri="{FF2B5EF4-FFF2-40B4-BE49-F238E27FC236}">
              <a16:creationId xmlns:a16="http://schemas.microsoft.com/office/drawing/2014/main" id="{8B81007A-378D-462E-9F18-2B97D2F6668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68" name="AutoShape 1" descr="http://webmail.mail.yeah.net/js4/read/readdata.jsp?sid=TAzboKZXAjYMyuvVetXXxgEVQYHGdtPp&amp;mid=4:1tbiBBG0b01pzcRvRQAAmJ&amp;mode=inline&amp;part=3">
          <a:extLst>
            <a:ext uri="{FF2B5EF4-FFF2-40B4-BE49-F238E27FC236}">
              <a16:creationId xmlns:a16="http://schemas.microsoft.com/office/drawing/2014/main" id="{7F131774-DB87-4C0B-B310-D59E4DEDE0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69" name="AutoShape 1" descr="http://webmail.mail.yeah.net/js4/read/readdata.jsp?sid=TAzboKZXAjYMyuvVetXXxgEVQYHGdtPp&amp;mid=4:1tbiBBG0b01pzcRvRQAAmJ&amp;mode=inline&amp;part=3">
          <a:extLst>
            <a:ext uri="{FF2B5EF4-FFF2-40B4-BE49-F238E27FC236}">
              <a16:creationId xmlns:a16="http://schemas.microsoft.com/office/drawing/2014/main" id="{9B75D6EF-AEAC-47C4-9282-E8D67D1491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0" name="AutoShape 1" descr="http://webmail.mail.yeah.net/js4/read/readdata.jsp?sid=TAzboKZXAjYMyuvVetXXxgEVQYHGdtPp&amp;mid=4:1tbiBBG0b01pzcRvRQAAmJ&amp;mode=inline&amp;part=3">
          <a:extLst>
            <a:ext uri="{FF2B5EF4-FFF2-40B4-BE49-F238E27FC236}">
              <a16:creationId xmlns:a16="http://schemas.microsoft.com/office/drawing/2014/main" id="{1FE6112D-FBCE-43D3-AB18-93F02EC0D1F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71" name="AutoShape 1" descr="http://webmail.mail.yeah.net/js4/read/readdata.jsp?sid=TAzboKZXAjYMyuvVetXXxgEVQYHGdtPp&amp;mid=4:1tbiBBG0b01pzcRvRQAAmJ&amp;mode=inline&amp;part=3">
          <a:extLst>
            <a:ext uri="{FF2B5EF4-FFF2-40B4-BE49-F238E27FC236}">
              <a16:creationId xmlns:a16="http://schemas.microsoft.com/office/drawing/2014/main" id="{B2D25821-0510-473E-92C4-651F1DF30FF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72" name="AutoShape 1" descr="http://webmail.mail.yeah.net/js4/read/readdata.jsp?sid=TAzboKZXAjYMyuvVetXXxgEVQYHGdtPp&amp;mid=4:1tbiBBG0b01pzcRvRQAAmJ&amp;mode=inline&amp;part=3">
          <a:extLst>
            <a:ext uri="{FF2B5EF4-FFF2-40B4-BE49-F238E27FC236}">
              <a16:creationId xmlns:a16="http://schemas.microsoft.com/office/drawing/2014/main" id="{46589DBD-E577-4B42-AE31-34CF9C96E8D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3" name="AutoShape 1" descr="http://webmail.mail.yeah.net/js4/read/readdata.jsp?sid=TAzboKZXAjYMyuvVetXXxgEVQYHGdtPp&amp;mid=4:1tbiBBG0b01pzcRvRQAAmJ&amp;mode=inline&amp;part=3">
          <a:extLst>
            <a:ext uri="{FF2B5EF4-FFF2-40B4-BE49-F238E27FC236}">
              <a16:creationId xmlns:a16="http://schemas.microsoft.com/office/drawing/2014/main" id="{06A0A426-FEBC-49E9-A182-04E4AE3B70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4" name="AutoShape 1" descr="http://webmail.mail.yeah.net/js4/read/readdata.jsp?sid=TAzboKZXAjYMyuvVetXXxgEVQYHGdtPp&amp;mid=4:1tbiBBG0b01pzcRvRQAAmJ&amp;mode=inline&amp;part=3">
          <a:extLst>
            <a:ext uri="{FF2B5EF4-FFF2-40B4-BE49-F238E27FC236}">
              <a16:creationId xmlns:a16="http://schemas.microsoft.com/office/drawing/2014/main" id="{F1E31FE4-2F06-4756-926C-97AF2287A0A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5" name="AutoShape 1" descr="http://webmail.mail.yeah.net/js4/read/readdata.jsp?sid=TAzboKZXAjYMyuvVetXXxgEVQYHGdtPp&amp;mid=4:1tbiBBG0b01pzcRvRQAAmJ&amp;mode=inline&amp;part=3">
          <a:extLst>
            <a:ext uri="{FF2B5EF4-FFF2-40B4-BE49-F238E27FC236}">
              <a16:creationId xmlns:a16="http://schemas.microsoft.com/office/drawing/2014/main" id="{F7EB5CF7-734E-4E3A-8AB8-E36695C9599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6" name="AutoShape 1" descr="http://webmail.mail.yeah.net/js4/read/readdata.jsp?sid=TAzboKZXAjYMyuvVetXXxgEVQYHGdtPp&amp;mid=4:1tbiBBG0b01pzcRvRQAAmJ&amp;mode=inline&amp;part=3">
          <a:extLst>
            <a:ext uri="{FF2B5EF4-FFF2-40B4-BE49-F238E27FC236}">
              <a16:creationId xmlns:a16="http://schemas.microsoft.com/office/drawing/2014/main" id="{4FC6E687-0D0B-4A20-8A4A-6A0644EBFAD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77" name="AutoShape 1" descr="http://webmail.mail.yeah.net/js4/read/readdata.jsp?sid=TAzboKZXAjYMyuvVetXXxgEVQYHGdtPp&amp;mid=4:1tbiBBG0b01pzcRvRQAAmJ&amp;mode=inline&amp;part=3">
          <a:extLst>
            <a:ext uri="{FF2B5EF4-FFF2-40B4-BE49-F238E27FC236}">
              <a16:creationId xmlns:a16="http://schemas.microsoft.com/office/drawing/2014/main" id="{FF7AF1AD-276C-46EC-AB82-99C2A3586AD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78" name="AutoShape 1" descr="http://webmail.mail.yeah.net/js4/read/readdata.jsp?sid=TAzboKZXAjYMyuvVetXXxgEVQYHGdtPp&amp;mid=4:1tbiBBG0b01pzcRvRQAAmJ&amp;mode=inline&amp;part=3">
          <a:extLst>
            <a:ext uri="{FF2B5EF4-FFF2-40B4-BE49-F238E27FC236}">
              <a16:creationId xmlns:a16="http://schemas.microsoft.com/office/drawing/2014/main" id="{2F4BFFFA-3FA4-4E3B-B55B-E5988020DD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79" name="AutoShape 1" descr="http://webmail.mail.yeah.net/js4/read/readdata.jsp?sid=TAzboKZXAjYMyuvVetXXxgEVQYHGdtPp&amp;mid=4:1tbiBBG0b01pzcRvRQAAmJ&amp;mode=inline&amp;part=3">
          <a:extLst>
            <a:ext uri="{FF2B5EF4-FFF2-40B4-BE49-F238E27FC236}">
              <a16:creationId xmlns:a16="http://schemas.microsoft.com/office/drawing/2014/main" id="{99FC598F-52B9-4733-9D76-8BA9FDC6D1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0" name="AutoShape 1" descr="http://webmail.mail.yeah.net/js4/read/readdata.jsp?sid=TAzboKZXAjYMyuvVetXXxgEVQYHGdtPp&amp;mid=4:1tbiBBG0b01pzcRvRQAAmJ&amp;mode=inline&amp;part=3">
          <a:extLst>
            <a:ext uri="{FF2B5EF4-FFF2-40B4-BE49-F238E27FC236}">
              <a16:creationId xmlns:a16="http://schemas.microsoft.com/office/drawing/2014/main" id="{165CF8C6-E011-4E27-85EC-ACBD2635A6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1" name="AutoShape 1" descr="http://webmail.mail.yeah.net/js4/read/readdata.jsp?sid=TAzboKZXAjYMyuvVetXXxgEVQYHGdtPp&amp;mid=4:1tbiBBG0b01pzcRvRQAAmJ&amp;mode=inline&amp;part=3">
          <a:extLst>
            <a:ext uri="{FF2B5EF4-FFF2-40B4-BE49-F238E27FC236}">
              <a16:creationId xmlns:a16="http://schemas.microsoft.com/office/drawing/2014/main" id="{A760E14B-C358-4DDB-95B5-7BFA308966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2" name="AutoShape 1" descr="http://webmail.mail.yeah.net/js4/read/readdata.jsp?sid=TAzboKZXAjYMyuvVetXXxgEVQYHGdtPp&amp;mid=4:1tbiBBG0b01pzcRvRQAAmJ&amp;mode=inline&amp;part=3">
          <a:extLst>
            <a:ext uri="{FF2B5EF4-FFF2-40B4-BE49-F238E27FC236}">
              <a16:creationId xmlns:a16="http://schemas.microsoft.com/office/drawing/2014/main" id="{FEF5B244-39F0-4D90-9BC9-6363C3C37FB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83" name="AutoShape 1" descr="http://webmail.mail.yeah.net/js4/read/readdata.jsp?sid=TAzboKZXAjYMyuvVetXXxgEVQYHGdtPp&amp;mid=4:1tbiBBG0b01pzcRvRQAAmJ&amp;mode=inline&amp;part=3">
          <a:extLst>
            <a:ext uri="{FF2B5EF4-FFF2-40B4-BE49-F238E27FC236}">
              <a16:creationId xmlns:a16="http://schemas.microsoft.com/office/drawing/2014/main" id="{0DD67853-337E-4325-B33A-0B66F3A5B79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84" name="AutoShape 1" descr="http://webmail.mail.yeah.net/js4/read/readdata.jsp?sid=TAzboKZXAjYMyuvVetXXxgEVQYHGdtPp&amp;mid=4:1tbiBBG0b01pzcRvRQAAmJ&amp;mode=inline&amp;part=3">
          <a:extLst>
            <a:ext uri="{FF2B5EF4-FFF2-40B4-BE49-F238E27FC236}">
              <a16:creationId xmlns:a16="http://schemas.microsoft.com/office/drawing/2014/main" id="{999E7CEA-32EB-4425-93EC-40266FB5C6D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5" name="AutoShape 1" descr="http://webmail.mail.yeah.net/js4/read/readdata.jsp?sid=TAzboKZXAjYMyuvVetXXxgEVQYHGdtPp&amp;mid=4:1tbiBBG0b01pzcRvRQAAmJ&amp;mode=inline&amp;part=3">
          <a:extLst>
            <a:ext uri="{FF2B5EF4-FFF2-40B4-BE49-F238E27FC236}">
              <a16:creationId xmlns:a16="http://schemas.microsoft.com/office/drawing/2014/main" id="{49B39552-E617-41B3-A14C-4339766229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6" name="AutoShape 1" descr="http://webmail.mail.yeah.net/js4/read/readdata.jsp?sid=TAzboKZXAjYMyuvVetXXxgEVQYHGdtPp&amp;mid=4:1tbiBBG0b01pzcRvRQAAmJ&amp;mode=inline&amp;part=3">
          <a:extLst>
            <a:ext uri="{FF2B5EF4-FFF2-40B4-BE49-F238E27FC236}">
              <a16:creationId xmlns:a16="http://schemas.microsoft.com/office/drawing/2014/main" id="{67C2B42F-4051-4CCD-9658-7ECAA132B87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7" name="AutoShape 1" descr="http://webmail.mail.yeah.net/js4/read/readdata.jsp?sid=TAzboKZXAjYMyuvVetXXxgEVQYHGdtPp&amp;mid=4:1tbiBBG0b01pzcRvRQAAmJ&amp;mode=inline&amp;part=3">
          <a:extLst>
            <a:ext uri="{FF2B5EF4-FFF2-40B4-BE49-F238E27FC236}">
              <a16:creationId xmlns:a16="http://schemas.microsoft.com/office/drawing/2014/main" id="{737DC1DD-BD9C-4B27-B82A-BED2C59A86F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88" name="AutoShape 1" descr="http://webmail.mail.yeah.net/js4/read/readdata.jsp?sid=TAzboKZXAjYMyuvVetXXxgEVQYHGdtPp&amp;mid=4:1tbiBBG0b01pzcRvRQAAmJ&amp;mode=inline&amp;part=3">
          <a:extLst>
            <a:ext uri="{FF2B5EF4-FFF2-40B4-BE49-F238E27FC236}">
              <a16:creationId xmlns:a16="http://schemas.microsoft.com/office/drawing/2014/main" id="{6B0630AC-DE5B-4BD4-930A-90B3A47124A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89" name="AutoShape 1" descr="http://webmail.mail.yeah.net/js4/read/readdata.jsp?sid=TAzboKZXAjYMyuvVetXXxgEVQYHGdtPp&amp;mid=4:1tbiBBG0b01pzcRvRQAAmJ&amp;mode=inline&amp;part=3">
          <a:extLst>
            <a:ext uri="{FF2B5EF4-FFF2-40B4-BE49-F238E27FC236}">
              <a16:creationId xmlns:a16="http://schemas.microsoft.com/office/drawing/2014/main" id="{94385DA1-7AF0-4018-9F3B-D5FDA27AE1E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90" name="AutoShape 1" descr="http://webmail.mail.yeah.net/js4/read/readdata.jsp?sid=TAzboKZXAjYMyuvVetXXxgEVQYHGdtPp&amp;mid=4:1tbiBBG0b01pzcRvRQAAmJ&amp;mode=inline&amp;part=3">
          <a:extLst>
            <a:ext uri="{FF2B5EF4-FFF2-40B4-BE49-F238E27FC236}">
              <a16:creationId xmlns:a16="http://schemas.microsoft.com/office/drawing/2014/main" id="{A46EDA61-C06E-4318-8768-DB9A7AC314A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1" name="AutoShape 1" descr="http://webmail.mail.yeah.net/js4/read/readdata.jsp?sid=TAzboKZXAjYMyuvVetXXxgEVQYHGdtPp&amp;mid=4:1tbiBBG0b01pzcRvRQAAmJ&amp;mode=inline&amp;part=3">
          <a:extLst>
            <a:ext uri="{FF2B5EF4-FFF2-40B4-BE49-F238E27FC236}">
              <a16:creationId xmlns:a16="http://schemas.microsoft.com/office/drawing/2014/main" id="{34CCDEF3-8C94-459F-81EA-9FD7077B48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2" name="AutoShape 1" descr="http://webmail.mail.yeah.net/js4/read/readdata.jsp?sid=TAzboKZXAjYMyuvVetXXxgEVQYHGdtPp&amp;mid=4:1tbiBBG0b01pzcRvRQAAmJ&amp;mode=inline&amp;part=3">
          <a:extLst>
            <a:ext uri="{FF2B5EF4-FFF2-40B4-BE49-F238E27FC236}">
              <a16:creationId xmlns:a16="http://schemas.microsoft.com/office/drawing/2014/main" id="{202F6E09-8570-48CC-84FD-E6B76BE9EF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3" name="AutoShape 1" descr="http://webmail.mail.yeah.net/js4/read/readdata.jsp?sid=TAzboKZXAjYMyuvVetXXxgEVQYHGdtPp&amp;mid=4:1tbiBBG0b01pzcRvRQAAmJ&amp;mode=inline&amp;part=3">
          <a:extLst>
            <a:ext uri="{FF2B5EF4-FFF2-40B4-BE49-F238E27FC236}">
              <a16:creationId xmlns:a16="http://schemas.microsoft.com/office/drawing/2014/main" id="{98A4DD16-1F12-4237-9ECE-373A1B90C1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4" name="AutoShape 1" descr="http://webmail.mail.yeah.net/js4/read/readdata.jsp?sid=TAzboKZXAjYMyuvVetXXxgEVQYHGdtPp&amp;mid=4:1tbiBBG0b01pzcRvRQAAmJ&amp;mode=inline&amp;part=3">
          <a:extLst>
            <a:ext uri="{FF2B5EF4-FFF2-40B4-BE49-F238E27FC236}">
              <a16:creationId xmlns:a16="http://schemas.microsoft.com/office/drawing/2014/main" id="{A3B3AD6A-1D25-4B25-9474-C78753350EF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95" name="AutoShape 1" descr="http://webmail.mail.yeah.net/js4/read/readdata.jsp?sid=TAzboKZXAjYMyuvVetXXxgEVQYHGdtPp&amp;mid=4:1tbiBBG0b01pzcRvRQAAmJ&amp;mode=inline&amp;part=3">
          <a:extLst>
            <a:ext uri="{FF2B5EF4-FFF2-40B4-BE49-F238E27FC236}">
              <a16:creationId xmlns:a16="http://schemas.microsoft.com/office/drawing/2014/main" id="{230EFBE7-20A7-4BF3-A984-2EC2D570AFC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196" name="AutoShape 1" descr="http://webmail.mail.yeah.net/js4/read/readdata.jsp?sid=TAzboKZXAjYMyuvVetXXxgEVQYHGdtPp&amp;mid=4:1tbiBBG0b01pzcRvRQAAmJ&amp;mode=inline&amp;part=3">
          <a:extLst>
            <a:ext uri="{FF2B5EF4-FFF2-40B4-BE49-F238E27FC236}">
              <a16:creationId xmlns:a16="http://schemas.microsoft.com/office/drawing/2014/main" id="{BB6BAAF6-617F-445A-A862-FBC8E7C1E83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7" name="AutoShape 1" descr="http://webmail.mail.yeah.net/js4/read/readdata.jsp?sid=TAzboKZXAjYMyuvVetXXxgEVQYHGdtPp&amp;mid=4:1tbiBBG0b01pzcRvRQAAmJ&amp;mode=inline&amp;part=3">
          <a:extLst>
            <a:ext uri="{FF2B5EF4-FFF2-40B4-BE49-F238E27FC236}">
              <a16:creationId xmlns:a16="http://schemas.microsoft.com/office/drawing/2014/main" id="{1F54ED34-161F-4595-82AB-6D25370F76B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8" name="AutoShape 1" descr="http://webmail.mail.yeah.net/js4/read/readdata.jsp?sid=TAzboKZXAjYMyuvVetXXxgEVQYHGdtPp&amp;mid=4:1tbiBBG0b01pzcRvRQAAmJ&amp;mode=inline&amp;part=3">
          <a:extLst>
            <a:ext uri="{FF2B5EF4-FFF2-40B4-BE49-F238E27FC236}">
              <a16:creationId xmlns:a16="http://schemas.microsoft.com/office/drawing/2014/main" id="{8407EF50-63A1-433E-81A6-E28FB11E454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199" name="AutoShape 1" descr="http://webmail.mail.yeah.net/js4/read/readdata.jsp?sid=TAzboKZXAjYMyuvVetXXxgEVQYHGdtPp&amp;mid=4:1tbiBBG0b01pzcRvRQAAmJ&amp;mode=inline&amp;part=3">
          <a:extLst>
            <a:ext uri="{FF2B5EF4-FFF2-40B4-BE49-F238E27FC236}">
              <a16:creationId xmlns:a16="http://schemas.microsoft.com/office/drawing/2014/main" id="{4688083C-D57E-4EB8-9365-FBF049FA9E6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0" name="AutoShape 1" descr="http://webmail.mail.yeah.net/js4/read/readdata.jsp?sid=TAzboKZXAjYMyuvVetXXxgEVQYHGdtPp&amp;mid=4:1tbiBBG0b01pzcRvRQAAmJ&amp;mode=inline&amp;part=3">
          <a:extLst>
            <a:ext uri="{FF2B5EF4-FFF2-40B4-BE49-F238E27FC236}">
              <a16:creationId xmlns:a16="http://schemas.microsoft.com/office/drawing/2014/main" id="{BF9F3C78-1BBE-4F5D-AEC9-FE97B5400EF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01" name="AutoShape 1" descr="http://webmail.mail.yeah.net/js4/read/readdata.jsp?sid=TAzboKZXAjYMyuvVetXXxgEVQYHGdtPp&amp;mid=4:1tbiBBG0b01pzcRvRQAAmJ&amp;mode=inline&amp;part=3">
          <a:extLst>
            <a:ext uri="{FF2B5EF4-FFF2-40B4-BE49-F238E27FC236}">
              <a16:creationId xmlns:a16="http://schemas.microsoft.com/office/drawing/2014/main" id="{4121B0CD-6826-401E-A574-83CEF6DB958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02" name="AutoShape 1" descr="http://webmail.mail.yeah.net/js4/read/readdata.jsp?sid=TAzboKZXAjYMyuvVetXXxgEVQYHGdtPp&amp;mid=4:1tbiBBG0b01pzcRvRQAAmJ&amp;mode=inline&amp;part=3">
          <a:extLst>
            <a:ext uri="{FF2B5EF4-FFF2-40B4-BE49-F238E27FC236}">
              <a16:creationId xmlns:a16="http://schemas.microsoft.com/office/drawing/2014/main" id="{6E9CEC8E-CDC6-42C2-BAC0-F04F6E651F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3" name="AutoShape 1" descr="http://webmail.mail.yeah.net/js4/read/readdata.jsp?sid=TAzboKZXAjYMyuvVetXXxgEVQYHGdtPp&amp;mid=4:1tbiBBG0b01pzcRvRQAAmJ&amp;mode=inline&amp;part=3">
          <a:extLst>
            <a:ext uri="{FF2B5EF4-FFF2-40B4-BE49-F238E27FC236}">
              <a16:creationId xmlns:a16="http://schemas.microsoft.com/office/drawing/2014/main" id="{265BB934-EF79-4893-A546-3E0B0DEACDF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4" name="AutoShape 1" descr="http://webmail.mail.yeah.net/js4/read/readdata.jsp?sid=TAzboKZXAjYMyuvVetXXxgEVQYHGdtPp&amp;mid=4:1tbiBBG0b01pzcRvRQAAmJ&amp;mode=inline&amp;part=3">
          <a:extLst>
            <a:ext uri="{FF2B5EF4-FFF2-40B4-BE49-F238E27FC236}">
              <a16:creationId xmlns:a16="http://schemas.microsoft.com/office/drawing/2014/main" id="{877CB50C-CA37-4052-B9DE-28D21CB70E1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5" name="AutoShape 1" descr="http://webmail.mail.yeah.net/js4/read/readdata.jsp?sid=TAzboKZXAjYMyuvVetXXxgEVQYHGdtPp&amp;mid=4:1tbiBBG0b01pzcRvRQAAmJ&amp;mode=inline&amp;part=3">
          <a:extLst>
            <a:ext uri="{FF2B5EF4-FFF2-40B4-BE49-F238E27FC236}">
              <a16:creationId xmlns:a16="http://schemas.microsoft.com/office/drawing/2014/main" id="{50C0EC22-586D-454C-8FC9-4118E49EFF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6" name="AutoShape 1" descr="http://webmail.mail.yeah.net/js4/read/readdata.jsp?sid=TAzboKZXAjYMyuvVetXXxgEVQYHGdtPp&amp;mid=4:1tbiBBG0b01pzcRvRQAAmJ&amp;mode=inline&amp;part=3">
          <a:extLst>
            <a:ext uri="{FF2B5EF4-FFF2-40B4-BE49-F238E27FC236}">
              <a16:creationId xmlns:a16="http://schemas.microsoft.com/office/drawing/2014/main" id="{11F0C604-B90B-41B7-87F1-B977072A2EF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07" name="AutoShape 1" descr="http://webmail.mail.yeah.net/js4/read/readdata.jsp?sid=TAzboKZXAjYMyuvVetXXxgEVQYHGdtPp&amp;mid=4:1tbiBBG0b01pzcRvRQAAmJ&amp;mode=inline&amp;part=3">
          <a:extLst>
            <a:ext uri="{FF2B5EF4-FFF2-40B4-BE49-F238E27FC236}">
              <a16:creationId xmlns:a16="http://schemas.microsoft.com/office/drawing/2014/main" id="{11C11457-8916-44DA-AA08-E198301FECA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08" name="AutoShape 1" descr="http://webmail.mail.yeah.net/js4/read/readdata.jsp?sid=TAzboKZXAjYMyuvVetXXxgEVQYHGdtPp&amp;mid=4:1tbiBBG0b01pzcRvRQAAmJ&amp;mode=inline&amp;part=3">
          <a:extLst>
            <a:ext uri="{FF2B5EF4-FFF2-40B4-BE49-F238E27FC236}">
              <a16:creationId xmlns:a16="http://schemas.microsoft.com/office/drawing/2014/main" id="{496E69CA-6810-4D4A-B461-013213B0911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09" name="AutoShape 1" descr="http://webmail.mail.yeah.net/js4/read/readdata.jsp?sid=TAzboKZXAjYMyuvVetXXxgEVQYHGdtPp&amp;mid=4:1tbiBBG0b01pzcRvRQAAmJ&amp;mode=inline&amp;part=3">
          <a:extLst>
            <a:ext uri="{FF2B5EF4-FFF2-40B4-BE49-F238E27FC236}">
              <a16:creationId xmlns:a16="http://schemas.microsoft.com/office/drawing/2014/main" id="{A158BC75-9FFE-4FE1-800D-F7297DDB6BA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0" name="AutoShape 1" descr="http://webmail.mail.yeah.net/js4/read/readdata.jsp?sid=TAzboKZXAjYMyuvVetXXxgEVQYHGdtPp&amp;mid=4:1tbiBBG0b01pzcRvRQAAmJ&amp;mode=inline&amp;part=3">
          <a:extLst>
            <a:ext uri="{FF2B5EF4-FFF2-40B4-BE49-F238E27FC236}">
              <a16:creationId xmlns:a16="http://schemas.microsoft.com/office/drawing/2014/main" id="{082F70C0-B9B1-4B47-9AE8-9893944FD4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1" name="AutoShape 1" descr="http://webmail.mail.yeah.net/js4/read/readdata.jsp?sid=TAzboKZXAjYMyuvVetXXxgEVQYHGdtPp&amp;mid=4:1tbiBBG0b01pzcRvRQAAmJ&amp;mode=inline&amp;part=3">
          <a:extLst>
            <a:ext uri="{FF2B5EF4-FFF2-40B4-BE49-F238E27FC236}">
              <a16:creationId xmlns:a16="http://schemas.microsoft.com/office/drawing/2014/main" id="{60A4B9CC-AF6F-412C-B430-2041B5E351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2" name="AutoShape 1" descr="http://webmail.mail.yeah.net/js4/read/readdata.jsp?sid=TAzboKZXAjYMyuvVetXXxgEVQYHGdtPp&amp;mid=4:1tbiBBG0b01pzcRvRQAAmJ&amp;mode=inline&amp;part=3">
          <a:extLst>
            <a:ext uri="{FF2B5EF4-FFF2-40B4-BE49-F238E27FC236}">
              <a16:creationId xmlns:a16="http://schemas.microsoft.com/office/drawing/2014/main" id="{66A78943-053B-4A3F-820B-5BA22D3F1E0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13" name="AutoShape 1" descr="http://webmail.mail.yeah.net/js4/read/readdata.jsp?sid=TAzboKZXAjYMyuvVetXXxgEVQYHGdtPp&amp;mid=4:1tbiBBG0b01pzcRvRQAAmJ&amp;mode=inline&amp;part=3">
          <a:extLst>
            <a:ext uri="{FF2B5EF4-FFF2-40B4-BE49-F238E27FC236}">
              <a16:creationId xmlns:a16="http://schemas.microsoft.com/office/drawing/2014/main" id="{6F01C925-C6DF-475B-BA9D-7D4CDB68852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14" name="AutoShape 1" descr="http://webmail.mail.yeah.net/js4/read/readdata.jsp?sid=TAzboKZXAjYMyuvVetXXxgEVQYHGdtPp&amp;mid=4:1tbiBBG0b01pzcRvRQAAmJ&amp;mode=inline&amp;part=3">
          <a:extLst>
            <a:ext uri="{FF2B5EF4-FFF2-40B4-BE49-F238E27FC236}">
              <a16:creationId xmlns:a16="http://schemas.microsoft.com/office/drawing/2014/main" id="{9BB3B752-BEE6-4CFD-A3FC-3DDF5AE8F09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5" name="AutoShape 1" descr="http://webmail.mail.yeah.net/js4/read/readdata.jsp?sid=TAzboKZXAjYMyuvVetXXxgEVQYHGdtPp&amp;mid=4:1tbiBBG0b01pzcRvRQAAmJ&amp;mode=inline&amp;part=3">
          <a:extLst>
            <a:ext uri="{FF2B5EF4-FFF2-40B4-BE49-F238E27FC236}">
              <a16:creationId xmlns:a16="http://schemas.microsoft.com/office/drawing/2014/main" id="{9BA1CF28-D660-4F22-BC95-F9F7A089068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6" name="AutoShape 1" descr="http://webmail.mail.yeah.net/js4/read/readdata.jsp?sid=TAzboKZXAjYMyuvVetXXxgEVQYHGdtPp&amp;mid=4:1tbiBBG0b01pzcRvRQAAmJ&amp;mode=inline&amp;part=3">
          <a:extLst>
            <a:ext uri="{FF2B5EF4-FFF2-40B4-BE49-F238E27FC236}">
              <a16:creationId xmlns:a16="http://schemas.microsoft.com/office/drawing/2014/main" id="{490EFB1F-42AA-4EAD-896B-4067785A4E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7" name="AutoShape 1" descr="http://webmail.mail.yeah.net/js4/read/readdata.jsp?sid=TAzboKZXAjYMyuvVetXXxgEVQYHGdtPp&amp;mid=4:1tbiBBG0b01pzcRvRQAAmJ&amp;mode=inline&amp;part=3">
          <a:extLst>
            <a:ext uri="{FF2B5EF4-FFF2-40B4-BE49-F238E27FC236}">
              <a16:creationId xmlns:a16="http://schemas.microsoft.com/office/drawing/2014/main" id="{3AA783F6-E420-4844-AE80-C71AA78B1C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18" name="AutoShape 1" descr="http://webmail.mail.yeah.net/js4/read/readdata.jsp?sid=TAzboKZXAjYMyuvVetXXxgEVQYHGdtPp&amp;mid=4:1tbiBBG0b01pzcRvRQAAmJ&amp;mode=inline&amp;part=3">
          <a:extLst>
            <a:ext uri="{FF2B5EF4-FFF2-40B4-BE49-F238E27FC236}">
              <a16:creationId xmlns:a16="http://schemas.microsoft.com/office/drawing/2014/main" id="{F1005308-3EA6-45F8-A857-88DAB2E0515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19" name="AutoShape 1" descr="http://webmail.mail.yeah.net/js4/read/readdata.jsp?sid=TAzboKZXAjYMyuvVetXXxgEVQYHGdtPp&amp;mid=4:1tbiBBG0b01pzcRvRQAAmJ&amp;mode=inline&amp;part=3">
          <a:extLst>
            <a:ext uri="{FF2B5EF4-FFF2-40B4-BE49-F238E27FC236}">
              <a16:creationId xmlns:a16="http://schemas.microsoft.com/office/drawing/2014/main" id="{868DE934-562D-4535-8BAB-2F947D1A0FB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20" name="AutoShape 1" descr="http://webmail.mail.yeah.net/js4/read/readdata.jsp?sid=TAzboKZXAjYMyuvVetXXxgEVQYHGdtPp&amp;mid=4:1tbiBBG0b01pzcRvRQAAmJ&amp;mode=inline&amp;part=3">
          <a:extLst>
            <a:ext uri="{FF2B5EF4-FFF2-40B4-BE49-F238E27FC236}">
              <a16:creationId xmlns:a16="http://schemas.microsoft.com/office/drawing/2014/main" id="{86038DC9-02A3-4C1A-A9E7-5DC20A374A0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21" name="AutoShape 1" descr="http://webmail.mail.yeah.net/js4/read/readdata.jsp?sid=TAzboKZXAjYMyuvVetXXxgEVQYHGdtPp&amp;mid=4:1tbiBBG0b01pzcRvRQAAmJ&amp;mode=inline&amp;part=3">
          <a:extLst>
            <a:ext uri="{FF2B5EF4-FFF2-40B4-BE49-F238E27FC236}">
              <a16:creationId xmlns:a16="http://schemas.microsoft.com/office/drawing/2014/main" id="{844BB5F9-5806-4C9D-A841-C9F4F30260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22" name="AutoShape 1" descr="http://webmail.mail.yeah.net/js4/read/readdata.jsp?sid=TAzboKZXAjYMyuvVetXXxgEVQYHGdtPp&amp;mid=4:1tbiBBG0b01pzcRvRQAAmJ&amp;mode=inline&amp;part=3">
          <a:extLst>
            <a:ext uri="{FF2B5EF4-FFF2-40B4-BE49-F238E27FC236}">
              <a16:creationId xmlns:a16="http://schemas.microsoft.com/office/drawing/2014/main" id="{FD71149F-784E-4AFD-AF0A-66244CDA2D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23" name="AutoShape 1" descr="http://webmail.mail.yeah.net/js4/read/readdata.jsp?sid=TAzboKZXAjYMyuvVetXXxgEVQYHGdtPp&amp;mid=4:1tbiBBG0b01pzcRvRQAAmJ&amp;mode=inline&amp;part=3">
          <a:extLst>
            <a:ext uri="{FF2B5EF4-FFF2-40B4-BE49-F238E27FC236}">
              <a16:creationId xmlns:a16="http://schemas.microsoft.com/office/drawing/2014/main" id="{3727677F-9CEC-4C12-A979-1EB0FDE36A8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24" name="AutoShape 1" descr="http://webmail.mail.yeah.net/js4/read/readdata.jsp?sid=TAzboKZXAjYMyuvVetXXxgEVQYHGdtPp&amp;mid=4:1tbiBBG0b01pzcRvRQAAmJ&amp;mode=inline&amp;part=3">
          <a:extLst>
            <a:ext uri="{FF2B5EF4-FFF2-40B4-BE49-F238E27FC236}">
              <a16:creationId xmlns:a16="http://schemas.microsoft.com/office/drawing/2014/main" id="{6F032CC5-AC56-434D-AE05-B0AB79C03C4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25" name="AutoShape 1" descr="http://webmail.mail.yeah.net/js4/read/readdata.jsp?sid=TAzboKZXAjYMyuvVetXXxgEVQYHGdtPp&amp;mid=4:1tbiBBG0b01pzcRvRQAAmJ&amp;mode=inline&amp;part=3">
          <a:extLst>
            <a:ext uri="{FF2B5EF4-FFF2-40B4-BE49-F238E27FC236}">
              <a16:creationId xmlns:a16="http://schemas.microsoft.com/office/drawing/2014/main" id="{8A245867-813C-4814-8347-B0BE98B6361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26" name="AutoShape 1" descr="http://webmail.mail.yeah.net/js4/read/readdata.jsp?sid=TAzboKZXAjYMyuvVetXXxgEVQYHGdtPp&amp;mid=4:1tbiBBG0b01pzcRvRQAAmJ&amp;mode=inline&amp;part=3">
          <a:extLst>
            <a:ext uri="{FF2B5EF4-FFF2-40B4-BE49-F238E27FC236}">
              <a16:creationId xmlns:a16="http://schemas.microsoft.com/office/drawing/2014/main" id="{3C954466-2971-4CB9-AC86-388C8F87477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27" name="AutoShape 1" descr="http://webmail.mail.yeah.net/js4/read/readdata.jsp?sid=TAzboKZXAjYMyuvVetXXxgEVQYHGdtPp&amp;mid=4:1tbiBBG0b01pzcRvRQAAmJ&amp;mode=inline&amp;part=3">
          <a:extLst>
            <a:ext uri="{FF2B5EF4-FFF2-40B4-BE49-F238E27FC236}">
              <a16:creationId xmlns:a16="http://schemas.microsoft.com/office/drawing/2014/main" id="{ABF70CD1-3CCA-4434-901B-FA9D51C43FD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28" name="AutoShape 1" descr="http://webmail.mail.yeah.net/js4/read/readdata.jsp?sid=TAzboKZXAjYMyuvVetXXxgEVQYHGdtPp&amp;mid=4:1tbiBBG0b01pzcRvRQAAmJ&amp;mode=inline&amp;part=3">
          <a:extLst>
            <a:ext uri="{FF2B5EF4-FFF2-40B4-BE49-F238E27FC236}">
              <a16:creationId xmlns:a16="http://schemas.microsoft.com/office/drawing/2014/main" id="{425AE111-D995-4478-AEF5-015BA0DDEB1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29" name="AutoShape 1" descr="http://webmail.mail.yeah.net/js4/read/readdata.jsp?sid=TAzboKZXAjYMyuvVetXXxgEVQYHGdtPp&amp;mid=4:1tbiBBG0b01pzcRvRQAAmJ&amp;mode=inline&amp;part=3">
          <a:extLst>
            <a:ext uri="{FF2B5EF4-FFF2-40B4-BE49-F238E27FC236}">
              <a16:creationId xmlns:a16="http://schemas.microsoft.com/office/drawing/2014/main" id="{3FC8B070-0EC6-4E36-9790-90ECAECC1E4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30" name="AutoShape 1" descr="http://webmail.mail.yeah.net/js4/read/readdata.jsp?sid=TAzboKZXAjYMyuvVetXXxgEVQYHGdtPp&amp;mid=4:1tbiBBG0b01pzcRvRQAAmJ&amp;mode=inline&amp;part=3">
          <a:extLst>
            <a:ext uri="{FF2B5EF4-FFF2-40B4-BE49-F238E27FC236}">
              <a16:creationId xmlns:a16="http://schemas.microsoft.com/office/drawing/2014/main" id="{BA42BD34-06CC-4F39-BE7D-B735A995768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31" name="AutoShape 1" descr="http://webmail.mail.yeah.net/js4/read/readdata.jsp?sid=TAzboKZXAjYMyuvVetXXxgEVQYHGdtPp&amp;mid=4:1tbiBBG0b01pzcRvRQAAmJ&amp;mode=inline&amp;part=3">
          <a:extLst>
            <a:ext uri="{FF2B5EF4-FFF2-40B4-BE49-F238E27FC236}">
              <a16:creationId xmlns:a16="http://schemas.microsoft.com/office/drawing/2014/main" id="{A29838B7-0DF1-4DE4-98B8-22649170828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32" name="AutoShape 1" descr="http://webmail.mail.yeah.net/js4/read/readdata.jsp?sid=TAzboKZXAjYMyuvVetXXxgEVQYHGdtPp&amp;mid=4:1tbiBBG0b01pzcRvRQAAmJ&amp;mode=inline&amp;part=3">
          <a:extLst>
            <a:ext uri="{FF2B5EF4-FFF2-40B4-BE49-F238E27FC236}">
              <a16:creationId xmlns:a16="http://schemas.microsoft.com/office/drawing/2014/main" id="{F932C7C0-19E3-4918-8B91-B72C0C30A25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33" name="AutoShape 1" descr="http://webmail.mail.yeah.net/js4/read/readdata.jsp?sid=TAzboKZXAjYMyuvVetXXxgEVQYHGdtPp&amp;mid=4:1tbiBBG0b01pzcRvRQAAmJ&amp;mode=inline&amp;part=3">
          <a:extLst>
            <a:ext uri="{FF2B5EF4-FFF2-40B4-BE49-F238E27FC236}">
              <a16:creationId xmlns:a16="http://schemas.microsoft.com/office/drawing/2014/main" id="{5F5605CE-39A6-4924-980A-552DFAD8EDD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34" name="AutoShape 1" descr="http://webmail.mail.yeah.net/js4/read/readdata.jsp?sid=TAzboKZXAjYMyuvVetXXxgEVQYHGdtPp&amp;mid=4:1tbiBBG0b01pzcRvRQAAmJ&amp;mode=inline&amp;part=3">
          <a:extLst>
            <a:ext uri="{FF2B5EF4-FFF2-40B4-BE49-F238E27FC236}">
              <a16:creationId xmlns:a16="http://schemas.microsoft.com/office/drawing/2014/main" id="{85CD1A57-8F94-42B9-8373-CA0E71929B1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35" name="AutoShape 1" descr="http://webmail.mail.yeah.net/js4/read/readdata.jsp?sid=TAzboKZXAjYMyuvVetXXxgEVQYHGdtPp&amp;mid=4:1tbiBBG0b01pzcRvRQAAmJ&amp;mode=inline&amp;part=3">
          <a:extLst>
            <a:ext uri="{FF2B5EF4-FFF2-40B4-BE49-F238E27FC236}">
              <a16:creationId xmlns:a16="http://schemas.microsoft.com/office/drawing/2014/main" id="{20A7F9B1-2926-4C1F-B065-B8E2AEA8A9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36" name="AutoShape 1" descr="http://webmail.mail.yeah.net/js4/read/readdata.jsp?sid=TAzboKZXAjYMyuvVetXXxgEVQYHGdtPp&amp;mid=4:1tbiBBG0b01pzcRvRQAAmJ&amp;mode=inline&amp;part=3">
          <a:extLst>
            <a:ext uri="{FF2B5EF4-FFF2-40B4-BE49-F238E27FC236}">
              <a16:creationId xmlns:a16="http://schemas.microsoft.com/office/drawing/2014/main" id="{32BE2CD5-12FD-45C7-BDD1-60B2D5784E1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37" name="AutoShape 1" descr="http://webmail.mail.yeah.net/js4/read/readdata.jsp?sid=TAzboKZXAjYMyuvVetXXxgEVQYHGdtPp&amp;mid=4:1tbiBBG0b01pzcRvRQAAmJ&amp;mode=inline&amp;part=3">
          <a:extLst>
            <a:ext uri="{FF2B5EF4-FFF2-40B4-BE49-F238E27FC236}">
              <a16:creationId xmlns:a16="http://schemas.microsoft.com/office/drawing/2014/main" id="{F4968D51-7881-4B3B-B7BB-74530AADF99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38" name="AutoShape 1" descr="http://webmail.mail.yeah.net/js4/read/readdata.jsp?sid=TAzboKZXAjYMyuvVetXXxgEVQYHGdtPp&amp;mid=4:1tbiBBG0b01pzcRvRQAAmJ&amp;mode=inline&amp;part=3">
          <a:extLst>
            <a:ext uri="{FF2B5EF4-FFF2-40B4-BE49-F238E27FC236}">
              <a16:creationId xmlns:a16="http://schemas.microsoft.com/office/drawing/2014/main" id="{45B4E4AC-20DD-48F1-9DB6-F43FC15D698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39" name="AutoShape 1" descr="http://webmail.mail.yeah.net/js4/read/readdata.jsp?sid=TAzboKZXAjYMyuvVetXXxgEVQYHGdtPp&amp;mid=4:1tbiBBG0b01pzcRvRQAAmJ&amp;mode=inline&amp;part=3">
          <a:extLst>
            <a:ext uri="{FF2B5EF4-FFF2-40B4-BE49-F238E27FC236}">
              <a16:creationId xmlns:a16="http://schemas.microsoft.com/office/drawing/2014/main" id="{3F83EF11-4DEF-422C-AFF4-E0D06D010FF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0" name="AutoShape 1" descr="http://webmail.mail.yeah.net/js4/read/readdata.jsp?sid=TAzboKZXAjYMyuvVetXXxgEVQYHGdtPp&amp;mid=4:1tbiBBG0b01pzcRvRQAAmJ&amp;mode=inline&amp;part=3">
          <a:extLst>
            <a:ext uri="{FF2B5EF4-FFF2-40B4-BE49-F238E27FC236}">
              <a16:creationId xmlns:a16="http://schemas.microsoft.com/office/drawing/2014/main" id="{DC507064-7764-4328-A2B0-1E47DB2EFE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1" name="AutoShape 1" descr="http://webmail.mail.yeah.net/js4/read/readdata.jsp?sid=TAzboKZXAjYMyuvVetXXxgEVQYHGdtPp&amp;mid=4:1tbiBBG0b01pzcRvRQAAmJ&amp;mode=inline&amp;part=3">
          <a:extLst>
            <a:ext uri="{FF2B5EF4-FFF2-40B4-BE49-F238E27FC236}">
              <a16:creationId xmlns:a16="http://schemas.microsoft.com/office/drawing/2014/main" id="{263412A6-FC32-4C3E-B015-166AF96066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2" name="AutoShape 1" descr="http://webmail.mail.yeah.net/js4/read/readdata.jsp?sid=TAzboKZXAjYMyuvVetXXxgEVQYHGdtPp&amp;mid=4:1tbiBBG0b01pzcRvRQAAmJ&amp;mode=inline&amp;part=3">
          <a:extLst>
            <a:ext uri="{FF2B5EF4-FFF2-40B4-BE49-F238E27FC236}">
              <a16:creationId xmlns:a16="http://schemas.microsoft.com/office/drawing/2014/main" id="{63A7D440-C05F-495E-81EF-D9F74C8D898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43" name="AutoShape 1" descr="http://webmail.mail.yeah.net/js4/read/readdata.jsp?sid=TAzboKZXAjYMyuvVetXXxgEVQYHGdtPp&amp;mid=4:1tbiBBG0b01pzcRvRQAAmJ&amp;mode=inline&amp;part=3">
          <a:extLst>
            <a:ext uri="{FF2B5EF4-FFF2-40B4-BE49-F238E27FC236}">
              <a16:creationId xmlns:a16="http://schemas.microsoft.com/office/drawing/2014/main" id="{1647FB9E-CC4E-4917-8EC2-710F5D5CC5B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44" name="AutoShape 1" descr="http://webmail.mail.yeah.net/js4/read/readdata.jsp?sid=TAzboKZXAjYMyuvVetXXxgEVQYHGdtPp&amp;mid=4:1tbiBBG0b01pzcRvRQAAmJ&amp;mode=inline&amp;part=3">
          <a:extLst>
            <a:ext uri="{FF2B5EF4-FFF2-40B4-BE49-F238E27FC236}">
              <a16:creationId xmlns:a16="http://schemas.microsoft.com/office/drawing/2014/main" id="{5185FA77-7F7B-416A-B610-FA4DBA46DB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5" name="AutoShape 1" descr="http://webmail.mail.yeah.net/js4/read/readdata.jsp?sid=TAzboKZXAjYMyuvVetXXxgEVQYHGdtPp&amp;mid=4:1tbiBBG0b01pzcRvRQAAmJ&amp;mode=inline&amp;part=3">
          <a:extLst>
            <a:ext uri="{FF2B5EF4-FFF2-40B4-BE49-F238E27FC236}">
              <a16:creationId xmlns:a16="http://schemas.microsoft.com/office/drawing/2014/main" id="{7FB97D47-9B3F-4143-A7FD-FAE9A392065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6" name="AutoShape 1" descr="http://webmail.mail.yeah.net/js4/read/readdata.jsp?sid=TAzboKZXAjYMyuvVetXXxgEVQYHGdtPp&amp;mid=4:1tbiBBG0b01pzcRvRQAAmJ&amp;mode=inline&amp;part=3">
          <a:extLst>
            <a:ext uri="{FF2B5EF4-FFF2-40B4-BE49-F238E27FC236}">
              <a16:creationId xmlns:a16="http://schemas.microsoft.com/office/drawing/2014/main" id="{1F5AD662-541C-4112-9CF0-D446A7B6D0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7" name="AutoShape 1" descr="http://webmail.mail.yeah.net/js4/read/readdata.jsp?sid=TAzboKZXAjYMyuvVetXXxgEVQYHGdtPp&amp;mid=4:1tbiBBG0b01pzcRvRQAAmJ&amp;mode=inline&amp;part=3">
          <a:extLst>
            <a:ext uri="{FF2B5EF4-FFF2-40B4-BE49-F238E27FC236}">
              <a16:creationId xmlns:a16="http://schemas.microsoft.com/office/drawing/2014/main" id="{9C281153-1B31-46C5-847A-D4943D12B0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48" name="AutoShape 1" descr="http://webmail.mail.yeah.net/js4/read/readdata.jsp?sid=TAzboKZXAjYMyuvVetXXxgEVQYHGdtPp&amp;mid=4:1tbiBBG0b01pzcRvRQAAmJ&amp;mode=inline&amp;part=3">
          <a:extLst>
            <a:ext uri="{FF2B5EF4-FFF2-40B4-BE49-F238E27FC236}">
              <a16:creationId xmlns:a16="http://schemas.microsoft.com/office/drawing/2014/main" id="{E4633DDD-DF31-4A93-ABA7-331FDE42D3E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49" name="AutoShape 1" descr="http://webmail.mail.yeah.net/js4/read/readdata.jsp?sid=TAzboKZXAjYMyuvVetXXxgEVQYHGdtPp&amp;mid=4:1tbiBBG0b01pzcRvRQAAmJ&amp;mode=inline&amp;part=3">
          <a:extLst>
            <a:ext uri="{FF2B5EF4-FFF2-40B4-BE49-F238E27FC236}">
              <a16:creationId xmlns:a16="http://schemas.microsoft.com/office/drawing/2014/main" id="{00A2EC25-12C8-4B17-A285-A8A8FD984CF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50" name="AutoShape 1" descr="http://webmail.mail.yeah.net/js4/read/readdata.jsp?sid=TAzboKZXAjYMyuvVetXXxgEVQYHGdtPp&amp;mid=4:1tbiBBG0b01pzcRvRQAAmJ&amp;mode=inline&amp;part=3">
          <a:extLst>
            <a:ext uri="{FF2B5EF4-FFF2-40B4-BE49-F238E27FC236}">
              <a16:creationId xmlns:a16="http://schemas.microsoft.com/office/drawing/2014/main" id="{98856ED6-2077-4AD0-860E-CDD8DAC3378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51" name="AutoShape 1" descr="http://webmail.mail.yeah.net/js4/read/readdata.jsp?sid=TAzboKZXAjYMyuvVetXXxgEVQYHGdtPp&amp;mid=4:1tbiBBG0b01pzcRvRQAAmJ&amp;mode=inline&amp;part=3">
          <a:extLst>
            <a:ext uri="{FF2B5EF4-FFF2-40B4-BE49-F238E27FC236}">
              <a16:creationId xmlns:a16="http://schemas.microsoft.com/office/drawing/2014/main" id="{C5C0B298-3495-4557-96F4-06D234DC852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52" name="AutoShape 1" descr="http://webmail.mail.yeah.net/js4/read/readdata.jsp?sid=TAzboKZXAjYMyuvVetXXxgEVQYHGdtPp&amp;mid=4:1tbiBBG0b01pzcRvRQAAmJ&amp;mode=inline&amp;part=3">
          <a:extLst>
            <a:ext uri="{FF2B5EF4-FFF2-40B4-BE49-F238E27FC236}">
              <a16:creationId xmlns:a16="http://schemas.microsoft.com/office/drawing/2014/main" id="{5BC3FF5E-C837-4BC5-B45C-2F016BBF14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53" name="AutoShape 1" descr="http://webmail.mail.yeah.net/js4/read/readdata.jsp?sid=TAzboKZXAjYMyuvVetXXxgEVQYHGdtPp&amp;mid=4:1tbiBBG0b01pzcRvRQAAmJ&amp;mode=inline&amp;part=3">
          <a:extLst>
            <a:ext uri="{FF2B5EF4-FFF2-40B4-BE49-F238E27FC236}">
              <a16:creationId xmlns:a16="http://schemas.microsoft.com/office/drawing/2014/main" id="{3911601C-B1F7-4D1D-9B03-C4FBB5F22F3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54" name="AutoShape 1" descr="http://webmail.mail.yeah.net/js4/read/readdata.jsp?sid=TAzboKZXAjYMyuvVetXXxgEVQYHGdtPp&amp;mid=4:1tbiBBG0b01pzcRvRQAAmJ&amp;mode=inline&amp;part=3">
          <a:extLst>
            <a:ext uri="{FF2B5EF4-FFF2-40B4-BE49-F238E27FC236}">
              <a16:creationId xmlns:a16="http://schemas.microsoft.com/office/drawing/2014/main" id="{0BE86588-AB19-4137-BF19-8F4F299797B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55" name="AutoShape 1" descr="http://webmail.mail.yeah.net/js4/read/readdata.jsp?sid=TAzboKZXAjYMyuvVetXXxgEVQYHGdtPp&amp;mid=4:1tbiBBG0b01pzcRvRQAAmJ&amp;mode=inline&amp;part=3">
          <a:extLst>
            <a:ext uri="{FF2B5EF4-FFF2-40B4-BE49-F238E27FC236}">
              <a16:creationId xmlns:a16="http://schemas.microsoft.com/office/drawing/2014/main" id="{291B9E12-A304-41DD-A256-AC841EA3209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56" name="AutoShape 1" descr="http://webmail.mail.yeah.net/js4/read/readdata.jsp?sid=TAzboKZXAjYMyuvVetXXxgEVQYHGdtPp&amp;mid=4:1tbiBBG0b01pzcRvRQAAmJ&amp;mode=inline&amp;part=3">
          <a:extLst>
            <a:ext uri="{FF2B5EF4-FFF2-40B4-BE49-F238E27FC236}">
              <a16:creationId xmlns:a16="http://schemas.microsoft.com/office/drawing/2014/main" id="{B8EAB1A5-879A-4258-9409-B0B71416DBA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57" name="AutoShape 1" descr="http://webmail.mail.yeah.net/js4/read/readdata.jsp?sid=TAzboKZXAjYMyuvVetXXxgEVQYHGdtPp&amp;mid=4:1tbiBBG0b01pzcRvRQAAmJ&amp;mode=inline&amp;part=3">
          <a:extLst>
            <a:ext uri="{FF2B5EF4-FFF2-40B4-BE49-F238E27FC236}">
              <a16:creationId xmlns:a16="http://schemas.microsoft.com/office/drawing/2014/main" id="{23CEDD76-E16C-44C1-AE64-1F8586C3C39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58" name="AutoShape 1" descr="http://webmail.mail.yeah.net/js4/read/readdata.jsp?sid=TAzboKZXAjYMyuvVetXXxgEVQYHGdtPp&amp;mid=4:1tbiBBG0b01pzcRvRQAAmJ&amp;mode=inline&amp;part=3">
          <a:extLst>
            <a:ext uri="{FF2B5EF4-FFF2-40B4-BE49-F238E27FC236}">
              <a16:creationId xmlns:a16="http://schemas.microsoft.com/office/drawing/2014/main" id="{5461B6F2-2504-468B-B2F2-83D1FB154D0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59" name="AutoShape 1" descr="http://webmail.mail.yeah.net/js4/read/readdata.jsp?sid=TAzboKZXAjYMyuvVetXXxgEVQYHGdtPp&amp;mid=4:1tbiBBG0b01pzcRvRQAAmJ&amp;mode=inline&amp;part=3">
          <a:extLst>
            <a:ext uri="{FF2B5EF4-FFF2-40B4-BE49-F238E27FC236}">
              <a16:creationId xmlns:a16="http://schemas.microsoft.com/office/drawing/2014/main" id="{DF62E079-2C93-414B-9E99-3919E6B5A18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60" name="AutoShape 1" descr="http://webmail.mail.yeah.net/js4/read/readdata.jsp?sid=TAzboKZXAjYMyuvVetXXxgEVQYHGdtPp&amp;mid=4:1tbiBBG0b01pzcRvRQAAmJ&amp;mode=inline&amp;part=3">
          <a:extLst>
            <a:ext uri="{FF2B5EF4-FFF2-40B4-BE49-F238E27FC236}">
              <a16:creationId xmlns:a16="http://schemas.microsoft.com/office/drawing/2014/main" id="{8522BD0E-89A1-4E3C-B326-5C75E692423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61" name="AutoShape 1" descr="http://webmail.mail.yeah.net/js4/read/readdata.jsp?sid=TAzboKZXAjYMyuvVetXXxgEVQYHGdtPp&amp;mid=4:1tbiBBG0b01pzcRvRQAAmJ&amp;mode=inline&amp;part=3">
          <a:extLst>
            <a:ext uri="{FF2B5EF4-FFF2-40B4-BE49-F238E27FC236}">
              <a16:creationId xmlns:a16="http://schemas.microsoft.com/office/drawing/2014/main" id="{1D17CE0A-5131-48A3-9B06-C0F350A2F02E}"/>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62" name="AutoShape 1" descr="http://webmail.mail.yeah.net/js4/read/readdata.jsp?sid=TAzboKZXAjYMyuvVetXXxgEVQYHGdtPp&amp;mid=4:1tbiBBG0b01pzcRvRQAAmJ&amp;mode=inline&amp;part=3">
          <a:extLst>
            <a:ext uri="{FF2B5EF4-FFF2-40B4-BE49-F238E27FC236}">
              <a16:creationId xmlns:a16="http://schemas.microsoft.com/office/drawing/2014/main" id="{3F5B7AB2-6262-4463-B361-8BE00ACEC0A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63" name="AutoShape 1" descr="http://webmail.mail.yeah.net/js4/read/readdata.jsp?sid=TAzboKZXAjYMyuvVetXXxgEVQYHGdtPp&amp;mid=4:1tbiBBG0b01pzcRvRQAAmJ&amp;mode=inline&amp;part=3">
          <a:extLst>
            <a:ext uri="{FF2B5EF4-FFF2-40B4-BE49-F238E27FC236}">
              <a16:creationId xmlns:a16="http://schemas.microsoft.com/office/drawing/2014/main" id="{A73CC485-4B64-44CC-B06E-18F4258623E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64" name="AutoShape 1" descr="http://webmail.mail.yeah.net/js4/read/readdata.jsp?sid=TAzboKZXAjYMyuvVetXXxgEVQYHGdtPp&amp;mid=4:1tbiBBG0b01pzcRvRQAAmJ&amp;mode=inline&amp;part=3">
          <a:extLst>
            <a:ext uri="{FF2B5EF4-FFF2-40B4-BE49-F238E27FC236}">
              <a16:creationId xmlns:a16="http://schemas.microsoft.com/office/drawing/2014/main" id="{2EF272CA-66D4-4F47-A7C7-93CBCFB8376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65" name="AutoShape 1" descr="http://webmail.mail.yeah.net/js4/read/readdata.jsp?sid=TAzboKZXAjYMyuvVetXXxgEVQYHGdtPp&amp;mid=4:1tbiBBG0b01pzcRvRQAAmJ&amp;mode=inline&amp;part=3">
          <a:extLst>
            <a:ext uri="{FF2B5EF4-FFF2-40B4-BE49-F238E27FC236}">
              <a16:creationId xmlns:a16="http://schemas.microsoft.com/office/drawing/2014/main" id="{6463A70F-6E65-4874-94A2-AF02E6D2CC5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66" name="AutoShape 1" descr="http://webmail.mail.yeah.net/js4/read/readdata.jsp?sid=TAzboKZXAjYMyuvVetXXxgEVQYHGdtPp&amp;mid=4:1tbiBBG0b01pzcRvRQAAmJ&amp;mode=inline&amp;part=3">
          <a:extLst>
            <a:ext uri="{FF2B5EF4-FFF2-40B4-BE49-F238E27FC236}">
              <a16:creationId xmlns:a16="http://schemas.microsoft.com/office/drawing/2014/main" id="{9F903BCD-529F-4A26-BBEE-DF60685C964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67" name="AutoShape 1" descr="http://webmail.mail.yeah.net/js4/read/readdata.jsp?sid=TAzboKZXAjYMyuvVetXXxgEVQYHGdtPp&amp;mid=4:1tbiBBG0b01pzcRvRQAAmJ&amp;mode=inline&amp;part=3">
          <a:extLst>
            <a:ext uri="{FF2B5EF4-FFF2-40B4-BE49-F238E27FC236}">
              <a16:creationId xmlns:a16="http://schemas.microsoft.com/office/drawing/2014/main" id="{4DBA179B-80C9-4037-AA6B-172BA45245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68" name="AutoShape 1" descr="http://webmail.mail.yeah.net/js4/read/readdata.jsp?sid=TAzboKZXAjYMyuvVetXXxgEVQYHGdtPp&amp;mid=4:1tbiBBG0b01pzcRvRQAAmJ&amp;mode=inline&amp;part=3">
          <a:extLst>
            <a:ext uri="{FF2B5EF4-FFF2-40B4-BE49-F238E27FC236}">
              <a16:creationId xmlns:a16="http://schemas.microsoft.com/office/drawing/2014/main" id="{BEF80B6A-7456-4983-BE8C-4E1D2EE70D7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69" name="AutoShape 1" descr="http://webmail.mail.yeah.net/js4/read/readdata.jsp?sid=TAzboKZXAjYMyuvVetXXxgEVQYHGdtPp&amp;mid=4:1tbiBBG0b01pzcRvRQAAmJ&amp;mode=inline&amp;part=3">
          <a:extLst>
            <a:ext uri="{FF2B5EF4-FFF2-40B4-BE49-F238E27FC236}">
              <a16:creationId xmlns:a16="http://schemas.microsoft.com/office/drawing/2014/main" id="{324137C0-DF59-4DDC-A3A2-F12ACAB144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0" name="AutoShape 1" descr="http://webmail.mail.yeah.net/js4/read/readdata.jsp?sid=TAzboKZXAjYMyuvVetXXxgEVQYHGdtPp&amp;mid=4:1tbiBBG0b01pzcRvRQAAmJ&amp;mode=inline&amp;part=3">
          <a:extLst>
            <a:ext uri="{FF2B5EF4-FFF2-40B4-BE49-F238E27FC236}">
              <a16:creationId xmlns:a16="http://schemas.microsoft.com/office/drawing/2014/main" id="{D399BA6F-CAAD-47E2-AB41-96D9F3F89AF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1" name="AutoShape 1" descr="http://webmail.mail.yeah.net/js4/read/readdata.jsp?sid=TAzboKZXAjYMyuvVetXXxgEVQYHGdtPp&amp;mid=4:1tbiBBG0b01pzcRvRQAAmJ&amp;mode=inline&amp;part=3">
          <a:extLst>
            <a:ext uri="{FF2B5EF4-FFF2-40B4-BE49-F238E27FC236}">
              <a16:creationId xmlns:a16="http://schemas.microsoft.com/office/drawing/2014/main" id="{22891673-3AD2-4DD4-80D1-F3379BC85F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2" name="AutoShape 1" descr="http://webmail.mail.yeah.net/js4/read/readdata.jsp?sid=TAzboKZXAjYMyuvVetXXxgEVQYHGdtPp&amp;mid=4:1tbiBBG0b01pzcRvRQAAmJ&amp;mode=inline&amp;part=3">
          <a:extLst>
            <a:ext uri="{FF2B5EF4-FFF2-40B4-BE49-F238E27FC236}">
              <a16:creationId xmlns:a16="http://schemas.microsoft.com/office/drawing/2014/main" id="{E5924EF0-2B25-47ED-8BEA-C84A6927E7F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73" name="AutoShape 1" descr="http://webmail.mail.yeah.net/js4/read/readdata.jsp?sid=TAzboKZXAjYMyuvVetXXxgEVQYHGdtPp&amp;mid=4:1tbiBBG0b01pzcRvRQAAmJ&amp;mode=inline&amp;part=3">
          <a:extLst>
            <a:ext uri="{FF2B5EF4-FFF2-40B4-BE49-F238E27FC236}">
              <a16:creationId xmlns:a16="http://schemas.microsoft.com/office/drawing/2014/main" id="{7F0F4FEF-CC94-4C11-BA67-E47BB223BEB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74" name="AutoShape 1" descr="http://webmail.mail.yeah.net/js4/read/readdata.jsp?sid=TAzboKZXAjYMyuvVetXXxgEVQYHGdtPp&amp;mid=4:1tbiBBG0b01pzcRvRQAAmJ&amp;mode=inline&amp;part=3">
          <a:extLst>
            <a:ext uri="{FF2B5EF4-FFF2-40B4-BE49-F238E27FC236}">
              <a16:creationId xmlns:a16="http://schemas.microsoft.com/office/drawing/2014/main" id="{A009AAC3-338F-41A2-A43E-80625D7833D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5" name="AutoShape 1" descr="http://webmail.mail.yeah.net/js4/read/readdata.jsp?sid=TAzboKZXAjYMyuvVetXXxgEVQYHGdtPp&amp;mid=4:1tbiBBG0b01pzcRvRQAAmJ&amp;mode=inline&amp;part=3">
          <a:extLst>
            <a:ext uri="{FF2B5EF4-FFF2-40B4-BE49-F238E27FC236}">
              <a16:creationId xmlns:a16="http://schemas.microsoft.com/office/drawing/2014/main" id="{803B2F0A-82ED-4D1D-86A8-367A3D3532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6" name="AutoShape 1" descr="http://webmail.mail.yeah.net/js4/read/readdata.jsp?sid=TAzboKZXAjYMyuvVetXXxgEVQYHGdtPp&amp;mid=4:1tbiBBG0b01pzcRvRQAAmJ&amp;mode=inline&amp;part=3">
          <a:extLst>
            <a:ext uri="{FF2B5EF4-FFF2-40B4-BE49-F238E27FC236}">
              <a16:creationId xmlns:a16="http://schemas.microsoft.com/office/drawing/2014/main" id="{3C60E7C7-0C05-432E-9DD3-D496691CF1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7" name="AutoShape 1" descr="http://webmail.mail.yeah.net/js4/read/readdata.jsp?sid=TAzboKZXAjYMyuvVetXXxgEVQYHGdtPp&amp;mid=4:1tbiBBG0b01pzcRvRQAAmJ&amp;mode=inline&amp;part=3">
          <a:extLst>
            <a:ext uri="{FF2B5EF4-FFF2-40B4-BE49-F238E27FC236}">
              <a16:creationId xmlns:a16="http://schemas.microsoft.com/office/drawing/2014/main" id="{81EB43A3-6083-422C-9AB3-22E4D3C8539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78" name="AutoShape 1" descr="http://webmail.mail.yeah.net/js4/read/readdata.jsp?sid=TAzboKZXAjYMyuvVetXXxgEVQYHGdtPp&amp;mid=4:1tbiBBG0b01pzcRvRQAAmJ&amp;mode=inline&amp;part=3">
          <a:extLst>
            <a:ext uri="{FF2B5EF4-FFF2-40B4-BE49-F238E27FC236}">
              <a16:creationId xmlns:a16="http://schemas.microsoft.com/office/drawing/2014/main" id="{84E136E7-CEBB-4162-B3A9-E427AEFEF14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79" name="AutoShape 1" descr="http://webmail.mail.yeah.net/js4/read/readdata.jsp?sid=TAzboKZXAjYMyuvVetXXxgEVQYHGdtPp&amp;mid=4:1tbiBBG0b01pzcRvRQAAmJ&amp;mode=inline&amp;part=3">
          <a:extLst>
            <a:ext uri="{FF2B5EF4-FFF2-40B4-BE49-F238E27FC236}">
              <a16:creationId xmlns:a16="http://schemas.microsoft.com/office/drawing/2014/main" id="{64E7CF22-A93F-49FD-BDC4-2F0533D112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80" name="AutoShape 1" descr="http://webmail.mail.yeah.net/js4/read/readdata.jsp?sid=TAzboKZXAjYMyuvVetXXxgEVQYHGdtPp&amp;mid=4:1tbiBBG0b01pzcRvRQAAmJ&amp;mode=inline&amp;part=3">
          <a:extLst>
            <a:ext uri="{FF2B5EF4-FFF2-40B4-BE49-F238E27FC236}">
              <a16:creationId xmlns:a16="http://schemas.microsoft.com/office/drawing/2014/main" id="{F749E8C2-120B-4021-B528-35F3C0C55A7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81" name="AutoShape 1" descr="http://webmail.mail.yeah.net/js4/read/readdata.jsp?sid=TAzboKZXAjYMyuvVetXXxgEVQYHGdtPp&amp;mid=4:1tbiBBG0b01pzcRvRQAAmJ&amp;mode=inline&amp;part=3">
          <a:extLst>
            <a:ext uri="{FF2B5EF4-FFF2-40B4-BE49-F238E27FC236}">
              <a16:creationId xmlns:a16="http://schemas.microsoft.com/office/drawing/2014/main" id="{ABEA6B27-E4BF-4D26-B8DD-527B50438F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82" name="AutoShape 1" descr="http://webmail.mail.yeah.net/js4/read/readdata.jsp?sid=TAzboKZXAjYMyuvVetXXxgEVQYHGdtPp&amp;mid=4:1tbiBBG0b01pzcRvRQAAmJ&amp;mode=inline&amp;part=3">
          <a:extLst>
            <a:ext uri="{FF2B5EF4-FFF2-40B4-BE49-F238E27FC236}">
              <a16:creationId xmlns:a16="http://schemas.microsoft.com/office/drawing/2014/main" id="{41DAD600-2A4D-4F42-9D35-525887A2F8B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83" name="AutoShape 1" descr="http://webmail.mail.yeah.net/js4/read/readdata.jsp?sid=TAzboKZXAjYMyuvVetXXxgEVQYHGdtPp&amp;mid=4:1tbiBBG0b01pzcRvRQAAmJ&amp;mode=inline&amp;part=3">
          <a:extLst>
            <a:ext uri="{FF2B5EF4-FFF2-40B4-BE49-F238E27FC236}">
              <a16:creationId xmlns:a16="http://schemas.microsoft.com/office/drawing/2014/main" id="{FD7B1E31-E5A1-4459-8277-E4B32F4F45D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84" name="AutoShape 1" descr="http://webmail.mail.yeah.net/js4/read/readdata.jsp?sid=TAzboKZXAjYMyuvVetXXxgEVQYHGdtPp&amp;mid=4:1tbiBBG0b01pzcRvRQAAmJ&amp;mode=inline&amp;part=3">
          <a:extLst>
            <a:ext uri="{FF2B5EF4-FFF2-40B4-BE49-F238E27FC236}">
              <a16:creationId xmlns:a16="http://schemas.microsoft.com/office/drawing/2014/main" id="{12890041-3DB0-4EB1-B185-327FF5A2FD2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85" name="AutoShape 1" descr="http://webmail.mail.yeah.net/js4/read/readdata.jsp?sid=TAzboKZXAjYMyuvVetXXxgEVQYHGdtPp&amp;mid=4:1tbiBBG0b01pzcRvRQAAmJ&amp;mode=inline&amp;part=3">
          <a:extLst>
            <a:ext uri="{FF2B5EF4-FFF2-40B4-BE49-F238E27FC236}">
              <a16:creationId xmlns:a16="http://schemas.microsoft.com/office/drawing/2014/main" id="{B7DE9EEE-860D-45E8-8399-DEF58F38288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86" name="AutoShape 1" descr="http://webmail.mail.yeah.net/js4/read/readdata.jsp?sid=TAzboKZXAjYMyuvVetXXxgEVQYHGdtPp&amp;mid=4:1tbiBBG0b01pzcRvRQAAmJ&amp;mode=inline&amp;part=3">
          <a:extLst>
            <a:ext uri="{FF2B5EF4-FFF2-40B4-BE49-F238E27FC236}">
              <a16:creationId xmlns:a16="http://schemas.microsoft.com/office/drawing/2014/main" id="{BAFD3594-B245-4B60-B47F-BD568F79E62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87" name="AutoShape 1" descr="http://webmail.mail.yeah.net/js4/read/readdata.jsp?sid=TAzboKZXAjYMyuvVetXXxgEVQYHGdtPp&amp;mid=4:1tbiBBG0b01pzcRvRQAAmJ&amp;mode=inline&amp;part=3">
          <a:extLst>
            <a:ext uri="{FF2B5EF4-FFF2-40B4-BE49-F238E27FC236}">
              <a16:creationId xmlns:a16="http://schemas.microsoft.com/office/drawing/2014/main" id="{4DACC39A-FFBA-43BD-9194-43B73284DE0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88" name="AutoShape 1" descr="http://webmail.mail.yeah.net/js4/read/readdata.jsp?sid=TAzboKZXAjYMyuvVetXXxgEVQYHGdtPp&amp;mid=4:1tbiBBG0b01pzcRvRQAAmJ&amp;mode=inline&amp;part=3">
          <a:extLst>
            <a:ext uri="{FF2B5EF4-FFF2-40B4-BE49-F238E27FC236}">
              <a16:creationId xmlns:a16="http://schemas.microsoft.com/office/drawing/2014/main" id="{A839ED44-D271-49E9-8408-9BEC5676EFF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89" name="AutoShape 1" descr="http://webmail.mail.yeah.net/js4/read/readdata.jsp?sid=TAzboKZXAjYMyuvVetXXxgEVQYHGdtPp&amp;mid=4:1tbiBBG0b01pzcRvRQAAmJ&amp;mode=inline&amp;part=3">
          <a:extLst>
            <a:ext uri="{FF2B5EF4-FFF2-40B4-BE49-F238E27FC236}">
              <a16:creationId xmlns:a16="http://schemas.microsoft.com/office/drawing/2014/main" id="{FC4BB8C8-1852-4509-A8C2-29B78A73E7A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90" name="AutoShape 1" descr="http://webmail.mail.yeah.net/js4/read/readdata.jsp?sid=TAzboKZXAjYMyuvVetXXxgEVQYHGdtPp&amp;mid=4:1tbiBBG0b01pzcRvRQAAmJ&amp;mode=inline&amp;part=3">
          <a:extLst>
            <a:ext uri="{FF2B5EF4-FFF2-40B4-BE49-F238E27FC236}">
              <a16:creationId xmlns:a16="http://schemas.microsoft.com/office/drawing/2014/main" id="{9E2C4E46-2DB6-4CE5-A50E-69F7DCB8F90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91" name="AutoShape 1" descr="http://webmail.mail.yeah.net/js4/read/readdata.jsp?sid=TAzboKZXAjYMyuvVetXXxgEVQYHGdtPp&amp;mid=4:1tbiBBG0b01pzcRvRQAAmJ&amp;mode=inline&amp;part=3">
          <a:extLst>
            <a:ext uri="{FF2B5EF4-FFF2-40B4-BE49-F238E27FC236}">
              <a16:creationId xmlns:a16="http://schemas.microsoft.com/office/drawing/2014/main" id="{925592A0-2D97-482E-B1D2-9E81AFEACFB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292" name="AutoShape 1" descr="http://webmail.mail.yeah.net/js4/read/readdata.jsp?sid=TAzboKZXAjYMyuvVetXXxgEVQYHGdtPp&amp;mid=4:1tbiBBG0b01pzcRvRQAAmJ&amp;mode=inline&amp;part=3">
          <a:extLst>
            <a:ext uri="{FF2B5EF4-FFF2-40B4-BE49-F238E27FC236}">
              <a16:creationId xmlns:a16="http://schemas.microsoft.com/office/drawing/2014/main" id="{491AB026-335A-46DC-8B70-933E0E0BFDC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93" name="AutoShape 1" descr="http://webmail.mail.yeah.net/js4/read/readdata.jsp?sid=TAzboKZXAjYMyuvVetXXxgEVQYHGdtPp&amp;mid=4:1tbiBBG0b01pzcRvRQAAmJ&amp;mode=inline&amp;part=3">
          <a:extLst>
            <a:ext uri="{FF2B5EF4-FFF2-40B4-BE49-F238E27FC236}">
              <a16:creationId xmlns:a16="http://schemas.microsoft.com/office/drawing/2014/main" id="{5A89BCC0-60A2-4C9F-9A49-1EB4AA86E19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294" name="AutoShape 1" descr="http://webmail.mail.yeah.net/js4/read/readdata.jsp?sid=TAzboKZXAjYMyuvVetXXxgEVQYHGdtPp&amp;mid=4:1tbiBBG0b01pzcRvRQAAmJ&amp;mode=inline&amp;part=3">
          <a:extLst>
            <a:ext uri="{FF2B5EF4-FFF2-40B4-BE49-F238E27FC236}">
              <a16:creationId xmlns:a16="http://schemas.microsoft.com/office/drawing/2014/main" id="{73C102B7-5949-47BC-8E25-AC038ECDA5E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95" name="AutoShape 1" descr="http://webmail.mail.yeah.net/js4/read/readdata.jsp?sid=TAzboKZXAjYMyuvVetXXxgEVQYHGdtPp&amp;mid=4:1tbiBBG0b01pzcRvRQAAmJ&amp;mode=inline&amp;part=3">
          <a:extLst>
            <a:ext uri="{FF2B5EF4-FFF2-40B4-BE49-F238E27FC236}">
              <a16:creationId xmlns:a16="http://schemas.microsoft.com/office/drawing/2014/main" id="{1F529357-8F53-461B-8D77-04AC9A76635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96" name="AutoShape 1" descr="http://webmail.mail.yeah.net/js4/read/readdata.jsp?sid=TAzboKZXAjYMyuvVetXXxgEVQYHGdtPp&amp;mid=4:1tbiBBG0b01pzcRvRQAAmJ&amp;mode=inline&amp;part=3">
          <a:extLst>
            <a:ext uri="{FF2B5EF4-FFF2-40B4-BE49-F238E27FC236}">
              <a16:creationId xmlns:a16="http://schemas.microsoft.com/office/drawing/2014/main" id="{69416CB9-C5C1-4B04-A785-D0A0A0D443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97" name="AutoShape 1" descr="http://webmail.mail.yeah.net/js4/read/readdata.jsp?sid=TAzboKZXAjYMyuvVetXXxgEVQYHGdtPp&amp;mid=4:1tbiBBG0b01pzcRvRQAAmJ&amp;mode=inline&amp;part=3">
          <a:extLst>
            <a:ext uri="{FF2B5EF4-FFF2-40B4-BE49-F238E27FC236}">
              <a16:creationId xmlns:a16="http://schemas.microsoft.com/office/drawing/2014/main" id="{A9D12229-E9DA-4E11-A7CF-6A5715B1C13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298" name="AutoShape 1" descr="http://webmail.mail.yeah.net/js4/read/readdata.jsp?sid=TAzboKZXAjYMyuvVetXXxgEVQYHGdtPp&amp;mid=4:1tbiBBG0b01pzcRvRQAAmJ&amp;mode=inline&amp;part=3">
          <a:extLst>
            <a:ext uri="{FF2B5EF4-FFF2-40B4-BE49-F238E27FC236}">
              <a16:creationId xmlns:a16="http://schemas.microsoft.com/office/drawing/2014/main" id="{B8A0AB9D-1B49-4815-A297-1A1F8695D6E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299" name="AutoShape 1" descr="http://webmail.mail.yeah.net/js4/read/readdata.jsp?sid=TAzboKZXAjYMyuvVetXXxgEVQYHGdtPp&amp;mid=4:1tbiBBG0b01pzcRvRQAAmJ&amp;mode=inline&amp;part=3">
          <a:extLst>
            <a:ext uri="{FF2B5EF4-FFF2-40B4-BE49-F238E27FC236}">
              <a16:creationId xmlns:a16="http://schemas.microsoft.com/office/drawing/2014/main" id="{22010C12-D8D0-4658-98A4-5E860EB1639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0" name="AutoShape 1" descr="http://webmail.mail.yeah.net/js4/read/readdata.jsp?sid=TAzboKZXAjYMyuvVetXXxgEVQYHGdtPp&amp;mid=4:1tbiBBG0b01pzcRvRQAAmJ&amp;mode=inline&amp;part=3">
          <a:extLst>
            <a:ext uri="{FF2B5EF4-FFF2-40B4-BE49-F238E27FC236}">
              <a16:creationId xmlns:a16="http://schemas.microsoft.com/office/drawing/2014/main" id="{48023BAB-3BA9-477A-B448-F824AFC5AFE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1" name="AutoShape 1" descr="http://webmail.mail.yeah.net/js4/read/readdata.jsp?sid=TAzboKZXAjYMyuvVetXXxgEVQYHGdtPp&amp;mid=4:1tbiBBG0b01pzcRvRQAAmJ&amp;mode=inline&amp;part=3">
          <a:extLst>
            <a:ext uri="{FF2B5EF4-FFF2-40B4-BE49-F238E27FC236}">
              <a16:creationId xmlns:a16="http://schemas.microsoft.com/office/drawing/2014/main" id="{BD894752-E781-47F7-AE10-930E0298E68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2" name="AutoShape 1" descr="http://webmail.mail.yeah.net/js4/read/readdata.jsp?sid=TAzboKZXAjYMyuvVetXXxgEVQYHGdtPp&amp;mid=4:1tbiBBG0b01pzcRvRQAAmJ&amp;mode=inline&amp;part=3">
          <a:extLst>
            <a:ext uri="{FF2B5EF4-FFF2-40B4-BE49-F238E27FC236}">
              <a16:creationId xmlns:a16="http://schemas.microsoft.com/office/drawing/2014/main" id="{7BFD0B04-BAA1-423C-A398-2CB51EB8627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303" name="AutoShape 1" descr="http://webmail.mail.yeah.net/js4/read/readdata.jsp?sid=TAzboKZXAjYMyuvVetXXxgEVQYHGdtPp&amp;mid=4:1tbiBBG0b01pzcRvRQAAmJ&amp;mode=inline&amp;part=3">
          <a:extLst>
            <a:ext uri="{FF2B5EF4-FFF2-40B4-BE49-F238E27FC236}">
              <a16:creationId xmlns:a16="http://schemas.microsoft.com/office/drawing/2014/main" id="{5DFD8F6B-7D62-4151-92C2-51B3BADD3A9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304" name="AutoShape 1" descr="http://webmail.mail.yeah.net/js4/read/readdata.jsp?sid=TAzboKZXAjYMyuvVetXXxgEVQYHGdtPp&amp;mid=4:1tbiBBG0b01pzcRvRQAAmJ&amp;mode=inline&amp;part=3">
          <a:extLst>
            <a:ext uri="{FF2B5EF4-FFF2-40B4-BE49-F238E27FC236}">
              <a16:creationId xmlns:a16="http://schemas.microsoft.com/office/drawing/2014/main" id="{4B2F4FE6-16C5-4C48-A454-7228400478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5" name="AutoShape 1" descr="http://webmail.mail.yeah.net/js4/read/readdata.jsp?sid=TAzboKZXAjYMyuvVetXXxgEVQYHGdtPp&amp;mid=4:1tbiBBG0b01pzcRvRQAAmJ&amp;mode=inline&amp;part=3">
          <a:extLst>
            <a:ext uri="{FF2B5EF4-FFF2-40B4-BE49-F238E27FC236}">
              <a16:creationId xmlns:a16="http://schemas.microsoft.com/office/drawing/2014/main" id="{203CC9B6-E27D-4ED4-8C04-84A0EC99FE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6" name="AutoShape 1" descr="http://webmail.mail.yeah.net/js4/read/readdata.jsp?sid=TAzboKZXAjYMyuvVetXXxgEVQYHGdtPp&amp;mid=4:1tbiBBG0b01pzcRvRQAAmJ&amp;mode=inline&amp;part=3">
          <a:extLst>
            <a:ext uri="{FF2B5EF4-FFF2-40B4-BE49-F238E27FC236}">
              <a16:creationId xmlns:a16="http://schemas.microsoft.com/office/drawing/2014/main" id="{C174B280-7C63-464A-86D3-3C5E094C36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7" name="AutoShape 1" descr="http://webmail.mail.yeah.net/js4/read/readdata.jsp?sid=TAzboKZXAjYMyuvVetXXxgEVQYHGdtPp&amp;mid=4:1tbiBBG0b01pzcRvRQAAmJ&amp;mode=inline&amp;part=3">
          <a:extLst>
            <a:ext uri="{FF2B5EF4-FFF2-40B4-BE49-F238E27FC236}">
              <a16:creationId xmlns:a16="http://schemas.microsoft.com/office/drawing/2014/main" id="{EA0B38BC-9566-49E4-9B08-15561D3CF78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08" name="AutoShape 1" descr="http://webmail.mail.yeah.net/js4/read/readdata.jsp?sid=TAzboKZXAjYMyuvVetXXxgEVQYHGdtPp&amp;mid=4:1tbiBBG0b01pzcRvRQAAmJ&amp;mode=inline&amp;part=3">
          <a:extLst>
            <a:ext uri="{FF2B5EF4-FFF2-40B4-BE49-F238E27FC236}">
              <a16:creationId xmlns:a16="http://schemas.microsoft.com/office/drawing/2014/main" id="{2615BFD0-648F-41D2-8E2B-273317B93C3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309" name="AutoShape 1" descr="http://webmail.mail.yeah.net/js4/read/readdata.jsp?sid=TAzboKZXAjYMyuvVetXXxgEVQYHGdtPp&amp;mid=4:1tbiBBG0b01pzcRvRQAAmJ&amp;mode=inline&amp;part=3">
          <a:extLst>
            <a:ext uri="{FF2B5EF4-FFF2-40B4-BE49-F238E27FC236}">
              <a16:creationId xmlns:a16="http://schemas.microsoft.com/office/drawing/2014/main" id="{D4B13257-BD06-4776-9573-46D8E17F20A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310" name="AutoShape 1" descr="http://webmail.mail.yeah.net/js4/read/readdata.jsp?sid=TAzboKZXAjYMyuvVetXXxgEVQYHGdtPp&amp;mid=4:1tbiBBG0b01pzcRvRQAAmJ&amp;mode=inline&amp;part=3">
          <a:extLst>
            <a:ext uri="{FF2B5EF4-FFF2-40B4-BE49-F238E27FC236}">
              <a16:creationId xmlns:a16="http://schemas.microsoft.com/office/drawing/2014/main" id="{180A77C4-D8A1-4BFA-BDF5-41A66F3C757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11" name="AutoShape 1" descr="http://webmail.mail.yeah.net/js4/read/readdata.jsp?sid=TAzboKZXAjYMyuvVetXXxgEVQYHGdtPp&amp;mid=4:1tbiBBG0b01pzcRvRQAAmJ&amp;mode=inline&amp;part=3">
          <a:extLst>
            <a:ext uri="{FF2B5EF4-FFF2-40B4-BE49-F238E27FC236}">
              <a16:creationId xmlns:a16="http://schemas.microsoft.com/office/drawing/2014/main" id="{A981E1BA-BD1B-4747-9722-87C1A770B71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312" name="AutoShape 1" descr="http://webmail.mail.yeah.net/js4/read/readdata.jsp?sid=TAzboKZXAjYMyuvVetXXxgEVQYHGdtPp&amp;mid=4:1tbiBBG0b01pzcRvRQAAmJ&amp;mode=inline&amp;part=3">
          <a:extLst>
            <a:ext uri="{FF2B5EF4-FFF2-40B4-BE49-F238E27FC236}">
              <a16:creationId xmlns:a16="http://schemas.microsoft.com/office/drawing/2014/main" id="{AB8DD79F-C46E-40FC-B60E-F719075DDB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13" name="AutoShape 1" descr="http://webmail.mail.yeah.net/js4/read/readdata.jsp?sid=TAzboKZXAjYMyuvVetXXxgEVQYHGdtPp&amp;mid=4:1tbiBBG0b01pzcRvRQAAmJ&amp;mode=inline&amp;part=3">
          <a:extLst>
            <a:ext uri="{FF2B5EF4-FFF2-40B4-BE49-F238E27FC236}">
              <a16:creationId xmlns:a16="http://schemas.microsoft.com/office/drawing/2014/main" id="{6993F17C-ED1D-4949-A766-705D4DBF8F9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14" name="AutoShape 1" descr="http://webmail.mail.yeah.net/js4/read/readdata.jsp?sid=TAzboKZXAjYMyuvVetXXxgEVQYHGdtPp&amp;mid=4:1tbiBBG0b01pzcRvRQAAmJ&amp;mode=inline&amp;part=3">
          <a:extLst>
            <a:ext uri="{FF2B5EF4-FFF2-40B4-BE49-F238E27FC236}">
              <a16:creationId xmlns:a16="http://schemas.microsoft.com/office/drawing/2014/main" id="{E54BAB62-F136-4966-B23E-E0C693B6B0C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315" name="AutoShape 1" descr="http://webmail.mail.yeah.net/js4/read/readdata.jsp?sid=TAzboKZXAjYMyuvVetXXxgEVQYHGdtPp&amp;mid=4:1tbiBBG0b01pzcRvRQAAmJ&amp;mode=inline&amp;part=3">
          <a:extLst>
            <a:ext uri="{FF2B5EF4-FFF2-40B4-BE49-F238E27FC236}">
              <a16:creationId xmlns:a16="http://schemas.microsoft.com/office/drawing/2014/main" id="{063444F2-44B7-499C-964C-46FD0859785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316" name="AutoShape 1" descr="http://webmail.mail.yeah.net/js4/read/readdata.jsp?sid=TAzboKZXAjYMyuvVetXXxgEVQYHGdtPp&amp;mid=4:1tbiBBG0b01pzcRvRQAAmJ&amp;mode=inline&amp;part=3">
          <a:extLst>
            <a:ext uri="{FF2B5EF4-FFF2-40B4-BE49-F238E27FC236}">
              <a16:creationId xmlns:a16="http://schemas.microsoft.com/office/drawing/2014/main" id="{E2FC39CB-C1E4-4047-B2DE-9A9C837C22DB}"/>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17" name="AutoShape 1" descr="http://webmail.mail.yeah.net/js4/read/readdata.jsp?sid=TAzboKZXAjYMyuvVetXXxgEVQYHGdtPp&amp;mid=4:1tbiBBG0b01pzcRvRQAAmJ&amp;mode=inline&amp;part=3">
          <a:extLst>
            <a:ext uri="{FF2B5EF4-FFF2-40B4-BE49-F238E27FC236}">
              <a16:creationId xmlns:a16="http://schemas.microsoft.com/office/drawing/2014/main" id="{F2EBB652-D8E3-4991-9CAA-262F12E2D2B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18" name="AutoShape 1" descr="http://webmail.mail.yeah.net/js4/read/readdata.jsp?sid=TAzboKZXAjYMyuvVetXXxgEVQYHGdtPp&amp;mid=4:1tbiBBG0b01pzcRvRQAAmJ&amp;mode=inline&amp;part=3">
          <a:extLst>
            <a:ext uri="{FF2B5EF4-FFF2-40B4-BE49-F238E27FC236}">
              <a16:creationId xmlns:a16="http://schemas.microsoft.com/office/drawing/2014/main" id="{0CC49EA3-A69C-4AFC-B728-67EEC30C6DA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19" name="AutoShape 1" descr="http://webmail.mail.yeah.net/js4/read/readdata.jsp?sid=TAzboKZXAjYMyuvVetXXxgEVQYHGdtPp&amp;mid=4:1tbiBBG0b01pzcRvRQAAmJ&amp;mode=inline&amp;part=3">
          <a:extLst>
            <a:ext uri="{FF2B5EF4-FFF2-40B4-BE49-F238E27FC236}">
              <a16:creationId xmlns:a16="http://schemas.microsoft.com/office/drawing/2014/main" id="{A7F9B16D-08A0-4782-AEB2-282885B1CD5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20" name="AutoShape 1" descr="http://webmail.mail.yeah.net/js4/read/readdata.jsp?sid=TAzboKZXAjYMyuvVetXXxgEVQYHGdtPp&amp;mid=4:1tbiBBG0b01pzcRvRQAAmJ&amp;mode=inline&amp;part=3">
          <a:extLst>
            <a:ext uri="{FF2B5EF4-FFF2-40B4-BE49-F238E27FC236}">
              <a16:creationId xmlns:a16="http://schemas.microsoft.com/office/drawing/2014/main" id="{9EEAF83A-3C1D-42F5-A630-ED5DF117B1A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321" name="AutoShape 1" descr="http://webmail.mail.yeah.net/js4/read/readdata.jsp?sid=TAzboKZXAjYMyuvVetXXxgEVQYHGdtPp&amp;mid=4:1tbiBBG0b01pzcRvRQAAmJ&amp;mode=inline&amp;part=3">
          <a:extLst>
            <a:ext uri="{FF2B5EF4-FFF2-40B4-BE49-F238E27FC236}">
              <a16:creationId xmlns:a16="http://schemas.microsoft.com/office/drawing/2014/main" id="{32C630EA-5A7D-40A0-BFD8-566401152B3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2322" name="AutoShape 1" descr="http://webmail.mail.yeah.net/js4/read/readdata.jsp?sid=TAzboKZXAjYMyuvVetXXxgEVQYHGdtPp&amp;mid=4:1tbiBBG0b01pzcRvRQAAmJ&amp;mode=inline&amp;part=3">
          <a:extLst>
            <a:ext uri="{FF2B5EF4-FFF2-40B4-BE49-F238E27FC236}">
              <a16:creationId xmlns:a16="http://schemas.microsoft.com/office/drawing/2014/main" id="{73DDDFAD-E4F6-4F26-97C6-8676BBCA358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23" name="AutoShape 1" descr="http://webmail.mail.yeah.net/js4/read/readdata.jsp?sid=TAzboKZXAjYMyuvVetXXxgEVQYHGdtPp&amp;mid=4:1tbiBBG0b01pzcRvRQAAmJ&amp;mode=inline&amp;part=3">
          <a:extLst>
            <a:ext uri="{FF2B5EF4-FFF2-40B4-BE49-F238E27FC236}">
              <a16:creationId xmlns:a16="http://schemas.microsoft.com/office/drawing/2014/main" id="{40B28798-A2A2-4831-A6DC-A19BADD3595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2324" name="AutoShape 1" descr="http://webmail.mail.yeah.net/js4/read/readdata.jsp?sid=TAzboKZXAjYMyuvVetXXxgEVQYHGdtPp&amp;mid=4:1tbiBBG0b01pzcRvRQAAmJ&amp;mode=inline&amp;part=3">
          <a:extLst>
            <a:ext uri="{FF2B5EF4-FFF2-40B4-BE49-F238E27FC236}">
              <a16:creationId xmlns:a16="http://schemas.microsoft.com/office/drawing/2014/main" id="{5DD47585-9CA1-4625-8A8E-BCF102EA128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oneCellAnchor>
    <xdr:from>
      <xdr:col>3</xdr:col>
      <xdr:colOff>0</xdr:colOff>
      <xdr:row>9</xdr:row>
      <xdr:rowOff>0</xdr:rowOff>
    </xdr:from>
    <xdr:ext cx="304800" cy="335280"/>
    <xdr:sp macro="" textlink="">
      <xdr:nvSpPr>
        <xdr:cNvPr id="2325" name="AutoShape 1" descr="http://webmail.mail.yeah.net/js4/read/readdata.jsp?sid=TAzboKZXAjYMyuvVetXXxgEVQYHGdtPp&amp;mid=4:1tbiBBG0b01pzcRvRQAAmJ&amp;mode=inline&amp;part=3">
          <a:extLst>
            <a:ext uri="{FF2B5EF4-FFF2-40B4-BE49-F238E27FC236}">
              <a16:creationId xmlns:a16="http://schemas.microsoft.com/office/drawing/2014/main" id="{F58DD122-EAD4-4958-9EEE-96FAD25DED0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26" name="AutoShape 1" descr="http://webmail.mail.yeah.net/js4/read/readdata.jsp?sid=TAzboKZXAjYMyuvVetXXxgEVQYHGdtPp&amp;mid=4:1tbiBBG0b01pzcRvRQAAmJ&amp;mode=inline&amp;part=3">
          <a:extLst>
            <a:ext uri="{FF2B5EF4-FFF2-40B4-BE49-F238E27FC236}">
              <a16:creationId xmlns:a16="http://schemas.microsoft.com/office/drawing/2014/main" id="{AC07437F-D415-4FF4-AE8A-9F77AF91B16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27" name="AutoShape 1" descr="http://webmail.mail.yeah.net/js4/read/readdata.jsp?sid=TAzboKZXAjYMyuvVetXXxgEVQYHGdtPp&amp;mid=4:1tbiBBG0b01pzcRvRQAAmJ&amp;mode=inline&amp;part=3">
          <a:extLst>
            <a:ext uri="{FF2B5EF4-FFF2-40B4-BE49-F238E27FC236}">
              <a16:creationId xmlns:a16="http://schemas.microsoft.com/office/drawing/2014/main" id="{2F9ADFC0-EF49-4AA7-8682-1FE05C291EB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28" name="AutoShape 1" descr="http://webmail.mail.yeah.net/js4/read/readdata.jsp?sid=TAzboKZXAjYMyuvVetXXxgEVQYHGdtPp&amp;mid=4:1tbiBBG0b01pzcRvRQAAmJ&amp;mode=inline&amp;part=3">
          <a:extLst>
            <a:ext uri="{FF2B5EF4-FFF2-40B4-BE49-F238E27FC236}">
              <a16:creationId xmlns:a16="http://schemas.microsoft.com/office/drawing/2014/main" id="{5E71FF9F-B33E-4AD7-B5E0-B37C1C6B675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29" name="AutoShape 1" descr="http://webmail.mail.yeah.net/js4/read/readdata.jsp?sid=TAzboKZXAjYMyuvVetXXxgEVQYHGdtPp&amp;mid=4:1tbiBBG0b01pzcRvRQAAmJ&amp;mode=inline&amp;part=3">
          <a:extLst>
            <a:ext uri="{FF2B5EF4-FFF2-40B4-BE49-F238E27FC236}">
              <a16:creationId xmlns:a16="http://schemas.microsoft.com/office/drawing/2014/main" id="{70F9BA33-4566-4C3A-A31A-0D856F6DDE4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30" name="AutoShape 1" descr="http://webmail.mail.yeah.net/js4/read/readdata.jsp?sid=TAzboKZXAjYMyuvVetXXxgEVQYHGdtPp&amp;mid=4:1tbiBBG0b01pzcRvRQAAmJ&amp;mode=inline&amp;part=3">
          <a:extLst>
            <a:ext uri="{FF2B5EF4-FFF2-40B4-BE49-F238E27FC236}">
              <a16:creationId xmlns:a16="http://schemas.microsoft.com/office/drawing/2014/main" id="{5D913F04-E53F-4E5F-9FA5-AE8ABD59E93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31" name="AutoShape 1" descr="http://webmail.mail.yeah.net/js4/read/readdata.jsp?sid=TAzboKZXAjYMyuvVetXXxgEVQYHGdtPp&amp;mid=4:1tbiBBG0b01pzcRvRQAAmJ&amp;mode=inline&amp;part=3">
          <a:extLst>
            <a:ext uri="{FF2B5EF4-FFF2-40B4-BE49-F238E27FC236}">
              <a16:creationId xmlns:a16="http://schemas.microsoft.com/office/drawing/2014/main" id="{D131709C-4268-4C40-8CAE-D8716F51A6E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32" name="AutoShape 1" descr="http://webmail.mail.yeah.net/js4/read/readdata.jsp?sid=TAzboKZXAjYMyuvVetXXxgEVQYHGdtPp&amp;mid=4:1tbiBBG0b01pzcRvRQAAmJ&amp;mode=inline&amp;part=3">
          <a:extLst>
            <a:ext uri="{FF2B5EF4-FFF2-40B4-BE49-F238E27FC236}">
              <a16:creationId xmlns:a16="http://schemas.microsoft.com/office/drawing/2014/main" id="{DC9F9EC2-A9EC-43EC-9159-2CA90B742A9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333" name="AutoShape 1" descr="http://webmail.mail.yeah.net/js4/read/readdata.jsp?sid=TAzboKZXAjYMyuvVetXXxgEVQYHGdtPp&amp;mid=4:1tbiBBG0b01pzcRvRQAAmJ&amp;mode=inline&amp;part=3">
          <a:extLst>
            <a:ext uri="{FF2B5EF4-FFF2-40B4-BE49-F238E27FC236}">
              <a16:creationId xmlns:a16="http://schemas.microsoft.com/office/drawing/2014/main" id="{44E89D46-40AB-4CBC-96D6-DCAB01E2FCA2}"/>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334" name="AutoShape 1" descr="http://webmail.mail.yeah.net/js4/read/readdata.jsp?sid=TAzboKZXAjYMyuvVetXXxgEVQYHGdtPp&amp;mid=4:1tbiBBG0b01pzcRvRQAAmJ&amp;mode=inline&amp;part=3">
          <a:extLst>
            <a:ext uri="{FF2B5EF4-FFF2-40B4-BE49-F238E27FC236}">
              <a16:creationId xmlns:a16="http://schemas.microsoft.com/office/drawing/2014/main" id="{AF434C5A-4AA8-4E2B-8F32-5FA8CEBFAEE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35" name="AutoShape 1" descr="http://webmail.mail.yeah.net/js4/read/readdata.jsp?sid=TAzboKZXAjYMyuvVetXXxgEVQYHGdtPp&amp;mid=4:1tbiBBG0b01pzcRvRQAAmJ&amp;mode=inline&amp;part=3">
          <a:extLst>
            <a:ext uri="{FF2B5EF4-FFF2-40B4-BE49-F238E27FC236}">
              <a16:creationId xmlns:a16="http://schemas.microsoft.com/office/drawing/2014/main" id="{DA022AEB-822D-437B-9632-B1B6232BA8AB}"/>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36" name="AutoShape 1" descr="http://webmail.mail.yeah.net/js4/read/readdata.jsp?sid=TAzboKZXAjYMyuvVetXXxgEVQYHGdtPp&amp;mid=4:1tbiBBG0b01pzcRvRQAAmJ&amp;mode=inline&amp;part=3">
          <a:extLst>
            <a:ext uri="{FF2B5EF4-FFF2-40B4-BE49-F238E27FC236}">
              <a16:creationId xmlns:a16="http://schemas.microsoft.com/office/drawing/2014/main" id="{6DDDF90E-CE98-4F81-9864-A4E742C2F735}"/>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37" name="AutoShape 1" descr="http://webmail.mail.yeah.net/js4/read/readdata.jsp?sid=TAzboKZXAjYMyuvVetXXxgEVQYHGdtPp&amp;mid=4:1tbiBBG0b01pzcRvRQAAmJ&amp;mode=inline&amp;part=3">
          <a:extLst>
            <a:ext uri="{FF2B5EF4-FFF2-40B4-BE49-F238E27FC236}">
              <a16:creationId xmlns:a16="http://schemas.microsoft.com/office/drawing/2014/main" id="{E6E7EB5B-E76E-4E4F-9A08-8E4E2422B052}"/>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38" name="AutoShape 1" descr="http://webmail.mail.yeah.net/js4/read/readdata.jsp?sid=TAzboKZXAjYMyuvVetXXxgEVQYHGdtPp&amp;mid=4:1tbiBBG0b01pzcRvRQAAmJ&amp;mode=inline&amp;part=3">
          <a:extLst>
            <a:ext uri="{FF2B5EF4-FFF2-40B4-BE49-F238E27FC236}">
              <a16:creationId xmlns:a16="http://schemas.microsoft.com/office/drawing/2014/main" id="{1CBD248E-E026-43B0-91A5-4E9555A6C2C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39" name="AutoShape 1" descr="http://webmail.mail.yeah.net/js4/read/readdata.jsp?sid=TAzboKZXAjYMyuvVetXXxgEVQYHGdtPp&amp;mid=4:1tbiBBG0b01pzcRvRQAAmJ&amp;mode=inline&amp;part=3">
          <a:extLst>
            <a:ext uri="{FF2B5EF4-FFF2-40B4-BE49-F238E27FC236}">
              <a16:creationId xmlns:a16="http://schemas.microsoft.com/office/drawing/2014/main" id="{67C20B50-7DA1-4926-B11E-2D7AFFC6788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40" name="AutoShape 1" descr="http://webmail.mail.yeah.net/js4/read/readdata.jsp?sid=TAzboKZXAjYMyuvVetXXxgEVQYHGdtPp&amp;mid=4:1tbiBBG0b01pzcRvRQAAmJ&amp;mode=inline&amp;part=3">
          <a:extLst>
            <a:ext uri="{FF2B5EF4-FFF2-40B4-BE49-F238E27FC236}">
              <a16:creationId xmlns:a16="http://schemas.microsoft.com/office/drawing/2014/main" id="{0CF8FE3A-B0F2-451A-9092-C895CCCD433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1" name="AutoShape 1" descr="http://webmail.mail.yeah.net/js4/read/readdata.jsp?sid=TAzboKZXAjYMyuvVetXXxgEVQYHGdtPp&amp;mid=4:1tbiBBG0b01pzcRvRQAAmJ&amp;mode=inline&amp;part=3">
          <a:extLst>
            <a:ext uri="{FF2B5EF4-FFF2-40B4-BE49-F238E27FC236}">
              <a16:creationId xmlns:a16="http://schemas.microsoft.com/office/drawing/2014/main" id="{75B4D374-B994-4393-9CB5-674CD6FF634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2" name="AutoShape 1" descr="http://webmail.mail.yeah.net/js4/read/readdata.jsp?sid=TAzboKZXAjYMyuvVetXXxgEVQYHGdtPp&amp;mid=4:1tbiBBG0b01pzcRvRQAAmJ&amp;mode=inline&amp;part=3">
          <a:extLst>
            <a:ext uri="{FF2B5EF4-FFF2-40B4-BE49-F238E27FC236}">
              <a16:creationId xmlns:a16="http://schemas.microsoft.com/office/drawing/2014/main" id="{DBC7EEE7-3991-480A-B5A2-06E38F6D561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3" name="AutoShape 1" descr="http://webmail.mail.yeah.net/js4/read/readdata.jsp?sid=TAzboKZXAjYMyuvVetXXxgEVQYHGdtPp&amp;mid=4:1tbiBBG0b01pzcRvRQAAmJ&amp;mode=inline&amp;part=3">
          <a:extLst>
            <a:ext uri="{FF2B5EF4-FFF2-40B4-BE49-F238E27FC236}">
              <a16:creationId xmlns:a16="http://schemas.microsoft.com/office/drawing/2014/main" id="{BE8D5F7C-016C-4A4A-AD59-5D644FA076A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4" name="AutoShape 1" descr="http://webmail.mail.yeah.net/js4/read/readdata.jsp?sid=TAzboKZXAjYMyuvVetXXxgEVQYHGdtPp&amp;mid=4:1tbiBBG0b01pzcRvRQAAmJ&amp;mode=inline&amp;part=3">
          <a:extLst>
            <a:ext uri="{FF2B5EF4-FFF2-40B4-BE49-F238E27FC236}">
              <a16:creationId xmlns:a16="http://schemas.microsoft.com/office/drawing/2014/main" id="{A2B95EEB-1895-43A8-AEF6-BF21A5FED43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45" name="AutoShape 1" descr="http://webmail.mail.yeah.net/js4/read/readdata.jsp?sid=TAzboKZXAjYMyuvVetXXxgEVQYHGdtPp&amp;mid=4:1tbiBBG0b01pzcRvRQAAmJ&amp;mode=inline&amp;part=3">
          <a:extLst>
            <a:ext uri="{FF2B5EF4-FFF2-40B4-BE49-F238E27FC236}">
              <a16:creationId xmlns:a16="http://schemas.microsoft.com/office/drawing/2014/main" id="{05BF228D-0D1D-44C1-BB9F-71F81C09686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46" name="AutoShape 1" descr="http://webmail.mail.yeah.net/js4/read/readdata.jsp?sid=TAzboKZXAjYMyuvVetXXxgEVQYHGdtPp&amp;mid=4:1tbiBBG0b01pzcRvRQAAmJ&amp;mode=inline&amp;part=3">
          <a:extLst>
            <a:ext uri="{FF2B5EF4-FFF2-40B4-BE49-F238E27FC236}">
              <a16:creationId xmlns:a16="http://schemas.microsoft.com/office/drawing/2014/main" id="{65D59DD3-0B11-4A63-B745-600EDC45A56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7" name="AutoShape 1" descr="http://webmail.mail.yeah.net/js4/read/readdata.jsp?sid=TAzboKZXAjYMyuvVetXXxgEVQYHGdtPp&amp;mid=4:1tbiBBG0b01pzcRvRQAAmJ&amp;mode=inline&amp;part=3">
          <a:extLst>
            <a:ext uri="{FF2B5EF4-FFF2-40B4-BE49-F238E27FC236}">
              <a16:creationId xmlns:a16="http://schemas.microsoft.com/office/drawing/2014/main" id="{ABEF8F26-5D40-424E-986B-DCD1BD4DF26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8" name="AutoShape 1" descr="http://webmail.mail.yeah.net/js4/read/readdata.jsp?sid=TAzboKZXAjYMyuvVetXXxgEVQYHGdtPp&amp;mid=4:1tbiBBG0b01pzcRvRQAAmJ&amp;mode=inline&amp;part=3">
          <a:extLst>
            <a:ext uri="{FF2B5EF4-FFF2-40B4-BE49-F238E27FC236}">
              <a16:creationId xmlns:a16="http://schemas.microsoft.com/office/drawing/2014/main" id="{EBD44AB1-2AB9-42EB-9A34-C6AA81BC7F3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49" name="AutoShape 1" descr="http://webmail.mail.yeah.net/js4/read/readdata.jsp?sid=TAzboKZXAjYMyuvVetXXxgEVQYHGdtPp&amp;mid=4:1tbiBBG0b01pzcRvRQAAmJ&amp;mode=inline&amp;part=3">
          <a:extLst>
            <a:ext uri="{FF2B5EF4-FFF2-40B4-BE49-F238E27FC236}">
              <a16:creationId xmlns:a16="http://schemas.microsoft.com/office/drawing/2014/main" id="{464D4743-B615-4310-B3C5-56C93DD9ED9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50" name="AutoShape 1" descr="http://webmail.mail.yeah.net/js4/read/readdata.jsp?sid=TAzboKZXAjYMyuvVetXXxgEVQYHGdtPp&amp;mid=4:1tbiBBG0b01pzcRvRQAAmJ&amp;mode=inline&amp;part=3">
          <a:extLst>
            <a:ext uri="{FF2B5EF4-FFF2-40B4-BE49-F238E27FC236}">
              <a16:creationId xmlns:a16="http://schemas.microsoft.com/office/drawing/2014/main" id="{9925EF2E-C1B9-47FA-8931-9CA56EE385B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51" name="AutoShape 1" descr="http://webmail.mail.yeah.net/js4/read/readdata.jsp?sid=TAzboKZXAjYMyuvVetXXxgEVQYHGdtPp&amp;mid=4:1tbiBBG0b01pzcRvRQAAmJ&amp;mode=inline&amp;part=3">
          <a:extLst>
            <a:ext uri="{FF2B5EF4-FFF2-40B4-BE49-F238E27FC236}">
              <a16:creationId xmlns:a16="http://schemas.microsoft.com/office/drawing/2014/main" id="{5A13DC35-64DD-4CC5-93D6-0BA3E2E1101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352" name="AutoShape 1" descr="http://webmail.mail.yeah.net/js4/read/readdata.jsp?sid=TAzboKZXAjYMyuvVetXXxgEVQYHGdtPp&amp;mid=4:1tbiBBG0b01pzcRvRQAAmJ&amp;mode=inline&amp;part=3">
          <a:extLst>
            <a:ext uri="{FF2B5EF4-FFF2-40B4-BE49-F238E27FC236}">
              <a16:creationId xmlns:a16="http://schemas.microsoft.com/office/drawing/2014/main" id="{66E7FCDB-5017-462D-9886-F9E8A2368180}"/>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53" name="AutoShape 1" descr="http://webmail.mail.yeah.net/js4/read/readdata.jsp?sid=TAzboKZXAjYMyuvVetXXxgEVQYHGdtPp&amp;mid=4:1tbiBBG0b01pzcRvRQAAmJ&amp;mode=inline&amp;part=3">
          <a:extLst>
            <a:ext uri="{FF2B5EF4-FFF2-40B4-BE49-F238E27FC236}">
              <a16:creationId xmlns:a16="http://schemas.microsoft.com/office/drawing/2014/main" id="{381BECC4-E767-4B7B-8061-56F772A926A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354" name="AutoShape 1" descr="http://webmail.mail.yeah.net/js4/read/readdata.jsp?sid=TAzboKZXAjYMyuvVetXXxgEVQYHGdtPp&amp;mid=4:1tbiBBG0b01pzcRvRQAAmJ&amp;mode=inline&amp;part=3">
          <a:extLst>
            <a:ext uri="{FF2B5EF4-FFF2-40B4-BE49-F238E27FC236}">
              <a16:creationId xmlns:a16="http://schemas.microsoft.com/office/drawing/2014/main" id="{39718A87-D2C3-4381-9710-2E7A5C8B1E9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355" name="AutoShape 1" descr="http://webmail.mail.yeah.net/js4/read/readdata.jsp?sid=TAzboKZXAjYMyuvVetXXxgEVQYHGdtPp&amp;mid=4:1tbiBBG0b01pzcRvRQAAmJ&amp;mode=inline&amp;part=3">
          <a:extLst>
            <a:ext uri="{FF2B5EF4-FFF2-40B4-BE49-F238E27FC236}">
              <a16:creationId xmlns:a16="http://schemas.microsoft.com/office/drawing/2014/main" id="{309CDBC3-BE93-4A8B-B1D1-399A22C4EAE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356" name="AutoShape 1" descr="http://webmail.mail.yeah.net/js4/read/readdata.jsp?sid=TAzboKZXAjYMyuvVetXXxgEVQYHGdtPp&amp;mid=4:1tbiBBG0b01pzcRvRQAAmJ&amp;mode=inline&amp;part=3">
          <a:extLst>
            <a:ext uri="{FF2B5EF4-FFF2-40B4-BE49-F238E27FC236}">
              <a16:creationId xmlns:a16="http://schemas.microsoft.com/office/drawing/2014/main" id="{39DA0E64-FDD0-42BA-A81B-1248BF90F44D}"/>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357" name="AutoShape 1" descr="http://webmail.mail.yeah.net/js4/read/readdata.jsp?sid=TAzboKZXAjYMyuvVetXXxgEVQYHGdtPp&amp;mid=4:1tbiBBG0b01pzcRvRQAAmJ&amp;mode=inline&amp;part=3">
          <a:extLst>
            <a:ext uri="{FF2B5EF4-FFF2-40B4-BE49-F238E27FC236}">
              <a16:creationId xmlns:a16="http://schemas.microsoft.com/office/drawing/2014/main" id="{80F31FC3-EA83-44D4-95CC-B9B1D274C348}"/>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358" name="AutoShape 1" descr="http://webmail.mail.yeah.net/js4/read/readdata.jsp?sid=TAzboKZXAjYMyuvVetXXxgEVQYHGdtPp&amp;mid=4:1tbiBBG0b01pzcRvRQAAmJ&amp;mode=inline&amp;part=3">
          <a:extLst>
            <a:ext uri="{FF2B5EF4-FFF2-40B4-BE49-F238E27FC236}">
              <a16:creationId xmlns:a16="http://schemas.microsoft.com/office/drawing/2014/main" id="{8BC4EDAB-C501-450D-B7AD-C042F0A1EB66}"/>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359" name="AutoShape 1" descr="http://webmail.mail.yeah.net/js4/read/readdata.jsp?sid=TAzboKZXAjYMyuvVetXXxgEVQYHGdtPp&amp;mid=4:1tbiBBG0b01pzcRvRQAAmJ&amp;mode=inline&amp;part=3">
          <a:extLst>
            <a:ext uri="{FF2B5EF4-FFF2-40B4-BE49-F238E27FC236}">
              <a16:creationId xmlns:a16="http://schemas.microsoft.com/office/drawing/2014/main" id="{E919B613-FCE2-4691-8A35-EFE725B3C97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360" name="AutoShape 1" descr="http://webmail.mail.yeah.net/js4/read/readdata.jsp?sid=TAzboKZXAjYMyuvVetXXxgEVQYHGdtPp&amp;mid=4:1tbiBBG0b01pzcRvRQAAmJ&amp;mode=inline&amp;part=3">
          <a:extLst>
            <a:ext uri="{FF2B5EF4-FFF2-40B4-BE49-F238E27FC236}">
              <a16:creationId xmlns:a16="http://schemas.microsoft.com/office/drawing/2014/main" id="{72A9DC23-EDA2-482A-9E0B-18A0B1B7CE39}"/>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361" name="AutoShape 1" descr="http://webmail.mail.yeah.net/js4/read/readdata.jsp?sid=TAzboKZXAjYMyuvVetXXxgEVQYHGdtPp&amp;mid=4:1tbiBBG0b01pzcRvRQAAmJ&amp;mode=inline&amp;part=3">
          <a:extLst>
            <a:ext uri="{FF2B5EF4-FFF2-40B4-BE49-F238E27FC236}">
              <a16:creationId xmlns:a16="http://schemas.microsoft.com/office/drawing/2014/main" id="{3BF0C3DB-5DAA-4167-B490-31537E87ED6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362" name="AutoShape 1" descr="http://webmail.mail.yeah.net/js4/read/readdata.jsp?sid=TAzboKZXAjYMyuvVetXXxgEVQYHGdtPp&amp;mid=4:1tbiBBG0b01pzcRvRQAAmJ&amp;mode=inline&amp;part=3">
          <a:extLst>
            <a:ext uri="{FF2B5EF4-FFF2-40B4-BE49-F238E27FC236}">
              <a16:creationId xmlns:a16="http://schemas.microsoft.com/office/drawing/2014/main" id="{84AECE9D-2D6C-45C2-A228-03E3314116AC}"/>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363" name="AutoShape 1" descr="http://webmail.mail.yeah.net/js4/read/readdata.jsp?sid=TAzboKZXAjYMyuvVetXXxgEVQYHGdtPp&amp;mid=4:1tbiBBG0b01pzcRvRQAAmJ&amp;mode=inline&amp;part=3">
          <a:extLst>
            <a:ext uri="{FF2B5EF4-FFF2-40B4-BE49-F238E27FC236}">
              <a16:creationId xmlns:a16="http://schemas.microsoft.com/office/drawing/2014/main" id="{83385E7D-2DA4-4A26-827E-849E61F92674}"/>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364" name="AutoShape 1" descr="http://webmail.mail.yeah.net/js4/read/readdata.jsp?sid=TAzboKZXAjYMyuvVetXXxgEVQYHGdtPp&amp;mid=4:1tbiBBG0b01pzcRvRQAAmJ&amp;mode=inline&amp;part=3">
          <a:extLst>
            <a:ext uri="{FF2B5EF4-FFF2-40B4-BE49-F238E27FC236}">
              <a16:creationId xmlns:a16="http://schemas.microsoft.com/office/drawing/2014/main" id="{394EF71D-7E38-4917-AA9E-823666259A27}"/>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365" name="AutoShape 1" descr="http://webmail.mail.yeah.net/js4/read/readdata.jsp?sid=TAzboKZXAjYMyuvVetXXxgEVQYHGdtPp&amp;mid=4:1tbiBBG0b01pzcRvRQAAmJ&amp;mode=inline&amp;part=3">
          <a:extLst>
            <a:ext uri="{FF2B5EF4-FFF2-40B4-BE49-F238E27FC236}">
              <a16:creationId xmlns:a16="http://schemas.microsoft.com/office/drawing/2014/main" id="{D25B4068-CBF8-4AC0-AABE-13CFF9FF62C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366" name="AutoShape 1" descr="http://webmail.mail.yeah.net/js4/read/readdata.jsp?sid=TAzboKZXAjYMyuvVetXXxgEVQYHGdtPp&amp;mid=4:1tbiBBG0b01pzcRvRQAAmJ&amp;mode=inline&amp;part=3">
          <a:extLst>
            <a:ext uri="{FF2B5EF4-FFF2-40B4-BE49-F238E27FC236}">
              <a16:creationId xmlns:a16="http://schemas.microsoft.com/office/drawing/2014/main" id="{EFF3E04E-A8EA-42D1-8090-85313AAD3863}"/>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67" name="AutoShape 1" descr="http://webmail.mail.yeah.net/js4/read/readdata.jsp?sid=TAzboKZXAjYMyuvVetXXxgEVQYHGdtPp&amp;mid=4:1tbiBBG0b01pzcRvRQAAmJ&amp;mode=inline&amp;part=3">
          <a:extLst>
            <a:ext uri="{FF2B5EF4-FFF2-40B4-BE49-F238E27FC236}">
              <a16:creationId xmlns:a16="http://schemas.microsoft.com/office/drawing/2014/main" id="{0303E016-90B5-4056-8BD1-D6E5B134995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68" name="AutoShape 1" descr="http://webmail.mail.yeah.net/js4/read/readdata.jsp?sid=TAzboKZXAjYMyuvVetXXxgEVQYHGdtPp&amp;mid=4:1tbiBBG0b01pzcRvRQAAmJ&amp;mode=inline&amp;part=3">
          <a:extLst>
            <a:ext uri="{FF2B5EF4-FFF2-40B4-BE49-F238E27FC236}">
              <a16:creationId xmlns:a16="http://schemas.microsoft.com/office/drawing/2014/main" id="{A6C8B85C-5ECB-484A-86B7-6D89A58D516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369" name="AutoShape 1" descr="http://webmail.mail.yeah.net/js4/read/readdata.jsp?sid=TAzboKZXAjYMyuvVetXXxgEVQYHGdtPp&amp;mid=4:1tbiBBG0b01pzcRvRQAAmJ&amp;mode=inline&amp;part=3">
          <a:extLst>
            <a:ext uri="{FF2B5EF4-FFF2-40B4-BE49-F238E27FC236}">
              <a16:creationId xmlns:a16="http://schemas.microsoft.com/office/drawing/2014/main" id="{0FF2B0B9-3DC5-4C2C-A3FB-CA8D2F274D39}"/>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370" name="AutoShape 1" descr="http://webmail.mail.yeah.net/js4/read/readdata.jsp?sid=TAzboKZXAjYMyuvVetXXxgEVQYHGdtPp&amp;mid=4:1tbiBBG0b01pzcRvRQAAmJ&amp;mode=inline&amp;part=3">
          <a:extLst>
            <a:ext uri="{FF2B5EF4-FFF2-40B4-BE49-F238E27FC236}">
              <a16:creationId xmlns:a16="http://schemas.microsoft.com/office/drawing/2014/main" id="{7F5C2EB8-56F3-4516-94D9-44484953D811}"/>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1" name="AutoShape 1" descr="http://webmail.mail.yeah.net/js4/read/readdata.jsp?sid=TAzboKZXAjYMyuvVetXXxgEVQYHGdtPp&amp;mid=4:1tbiBBG0b01pzcRvRQAAmJ&amp;mode=inline&amp;part=3">
          <a:extLst>
            <a:ext uri="{FF2B5EF4-FFF2-40B4-BE49-F238E27FC236}">
              <a16:creationId xmlns:a16="http://schemas.microsoft.com/office/drawing/2014/main" id="{9B3CB669-9E59-439F-AC78-2283543A570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2" name="AutoShape 1" descr="http://webmail.mail.yeah.net/js4/read/readdata.jsp?sid=TAzboKZXAjYMyuvVetXXxgEVQYHGdtPp&amp;mid=4:1tbiBBG0b01pzcRvRQAAmJ&amp;mode=inline&amp;part=3">
          <a:extLst>
            <a:ext uri="{FF2B5EF4-FFF2-40B4-BE49-F238E27FC236}">
              <a16:creationId xmlns:a16="http://schemas.microsoft.com/office/drawing/2014/main" id="{347619E7-FBD6-4A88-A6BB-74C9A2B8A8F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3" name="AutoShape 1" descr="http://webmail.mail.yeah.net/js4/read/readdata.jsp?sid=TAzboKZXAjYMyuvVetXXxgEVQYHGdtPp&amp;mid=4:1tbiBBG0b01pzcRvRQAAmJ&amp;mode=inline&amp;part=3">
          <a:extLst>
            <a:ext uri="{FF2B5EF4-FFF2-40B4-BE49-F238E27FC236}">
              <a16:creationId xmlns:a16="http://schemas.microsoft.com/office/drawing/2014/main" id="{875ADAB0-96F3-4839-A2B2-E186CB261B1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4" name="AutoShape 1" descr="http://webmail.mail.yeah.net/js4/read/readdata.jsp?sid=TAzboKZXAjYMyuvVetXXxgEVQYHGdtPp&amp;mid=4:1tbiBBG0b01pzcRvRQAAmJ&amp;mode=inline&amp;part=3">
          <a:extLst>
            <a:ext uri="{FF2B5EF4-FFF2-40B4-BE49-F238E27FC236}">
              <a16:creationId xmlns:a16="http://schemas.microsoft.com/office/drawing/2014/main" id="{A02579DB-DCF0-4E3A-8BC5-7010AD5D3C75}"/>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375" name="AutoShape 1" descr="http://webmail.mail.yeah.net/js4/read/readdata.jsp?sid=TAzboKZXAjYMyuvVetXXxgEVQYHGdtPp&amp;mid=4:1tbiBBG0b01pzcRvRQAAmJ&amp;mode=inline&amp;part=3">
          <a:extLst>
            <a:ext uri="{FF2B5EF4-FFF2-40B4-BE49-F238E27FC236}">
              <a16:creationId xmlns:a16="http://schemas.microsoft.com/office/drawing/2014/main" id="{F8944EB2-0657-49C6-A985-2715231D77F6}"/>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376" name="AutoShape 1" descr="http://webmail.mail.yeah.net/js4/read/readdata.jsp?sid=TAzboKZXAjYMyuvVetXXxgEVQYHGdtPp&amp;mid=4:1tbiBBG0b01pzcRvRQAAmJ&amp;mode=inline&amp;part=3">
          <a:extLst>
            <a:ext uri="{FF2B5EF4-FFF2-40B4-BE49-F238E27FC236}">
              <a16:creationId xmlns:a16="http://schemas.microsoft.com/office/drawing/2014/main" id="{CB284288-8112-4AB0-AF73-DF38FB46B94C}"/>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7" name="AutoShape 1" descr="http://webmail.mail.yeah.net/js4/read/readdata.jsp?sid=TAzboKZXAjYMyuvVetXXxgEVQYHGdtPp&amp;mid=4:1tbiBBG0b01pzcRvRQAAmJ&amp;mode=inline&amp;part=3">
          <a:extLst>
            <a:ext uri="{FF2B5EF4-FFF2-40B4-BE49-F238E27FC236}">
              <a16:creationId xmlns:a16="http://schemas.microsoft.com/office/drawing/2014/main" id="{6F712028-9A48-4AAA-A739-743C75DAAB8A}"/>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378" name="AutoShape 1" descr="http://webmail.mail.yeah.net/js4/read/readdata.jsp?sid=TAzboKZXAjYMyuvVetXXxgEVQYHGdtPp&amp;mid=4:1tbiBBG0b01pzcRvRQAAmJ&amp;mode=inline&amp;part=3">
          <a:extLst>
            <a:ext uri="{FF2B5EF4-FFF2-40B4-BE49-F238E27FC236}">
              <a16:creationId xmlns:a16="http://schemas.microsoft.com/office/drawing/2014/main" id="{F66CBBFE-CCB1-4018-94C4-A98B279B08A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379" name="AutoShape 1" descr="http://webmail.mail.yeah.net/js4/read/readdata.jsp?sid=TAzboKZXAjYMyuvVetXXxgEVQYHGdtPp&amp;mid=4:1tbiBBG0b01pzcRvRQAAmJ&amp;mode=inline&amp;part=3">
          <a:extLst>
            <a:ext uri="{FF2B5EF4-FFF2-40B4-BE49-F238E27FC236}">
              <a16:creationId xmlns:a16="http://schemas.microsoft.com/office/drawing/2014/main" id="{252C033C-D272-4876-B9CE-1C5E55564F7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0" name="AutoShape 1" descr="http://webmail.mail.yeah.net/js4/read/readdata.jsp?sid=TAzboKZXAjYMyuvVetXXxgEVQYHGdtPp&amp;mid=4:1tbiBBG0b01pzcRvRQAAmJ&amp;mode=inline&amp;part=3">
          <a:extLst>
            <a:ext uri="{FF2B5EF4-FFF2-40B4-BE49-F238E27FC236}">
              <a16:creationId xmlns:a16="http://schemas.microsoft.com/office/drawing/2014/main" id="{E39F48D0-978C-4AE3-B600-7FCAD9EADB5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81" name="AutoShape 1" descr="http://webmail.mail.yeah.net/js4/read/readdata.jsp?sid=TAzboKZXAjYMyuvVetXXxgEVQYHGdtPp&amp;mid=4:1tbiBBG0b01pzcRvRQAAmJ&amp;mode=inline&amp;part=3">
          <a:extLst>
            <a:ext uri="{FF2B5EF4-FFF2-40B4-BE49-F238E27FC236}">
              <a16:creationId xmlns:a16="http://schemas.microsoft.com/office/drawing/2014/main" id="{FDACADD8-E2C6-43C8-861D-A555F3DC9AB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82" name="AutoShape 1" descr="http://webmail.mail.yeah.net/js4/read/readdata.jsp?sid=TAzboKZXAjYMyuvVetXXxgEVQYHGdtPp&amp;mid=4:1tbiBBG0b01pzcRvRQAAmJ&amp;mode=inline&amp;part=3">
          <a:extLst>
            <a:ext uri="{FF2B5EF4-FFF2-40B4-BE49-F238E27FC236}">
              <a16:creationId xmlns:a16="http://schemas.microsoft.com/office/drawing/2014/main" id="{FCF3450A-A917-4B74-A731-88F391BA6BD1}"/>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3" name="AutoShape 1" descr="http://webmail.mail.yeah.net/js4/read/readdata.jsp?sid=TAzboKZXAjYMyuvVetXXxgEVQYHGdtPp&amp;mid=4:1tbiBBG0b01pzcRvRQAAmJ&amp;mode=inline&amp;part=3">
          <a:extLst>
            <a:ext uri="{FF2B5EF4-FFF2-40B4-BE49-F238E27FC236}">
              <a16:creationId xmlns:a16="http://schemas.microsoft.com/office/drawing/2014/main" id="{62734326-61DE-4195-91C4-D05E1F2D880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4" name="AutoShape 1" descr="http://webmail.mail.yeah.net/js4/read/readdata.jsp?sid=TAzboKZXAjYMyuvVetXXxgEVQYHGdtPp&amp;mid=4:1tbiBBG0b01pzcRvRQAAmJ&amp;mode=inline&amp;part=3">
          <a:extLst>
            <a:ext uri="{FF2B5EF4-FFF2-40B4-BE49-F238E27FC236}">
              <a16:creationId xmlns:a16="http://schemas.microsoft.com/office/drawing/2014/main" id="{DAED3FD4-017F-430D-BC23-D6C01F79D8A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5" name="AutoShape 1" descr="http://webmail.mail.yeah.net/js4/read/readdata.jsp?sid=TAzboKZXAjYMyuvVetXXxgEVQYHGdtPp&amp;mid=4:1tbiBBG0b01pzcRvRQAAmJ&amp;mode=inline&amp;part=3">
          <a:extLst>
            <a:ext uri="{FF2B5EF4-FFF2-40B4-BE49-F238E27FC236}">
              <a16:creationId xmlns:a16="http://schemas.microsoft.com/office/drawing/2014/main" id="{A7B6AA5B-46F9-45EF-960C-DD6A6770DA3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6" name="AutoShape 1" descr="http://webmail.mail.yeah.net/js4/read/readdata.jsp?sid=TAzboKZXAjYMyuvVetXXxgEVQYHGdtPp&amp;mid=4:1tbiBBG0b01pzcRvRQAAmJ&amp;mode=inline&amp;part=3">
          <a:extLst>
            <a:ext uri="{FF2B5EF4-FFF2-40B4-BE49-F238E27FC236}">
              <a16:creationId xmlns:a16="http://schemas.microsoft.com/office/drawing/2014/main" id="{5000E6DE-07DA-41DA-9599-07CBC62E05B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87" name="AutoShape 1" descr="http://webmail.mail.yeah.net/js4/read/readdata.jsp?sid=TAzboKZXAjYMyuvVetXXxgEVQYHGdtPp&amp;mid=4:1tbiBBG0b01pzcRvRQAAmJ&amp;mode=inline&amp;part=3">
          <a:extLst>
            <a:ext uri="{FF2B5EF4-FFF2-40B4-BE49-F238E27FC236}">
              <a16:creationId xmlns:a16="http://schemas.microsoft.com/office/drawing/2014/main" id="{9700FC66-CD20-43D7-B9D6-D5629B85E43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88" name="AutoShape 1" descr="http://webmail.mail.yeah.net/js4/read/readdata.jsp?sid=TAzboKZXAjYMyuvVetXXxgEVQYHGdtPp&amp;mid=4:1tbiBBG0b01pzcRvRQAAmJ&amp;mode=inline&amp;part=3">
          <a:extLst>
            <a:ext uri="{FF2B5EF4-FFF2-40B4-BE49-F238E27FC236}">
              <a16:creationId xmlns:a16="http://schemas.microsoft.com/office/drawing/2014/main" id="{88CCF82A-2D66-476F-97A6-1976C3ABB0BE}"/>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89" name="AutoShape 1" descr="http://webmail.mail.yeah.net/js4/read/readdata.jsp?sid=TAzboKZXAjYMyuvVetXXxgEVQYHGdtPp&amp;mid=4:1tbiBBG0b01pzcRvRQAAmJ&amp;mode=inline&amp;part=3">
          <a:extLst>
            <a:ext uri="{FF2B5EF4-FFF2-40B4-BE49-F238E27FC236}">
              <a16:creationId xmlns:a16="http://schemas.microsoft.com/office/drawing/2014/main" id="{9BCA7F05-41F7-4E8F-8182-8259A725D787}"/>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90" name="AutoShape 1" descr="http://webmail.mail.yeah.net/js4/read/readdata.jsp?sid=TAzboKZXAjYMyuvVetXXxgEVQYHGdtPp&amp;mid=4:1tbiBBG0b01pzcRvRQAAmJ&amp;mode=inline&amp;part=3">
          <a:extLst>
            <a:ext uri="{FF2B5EF4-FFF2-40B4-BE49-F238E27FC236}">
              <a16:creationId xmlns:a16="http://schemas.microsoft.com/office/drawing/2014/main" id="{915BB744-20C6-40BF-BD64-DF0B9E005AD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91" name="AutoShape 1" descr="http://webmail.mail.yeah.net/js4/read/readdata.jsp?sid=TAzboKZXAjYMyuvVetXXxgEVQYHGdtPp&amp;mid=4:1tbiBBG0b01pzcRvRQAAmJ&amp;mode=inline&amp;part=3">
          <a:extLst>
            <a:ext uri="{FF2B5EF4-FFF2-40B4-BE49-F238E27FC236}">
              <a16:creationId xmlns:a16="http://schemas.microsoft.com/office/drawing/2014/main" id="{25399838-2E0C-4C7E-ADD2-44EFDF74E44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92" name="AutoShape 1" descr="http://webmail.mail.yeah.net/js4/read/readdata.jsp?sid=TAzboKZXAjYMyuvVetXXxgEVQYHGdtPp&amp;mid=4:1tbiBBG0b01pzcRvRQAAmJ&amp;mode=inline&amp;part=3">
          <a:extLst>
            <a:ext uri="{FF2B5EF4-FFF2-40B4-BE49-F238E27FC236}">
              <a16:creationId xmlns:a16="http://schemas.microsoft.com/office/drawing/2014/main" id="{CF41C3B3-52ED-4BC2-83F4-3080CED74D1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93" name="AutoShape 1" descr="http://webmail.mail.yeah.net/js4/read/readdata.jsp?sid=TAzboKZXAjYMyuvVetXXxgEVQYHGdtPp&amp;mid=4:1tbiBBG0b01pzcRvRQAAmJ&amp;mode=inline&amp;part=3">
          <a:extLst>
            <a:ext uri="{FF2B5EF4-FFF2-40B4-BE49-F238E27FC236}">
              <a16:creationId xmlns:a16="http://schemas.microsoft.com/office/drawing/2014/main" id="{A9334076-2C76-48A8-9F53-DBAB59DAD626}"/>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394" name="AutoShape 1" descr="http://webmail.mail.yeah.net/js4/read/readdata.jsp?sid=TAzboKZXAjYMyuvVetXXxgEVQYHGdtPp&amp;mid=4:1tbiBBG0b01pzcRvRQAAmJ&amp;mode=inline&amp;part=3">
          <a:extLst>
            <a:ext uri="{FF2B5EF4-FFF2-40B4-BE49-F238E27FC236}">
              <a16:creationId xmlns:a16="http://schemas.microsoft.com/office/drawing/2014/main" id="{D4186AD3-7151-4E8C-9E7C-687A91EC640A}"/>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95" name="AutoShape 1" descr="http://webmail.mail.yeah.net/js4/read/readdata.jsp?sid=TAzboKZXAjYMyuvVetXXxgEVQYHGdtPp&amp;mid=4:1tbiBBG0b01pzcRvRQAAmJ&amp;mode=inline&amp;part=3">
          <a:extLst>
            <a:ext uri="{FF2B5EF4-FFF2-40B4-BE49-F238E27FC236}">
              <a16:creationId xmlns:a16="http://schemas.microsoft.com/office/drawing/2014/main" id="{D9788616-6215-4A21-9726-A30A58C1EFE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396" name="AutoShape 1" descr="http://webmail.mail.yeah.net/js4/read/readdata.jsp?sid=TAzboKZXAjYMyuvVetXXxgEVQYHGdtPp&amp;mid=4:1tbiBBG0b01pzcRvRQAAmJ&amp;mode=inline&amp;part=3">
          <a:extLst>
            <a:ext uri="{FF2B5EF4-FFF2-40B4-BE49-F238E27FC236}">
              <a16:creationId xmlns:a16="http://schemas.microsoft.com/office/drawing/2014/main" id="{3CC96660-57CC-4110-B0E5-A36298F05F50}"/>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97" name="AutoShape 1" descr="http://webmail.mail.yeah.net/js4/read/readdata.jsp?sid=TAzboKZXAjYMyuvVetXXxgEVQYHGdtPp&amp;mid=4:1tbiBBG0b01pzcRvRQAAmJ&amp;mode=inline&amp;part=3">
          <a:extLst>
            <a:ext uri="{FF2B5EF4-FFF2-40B4-BE49-F238E27FC236}">
              <a16:creationId xmlns:a16="http://schemas.microsoft.com/office/drawing/2014/main" id="{228A437C-55DB-4C18-B222-15A98B26638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398" name="AutoShape 1" descr="http://webmail.mail.yeah.net/js4/read/readdata.jsp?sid=TAzboKZXAjYMyuvVetXXxgEVQYHGdtPp&amp;mid=4:1tbiBBG0b01pzcRvRQAAmJ&amp;mode=inline&amp;part=3">
          <a:extLst>
            <a:ext uri="{FF2B5EF4-FFF2-40B4-BE49-F238E27FC236}">
              <a16:creationId xmlns:a16="http://schemas.microsoft.com/office/drawing/2014/main" id="{7F561348-5BAC-4D70-B222-64512F1EC03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399" name="AutoShape 1" descr="http://webmail.mail.yeah.net/js4/read/readdata.jsp?sid=TAzboKZXAjYMyuvVetXXxgEVQYHGdtPp&amp;mid=4:1tbiBBG0b01pzcRvRQAAmJ&amp;mode=inline&amp;part=3">
          <a:extLst>
            <a:ext uri="{FF2B5EF4-FFF2-40B4-BE49-F238E27FC236}">
              <a16:creationId xmlns:a16="http://schemas.microsoft.com/office/drawing/2014/main" id="{0C9C7C43-64DA-440B-95A7-4FE535E324BA}"/>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00" name="AutoShape 1" descr="http://webmail.mail.yeah.net/js4/read/readdata.jsp?sid=TAzboKZXAjYMyuvVetXXxgEVQYHGdtPp&amp;mid=4:1tbiBBG0b01pzcRvRQAAmJ&amp;mode=inline&amp;part=3">
          <a:extLst>
            <a:ext uri="{FF2B5EF4-FFF2-40B4-BE49-F238E27FC236}">
              <a16:creationId xmlns:a16="http://schemas.microsoft.com/office/drawing/2014/main" id="{AE3E7471-2FFE-4823-BAA8-72AAA351537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01" name="AutoShape 1" descr="http://webmail.mail.yeah.net/js4/read/readdata.jsp?sid=TAzboKZXAjYMyuvVetXXxgEVQYHGdtPp&amp;mid=4:1tbiBBG0b01pzcRvRQAAmJ&amp;mode=inline&amp;part=3">
          <a:extLst>
            <a:ext uri="{FF2B5EF4-FFF2-40B4-BE49-F238E27FC236}">
              <a16:creationId xmlns:a16="http://schemas.microsoft.com/office/drawing/2014/main" id="{B2FB0F31-1BB1-4C6C-903F-49781B4D26E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02" name="AutoShape 1" descr="http://webmail.mail.yeah.net/js4/read/readdata.jsp?sid=TAzboKZXAjYMyuvVetXXxgEVQYHGdtPp&amp;mid=4:1tbiBBG0b01pzcRvRQAAmJ&amp;mode=inline&amp;part=3">
          <a:extLst>
            <a:ext uri="{FF2B5EF4-FFF2-40B4-BE49-F238E27FC236}">
              <a16:creationId xmlns:a16="http://schemas.microsoft.com/office/drawing/2014/main" id="{7A05B96F-6838-4258-A614-55FD95CF953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03" name="AutoShape 1" descr="http://webmail.mail.yeah.net/js4/read/readdata.jsp?sid=TAzboKZXAjYMyuvVetXXxgEVQYHGdtPp&amp;mid=4:1tbiBBG0b01pzcRvRQAAmJ&amp;mode=inline&amp;part=3">
          <a:extLst>
            <a:ext uri="{FF2B5EF4-FFF2-40B4-BE49-F238E27FC236}">
              <a16:creationId xmlns:a16="http://schemas.microsoft.com/office/drawing/2014/main" id="{539475F6-C4A9-4CE0-A5D2-74E8FC206BF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04" name="AutoShape 1" descr="http://webmail.mail.yeah.net/js4/read/readdata.jsp?sid=TAzboKZXAjYMyuvVetXXxgEVQYHGdtPp&amp;mid=4:1tbiBBG0b01pzcRvRQAAmJ&amp;mode=inline&amp;part=3">
          <a:extLst>
            <a:ext uri="{FF2B5EF4-FFF2-40B4-BE49-F238E27FC236}">
              <a16:creationId xmlns:a16="http://schemas.microsoft.com/office/drawing/2014/main" id="{B19A25A4-FC5F-4D54-B1EB-B778B8FBAE5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05" name="AutoShape 1" descr="http://webmail.mail.yeah.net/js4/read/readdata.jsp?sid=TAzboKZXAjYMyuvVetXXxgEVQYHGdtPp&amp;mid=4:1tbiBBG0b01pzcRvRQAAmJ&amp;mode=inline&amp;part=3">
          <a:extLst>
            <a:ext uri="{FF2B5EF4-FFF2-40B4-BE49-F238E27FC236}">
              <a16:creationId xmlns:a16="http://schemas.microsoft.com/office/drawing/2014/main" id="{EDDF11A2-60AF-4FD9-AC90-DE760D6E55AA}"/>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06" name="AutoShape 1" descr="http://webmail.mail.yeah.net/js4/read/readdata.jsp?sid=TAzboKZXAjYMyuvVetXXxgEVQYHGdtPp&amp;mid=4:1tbiBBG0b01pzcRvRQAAmJ&amp;mode=inline&amp;part=3">
          <a:extLst>
            <a:ext uri="{FF2B5EF4-FFF2-40B4-BE49-F238E27FC236}">
              <a16:creationId xmlns:a16="http://schemas.microsoft.com/office/drawing/2014/main" id="{7523F073-61B8-4435-9B07-B0084E765037}"/>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07" name="AutoShape 1" descr="http://webmail.mail.yeah.net/js4/read/readdata.jsp?sid=TAzboKZXAjYMyuvVetXXxgEVQYHGdtPp&amp;mid=4:1tbiBBG0b01pzcRvRQAAmJ&amp;mode=inline&amp;part=3">
          <a:extLst>
            <a:ext uri="{FF2B5EF4-FFF2-40B4-BE49-F238E27FC236}">
              <a16:creationId xmlns:a16="http://schemas.microsoft.com/office/drawing/2014/main" id="{29C36A97-E787-4B42-92AE-CF5021D7157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08" name="AutoShape 1" descr="http://webmail.mail.yeah.net/js4/read/readdata.jsp?sid=TAzboKZXAjYMyuvVetXXxgEVQYHGdtPp&amp;mid=4:1tbiBBG0b01pzcRvRQAAmJ&amp;mode=inline&amp;part=3">
          <a:extLst>
            <a:ext uri="{FF2B5EF4-FFF2-40B4-BE49-F238E27FC236}">
              <a16:creationId xmlns:a16="http://schemas.microsoft.com/office/drawing/2014/main" id="{85577D06-9B1C-4C9B-BB78-600141C6CE4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09" name="AutoShape 1" descr="http://webmail.mail.yeah.net/js4/read/readdata.jsp?sid=TAzboKZXAjYMyuvVetXXxgEVQYHGdtPp&amp;mid=4:1tbiBBG0b01pzcRvRQAAmJ&amp;mode=inline&amp;part=3">
          <a:extLst>
            <a:ext uri="{FF2B5EF4-FFF2-40B4-BE49-F238E27FC236}">
              <a16:creationId xmlns:a16="http://schemas.microsoft.com/office/drawing/2014/main" id="{B6D791F3-882E-4238-B6CA-307BC9F1628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10" name="AutoShape 1" descr="http://webmail.mail.yeah.net/js4/read/readdata.jsp?sid=TAzboKZXAjYMyuvVetXXxgEVQYHGdtPp&amp;mid=4:1tbiBBG0b01pzcRvRQAAmJ&amp;mode=inline&amp;part=3">
          <a:extLst>
            <a:ext uri="{FF2B5EF4-FFF2-40B4-BE49-F238E27FC236}">
              <a16:creationId xmlns:a16="http://schemas.microsoft.com/office/drawing/2014/main" id="{AE1532E2-51FE-4637-A6ED-3EC005C9EE0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11" name="AutoShape 1" descr="http://webmail.mail.yeah.net/js4/read/readdata.jsp?sid=TAzboKZXAjYMyuvVetXXxgEVQYHGdtPp&amp;mid=4:1tbiBBG0b01pzcRvRQAAmJ&amp;mode=inline&amp;part=3">
          <a:extLst>
            <a:ext uri="{FF2B5EF4-FFF2-40B4-BE49-F238E27FC236}">
              <a16:creationId xmlns:a16="http://schemas.microsoft.com/office/drawing/2014/main" id="{95AAFD15-C5AB-4160-B361-03A7D5BD33D1}"/>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12" name="AutoShape 1" descr="http://webmail.mail.yeah.net/js4/read/readdata.jsp?sid=TAzboKZXAjYMyuvVetXXxgEVQYHGdtPp&amp;mid=4:1tbiBBG0b01pzcRvRQAAmJ&amp;mode=inline&amp;part=3">
          <a:extLst>
            <a:ext uri="{FF2B5EF4-FFF2-40B4-BE49-F238E27FC236}">
              <a16:creationId xmlns:a16="http://schemas.microsoft.com/office/drawing/2014/main" id="{B943806C-39B3-4DAC-8C4D-F5F581F200D1}"/>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13" name="AutoShape 1" descr="http://webmail.mail.yeah.net/js4/read/readdata.jsp?sid=TAzboKZXAjYMyuvVetXXxgEVQYHGdtPp&amp;mid=4:1tbiBBG0b01pzcRvRQAAmJ&amp;mode=inline&amp;part=3">
          <a:extLst>
            <a:ext uri="{FF2B5EF4-FFF2-40B4-BE49-F238E27FC236}">
              <a16:creationId xmlns:a16="http://schemas.microsoft.com/office/drawing/2014/main" id="{3C6865AA-CB7E-4238-8288-F5DB00EA9E2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14" name="AutoShape 1" descr="http://webmail.mail.yeah.net/js4/read/readdata.jsp?sid=TAzboKZXAjYMyuvVetXXxgEVQYHGdtPp&amp;mid=4:1tbiBBG0b01pzcRvRQAAmJ&amp;mode=inline&amp;part=3">
          <a:extLst>
            <a:ext uri="{FF2B5EF4-FFF2-40B4-BE49-F238E27FC236}">
              <a16:creationId xmlns:a16="http://schemas.microsoft.com/office/drawing/2014/main" id="{8D9D4AC1-E238-4D31-A885-06851509E5D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15" name="AutoShape 1" descr="http://webmail.mail.yeah.net/js4/read/readdata.jsp?sid=TAzboKZXAjYMyuvVetXXxgEVQYHGdtPp&amp;mid=4:1tbiBBG0b01pzcRvRQAAmJ&amp;mode=inline&amp;part=3">
          <a:extLst>
            <a:ext uri="{FF2B5EF4-FFF2-40B4-BE49-F238E27FC236}">
              <a16:creationId xmlns:a16="http://schemas.microsoft.com/office/drawing/2014/main" id="{542CD563-7966-49F4-B685-9E74C650270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16" name="AutoShape 1" descr="http://webmail.mail.yeah.net/js4/read/readdata.jsp?sid=TAzboKZXAjYMyuvVetXXxgEVQYHGdtPp&amp;mid=4:1tbiBBG0b01pzcRvRQAAmJ&amp;mode=inline&amp;part=3">
          <a:extLst>
            <a:ext uri="{FF2B5EF4-FFF2-40B4-BE49-F238E27FC236}">
              <a16:creationId xmlns:a16="http://schemas.microsoft.com/office/drawing/2014/main" id="{62E39434-5979-4444-B30D-01077162F96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17" name="AutoShape 1" descr="http://webmail.mail.yeah.net/js4/read/readdata.jsp?sid=TAzboKZXAjYMyuvVetXXxgEVQYHGdtPp&amp;mid=4:1tbiBBG0b01pzcRvRQAAmJ&amp;mode=inline&amp;part=3">
          <a:extLst>
            <a:ext uri="{FF2B5EF4-FFF2-40B4-BE49-F238E27FC236}">
              <a16:creationId xmlns:a16="http://schemas.microsoft.com/office/drawing/2014/main" id="{CB116146-2A5E-4784-8A6C-91A0779E8A1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18" name="AutoShape 1" descr="http://webmail.mail.yeah.net/js4/read/readdata.jsp?sid=TAzboKZXAjYMyuvVetXXxgEVQYHGdtPp&amp;mid=4:1tbiBBG0b01pzcRvRQAAmJ&amp;mode=inline&amp;part=3">
          <a:extLst>
            <a:ext uri="{FF2B5EF4-FFF2-40B4-BE49-F238E27FC236}">
              <a16:creationId xmlns:a16="http://schemas.microsoft.com/office/drawing/2014/main" id="{C3A4D59D-2F2A-4FA2-9607-AE4558D9376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19" name="AutoShape 1" descr="http://webmail.mail.yeah.net/js4/read/readdata.jsp?sid=TAzboKZXAjYMyuvVetXXxgEVQYHGdtPp&amp;mid=4:1tbiBBG0b01pzcRvRQAAmJ&amp;mode=inline&amp;part=3">
          <a:extLst>
            <a:ext uri="{FF2B5EF4-FFF2-40B4-BE49-F238E27FC236}">
              <a16:creationId xmlns:a16="http://schemas.microsoft.com/office/drawing/2014/main" id="{AC80D5C1-8B2E-439B-AF80-6599984B15F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0" name="AutoShape 1" descr="http://webmail.mail.yeah.net/js4/read/readdata.jsp?sid=TAzboKZXAjYMyuvVetXXxgEVQYHGdtPp&amp;mid=4:1tbiBBG0b01pzcRvRQAAmJ&amp;mode=inline&amp;part=3">
          <a:extLst>
            <a:ext uri="{FF2B5EF4-FFF2-40B4-BE49-F238E27FC236}">
              <a16:creationId xmlns:a16="http://schemas.microsoft.com/office/drawing/2014/main" id="{FCBEE2CC-B8DD-4B12-98CD-4A3EFD277F8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1" name="AutoShape 1" descr="http://webmail.mail.yeah.net/js4/read/readdata.jsp?sid=TAzboKZXAjYMyuvVetXXxgEVQYHGdtPp&amp;mid=4:1tbiBBG0b01pzcRvRQAAmJ&amp;mode=inline&amp;part=3">
          <a:extLst>
            <a:ext uri="{FF2B5EF4-FFF2-40B4-BE49-F238E27FC236}">
              <a16:creationId xmlns:a16="http://schemas.microsoft.com/office/drawing/2014/main" id="{BC3E8819-4AFE-43C7-B22F-FDC3B88FF54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2" name="AutoShape 1" descr="http://webmail.mail.yeah.net/js4/read/readdata.jsp?sid=TAzboKZXAjYMyuvVetXXxgEVQYHGdtPp&amp;mid=4:1tbiBBG0b01pzcRvRQAAmJ&amp;mode=inline&amp;part=3">
          <a:extLst>
            <a:ext uri="{FF2B5EF4-FFF2-40B4-BE49-F238E27FC236}">
              <a16:creationId xmlns:a16="http://schemas.microsoft.com/office/drawing/2014/main" id="{A6051C5B-9793-47AA-A9E3-6741D0A6A21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23" name="AutoShape 1" descr="http://webmail.mail.yeah.net/js4/read/readdata.jsp?sid=TAzboKZXAjYMyuvVetXXxgEVQYHGdtPp&amp;mid=4:1tbiBBG0b01pzcRvRQAAmJ&amp;mode=inline&amp;part=3">
          <a:extLst>
            <a:ext uri="{FF2B5EF4-FFF2-40B4-BE49-F238E27FC236}">
              <a16:creationId xmlns:a16="http://schemas.microsoft.com/office/drawing/2014/main" id="{38E5AD02-AA1C-4C00-8145-74C71DCCC40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24" name="AutoShape 1" descr="http://webmail.mail.yeah.net/js4/read/readdata.jsp?sid=TAzboKZXAjYMyuvVetXXxgEVQYHGdtPp&amp;mid=4:1tbiBBG0b01pzcRvRQAAmJ&amp;mode=inline&amp;part=3">
          <a:extLst>
            <a:ext uri="{FF2B5EF4-FFF2-40B4-BE49-F238E27FC236}">
              <a16:creationId xmlns:a16="http://schemas.microsoft.com/office/drawing/2014/main" id="{00C1D3B9-EC47-47F9-9517-465547881AE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5" name="AutoShape 1" descr="http://webmail.mail.yeah.net/js4/read/readdata.jsp?sid=TAzboKZXAjYMyuvVetXXxgEVQYHGdtPp&amp;mid=4:1tbiBBG0b01pzcRvRQAAmJ&amp;mode=inline&amp;part=3">
          <a:extLst>
            <a:ext uri="{FF2B5EF4-FFF2-40B4-BE49-F238E27FC236}">
              <a16:creationId xmlns:a16="http://schemas.microsoft.com/office/drawing/2014/main" id="{6252C95D-BF58-4661-9741-9CFE03CA5A6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26" name="AutoShape 1" descr="http://webmail.mail.yeah.net/js4/read/readdata.jsp?sid=TAzboKZXAjYMyuvVetXXxgEVQYHGdtPp&amp;mid=4:1tbiBBG0b01pzcRvRQAAmJ&amp;mode=inline&amp;part=3">
          <a:extLst>
            <a:ext uri="{FF2B5EF4-FFF2-40B4-BE49-F238E27FC236}">
              <a16:creationId xmlns:a16="http://schemas.microsoft.com/office/drawing/2014/main" id="{28566194-1CDC-453C-84D7-E86D02F79D7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27" name="AutoShape 1" descr="http://webmail.mail.yeah.net/js4/read/readdata.jsp?sid=TAzboKZXAjYMyuvVetXXxgEVQYHGdtPp&amp;mid=4:1tbiBBG0b01pzcRvRQAAmJ&amp;mode=inline&amp;part=3">
          <a:extLst>
            <a:ext uri="{FF2B5EF4-FFF2-40B4-BE49-F238E27FC236}">
              <a16:creationId xmlns:a16="http://schemas.microsoft.com/office/drawing/2014/main" id="{44CF166B-0A5C-43EA-9792-2BA59F58B53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28" name="AutoShape 1" descr="http://webmail.mail.yeah.net/js4/read/readdata.jsp?sid=TAzboKZXAjYMyuvVetXXxgEVQYHGdtPp&amp;mid=4:1tbiBBG0b01pzcRvRQAAmJ&amp;mode=inline&amp;part=3">
          <a:extLst>
            <a:ext uri="{FF2B5EF4-FFF2-40B4-BE49-F238E27FC236}">
              <a16:creationId xmlns:a16="http://schemas.microsoft.com/office/drawing/2014/main" id="{DF2915A2-F178-41F0-A350-10A9BEC155B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29" name="AutoShape 1" descr="http://webmail.mail.yeah.net/js4/read/readdata.jsp?sid=TAzboKZXAjYMyuvVetXXxgEVQYHGdtPp&amp;mid=4:1tbiBBG0b01pzcRvRQAAmJ&amp;mode=inline&amp;part=3">
          <a:extLst>
            <a:ext uri="{FF2B5EF4-FFF2-40B4-BE49-F238E27FC236}">
              <a16:creationId xmlns:a16="http://schemas.microsoft.com/office/drawing/2014/main" id="{2CE52A87-C1E3-4000-A83F-C646269587E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30" name="AutoShape 1" descr="http://webmail.mail.yeah.net/js4/read/readdata.jsp?sid=TAzboKZXAjYMyuvVetXXxgEVQYHGdtPp&amp;mid=4:1tbiBBG0b01pzcRvRQAAmJ&amp;mode=inline&amp;part=3">
          <a:extLst>
            <a:ext uri="{FF2B5EF4-FFF2-40B4-BE49-F238E27FC236}">
              <a16:creationId xmlns:a16="http://schemas.microsoft.com/office/drawing/2014/main" id="{6CD94755-3A2B-4BEA-B357-832DC03F5111}"/>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31" name="AutoShape 1" descr="http://webmail.mail.yeah.net/js4/read/readdata.jsp?sid=TAzboKZXAjYMyuvVetXXxgEVQYHGdtPp&amp;mid=4:1tbiBBG0b01pzcRvRQAAmJ&amp;mode=inline&amp;part=3">
          <a:extLst>
            <a:ext uri="{FF2B5EF4-FFF2-40B4-BE49-F238E27FC236}">
              <a16:creationId xmlns:a16="http://schemas.microsoft.com/office/drawing/2014/main" id="{8592CF22-E1C6-482E-80A0-E5379A9A3E9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32" name="AutoShape 1" descr="http://webmail.mail.yeah.net/js4/read/readdata.jsp?sid=TAzboKZXAjYMyuvVetXXxgEVQYHGdtPp&amp;mid=4:1tbiBBG0b01pzcRvRQAAmJ&amp;mode=inline&amp;part=3">
          <a:extLst>
            <a:ext uri="{FF2B5EF4-FFF2-40B4-BE49-F238E27FC236}">
              <a16:creationId xmlns:a16="http://schemas.microsoft.com/office/drawing/2014/main" id="{2CA2ED01-EF33-4EAE-8A90-925897580A0E}"/>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33" name="AutoShape 1" descr="http://webmail.mail.yeah.net/js4/read/readdata.jsp?sid=TAzboKZXAjYMyuvVetXXxgEVQYHGdtPp&amp;mid=4:1tbiBBG0b01pzcRvRQAAmJ&amp;mode=inline&amp;part=3">
          <a:extLst>
            <a:ext uri="{FF2B5EF4-FFF2-40B4-BE49-F238E27FC236}">
              <a16:creationId xmlns:a16="http://schemas.microsoft.com/office/drawing/2014/main" id="{A05044A4-2515-4336-949F-60540B751676}"/>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34" name="AutoShape 1" descr="http://webmail.mail.yeah.net/js4/read/readdata.jsp?sid=TAzboKZXAjYMyuvVetXXxgEVQYHGdtPp&amp;mid=4:1tbiBBG0b01pzcRvRQAAmJ&amp;mode=inline&amp;part=3">
          <a:extLst>
            <a:ext uri="{FF2B5EF4-FFF2-40B4-BE49-F238E27FC236}">
              <a16:creationId xmlns:a16="http://schemas.microsoft.com/office/drawing/2014/main" id="{6644304F-53CB-4B7D-8EDA-7368F7084C6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35" name="AutoShape 1" descr="http://webmail.mail.yeah.net/js4/read/readdata.jsp?sid=TAzboKZXAjYMyuvVetXXxgEVQYHGdtPp&amp;mid=4:1tbiBBG0b01pzcRvRQAAmJ&amp;mode=inline&amp;part=3">
          <a:extLst>
            <a:ext uri="{FF2B5EF4-FFF2-40B4-BE49-F238E27FC236}">
              <a16:creationId xmlns:a16="http://schemas.microsoft.com/office/drawing/2014/main" id="{421F4F54-30ED-42D9-97C5-97FA9EAD9F33}"/>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36" name="AutoShape 1" descr="http://webmail.mail.yeah.net/js4/read/readdata.jsp?sid=TAzboKZXAjYMyuvVetXXxgEVQYHGdtPp&amp;mid=4:1tbiBBG0b01pzcRvRQAAmJ&amp;mode=inline&amp;part=3">
          <a:extLst>
            <a:ext uri="{FF2B5EF4-FFF2-40B4-BE49-F238E27FC236}">
              <a16:creationId xmlns:a16="http://schemas.microsoft.com/office/drawing/2014/main" id="{FF2F3B67-76F7-418B-8B9D-9C8814507D1C}"/>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37" name="AutoShape 1" descr="http://webmail.mail.yeah.net/js4/read/readdata.jsp?sid=TAzboKZXAjYMyuvVetXXxgEVQYHGdtPp&amp;mid=4:1tbiBBG0b01pzcRvRQAAmJ&amp;mode=inline&amp;part=3">
          <a:extLst>
            <a:ext uri="{FF2B5EF4-FFF2-40B4-BE49-F238E27FC236}">
              <a16:creationId xmlns:a16="http://schemas.microsoft.com/office/drawing/2014/main" id="{5B4B8D2F-15CD-44E5-993E-C1B1E5117F3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38" name="AutoShape 1" descr="http://webmail.mail.yeah.net/js4/read/readdata.jsp?sid=TAzboKZXAjYMyuvVetXXxgEVQYHGdtPp&amp;mid=4:1tbiBBG0b01pzcRvRQAAmJ&amp;mode=inline&amp;part=3">
          <a:extLst>
            <a:ext uri="{FF2B5EF4-FFF2-40B4-BE49-F238E27FC236}">
              <a16:creationId xmlns:a16="http://schemas.microsoft.com/office/drawing/2014/main" id="{F89AED64-92C0-4F2B-850F-CD3476057359}"/>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39" name="AutoShape 1" descr="http://webmail.mail.yeah.net/js4/read/readdata.jsp?sid=TAzboKZXAjYMyuvVetXXxgEVQYHGdtPp&amp;mid=4:1tbiBBG0b01pzcRvRQAAmJ&amp;mode=inline&amp;part=3">
          <a:extLst>
            <a:ext uri="{FF2B5EF4-FFF2-40B4-BE49-F238E27FC236}">
              <a16:creationId xmlns:a16="http://schemas.microsoft.com/office/drawing/2014/main" id="{3C7D21A7-E1F7-4926-AF33-C02235E5FEA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0" name="AutoShape 1" descr="http://webmail.mail.yeah.net/js4/read/readdata.jsp?sid=TAzboKZXAjYMyuvVetXXxgEVQYHGdtPp&amp;mid=4:1tbiBBG0b01pzcRvRQAAmJ&amp;mode=inline&amp;part=3">
          <a:extLst>
            <a:ext uri="{FF2B5EF4-FFF2-40B4-BE49-F238E27FC236}">
              <a16:creationId xmlns:a16="http://schemas.microsoft.com/office/drawing/2014/main" id="{A9D2EC00-5871-45A6-9293-FF33930E826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41" name="AutoShape 1" descr="http://webmail.mail.yeah.net/js4/read/readdata.jsp?sid=TAzboKZXAjYMyuvVetXXxgEVQYHGdtPp&amp;mid=4:1tbiBBG0b01pzcRvRQAAmJ&amp;mode=inline&amp;part=3">
          <a:extLst>
            <a:ext uri="{FF2B5EF4-FFF2-40B4-BE49-F238E27FC236}">
              <a16:creationId xmlns:a16="http://schemas.microsoft.com/office/drawing/2014/main" id="{B04DF801-4D2F-475A-A200-3161F37DBF0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42" name="AutoShape 1" descr="http://webmail.mail.yeah.net/js4/read/readdata.jsp?sid=TAzboKZXAjYMyuvVetXXxgEVQYHGdtPp&amp;mid=4:1tbiBBG0b01pzcRvRQAAmJ&amp;mode=inline&amp;part=3">
          <a:extLst>
            <a:ext uri="{FF2B5EF4-FFF2-40B4-BE49-F238E27FC236}">
              <a16:creationId xmlns:a16="http://schemas.microsoft.com/office/drawing/2014/main" id="{AE8AE858-71E8-415F-8D12-F87A5EDFAB7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3" name="AutoShape 1" descr="http://webmail.mail.yeah.net/js4/read/readdata.jsp?sid=TAzboKZXAjYMyuvVetXXxgEVQYHGdtPp&amp;mid=4:1tbiBBG0b01pzcRvRQAAmJ&amp;mode=inline&amp;part=3">
          <a:extLst>
            <a:ext uri="{FF2B5EF4-FFF2-40B4-BE49-F238E27FC236}">
              <a16:creationId xmlns:a16="http://schemas.microsoft.com/office/drawing/2014/main" id="{0E8C1D06-E9D6-4C49-AD58-A1D98347D73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4" name="AutoShape 1" descr="http://webmail.mail.yeah.net/js4/read/readdata.jsp?sid=TAzboKZXAjYMyuvVetXXxgEVQYHGdtPp&amp;mid=4:1tbiBBG0b01pzcRvRQAAmJ&amp;mode=inline&amp;part=3">
          <a:extLst>
            <a:ext uri="{FF2B5EF4-FFF2-40B4-BE49-F238E27FC236}">
              <a16:creationId xmlns:a16="http://schemas.microsoft.com/office/drawing/2014/main" id="{1D5F7B4B-D631-48AA-8797-F21AF562B54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5" name="AutoShape 1" descr="http://webmail.mail.yeah.net/js4/read/readdata.jsp?sid=TAzboKZXAjYMyuvVetXXxgEVQYHGdtPp&amp;mid=4:1tbiBBG0b01pzcRvRQAAmJ&amp;mode=inline&amp;part=3">
          <a:extLst>
            <a:ext uri="{FF2B5EF4-FFF2-40B4-BE49-F238E27FC236}">
              <a16:creationId xmlns:a16="http://schemas.microsoft.com/office/drawing/2014/main" id="{DE5B8F60-50D3-4C55-B462-5F0A9680037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6" name="AutoShape 1" descr="http://webmail.mail.yeah.net/js4/read/readdata.jsp?sid=TAzboKZXAjYMyuvVetXXxgEVQYHGdtPp&amp;mid=4:1tbiBBG0b01pzcRvRQAAmJ&amp;mode=inline&amp;part=3">
          <a:extLst>
            <a:ext uri="{FF2B5EF4-FFF2-40B4-BE49-F238E27FC236}">
              <a16:creationId xmlns:a16="http://schemas.microsoft.com/office/drawing/2014/main" id="{68E57F91-2FC0-42E3-9720-5B516D186B5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47" name="AutoShape 1" descr="http://webmail.mail.yeah.net/js4/read/readdata.jsp?sid=TAzboKZXAjYMyuvVetXXxgEVQYHGdtPp&amp;mid=4:1tbiBBG0b01pzcRvRQAAmJ&amp;mode=inline&amp;part=3">
          <a:extLst>
            <a:ext uri="{FF2B5EF4-FFF2-40B4-BE49-F238E27FC236}">
              <a16:creationId xmlns:a16="http://schemas.microsoft.com/office/drawing/2014/main" id="{95800E37-4415-4178-8D4B-1D6E1325FE9B}"/>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48" name="AutoShape 1" descr="http://webmail.mail.yeah.net/js4/read/readdata.jsp?sid=TAzboKZXAjYMyuvVetXXxgEVQYHGdtPp&amp;mid=4:1tbiBBG0b01pzcRvRQAAmJ&amp;mode=inline&amp;part=3">
          <a:extLst>
            <a:ext uri="{FF2B5EF4-FFF2-40B4-BE49-F238E27FC236}">
              <a16:creationId xmlns:a16="http://schemas.microsoft.com/office/drawing/2014/main" id="{52D58E0E-4D0A-490D-9E9D-185A35F0F4B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49" name="AutoShape 1" descr="http://webmail.mail.yeah.net/js4/read/readdata.jsp?sid=TAzboKZXAjYMyuvVetXXxgEVQYHGdtPp&amp;mid=4:1tbiBBG0b01pzcRvRQAAmJ&amp;mode=inline&amp;part=3">
          <a:extLst>
            <a:ext uri="{FF2B5EF4-FFF2-40B4-BE49-F238E27FC236}">
              <a16:creationId xmlns:a16="http://schemas.microsoft.com/office/drawing/2014/main" id="{D9402699-E254-49A8-A422-022956691B0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50" name="AutoShape 1" descr="http://webmail.mail.yeah.net/js4/read/readdata.jsp?sid=TAzboKZXAjYMyuvVetXXxgEVQYHGdtPp&amp;mid=4:1tbiBBG0b01pzcRvRQAAmJ&amp;mode=inline&amp;part=3">
          <a:extLst>
            <a:ext uri="{FF2B5EF4-FFF2-40B4-BE49-F238E27FC236}">
              <a16:creationId xmlns:a16="http://schemas.microsoft.com/office/drawing/2014/main" id="{D3871D60-F244-4E7D-84F4-88E7B3AA980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51" name="AutoShape 1" descr="http://webmail.mail.yeah.net/js4/read/readdata.jsp?sid=TAzboKZXAjYMyuvVetXXxgEVQYHGdtPp&amp;mid=4:1tbiBBG0b01pzcRvRQAAmJ&amp;mode=inline&amp;part=3">
          <a:extLst>
            <a:ext uri="{FF2B5EF4-FFF2-40B4-BE49-F238E27FC236}">
              <a16:creationId xmlns:a16="http://schemas.microsoft.com/office/drawing/2014/main" id="{E72D1D68-B46C-48B1-BBE1-BC01D7FE540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52" name="AutoShape 1" descr="http://webmail.mail.yeah.net/js4/read/readdata.jsp?sid=TAzboKZXAjYMyuvVetXXxgEVQYHGdtPp&amp;mid=4:1tbiBBG0b01pzcRvRQAAmJ&amp;mode=inline&amp;part=3">
          <a:extLst>
            <a:ext uri="{FF2B5EF4-FFF2-40B4-BE49-F238E27FC236}">
              <a16:creationId xmlns:a16="http://schemas.microsoft.com/office/drawing/2014/main" id="{5D5812F1-DAB7-4C3F-88DC-7682CD2D442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53" name="AutoShape 1" descr="http://webmail.mail.yeah.net/js4/read/readdata.jsp?sid=TAzboKZXAjYMyuvVetXXxgEVQYHGdtPp&amp;mid=4:1tbiBBG0b01pzcRvRQAAmJ&amp;mode=inline&amp;part=3">
          <a:extLst>
            <a:ext uri="{FF2B5EF4-FFF2-40B4-BE49-F238E27FC236}">
              <a16:creationId xmlns:a16="http://schemas.microsoft.com/office/drawing/2014/main" id="{04322077-1EA8-46A3-A0B8-3775DFF2EB74}"/>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54" name="AutoShape 1" descr="http://webmail.mail.yeah.net/js4/read/readdata.jsp?sid=TAzboKZXAjYMyuvVetXXxgEVQYHGdtPp&amp;mid=4:1tbiBBG0b01pzcRvRQAAmJ&amp;mode=inline&amp;part=3">
          <a:extLst>
            <a:ext uri="{FF2B5EF4-FFF2-40B4-BE49-F238E27FC236}">
              <a16:creationId xmlns:a16="http://schemas.microsoft.com/office/drawing/2014/main" id="{EDF81E7D-0081-4D9A-A381-F7C18C53F8BF}"/>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55" name="AutoShape 1" descr="http://webmail.mail.yeah.net/js4/read/readdata.jsp?sid=TAzboKZXAjYMyuvVetXXxgEVQYHGdtPp&amp;mid=4:1tbiBBG0b01pzcRvRQAAmJ&amp;mode=inline&amp;part=3">
          <a:extLst>
            <a:ext uri="{FF2B5EF4-FFF2-40B4-BE49-F238E27FC236}">
              <a16:creationId xmlns:a16="http://schemas.microsoft.com/office/drawing/2014/main" id="{E4AB2EC4-0F4E-419D-AD6E-D03A474B46E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56" name="AutoShape 1" descr="http://webmail.mail.yeah.net/js4/read/readdata.jsp?sid=TAzboKZXAjYMyuvVetXXxgEVQYHGdtPp&amp;mid=4:1tbiBBG0b01pzcRvRQAAmJ&amp;mode=inline&amp;part=3">
          <a:extLst>
            <a:ext uri="{FF2B5EF4-FFF2-40B4-BE49-F238E27FC236}">
              <a16:creationId xmlns:a16="http://schemas.microsoft.com/office/drawing/2014/main" id="{06FCC2E8-76F8-4998-8AC4-E3A1FD90045F}"/>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57" name="AutoShape 1" descr="http://webmail.mail.yeah.net/js4/read/readdata.jsp?sid=TAzboKZXAjYMyuvVetXXxgEVQYHGdtPp&amp;mid=4:1tbiBBG0b01pzcRvRQAAmJ&amp;mode=inline&amp;part=3">
          <a:extLst>
            <a:ext uri="{FF2B5EF4-FFF2-40B4-BE49-F238E27FC236}">
              <a16:creationId xmlns:a16="http://schemas.microsoft.com/office/drawing/2014/main" id="{62095D3D-7A54-4465-AEE6-9E355179E77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58" name="AutoShape 1" descr="http://webmail.mail.yeah.net/js4/read/readdata.jsp?sid=TAzboKZXAjYMyuvVetXXxgEVQYHGdtPp&amp;mid=4:1tbiBBG0b01pzcRvRQAAmJ&amp;mode=inline&amp;part=3">
          <a:extLst>
            <a:ext uri="{FF2B5EF4-FFF2-40B4-BE49-F238E27FC236}">
              <a16:creationId xmlns:a16="http://schemas.microsoft.com/office/drawing/2014/main" id="{87D5296C-AFFF-41C1-BA99-92EC0E450DF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59" name="AutoShape 1" descr="http://webmail.mail.yeah.net/js4/read/readdata.jsp?sid=TAzboKZXAjYMyuvVetXXxgEVQYHGdtPp&amp;mid=4:1tbiBBG0b01pzcRvRQAAmJ&amp;mode=inline&amp;part=3">
          <a:extLst>
            <a:ext uri="{FF2B5EF4-FFF2-40B4-BE49-F238E27FC236}">
              <a16:creationId xmlns:a16="http://schemas.microsoft.com/office/drawing/2014/main" id="{27AAA8DC-DACA-4319-AE70-F2D6A59953F7}"/>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60" name="AutoShape 1" descr="http://webmail.mail.yeah.net/js4/read/readdata.jsp?sid=TAzboKZXAjYMyuvVetXXxgEVQYHGdtPp&amp;mid=4:1tbiBBG0b01pzcRvRQAAmJ&amp;mode=inline&amp;part=3">
          <a:extLst>
            <a:ext uri="{FF2B5EF4-FFF2-40B4-BE49-F238E27FC236}">
              <a16:creationId xmlns:a16="http://schemas.microsoft.com/office/drawing/2014/main" id="{970B6953-3243-4F86-B7DA-0D89A1A0668E}"/>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61" name="AutoShape 1" descr="http://webmail.mail.yeah.net/js4/read/readdata.jsp?sid=TAzboKZXAjYMyuvVetXXxgEVQYHGdtPp&amp;mid=4:1tbiBBG0b01pzcRvRQAAmJ&amp;mode=inline&amp;part=3">
          <a:extLst>
            <a:ext uri="{FF2B5EF4-FFF2-40B4-BE49-F238E27FC236}">
              <a16:creationId xmlns:a16="http://schemas.microsoft.com/office/drawing/2014/main" id="{B26F1528-9114-46CA-9363-562AA2F923D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62" name="AutoShape 1" descr="http://webmail.mail.yeah.net/js4/read/readdata.jsp?sid=TAzboKZXAjYMyuvVetXXxgEVQYHGdtPp&amp;mid=4:1tbiBBG0b01pzcRvRQAAmJ&amp;mode=inline&amp;part=3">
          <a:extLst>
            <a:ext uri="{FF2B5EF4-FFF2-40B4-BE49-F238E27FC236}">
              <a16:creationId xmlns:a16="http://schemas.microsoft.com/office/drawing/2014/main" id="{1B7B61E0-8DAF-4DE0-B15D-C6F8A20785C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63" name="AutoShape 1" descr="http://webmail.mail.yeah.net/js4/read/readdata.jsp?sid=TAzboKZXAjYMyuvVetXXxgEVQYHGdtPp&amp;mid=4:1tbiBBG0b01pzcRvRQAAmJ&amp;mode=inline&amp;part=3">
          <a:extLst>
            <a:ext uri="{FF2B5EF4-FFF2-40B4-BE49-F238E27FC236}">
              <a16:creationId xmlns:a16="http://schemas.microsoft.com/office/drawing/2014/main" id="{F72AE5E5-14D6-4AE2-A69C-01F45F14C7F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64" name="AutoShape 1" descr="http://webmail.mail.yeah.net/js4/read/readdata.jsp?sid=TAzboKZXAjYMyuvVetXXxgEVQYHGdtPp&amp;mid=4:1tbiBBG0b01pzcRvRQAAmJ&amp;mode=inline&amp;part=3">
          <a:extLst>
            <a:ext uri="{FF2B5EF4-FFF2-40B4-BE49-F238E27FC236}">
              <a16:creationId xmlns:a16="http://schemas.microsoft.com/office/drawing/2014/main" id="{42E10D49-EDDD-429F-B592-9488EBAF2A9F}"/>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65" name="AutoShape 1" descr="http://webmail.mail.yeah.net/js4/read/readdata.jsp?sid=TAzboKZXAjYMyuvVetXXxgEVQYHGdtPp&amp;mid=4:1tbiBBG0b01pzcRvRQAAmJ&amp;mode=inline&amp;part=3">
          <a:extLst>
            <a:ext uri="{FF2B5EF4-FFF2-40B4-BE49-F238E27FC236}">
              <a16:creationId xmlns:a16="http://schemas.microsoft.com/office/drawing/2014/main" id="{74C7D997-F27F-469D-80B1-A444D7338F3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66" name="AutoShape 1" descr="http://webmail.mail.yeah.net/js4/read/readdata.jsp?sid=TAzboKZXAjYMyuvVetXXxgEVQYHGdtPp&amp;mid=4:1tbiBBG0b01pzcRvRQAAmJ&amp;mode=inline&amp;part=3">
          <a:extLst>
            <a:ext uri="{FF2B5EF4-FFF2-40B4-BE49-F238E27FC236}">
              <a16:creationId xmlns:a16="http://schemas.microsoft.com/office/drawing/2014/main" id="{EA5BE899-D581-4BB2-BC87-2C5C9539DED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67" name="AutoShape 1" descr="http://webmail.mail.yeah.net/js4/read/readdata.jsp?sid=TAzboKZXAjYMyuvVetXXxgEVQYHGdtPp&amp;mid=4:1tbiBBG0b01pzcRvRQAAmJ&amp;mode=inline&amp;part=3">
          <a:extLst>
            <a:ext uri="{FF2B5EF4-FFF2-40B4-BE49-F238E27FC236}">
              <a16:creationId xmlns:a16="http://schemas.microsoft.com/office/drawing/2014/main" id="{76DE6DBA-96D7-4C70-829D-496EB470DC2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68" name="AutoShape 1" descr="http://webmail.mail.yeah.net/js4/read/readdata.jsp?sid=TAzboKZXAjYMyuvVetXXxgEVQYHGdtPp&amp;mid=4:1tbiBBG0b01pzcRvRQAAmJ&amp;mode=inline&amp;part=3">
          <a:extLst>
            <a:ext uri="{FF2B5EF4-FFF2-40B4-BE49-F238E27FC236}">
              <a16:creationId xmlns:a16="http://schemas.microsoft.com/office/drawing/2014/main" id="{609639B1-C134-4A6B-83DA-772858C049C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69" name="AutoShape 1" descr="http://webmail.mail.yeah.net/js4/read/readdata.jsp?sid=TAzboKZXAjYMyuvVetXXxgEVQYHGdtPp&amp;mid=4:1tbiBBG0b01pzcRvRQAAmJ&amp;mode=inline&amp;part=3">
          <a:extLst>
            <a:ext uri="{FF2B5EF4-FFF2-40B4-BE49-F238E27FC236}">
              <a16:creationId xmlns:a16="http://schemas.microsoft.com/office/drawing/2014/main" id="{36DB49CC-2D8E-44D1-97AF-A3E84ED98FC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0" name="AutoShape 1" descr="http://webmail.mail.yeah.net/js4/read/readdata.jsp?sid=TAzboKZXAjYMyuvVetXXxgEVQYHGdtPp&amp;mid=4:1tbiBBG0b01pzcRvRQAAmJ&amp;mode=inline&amp;part=3">
          <a:extLst>
            <a:ext uri="{FF2B5EF4-FFF2-40B4-BE49-F238E27FC236}">
              <a16:creationId xmlns:a16="http://schemas.microsoft.com/office/drawing/2014/main" id="{68DFD829-117A-48BC-B5BA-A87B9EDB50E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71" name="AutoShape 1" descr="http://webmail.mail.yeah.net/js4/read/readdata.jsp?sid=TAzboKZXAjYMyuvVetXXxgEVQYHGdtPp&amp;mid=4:1tbiBBG0b01pzcRvRQAAmJ&amp;mode=inline&amp;part=3">
          <a:extLst>
            <a:ext uri="{FF2B5EF4-FFF2-40B4-BE49-F238E27FC236}">
              <a16:creationId xmlns:a16="http://schemas.microsoft.com/office/drawing/2014/main" id="{2DD2B487-4D76-462F-B964-FB503F4E1D5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72" name="AutoShape 1" descr="http://webmail.mail.yeah.net/js4/read/readdata.jsp?sid=TAzboKZXAjYMyuvVetXXxgEVQYHGdtPp&amp;mid=4:1tbiBBG0b01pzcRvRQAAmJ&amp;mode=inline&amp;part=3">
          <a:extLst>
            <a:ext uri="{FF2B5EF4-FFF2-40B4-BE49-F238E27FC236}">
              <a16:creationId xmlns:a16="http://schemas.microsoft.com/office/drawing/2014/main" id="{AAFC15B8-6A96-4568-B1D8-48097A2CD36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3" name="AutoShape 1" descr="http://webmail.mail.yeah.net/js4/read/readdata.jsp?sid=TAzboKZXAjYMyuvVetXXxgEVQYHGdtPp&amp;mid=4:1tbiBBG0b01pzcRvRQAAmJ&amp;mode=inline&amp;part=3">
          <a:extLst>
            <a:ext uri="{FF2B5EF4-FFF2-40B4-BE49-F238E27FC236}">
              <a16:creationId xmlns:a16="http://schemas.microsoft.com/office/drawing/2014/main" id="{5046363E-16A4-445D-A541-62F749D6EB9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4" name="AutoShape 1" descr="http://webmail.mail.yeah.net/js4/read/readdata.jsp?sid=TAzboKZXAjYMyuvVetXXxgEVQYHGdtPp&amp;mid=4:1tbiBBG0b01pzcRvRQAAmJ&amp;mode=inline&amp;part=3">
          <a:extLst>
            <a:ext uri="{FF2B5EF4-FFF2-40B4-BE49-F238E27FC236}">
              <a16:creationId xmlns:a16="http://schemas.microsoft.com/office/drawing/2014/main" id="{D80CE16A-86CE-4186-B89B-CA1569D5B92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5" name="AutoShape 1" descr="http://webmail.mail.yeah.net/js4/read/readdata.jsp?sid=TAzboKZXAjYMyuvVetXXxgEVQYHGdtPp&amp;mid=4:1tbiBBG0b01pzcRvRQAAmJ&amp;mode=inline&amp;part=3">
          <a:extLst>
            <a:ext uri="{FF2B5EF4-FFF2-40B4-BE49-F238E27FC236}">
              <a16:creationId xmlns:a16="http://schemas.microsoft.com/office/drawing/2014/main" id="{4D0B6AB1-AB45-45A4-8E4F-6F98EB4BEBA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6" name="AutoShape 1" descr="http://webmail.mail.yeah.net/js4/read/readdata.jsp?sid=TAzboKZXAjYMyuvVetXXxgEVQYHGdtPp&amp;mid=4:1tbiBBG0b01pzcRvRQAAmJ&amp;mode=inline&amp;part=3">
          <a:extLst>
            <a:ext uri="{FF2B5EF4-FFF2-40B4-BE49-F238E27FC236}">
              <a16:creationId xmlns:a16="http://schemas.microsoft.com/office/drawing/2014/main" id="{95D11D54-0835-420F-951A-467584A6F9A0}"/>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77" name="AutoShape 1" descr="http://webmail.mail.yeah.net/js4/read/readdata.jsp?sid=TAzboKZXAjYMyuvVetXXxgEVQYHGdtPp&amp;mid=4:1tbiBBG0b01pzcRvRQAAmJ&amp;mode=inline&amp;part=3">
          <a:extLst>
            <a:ext uri="{FF2B5EF4-FFF2-40B4-BE49-F238E27FC236}">
              <a16:creationId xmlns:a16="http://schemas.microsoft.com/office/drawing/2014/main" id="{532FB5AD-7CF9-4A3D-B029-858F34C1ADDF}"/>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78" name="AutoShape 1" descr="http://webmail.mail.yeah.net/js4/read/readdata.jsp?sid=TAzboKZXAjYMyuvVetXXxgEVQYHGdtPp&amp;mid=4:1tbiBBG0b01pzcRvRQAAmJ&amp;mode=inline&amp;part=3">
          <a:extLst>
            <a:ext uri="{FF2B5EF4-FFF2-40B4-BE49-F238E27FC236}">
              <a16:creationId xmlns:a16="http://schemas.microsoft.com/office/drawing/2014/main" id="{0F3725A3-2F24-4E24-9B8A-80AF16D67809}"/>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79" name="AutoShape 1" descr="http://webmail.mail.yeah.net/js4/read/readdata.jsp?sid=TAzboKZXAjYMyuvVetXXxgEVQYHGdtPp&amp;mid=4:1tbiBBG0b01pzcRvRQAAmJ&amp;mode=inline&amp;part=3">
          <a:extLst>
            <a:ext uri="{FF2B5EF4-FFF2-40B4-BE49-F238E27FC236}">
              <a16:creationId xmlns:a16="http://schemas.microsoft.com/office/drawing/2014/main" id="{284DC0D5-BBCA-4C33-9A10-432E554D51F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80" name="AutoShape 1" descr="http://webmail.mail.yeah.net/js4/read/readdata.jsp?sid=TAzboKZXAjYMyuvVetXXxgEVQYHGdtPp&amp;mid=4:1tbiBBG0b01pzcRvRQAAmJ&amp;mode=inline&amp;part=3">
          <a:extLst>
            <a:ext uri="{FF2B5EF4-FFF2-40B4-BE49-F238E27FC236}">
              <a16:creationId xmlns:a16="http://schemas.microsoft.com/office/drawing/2014/main" id="{28F690C1-31AA-40E3-9696-2AE2D5A9F91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81" name="AutoShape 1" descr="http://webmail.mail.yeah.net/js4/read/readdata.jsp?sid=TAzboKZXAjYMyuvVetXXxgEVQYHGdtPp&amp;mid=4:1tbiBBG0b01pzcRvRQAAmJ&amp;mode=inline&amp;part=3">
          <a:extLst>
            <a:ext uri="{FF2B5EF4-FFF2-40B4-BE49-F238E27FC236}">
              <a16:creationId xmlns:a16="http://schemas.microsoft.com/office/drawing/2014/main" id="{8BF91F8C-D94C-4478-84D0-71F183BDBF12}"/>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82" name="AutoShape 1" descr="http://webmail.mail.yeah.net/js4/read/readdata.jsp?sid=TAzboKZXAjYMyuvVetXXxgEVQYHGdtPp&amp;mid=4:1tbiBBG0b01pzcRvRQAAmJ&amp;mode=inline&amp;part=3">
          <a:extLst>
            <a:ext uri="{FF2B5EF4-FFF2-40B4-BE49-F238E27FC236}">
              <a16:creationId xmlns:a16="http://schemas.microsoft.com/office/drawing/2014/main" id="{5D88E124-1664-4A51-81E5-B396FB777E6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83" name="AutoShape 1" descr="http://webmail.mail.yeah.net/js4/read/readdata.jsp?sid=TAzboKZXAjYMyuvVetXXxgEVQYHGdtPp&amp;mid=4:1tbiBBG0b01pzcRvRQAAmJ&amp;mode=inline&amp;part=3">
          <a:extLst>
            <a:ext uri="{FF2B5EF4-FFF2-40B4-BE49-F238E27FC236}">
              <a16:creationId xmlns:a16="http://schemas.microsoft.com/office/drawing/2014/main" id="{7706E3E3-CB82-4980-B8B0-0FBD33D5FD44}"/>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484" name="AutoShape 1" descr="http://webmail.mail.yeah.net/js4/read/readdata.jsp?sid=TAzboKZXAjYMyuvVetXXxgEVQYHGdtPp&amp;mid=4:1tbiBBG0b01pzcRvRQAAmJ&amp;mode=inline&amp;part=3">
          <a:extLst>
            <a:ext uri="{FF2B5EF4-FFF2-40B4-BE49-F238E27FC236}">
              <a16:creationId xmlns:a16="http://schemas.microsoft.com/office/drawing/2014/main" id="{B8CBD84F-1B94-4500-A8C9-40B6CDF43EAB}"/>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85" name="AutoShape 1" descr="http://webmail.mail.yeah.net/js4/read/readdata.jsp?sid=TAzboKZXAjYMyuvVetXXxgEVQYHGdtPp&amp;mid=4:1tbiBBG0b01pzcRvRQAAmJ&amp;mode=inline&amp;part=3">
          <a:extLst>
            <a:ext uri="{FF2B5EF4-FFF2-40B4-BE49-F238E27FC236}">
              <a16:creationId xmlns:a16="http://schemas.microsoft.com/office/drawing/2014/main" id="{4B6CD1F0-D9D6-4C91-B25A-FE7B2FF2F729}"/>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486" name="AutoShape 1" descr="http://webmail.mail.yeah.net/js4/read/readdata.jsp?sid=TAzboKZXAjYMyuvVetXXxgEVQYHGdtPp&amp;mid=4:1tbiBBG0b01pzcRvRQAAmJ&amp;mode=inline&amp;part=3">
          <a:extLst>
            <a:ext uri="{FF2B5EF4-FFF2-40B4-BE49-F238E27FC236}">
              <a16:creationId xmlns:a16="http://schemas.microsoft.com/office/drawing/2014/main" id="{51CDC5C3-23F0-4228-8A46-C5F9CFF68BA8}"/>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87" name="AutoShape 1" descr="http://webmail.mail.yeah.net/js4/read/readdata.jsp?sid=TAzboKZXAjYMyuvVetXXxgEVQYHGdtPp&amp;mid=4:1tbiBBG0b01pzcRvRQAAmJ&amp;mode=inline&amp;part=3">
          <a:extLst>
            <a:ext uri="{FF2B5EF4-FFF2-40B4-BE49-F238E27FC236}">
              <a16:creationId xmlns:a16="http://schemas.microsoft.com/office/drawing/2014/main" id="{4E491A90-DB9F-4EDD-9952-DDB6B107CB51}"/>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88" name="AutoShape 1" descr="http://webmail.mail.yeah.net/js4/read/readdata.jsp?sid=TAzboKZXAjYMyuvVetXXxgEVQYHGdtPp&amp;mid=4:1tbiBBG0b01pzcRvRQAAmJ&amp;mode=inline&amp;part=3">
          <a:extLst>
            <a:ext uri="{FF2B5EF4-FFF2-40B4-BE49-F238E27FC236}">
              <a16:creationId xmlns:a16="http://schemas.microsoft.com/office/drawing/2014/main" id="{ADE59741-81A1-4184-A4E5-1F2981C9A2B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89" name="AutoShape 1" descr="http://webmail.mail.yeah.net/js4/read/readdata.jsp?sid=TAzboKZXAjYMyuvVetXXxgEVQYHGdtPp&amp;mid=4:1tbiBBG0b01pzcRvRQAAmJ&amp;mode=inline&amp;part=3">
          <a:extLst>
            <a:ext uri="{FF2B5EF4-FFF2-40B4-BE49-F238E27FC236}">
              <a16:creationId xmlns:a16="http://schemas.microsoft.com/office/drawing/2014/main" id="{6130617B-F6EF-4D3E-A5BF-737FA8FD01BE}"/>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490" name="AutoShape 1" descr="http://webmail.mail.yeah.net/js4/read/readdata.jsp?sid=TAzboKZXAjYMyuvVetXXxgEVQYHGdtPp&amp;mid=4:1tbiBBG0b01pzcRvRQAAmJ&amp;mode=inline&amp;part=3">
          <a:extLst>
            <a:ext uri="{FF2B5EF4-FFF2-40B4-BE49-F238E27FC236}">
              <a16:creationId xmlns:a16="http://schemas.microsoft.com/office/drawing/2014/main" id="{DDF39B77-F825-42C3-9D9C-DCB914D8B5DD}"/>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91" name="AutoShape 1" descr="http://webmail.mail.yeah.net/js4/read/readdata.jsp?sid=TAzboKZXAjYMyuvVetXXxgEVQYHGdtPp&amp;mid=4:1tbiBBG0b01pzcRvRQAAmJ&amp;mode=inline&amp;part=3">
          <a:extLst>
            <a:ext uri="{FF2B5EF4-FFF2-40B4-BE49-F238E27FC236}">
              <a16:creationId xmlns:a16="http://schemas.microsoft.com/office/drawing/2014/main" id="{6175282D-8E5B-4494-A3F5-5FB08D082100}"/>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492" name="AutoShape 1" descr="http://webmail.mail.yeah.net/js4/read/readdata.jsp?sid=TAzboKZXAjYMyuvVetXXxgEVQYHGdtPp&amp;mid=4:1tbiBBG0b01pzcRvRQAAmJ&amp;mode=inline&amp;part=3">
          <a:extLst>
            <a:ext uri="{FF2B5EF4-FFF2-40B4-BE49-F238E27FC236}">
              <a16:creationId xmlns:a16="http://schemas.microsoft.com/office/drawing/2014/main" id="{0B3941A4-95C0-47E3-A872-E18B97CDAE1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93" name="AutoShape 1" descr="http://webmail.mail.yeah.net/js4/read/readdata.jsp?sid=TAzboKZXAjYMyuvVetXXxgEVQYHGdtPp&amp;mid=4:1tbiBBG0b01pzcRvRQAAmJ&amp;mode=inline&amp;part=3">
          <a:extLst>
            <a:ext uri="{FF2B5EF4-FFF2-40B4-BE49-F238E27FC236}">
              <a16:creationId xmlns:a16="http://schemas.microsoft.com/office/drawing/2014/main" id="{5E2DFE2A-71DC-4CFD-B74A-E3075A84B73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94" name="AutoShape 1" descr="http://webmail.mail.yeah.net/js4/read/readdata.jsp?sid=TAzboKZXAjYMyuvVetXXxgEVQYHGdtPp&amp;mid=4:1tbiBBG0b01pzcRvRQAAmJ&amp;mode=inline&amp;part=3">
          <a:extLst>
            <a:ext uri="{FF2B5EF4-FFF2-40B4-BE49-F238E27FC236}">
              <a16:creationId xmlns:a16="http://schemas.microsoft.com/office/drawing/2014/main" id="{3231C07C-0908-4E49-AB1B-C5CAC6FC380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95" name="AutoShape 1" descr="http://webmail.mail.yeah.net/js4/read/readdata.jsp?sid=TAzboKZXAjYMyuvVetXXxgEVQYHGdtPp&amp;mid=4:1tbiBBG0b01pzcRvRQAAmJ&amp;mode=inline&amp;part=3">
          <a:extLst>
            <a:ext uri="{FF2B5EF4-FFF2-40B4-BE49-F238E27FC236}">
              <a16:creationId xmlns:a16="http://schemas.microsoft.com/office/drawing/2014/main" id="{712823DA-B72F-4E77-A58D-CB41CA01B435}"/>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496" name="AutoShape 1" descr="http://webmail.mail.yeah.net/js4/read/readdata.jsp?sid=TAzboKZXAjYMyuvVetXXxgEVQYHGdtPp&amp;mid=4:1tbiBBG0b01pzcRvRQAAmJ&amp;mode=inline&amp;part=3">
          <a:extLst>
            <a:ext uri="{FF2B5EF4-FFF2-40B4-BE49-F238E27FC236}">
              <a16:creationId xmlns:a16="http://schemas.microsoft.com/office/drawing/2014/main" id="{273B4AC2-8591-4F63-ACF0-A87B0C98780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97" name="AutoShape 1" descr="http://webmail.mail.yeah.net/js4/read/readdata.jsp?sid=TAzboKZXAjYMyuvVetXXxgEVQYHGdtPp&amp;mid=4:1tbiBBG0b01pzcRvRQAAmJ&amp;mode=inline&amp;part=3">
          <a:extLst>
            <a:ext uri="{FF2B5EF4-FFF2-40B4-BE49-F238E27FC236}">
              <a16:creationId xmlns:a16="http://schemas.microsoft.com/office/drawing/2014/main" id="{085BEEE3-1C26-49F4-911D-8B715005F01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98" name="AutoShape 1" descr="http://webmail.mail.yeah.net/js4/read/readdata.jsp?sid=TAzboKZXAjYMyuvVetXXxgEVQYHGdtPp&amp;mid=4:1tbiBBG0b01pzcRvRQAAmJ&amp;mode=inline&amp;part=3">
          <a:extLst>
            <a:ext uri="{FF2B5EF4-FFF2-40B4-BE49-F238E27FC236}">
              <a16:creationId xmlns:a16="http://schemas.microsoft.com/office/drawing/2014/main" id="{EC15F679-5D72-421D-8431-56609B03D14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499" name="AutoShape 1" descr="http://webmail.mail.yeah.net/js4/read/readdata.jsp?sid=TAzboKZXAjYMyuvVetXXxgEVQYHGdtPp&amp;mid=4:1tbiBBG0b01pzcRvRQAAmJ&amp;mode=inline&amp;part=3">
          <a:extLst>
            <a:ext uri="{FF2B5EF4-FFF2-40B4-BE49-F238E27FC236}">
              <a16:creationId xmlns:a16="http://schemas.microsoft.com/office/drawing/2014/main" id="{579B946F-F6E7-4B14-9319-5BC87DF9C54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0" name="AutoShape 1" descr="http://webmail.mail.yeah.net/js4/read/readdata.jsp?sid=TAzboKZXAjYMyuvVetXXxgEVQYHGdtPp&amp;mid=4:1tbiBBG0b01pzcRvRQAAmJ&amp;mode=inline&amp;part=3">
          <a:extLst>
            <a:ext uri="{FF2B5EF4-FFF2-40B4-BE49-F238E27FC236}">
              <a16:creationId xmlns:a16="http://schemas.microsoft.com/office/drawing/2014/main" id="{8277EF55-6DDE-4E2B-A732-5D4F09755D5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01" name="AutoShape 1" descr="http://webmail.mail.yeah.net/js4/read/readdata.jsp?sid=TAzboKZXAjYMyuvVetXXxgEVQYHGdtPp&amp;mid=4:1tbiBBG0b01pzcRvRQAAmJ&amp;mode=inline&amp;part=3">
          <a:extLst>
            <a:ext uri="{FF2B5EF4-FFF2-40B4-BE49-F238E27FC236}">
              <a16:creationId xmlns:a16="http://schemas.microsoft.com/office/drawing/2014/main" id="{A73391B0-E64F-459F-87D7-7AF1C91DDFF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02" name="AutoShape 1" descr="http://webmail.mail.yeah.net/js4/read/readdata.jsp?sid=TAzboKZXAjYMyuvVetXXxgEVQYHGdtPp&amp;mid=4:1tbiBBG0b01pzcRvRQAAmJ&amp;mode=inline&amp;part=3">
          <a:extLst>
            <a:ext uri="{FF2B5EF4-FFF2-40B4-BE49-F238E27FC236}">
              <a16:creationId xmlns:a16="http://schemas.microsoft.com/office/drawing/2014/main" id="{38210613-9859-4C1D-BC39-06C59E393F51}"/>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3" name="AutoShape 1" descr="http://webmail.mail.yeah.net/js4/read/readdata.jsp?sid=TAzboKZXAjYMyuvVetXXxgEVQYHGdtPp&amp;mid=4:1tbiBBG0b01pzcRvRQAAmJ&amp;mode=inline&amp;part=3">
          <a:extLst>
            <a:ext uri="{FF2B5EF4-FFF2-40B4-BE49-F238E27FC236}">
              <a16:creationId xmlns:a16="http://schemas.microsoft.com/office/drawing/2014/main" id="{32017AA1-B66D-42CE-8291-0C1B79F5E15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4" name="AutoShape 1" descr="http://webmail.mail.yeah.net/js4/read/readdata.jsp?sid=TAzboKZXAjYMyuvVetXXxgEVQYHGdtPp&amp;mid=4:1tbiBBG0b01pzcRvRQAAmJ&amp;mode=inline&amp;part=3">
          <a:extLst>
            <a:ext uri="{FF2B5EF4-FFF2-40B4-BE49-F238E27FC236}">
              <a16:creationId xmlns:a16="http://schemas.microsoft.com/office/drawing/2014/main" id="{2C581F40-8E05-4CB6-B214-E64D742D793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5" name="AutoShape 1" descr="http://webmail.mail.yeah.net/js4/read/readdata.jsp?sid=TAzboKZXAjYMyuvVetXXxgEVQYHGdtPp&amp;mid=4:1tbiBBG0b01pzcRvRQAAmJ&amp;mode=inline&amp;part=3">
          <a:extLst>
            <a:ext uri="{FF2B5EF4-FFF2-40B4-BE49-F238E27FC236}">
              <a16:creationId xmlns:a16="http://schemas.microsoft.com/office/drawing/2014/main" id="{914FB297-E353-432A-A0CF-1D49E36B37A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6" name="AutoShape 1" descr="http://webmail.mail.yeah.net/js4/read/readdata.jsp?sid=TAzboKZXAjYMyuvVetXXxgEVQYHGdtPp&amp;mid=4:1tbiBBG0b01pzcRvRQAAmJ&amp;mode=inline&amp;part=3">
          <a:extLst>
            <a:ext uri="{FF2B5EF4-FFF2-40B4-BE49-F238E27FC236}">
              <a16:creationId xmlns:a16="http://schemas.microsoft.com/office/drawing/2014/main" id="{5B705D78-EC36-4288-A16D-61B5ABD45E3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07" name="AutoShape 1" descr="http://webmail.mail.yeah.net/js4/read/readdata.jsp?sid=TAzboKZXAjYMyuvVetXXxgEVQYHGdtPp&amp;mid=4:1tbiBBG0b01pzcRvRQAAmJ&amp;mode=inline&amp;part=3">
          <a:extLst>
            <a:ext uri="{FF2B5EF4-FFF2-40B4-BE49-F238E27FC236}">
              <a16:creationId xmlns:a16="http://schemas.microsoft.com/office/drawing/2014/main" id="{48452CDC-CAA0-4D89-8596-433C233116E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08" name="AutoShape 1" descr="http://webmail.mail.yeah.net/js4/read/readdata.jsp?sid=TAzboKZXAjYMyuvVetXXxgEVQYHGdtPp&amp;mid=4:1tbiBBG0b01pzcRvRQAAmJ&amp;mode=inline&amp;part=3">
          <a:extLst>
            <a:ext uri="{FF2B5EF4-FFF2-40B4-BE49-F238E27FC236}">
              <a16:creationId xmlns:a16="http://schemas.microsoft.com/office/drawing/2014/main" id="{EAC3D498-4BF9-45A4-9396-EE264E83D1C7}"/>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09" name="AutoShape 1" descr="http://webmail.mail.yeah.net/js4/read/readdata.jsp?sid=TAzboKZXAjYMyuvVetXXxgEVQYHGdtPp&amp;mid=4:1tbiBBG0b01pzcRvRQAAmJ&amp;mode=inline&amp;part=3">
          <a:extLst>
            <a:ext uri="{FF2B5EF4-FFF2-40B4-BE49-F238E27FC236}">
              <a16:creationId xmlns:a16="http://schemas.microsoft.com/office/drawing/2014/main" id="{4892E684-684B-4710-99CB-64ECBE60850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10" name="AutoShape 1" descr="http://webmail.mail.yeah.net/js4/read/readdata.jsp?sid=TAzboKZXAjYMyuvVetXXxgEVQYHGdtPp&amp;mid=4:1tbiBBG0b01pzcRvRQAAmJ&amp;mode=inline&amp;part=3">
          <a:extLst>
            <a:ext uri="{FF2B5EF4-FFF2-40B4-BE49-F238E27FC236}">
              <a16:creationId xmlns:a16="http://schemas.microsoft.com/office/drawing/2014/main" id="{1E7114D1-1DED-4421-B1CA-2DDAFD38635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511" name="AutoShape 1" descr="http://webmail.mail.yeah.net/js4/read/readdata.jsp?sid=TAzboKZXAjYMyuvVetXXxgEVQYHGdtPp&amp;mid=4:1tbiBBG0b01pzcRvRQAAmJ&amp;mode=inline&amp;part=3">
          <a:extLst>
            <a:ext uri="{FF2B5EF4-FFF2-40B4-BE49-F238E27FC236}">
              <a16:creationId xmlns:a16="http://schemas.microsoft.com/office/drawing/2014/main" id="{B8A83AF9-5E30-4510-959D-B6145DEAF31E}"/>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12" name="AutoShape 1" descr="http://webmail.mail.yeah.net/js4/read/readdata.jsp?sid=TAzboKZXAjYMyuvVetXXxgEVQYHGdtPp&amp;mid=4:1tbiBBG0b01pzcRvRQAAmJ&amp;mode=inline&amp;part=3">
          <a:extLst>
            <a:ext uri="{FF2B5EF4-FFF2-40B4-BE49-F238E27FC236}">
              <a16:creationId xmlns:a16="http://schemas.microsoft.com/office/drawing/2014/main" id="{8D273EA5-4D28-4EFB-96BC-9D7910ABEEB4}"/>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13" name="AutoShape 1" descr="http://webmail.mail.yeah.net/js4/read/readdata.jsp?sid=TAzboKZXAjYMyuvVetXXxgEVQYHGdtPp&amp;mid=4:1tbiBBG0b01pzcRvRQAAmJ&amp;mode=inline&amp;part=3">
          <a:extLst>
            <a:ext uri="{FF2B5EF4-FFF2-40B4-BE49-F238E27FC236}">
              <a16:creationId xmlns:a16="http://schemas.microsoft.com/office/drawing/2014/main" id="{0D68C1D6-540B-4657-9C61-383AC78E7CD9}"/>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14" name="AutoShape 1" descr="http://webmail.mail.yeah.net/js4/read/readdata.jsp?sid=TAzboKZXAjYMyuvVetXXxgEVQYHGdtPp&amp;mid=4:1tbiBBG0b01pzcRvRQAAmJ&amp;mode=inline&amp;part=3">
          <a:extLst>
            <a:ext uri="{FF2B5EF4-FFF2-40B4-BE49-F238E27FC236}">
              <a16:creationId xmlns:a16="http://schemas.microsoft.com/office/drawing/2014/main" id="{AB8002CF-FBCF-47E7-9812-4FA4CE1892D3}"/>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15" name="AutoShape 1" descr="http://webmail.mail.yeah.net/js4/read/readdata.jsp?sid=TAzboKZXAjYMyuvVetXXxgEVQYHGdtPp&amp;mid=4:1tbiBBG0b01pzcRvRQAAmJ&amp;mode=inline&amp;part=3">
          <a:extLst>
            <a:ext uri="{FF2B5EF4-FFF2-40B4-BE49-F238E27FC236}">
              <a16:creationId xmlns:a16="http://schemas.microsoft.com/office/drawing/2014/main" id="{F8FDAFED-B4DB-4AF3-8766-64F68779C34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16" name="AutoShape 1" descr="http://webmail.mail.yeah.net/js4/read/readdata.jsp?sid=TAzboKZXAjYMyuvVetXXxgEVQYHGdtPp&amp;mid=4:1tbiBBG0b01pzcRvRQAAmJ&amp;mode=inline&amp;part=3">
          <a:extLst>
            <a:ext uri="{FF2B5EF4-FFF2-40B4-BE49-F238E27FC236}">
              <a16:creationId xmlns:a16="http://schemas.microsoft.com/office/drawing/2014/main" id="{61F648A3-A4A3-4748-AD13-F000A99B6B94}"/>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17" name="AutoShape 1" descr="http://webmail.mail.yeah.net/js4/read/readdata.jsp?sid=TAzboKZXAjYMyuvVetXXxgEVQYHGdtPp&amp;mid=4:1tbiBBG0b01pzcRvRQAAmJ&amp;mode=inline&amp;part=3">
          <a:extLst>
            <a:ext uri="{FF2B5EF4-FFF2-40B4-BE49-F238E27FC236}">
              <a16:creationId xmlns:a16="http://schemas.microsoft.com/office/drawing/2014/main" id="{356A9963-0AF7-4815-B061-2122742F84A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18" name="AutoShape 1" descr="http://webmail.mail.yeah.net/js4/read/readdata.jsp?sid=TAzboKZXAjYMyuvVetXXxgEVQYHGdtPp&amp;mid=4:1tbiBBG0b01pzcRvRQAAmJ&amp;mode=inline&amp;part=3">
          <a:extLst>
            <a:ext uri="{FF2B5EF4-FFF2-40B4-BE49-F238E27FC236}">
              <a16:creationId xmlns:a16="http://schemas.microsoft.com/office/drawing/2014/main" id="{C980121D-59C1-48B9-8C1A-AAF8A78342A4}"/>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19" name="AutoShape 1" descr="http://webmail.mail.yeah.net/js4/read/readdata.jsp?sid=TAzboKZXAjYMyuvVetXXxgEVQYHGdtPp&amp;mid=4:1tbiBBG0b01pzcRvRQAAmJ&amp;mode=inline&amp;part=3">
          <a:extLst>
            <a:ext uri="{FF2B5EF4-FFF2-40B4-BE49-F238E27FC236}">
              <a16:creationId xmlns:a16="http://schemas.microsoft.com/office/drawing/2014/main" id="{C05F107A-36AB-4C0D-AA44-7A2EDD8EBDB4}"/>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20" name="AutoShape 1" descr="http://webmail.mail.yeah.net/js4/read/readdata.jsp?sid=TAzboKZXAjYMyuvVetXXxgEVQYHGdtPp&amp;mid=4:1tbiBBG0b01pzcRvRQAAmJ&amp;mode=inline&amp;part=3">
          <a:extLst>
            <a:ext uri="{FF2B5EF4-FFF2-40B4-BE49-F238E27FC236}">
              <a16:creationId xmlns:a16="http://schemas.microsoft.com/office/drawing/2014/main" id="{72F83AEE-D67B-4BB2-BECB-BA8218239628}"/>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21" name="AutoShape 1" descr="http://webmail.mail.yeah.net/js4/read/readdata.jsp?sid=TAzboKZXAjYMyuvVetXXxgEVQYHGdtPp&amp;mid=4:1tbiBBG0b01pzcRvRQAAmJ&amp;mode=inline&amp;part=3">
          <a:extLst>
            <a:ext uri="{FF2B5EF4-FFF2-40B4-BE49-F238E27FC236}">
              <a16:creationId xmlns:a16="http://schemas.microsoft.com/office/drawing/2014/main" id="{C7EDC475-4A83-4AD9-9773-26148EA94FD0}"/>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22" name="AutoShape 1" descr="http://webmail.mail.yeah.net/js4/read/readdata.jsp?sid=TAzboKZXAjYMyuvVetXXxgEVQYHGdtPp&amp;mid=4:1tbiBBG0b01pzcRvRQAAmJ&amp;mode=inline&amp;part=3">
          <a:extLst>
            <a:ext uri="{FF2B5EF4-FFF2-40B4-BE49-F238E27FC236}">
              <a16:creationId xmlns:a16="http://schemas.microsoft.com/office/drawing/2014/main" id="{72910508-9F3A-4884-912E-D0F705B19DDE}"/>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23" name="AutoShape 1" descr="http://webmail.mail.yeah.net/js4/read/readdata.jsp?sid=TAzboKZXAjYMyuvVetXXxgEVQYHGdtPp&amp;mid=4:1tbiBBG0b01pzcRvRQAAmJ&amp;mode=inline&amp;part=3">
          <a:extLst>
            <a:ext uri="{FF2B5EF4-FFF2-40B4-BE49-F238E27FC236}">
              <a16:creationId xmlns:a16="http://schemas.microsoft.com/office/drawing/2014/main" id="{2502816F-8A03-4E3C-ADFA-7275924C2B9C}"/>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24" name="AutoShape 1" descr="http://webmail.mail.yeah.net/js4/read/readdata.jsp?sid=TAzboKZXAjYMyuvVetXXxgEVQYHGdtPp&amp;mid=4:1tbiBBG0b01pzcRvRQAAmJ&amp;mode=inline&amp;part=3">
          <a:extLst>
            <a:ext uri="{FF2B5EF4-FFF2-40B4-BE49-F238E27FC236}">
              <a16:creationId xmlns:a16="http://schemas.microsoft.com/office/drawing/2014/main" id="{1C3A58FF-0C3E-4B95-8A2A-334165F1B8D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25" name="AutoShape 1" descr="http://webmail.mail.yeah.net/js4/read/readdata.jsp?sid=TAzboKZXAjYMyuvVetXXxgEVQYHGdtPp&amp;mid=4:1tbiBBG0b01pzcRvRQAAmJ&amp;mode=inline&amp;part=3">
          <a:extLst>
            <a:ext uri="{FF2B5EF4-FFF2-40B4-BE49-F238E27FC236}">
              <a16:creationId xmlns:a16="http://schemas.microsoft.com/office/drawing/2014/main" id="{E32202BD-5F77-48E1-A6B3-D9B72602DCCE}"/>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26" name="AutoShape 1" descr="http://webmail.mail.yeah.net/js4/read/readdata.jsp?sid=TAzboKZXAjYMyuvVetXXxgEVQYHGdtPp&amp;mid=4:1tbiBBG0b01pzcRvRQAAmJ&amp;mode=inline&amp;part=3">
          <a:extLst>
            <a:ext uri="{FF2B5EF4-FFF2-40B4-BE49-F238E27FC236}">
              <a16:creationId xmlns:a16="http://schemas.microsoft.com/office/drawing/2014/main" id="{B0E40D50-DDA1-4590-9E82-0098820EE64A}"/>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27" name="AutoShape 1" descr="http://webmail.mail.yeah.net/js4/read/readdata.jsp?sid=TAzboKZXAjYMyuvVetXXxgEVQYHGdtPp&amp;mid=4:1tbiBBG0b01pzcRvRQAAmJ&amp;mode=inline&amp;part=3">
          <a:extLst>
            <a:ext uri="{FF2B5EF4-FFF2-40B4-BE49-F238E27FC236}">
              <a16:creationId xmlns:a16="http://schemas.microsoft.com/office/drawing/2014/main" id="{3638B02C-AF7F-40CC-9C89-B6D2BC702685}"/>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28" name="AutoShape 1" descr="http://webmail.mail.yeah.net/js4/read/readdata.jsp?sid=TAzboKZXAjYMyuvVetXXxgEVQYHGdtPp&amp;mid=4:1tbiBBG0b01pzcRvRQAAmJ&amp;mode=inline&amp;part=3">
          <a:extLst>
            <a:ext uri="{FF2B5EF4-FFF2-40B4-BE49-F238E27FC236}">
              <a16:creationId xmlns:a16="http://schemas.microsoft.com/office/drawing/2014/main" id="{B172BD11-4E3E-4809-A224-F5BFF9AE0BDA}"/>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29" name="AutoShape 1" descr="http://webmail.mail.yeah.net/js4/read/readdata.jsp?sid=TAzboKZXAjYMyuvVetXXxgEVQYHGdtPp&amp;mid=4:1tbiBBG0b01pzcRvRQAAmJ&amp;mode=inline&amp;part=3">
          <a:extLst>
            <a:ext uri="{FF2B5EF4-FFF2-40B4-BE49-F238E27FC236}">
              <a16:creationId xmlns:a16="http://schemas.microsoft.com/office/drawing/2014/main" id="{FBA301E5-BB8B-4B50-B98F-19D87C47172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30" name="AutoShape 1" descr="http://webmail.mail.yeah.net/js4/read/readdata.jsp?sid=TAzboKZXAjYMyuvVetXXxgEVQYHGdtPp&amp;mid=4:1tbiBBG0b01pzcRvRQAAmJ&amp;mode=inline&amp;part=3">
          <a:extLst>
            <a:ext uri="{FF2B5EF4-FFF2-40B4-BE49-F238E27FC236}">
              <a16:creationId xmlns:a16="http://schemas.microsoft.com/office/drawing/2014/main" id="{6762ED67-ABE6-4402-B5F9-FA33BCAE625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31" name="AutoShape 1" descr="http://webmail.mail.yeah.net/js4/read/readdata.jsp?sid=TAzboKZXAjYMyuvVetXXxgEVQYHGdtPp&amp;mid=4:1tbiBBG0b01pzcRvRQAAmJ&amp;mode=inline&amp;part=3">
          <a:extLst>
            <a:ext uri="{FF2B5EF4-FFF2-40B4-BE49-F238E27FC236}">
              <a16:creationId xmlns:a16="http://schemas.microsoft.com/office/drawing/2014/main" id="{96D3032C-6964-4988-8C7A-4168CB19C21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32" name="AutoShape 1" descr="http://webmail.mail.yeah.net/js4/read/readdata.jsp?sid=TAzboKZXAjYMyuvVetXXxgEVQYHGdtPp&amp;mid=4:1tbiBBG0b01pzcRvRQAAmJ&amp;mode=inline&amp;part=3">
          <a:extLst>
            <a:ext uri="{FF2B5EF4-FFF2-40B4-BE49-F238E27FC236}">
              <a16:creationId xmlns:a16="http://schemas.microsoft.com/office/drawing/2014/main" id="{E6939483-1499-4294-AE34-8C5F392175EB}"/>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33" name="AutoShape 1" descr="http://webmail.mail.yeah.net/js4/read/readdata.jsp?sid=TAzboKZXAjYMyuvVetXXxgEVQYHGdtPp&amp;mid=4:1tbiBBG0b01pzcRvRQAAmJ&amp;mode=inline&amp;part=3">
          <a:extLst>
            <a:ext uri="{FF2B5EF4-FFF2-40B4-BE49-F238E27FC236}">
              <a16:creationId xmlns:a16="http://schemas.microsoft.com/office/drawing/2014/main" id="{28C24046-4BCB-4C82-ADF0-A1268AD707CA}"/>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34" name="AutoShape 1" descr="http://webmail.mail.yeah.net/js4/read/readdata.jsp?sid=TAzboKZXAjYMyuvVetXXxgEVQYHGdtPp&amp;mid=4:1tbiBBG0b01pzcRvRQAAmJ&amp;mode=inline&amp;part=3">
          <a:extLst>
            <a:ext uri="{FF2B5EF4-FFF2-40B4-BE49-F238E27FC236}">
              <a16:creationId xmlns:a16="http://schemas.microsoft.com/office/drawing/2014/main" id="{4F67AC4C-AD94-4BED-97A3-19C1438F1EC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535" name="AutoShape 1" descr="http://webmail.mail.yeah.net/js4/read/readdata.jsp?sid=TAzboKZXAjYMyuvVetXXxgEVQYHGdtPp&amp;mid=4:1tbiBBG0b01pzcRvRQAAmJ&amp;mode=inline&amp;part=3">
          <a:extLst>
            <a:ext uri="{FF2B5EF4-FFF2-40B4-BE49-F238E27FC236}">
              <a16:creationId xmlns:a16="http://schemas.microsoft.com/office/drawing/2014/main" id="{258503F3-4116-4C21-BBDC-6822483519AD}"/>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36" name="AutoShape 1" descr="http://webmail.mail.yeah.net/js4/read/readdata.jsp?sid=TAzboKZXAjYMyuvVetXXxgEVQYHGdtPp&amp;mid=4:1tbiBBG0b01pzcRvRQAAmJ&amp;mode=inline&amp;part=3">
          <a:extLst>
            <a:ext uri="{FF2B5EF4-FFF2-40B4-BE49-F238E27FC236}">
              <a16:creationId xmlns:a16="http://schemas.microsoft.com/office/drawing/2014/main" id="{0ECD6876-705C-4A92-A276-FF45FFD387B0}"/>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537" name="AutoShape 1" descr="http://webmail.mail.yeah.net/js4/read/readdata.jsp?sid=TAzboKZXAjYMyuvVetXXxgEVQYHGdtPp&amp;mid=4:1tbiBBG0b01pzcRvRQAAmJ&amp;mode=inline&amp;part=3">
          <a:extLst>
            <a:ext uri="{FF2B5EF4-FFF2-40B4-BE49-F238E27FC236}">
              <a16:creationId xmlns:a16="http://schemas.microsoft.com/office/drawing/2014/main" id="{2EEE6FD2-192B-478A-A587-35AA8D566BE9}"/>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538" name="AutoShape 1" descr="http://webmail.mail.yeah.net/js4/read/readdata.jsp?sid=TAzboKZXAjYMyuvVetXXxgEVQYHGdtPp&amp;mid=4:1tbiBBG0b01pzcRvRQAAmJ&amp;mode=inline&amp;part=3">
          <a:extLst>
            <a:ext uri="{FF2B5EF4-FFF2-40B4-BE49-F238E27FC236}">
              <a16:creationId xmlns:a16="http://schemas.microsoft.com/office/drawing/2014/main" id="{5E25A99B-826E-41BC-898A-4AD1D4D38C2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39" name="AutoShape 1" descr="http://webmail.mail.yeah.net/js4/read/readdata.jsp?sid=TAzboKZXAjYMyuvVetXXxgEVQYHGdtPp&amp;mid=4:1tbiBBG0b01pzcRvRQAAmJ&amp;mode=inline&amp;part=3">
          <a:extLst>
            <a:ext uri="{FF2B5EF4-FFF2-40B4-BE49-F238E27FC236}">
              <a16:creationId xmlns:a16="http://schemas.microsoft.com/office/drawing/2014/main" id="{C80EA107-806F-4FD8-B172-DE1CEA71F7A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40" name="AutoShape 1" descr="http://webmail.mail.yeah.net/js4/read/readdata.jsp?sid=TAzboKZXAjYMyuvVetXXxgEVQYHGdtPp&amp;mid=4:1tbiBBG0b01pzcRvRQAAmJ&amp;mode=inline&amp;part=3">
          <a:extLst>
            <a:ext uri="{FF2B5EF4-FFF2-40B4-BE49-F238E27FC236}">
              <a16:creationId xmlns:a16="http://schemas.microsoft.com/office/drawing/2014/main" id="{91BEF105-0BF6-4979-B40A-31E692C8F7C3}"/>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41" name="AutoShape 1" descr="http://webmail.mail.yeah.net/js4/read/readdata.jsp?sid=TAzboKZXAjYMyuvVetXXxgEVQYHGdtPp&amp;mid=4:1tbiBBG0b01pzcRvRQAAmJ&amp;mode=inline&amp;part=3">
          <a:extLst>
            <a:ext uri="{FF2B5EF4-FFF2-40B4-BE49-F238E27FC236}">
              <a16:creationId xmlns:a16="http://schemas.microsoft.com/office/drawing/2014/main" id="{202FBB1B-2F46-4D80-8B53-1A07F874699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42" name="AutoShape 1" descr="http://webmail.mail.yeah.net/js4/read/readdata.jsp?sid=TAzboKZXAjYMyuvVetXXxgEVQYHGdtPp&amp;mid=4:1tbiBBG0b01pzcRvRQAAmJ&amp;mode=inline&amp;part=3">
          <a:extLst>
            <a:ext uri="{FF2B5EF4-FFF2-40B4-BE49-F238E27FC236}">
              <a16:creationId xmlns:a16="http://schemas.microsoft.com/office/drawing/2014/main" id="{58779C4F-6423-4DBE-B00E-45FF5253AC0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543" name="AutoShape 1" descr="http://webmail.mail.yeah.net/js4/read/readdata.jsp?sid=TAzboKZXAjYMyuvVetXXxgEVQYHGdtPp&amp;mid=4:1tbiBBG0b01pzcRvRQAAmJ&amp;mode=inline&amp;part=3">
          <a:extLst>
            <a:ext uri="{FF2B5EF4-FFF2-40B4-BE49-F238E27FC236}">
              <a16:creationId xmlns:a16="http://schemas.microsoft.com/office/drawing/2014/main" id="{C2527E81-B2AC-491F-A6CF-EC58AFF64184}"/>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544" name="AutoShape 1" descr="http://webmail.mail.yeah.net/js4/read/readdata.jsp?sid=TAzboKZXAjYMyuvVetXXxgEVQYHGdtPp&amp;mid=4:1tbiBBG0b01pzcRvRQAAmJ&amp;mode=inline&amp;part=3">
          <a:extLst>
            <a:ext uri="{FF2B5EF4-FFF2-40B4-BE49-F238E27FC236}">
              <a16:creationId xmlns:a16="http://schemas.microsoft.com/office/drawing/2014/main" id="{75764BB2-9DD7-4521-BCEB-C4D5CFEDB990}"/>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45" name="AutoShape 1" descr="http://webmail.mail.yeah.net/js4/read/readdata.jsp?sid=TAzboKZXAjYMyuvVetXXxgEVQYHGdtPp&amp;mid=4:1tbiBBG0b01pzcRvRQAAmJ&amp;mode=inline&amp;part=3">
          <a:extLst>
            <a:ext uri="{FF2B5EF4-FFF2-40B4-BE49-F238E27FC236}">
              <a16:creationId xmlns:a16="http://schemas.microsoft.com/office/drawing/2014/main" id="{B57702E0-C2F7-492D-BBB7-A1FF5B6197EE}"/>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46" name="AutoShape 1" descr="http://webmail.mail.yeah.net/js4/read/readdata.jsp?sid=TAzboKZXAjYMyuvVetXXxgEVQYHGdtPp&amp;mid=4:1tbiBBG0b01pzcRvRQAAmJ&amp;mode=inline&amp;part=3">
          <a:extLst>
            <a:ext uri="{FF2B5EF4-FFF2-40B4-BE49-F238E27FC236}">
              <a16:creationId xmlns:a16="http://schemas.microsoft.com/office/drawing/2014/main" id="{C4E29565-4CE3-42C3-8D83-BBB8F578CCF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47" name="AutoShape 1" descr="http://webmail.mail.yeah.net/js4/read/readdata.jsp?sid=TAzboKZXAjYMyuvVetXXxgEVQYHGdtPp&amp;mid=4:1tbiBBG0b01pzcRvRQAAmJ&amp;mode=inline&amp;part=3">
          <a:extLst>
            <a:ext uri="{FF2B5EF4-FFF2-40B4-BE49-F238E27FC236}">
              <a16:creationId xmlns:a16="http://schemas.microsoft.com/office/drawing/2014/main" id="{43576CB6-6B61-408F-94A8-F95220E39F5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48" name="AutoShape 1" descr="http://webmail.mail.yeah.net/js4/read/readdata.jsp?sid=TAzboKZXAjYMyuvVetXXxgEVQYHGdtPp&amp;mid=4:1tbiBBG0b01pzcRvRQAAmJ&amp;mode=inline&amp;part=3">
          <a:extLst>
            <a:ext uri="{FF2B5EF4-FFF2-40B4-BE49-F238E27FC236}">
              <a16:creationId xmlns:a16="http://schemas.microsoft.com/office/drawing/2014/main" id="{1571A0DE-EF2D-4516-B812-866B2A48845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49" name="AutoShape 1" descr="http://webmail.mail.yeah.net/js4/read/readdata.jsp?sid=TAzboKZXAjYMyuvVetXXxgEVQYHGdtPp&amp;mid=4:1tbiBBG0b01pzcRvRQAAmJ&amp;mode=inline&amp;part=3">
          <a:extLst>
            <a:ext uri="{FF2B5EF4-FFF2-40B4-BE49-F238E27FC236}">
              <a16:creationId xmlns:a16="http://schemas.microsoft.com/office/drawing/2014/main" id="{CB200495-0A6C-4187-A47A-0CBA36A7905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50" name="AutoShape 1" descr="http://webmail.mail.yeah.net/js4/read/readdata.jsp?sid=TAzboKZXAjYMyuvVetXXxgEVQYHGdtPp&amp;mid=4:1tbiBBG0b01pzcRvRQAAmJ&amp;mode=inline&amp;part=3">
          <a:extLst>
            <a:ext uri="{FF2B5EF4-FFF2-40B4-BE49-F238E27FC236}">
              <a16:creationId xmlns:a16="http://schemas.microsoft.com/office/drawing/2014/main" id="{CBC7A0C2-6185-48B4-A66A-CA18351B9916}"/>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1" name="AutoShape 1" descr="http://webmail.mail.yeah.net/js4/read/readdata.jsp?sid=TAzboKZXAjYMyuvVetXXxgEVQYHGdtPp&amp;mid=4:1tbiBBG0b01pzcRvRQAAmJ&amp;mode=inline&amp;part=3">
          <a:extLst>
            <a:ext uri="{FF2B5EF4-FFF2-40B4-BE49-F238E27FC236}">
              <a16:creationId xmlns:a16="http://schemas.microsoft.com/office/drawing/2014/main" id="{210E393E-5B81-4EBB-9BCF-D7886768873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2" name="AutoShape 1" descr="http://webmail.mail.yeah.net/js4/read/readdata.jsp?sid=TAzboKZXAjYMyuvVetXXxgEVQYHGdtPp&amp;mid=4:1tbiBBG0b01pzcRvRQAAmJ&amp;mode=inline&amp;part=3">
          <a:extLst>
            <a:ext uri="{FF2B5EF4-FFF2-40B4-BE49-F238E27FC236}">
              <a16:creationId xmlns:a16="http://schemas.microsoft.com/office/drawing/2014/main" id="{4838B693-F009-41A6-8052-0B7D2EEA788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3" name="AutoShape 1" descr="http://webmail.mail.yeah.net/js4/read/readdata.jsp?sid=TAzboKZXAjYMyuvVetXXxgEVQYHGdtPp&amp;mid=4:1tbiBBG0b01pzcRvRQAAmJ&amp;mode=inline&amp;part=3">
          <a:extLst>
            <a:ext uri="{FF2B5EF4-FFF2-40B4-BE49-F238E27FC236}">
              <a16:creationId xmlns:a16="http://schemas.microsoft.com/office/drawing/2014/main" id="{57A66863-9481-4BEE-A2AE-D101777C183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4" name="AutoShape 1" descr="http://webmail.mail.yeah.net/js4/read/readdata.jsp?sid=TAzboKZXAjYMyuvVetXXxgEVQYHGdtPp&amp;mid=4:1tbiBBG0b01pzcRvRQAAmJ&amp;mode=inline&amp;part=3">
          <a:extLst>
            <a:ext uri="{FF2B5EF4-FFF2-40B4-BE49-F238E27FC236}">
              <a16:creationId xmlns:a16="http://schemas.microsoft.com/office/drawing/2014/main" id="{C84A6B9B-24AF-4D78-938A-0FD0DA0BDDC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55" name="AutoShape 1" descr="http://webmail.mail.yeah.net/js4/read/readdata.jsp?sid=TAzboKZXAjYMyuvVetXXxgEVQYHGdtPp&amp;mid=4:1tbiBBG0b01pzcRvRQAAmJ&amp;mode=inline&amp;part=3">
          <a:extLst>
            <a:ext uri="{FF2B5EF4-FFF2-40B4-BE49-F238E27FC236}">
              <a16:creationId xmlns:a16="http://schemas.microsoft.com/office/drawing/2014/main" id="{BB71D9FA-07E3-4233-B1BF-7A78B903C34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56" name="AutoShape 1" descr="http://webmail.mail.yeah.net/js4/read/readdata.jsp?sid=TAzboKZXAjYMyuvVetXXxgEVQYHGdtPp&amp;mid=4:1tbiBBG0b01pzcRvRQAAmJ&amp;mode=inline&amp;part=3">
          <a:extLst>
            <a:ext uri="{FF2B5EF4-FFF2-40B4-BE49-F238E27FC236}">
              <a16:creationId xmlns:a16="http://schemas.microsoft.com/office/drawing/2014/main" id="{270C8A9F-88E0-4733-BE93-F98ACBE13B7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7" name="AutoShape 1" descr="http://webmail.mail.yeah.net/js4/read/readdata.jsp?sid=TAzboKZXAjYMyuvVetXXxgEVQYHGdtPp&amp;mid=4:1tbiBBG0b01pzcRvRQAAmJ&amp;mode=inline&amp;part=3">
          <a:extLst>
            <a:ext uri="{FF2B5EF4-FFF2-40B4-BE49-F238E27FC236}">
              <a16:creationId xmlns:a16="http://schemas.microsoft.com/office/drawing/2014/main" id="{3F592C46-82E2-45B4-9065-855D7851D634}"/>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8" name="AutoShape 1" descr="http://webmail.mail.yeah.net/js4/read/readdata.jsp?sid=TAzboKZXAjYMyuvVetXXxgEVQYHGdtPp&amp;mid=4:1tbiBBG0b01pzcRvRQAAmJ&amp;mode=inline&amp;part=3">
          <a:extLst>
            <a:ext uri="{FF2B5EF4-FFF2-40B4-BE49-F238E27FC236}">
              <a16:creationId xmlns:a16="http://schemas.microsoft.com/office/drawing/2014/main" id="{011C886B-A09C-4DCE-8EC8-806401EE6B0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59" name="AutoShape 1" descr="http://webmail.mail.yeah.net/js4/read/readdata.jsp?sid=TAzboKZXAjYMyuvVetXXxgEVQYHGdtPp&amp;mid=4:1tbiBBG0b01pzcRvRQAAmJ&amp;mode=inline&amp;part=3">
          <a:extLst>
            <a:ext uri="{FF2B5EF4-FFF2-40B4-BE49-F238E27FC236}">
              <a16:creationId xmlns:a16="http://schemas.microsoft.com/office/drawing/2014/main" id="{8CDE9103-0979-43A7-BBDC-03FF7BED1FF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60" name="AutoShape 1" descr="http://webmail.mail.yeah.net/js4/read/readdata.jsp?sid=TAzboKZXAjYMyuvVetXXxgEVQYHGdtPp&amp;mid=4:1tbiBBG0b01pzcRvRQAAmJ&amp;mode=inline&amp;part=3">
          <a:extLst>
            <a:ext uri="{FF2B5EF4-FFF2-40B4-BE49-F238E27FC236}">
              <a16:creationId xmlns:a16="http://schemas.microsoft.com/office/drawing/2014/main" id="{F857C218-4AAD-4127-8991-AEF6C6BE906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61" name="AutoShape 1" descr="http://webmail.mail.yeah.net/js4/read/readdata.jsp?sid=TAzboKZXAjYMyuvVetXXxgEVQYHGdtPp&amp;mid=4:1tbiBBG0b01pzcRvRQAAmJ&amp;mode=inline&amp;part=3">
          <a:extLst>
            <a:ext uri="{FF2B5EF4-FFF2-40B4-BE49-F238E27FC236}">
              <a16:creationId xmlns:a16="http://schemas.microsoft.com/office/drawing/2014/main" id="{A32D4D3E-7821-4273-9E98-9C6E5ABFDC5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562" name="AutoShape 1" descr="http://webmail.mail.yeah.net/js4/read/readdata.jsp?sid=TAzboKZXAjYMyuvVetXXxgEVQYHGdtPp&amp;mid=4:1tbiBBG0b01pzcRvRQAAmJ&amp;mode=inline&amp;part=3">
          <a:extLst>
            <a:ext uri="{FF2B5EF4-FFF2-40B4-BE49-F238E27FC236}">
              <a16:creationId xmlns:a16="http://schemas.microsoft.com/office/drawing/2014/main" id="{94884994-F389-42C1-984C-EEE205BD73A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63" name="AutoShape 1" descr="http://webmail.mail.yeah.net/js4/read/readdata.jsp?sid=TAzboKZXAjYMyuvVetXXxgEVQYHGdtPp&amp;mid=4:1tbiBBG0b01pzcRvRQAAmJ&amp;mode=inline&amp;part=3">
          <a:extLst>
            <a:ext uri="{FF2B5EF4-FFF2-40B4-BE49-F238E27FC236}">
              <a16:creationId xmlns:a16="http://schemas.microsoft.com/office/drawing/2014/main" id="{93084DAA-4786-49DF-98EB-CDEDB4964B5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564" name="AutoShape 1" descr="http://webmail.mail.yeah.net/js4/read/readdata.jsp?sid=TAzboKZXAjYMyuvVetXXxgEVQYHGdtPp&amp;mid=4:1tbiBBG0b01pzcRvRQAAmJ&amp;mode=inline&amp;part=3">
          <a:extLst>
            <a:ext uri="{FF2B5EF4-FFF2-40B4-BE49-F238E27FC236}">
              <a16:creationId xmlns:a16="http://schemas.microsoft.com/office/drawing/2014/main" id="{97BA1910-61BB-475D-A2D3-9D0042F7152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565" name="AutoShape 1" descr="http://webmail.mail.yeah.net/js4/read/readdata.jsp?sid=TAzboKZXAjYMyuvVetXXxgEVQYHGdtPp&amp;mid=4:1tbiBBG0b01pzcRvRQAAmJ&amp;mode=inline&amp;part=3">
          <a:extLst>
            <a:ext uri="{FF2B5EF4-FFF2-40B4-BE49-F238E27FC236}">
              <a16:creationId xmlns:a16="http://schemas.microsoft.com/office/drawing/2014/main" id="{E7AD8D1C-4D53-4A3C-9FBC-02A9C47FF6A0}"/>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66" name="AutoShape 1" descr="http://webmail.mail.yeah.net/js4/read/readdata.jsp?sid=TAzboKZXAjYMyuvVetXXxgEVQYHGdtPp&amp;mid=4:1tbiBBG0b01pzcRvRQAAmJ&amp;mode=inline&amp;part=3">
          <a:extLst>
            <a:ext uri="{FF2B5EF4-FFF2-40B4-BE49-F238E27FC236}">
              <a16:creationId xmlns:a16="http://schemas.microsoft.com/office/drawing/2014/main" id="{B1119ECC-4CD6-4C83-B157-FA206698607C}"/>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67" name="AutoShape 1" descr="http://webmail.mail.yeah.net/js4/read/readdata.jsp?sid=TAzboKZXAjYMyuvVetXXxgEVQYHGdtPp&amp;mid=4:1tbiBBG0b01pzcRvRQAAmJ&amp;mode=inline&amp;part=3">
          <a:extLst>
            <a:ext uri="{FF2B5EF4-FFF2-40B4-BE49-F238E27FC236}">
              <a16:creationId xmlns:a16="http://schemas.microsoft.com/office/drawing/2014/main" id="{6FDE300D-0045-4DF3-A587-97FCAC7A2045}"/>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568" name="AutoShape 1" descr="http://webmail.mail.yeah.net/js4/read/readdata.jsp?sid=TAzboKZXAjYMyuvVetXXxgEVQYHGdtPp&amp;mid=4:1tbiBBG0b01pzcRvRQAAmJ&amp;mode=inline&amp;part=3">
          <a:extLst>
            <a:ext uri="{FF2B5EF4-FFF2-40B4-BE49-F238E27FC236}">
              <a16:creationId xmlns:a16="http://schemas.microsoft.com/office/drawing/2014/main" id="{8AF44FEB-AABD-47C8-9AC6-EED2DA6AD494}"/>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69" name="AutoShape 1" descr="http://webmail.mail.yeah.net/js4/read/readdata.jsp?sid=TAzboKZXAjYMyuvVetXXxgEVQYHGdtPp&amp;mid=4:1tbiBBG0b01pzcRvRQAAmJ&amp;mode=inline&amp;part=3">
          <a:extLst>
            <a:ext uri="{FF2B5EF4-FFF2-40B4-BE49-F238E27FC236}">
              <a16:creationId xmlns:a16="http://schemas.microsoft.com/office/drawing/2014/main" id="{71ED9A82-FF70-4F6B-A078-C7CFC957EB7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570" name="AutoShape 1" descr="http://webmail.mail.yeah.net/js4/read/readdata.jsp?sid=TAzboKZXAjYMyuvVetXXxgEVQYHGdtPp&amp;mid=4:1tbiBBG0b01pzcRvRQAAmJ&amp;mode=inline&amp;part=3">
          <a:extLst>
            <a:ext uri="{FF2B5EF4-FFF2-40B4-BE49-F238E27FC236}">
              <a16:creationId xmlns:a16="http://schemas.microsoft.com/office/drawing/2014/main" id="{BA161685-6049-4C04-9081-F2C86D931DC2}"/>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71" name="AutoShape 1" descr="http://webmail.mail.yeah.net/js4/read/readdata.jsp?sid=TAzboKZXAjYMyuvVetXXxgEVQYHGdtPp&amp;mid=4:1tbiBBG0b01pzcRvRQAAmJ&amp;mode=inline&amp;part=3">
          <a:extLst>
            <a:ext uri="{FF2B5EF4-FFF2-40B4-BE49-F238E27FC236}">
              <a16:creationId xmlns:a16="http://schemas.microsoft.com/office/drawing/2014/main" id="{7179DAD8-2A39-4D45-941B-5C4735261E3F}"/>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72" name="AutoShape 1" descr="http://webmail.mail.yeah.net/js4/read/readdata.jsp?sid=TAzboKZXAjYMyuvVetXXxgEVQYHGdtPp&amp;mid=4:1tbiBBG0b01pzcRvRQAAmJ&amp;mode=inline&amp;part=3">
          <a:extLst>
            <a:ext uri="{FF2B5EF4-FFF2-40B4-BE49-F238E27FC236}">
              <a16:creationId xmlns:a16="http://schemas.microsoft.com/office/drawing/2014/main" id="{25CA8EC6-9F79-4FD3-B7DE-C7987C742B43}"/>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73" name="AutoShape 1" descr="http://webmail.mail.yeah.net/js4/read/readdata.jsp?sid=TAzboKZXAjYMyuvVetXXxgEVQYHGdtPp&amp;mid=4:1tbiBBG0b01pzcRvRQAAmJ&amp;mode=inline&amp;part=3">
          <a:extLst>
            <a:ext uri="{FF2B5EF4-FFF2-40B4-BE49-F238E27FC236}">
              <a16:creationId xmlns:a16="http://schemas.microsoft.com/office/drawing/2014/main" id="{880B3584-F141-4F61-8DF5-F1C8208DB99D}"/>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574" name="AutoShape 1" descr="http://webmail.mail.yeah.net/js4/read/readdata.jsp?sid=TAzboKZXAjYMyuvVetXXxgEVQYHGdtPp&amp;mid=4:1tbiBBG0b01pzcRvRQAAmJ&amp;mode=inline&amp;part=3">
          <a:extLst>
            <a:ext uri="{FF2B5EF4-FFF2-40B4-BE49-F238E27FC236}">
              <a16:creationId xmlns:a16="http://schemas.microsoft.com/office/drawing/2014/main" id="{186B66C5-4D76-4AF1-B1E5-0C54E4A31D8D}"/>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75" name="AutoShape 1" descr="http://webmail.mail.yeah.net/js4/read/readdata.jsp?sid=TAzboKZXAjYMyuvVetXXxgEVQYHGdtPp&amp;mid=4:1tbiBBG0b01pzcRvRQAAmJ&amp;mode=inline&amp;part=3">
          <a:extLst>
            <a:ext uri="{FF2B5EF4-FFF2-40B4-BE49-F238E27FC236}">
              <a16:creationId xmlns:a16="http://schemas.microsoft.com/office/drawing/2014/main" id="{D2B68F4C-ADB0-4A0C-8BB2-99DA2A482D31}"/>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576" name="AutoShape 1" descr="http://webmail.mail.yeah.net/js4/read/readdata.jsp?sid=TAzboKZXAjYMyuvVetXXxgEVQYHGdtPp&amp;mid=4:1tbiBBG0b01pzcRvRQAAmJ&amp;mode=inline&amp;part=3">
          <a:extLst>
            <a:ext uri="{FF2B5EF4-FFF2-40B4-BE49-F238E27FC236}">
              <a16:creationId xmlns:a16="http://schemas.microsoft.com/office/drawing/2014/main" id="{B2820F8C-B790-4ACA-A854-5A10C3E97716}"/>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77" name="AutoShape 1" descr="http://webmail.mail.yeah.net/js4/read/readdata.jsp?sid=TAzboKZXAjYMyuvVetXXxgEVQYHGdtPp&amp;mid=4:1tbiBBG0b01pzcRvRQAAmJ&amp;mode=inline&amp;part=3">
          <a:extLst>
            <a:ext uri="{FF2B5EF4-FFF2-40B4-BE49-F238E27FC236}">
              <a16:creationId xmlns:a16="http://schemas.microsoft.com/office/drawing/2014/main" id="{C762442A-D8E3-425A-B7EC-FCFC8798B5F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78" name="AutoShape 1" descr="http://webmail.mail.yeah.net/js4/read/readdata.jsp?sid=TAzboKZXAjYMyuvVetXXxgEVQYHGdtPp&amp;mid=4:1tbiBBG0b01pzcRvRQAAmJ&amp;mode=inline&amp;part=3">
          <a:extLst>
            <a:ext uri="{FF2B5EF4-FFF2-40B4-BE49-F238E27FC236}">
              <a16:creationId xmlns:a16="http://schemas.microsoft.com/office/drawing/2014/main" id="{5B62FA5F-1244-4BB2-BBC7-C4CEA1ED19C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79" name="AutoShape 1" descr="http://webmail.mail.yeah.net/js4/read/readdata.jsp?sid=TAzboKZXAjYMyuvVetXXxgEVQYHGdtPp&amp;mid=4:1tbiBBG0b01pzcRvRQAAmJ&amp;mode=inline&amp;part=3">
          <a:extLst>
            <a:ext uri="{FF2B5EF4-FFF2-40B4-BE49-F238E27FC236}">
              <a16:creationId xmlns:a16="http://schemas.microsoft.com/office/drawing/2014/main" id="{8D0BB06E-E577-4B93-A8B2-9FED010AF1F9}"/>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80" name="AutoShape 1" descr="http://webmail.mail.yeah.net/js4/read/readdata.jsp?sid=TAzboKZXAjYMyuvVetXXxgEVQYHGdtPp&amp;mid=4:1tbiBBG0b01pzcRvRQAAmJ&amp;mode=inline&amp;part=3">
          <a:extLst>
            <a:ext uri="{FF2B5EF4-FFF2-40B4-BE49-F238E27FC236}">
              <a16:creationId xmlns:a16="http://schemas.microsoft.com/office/drawing/2014/main" id="{C43BD2EA-CE84-4A2D-A00C-4EF707A0D07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1" name="AutoShape 1" descr="http://webmail.mail.yeah.net/js4/read/readdata.jsp?sid=TAzboKZXAjYMyuvVetXXxgEVQYHGdtPp&amp;mid=4:1tbiBBG0b01pzcRvRQAAmJ&amp;mode=inline&amp;part=3">
          <a:extLst>
            <a:ext uri="{FF2B5EF4-FFF2-40B4-BE49-F238E27FC236}">
              <a16:creationId xmlns:a16="http://schemas.microsoft.com/office/drawing/2014/main" id="{E6790053-B98E-441B-92ED-B04C1ED17AE1}"/>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2" name="AutoShape 1" descr="http://webmail.mail.yeah.net/js4/read/readdata.jsp?sid=TAzboKZXAjYMyuvVetXXxgEVQYHGdtPp&amp;mid=4:1tbiBBG0b01pzcRvRQAAmJ&amp;mode=inline&amp;part=3">
          <a:extLst>
            <a:ext uri="{FF2B5EF4-FFF2-40B4-BE49-F238E27FC236}">
              <a16:creationId xmlns:a16="http://schemas.microsoft.com/office/drawing/2014/main" id="{FAE4E6BC-B9EB-4B30-BC28-16AD96E57915}"/>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3" name="AutoShape 1" descr="http://webmail.mail.yeah.net/js4/read/readdata.jsp?sid=TAzboKZXAjYMyuvVetXXxgEVQYHGdtPp&amp;mid=4:1tbiBBG0b01pzcRvRQAAmJ&amp;mode=inline&amp;part=3">
          <a:extLst>
            <a:ext uri="{FF2B5EF4-FFF2-40B4-BE49-F238E27FC236}">
              <a16:creationId xmlns:a16="http://schemas.microsoft.com/office/drawing/2014/main" id="{1C836555-750A-4B56-B0F9-92D95C81232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4" name="AutoShape 1" descr="http://webmail.mail.yeah.net/js4/read/readdata.jsp?sid=TAzboKZXAjYMyuvVetXXxgEVQYHGdtPp&amp;mid=4:1tbiBBG0b01pzcRvRQAAmJ&amp;mode=inline&amp;part=3">
          <a:extLst>
            <a:ext uri="{FF2B5EF4-FFF2-40B4-BE49-F238E27FC236}">
              <a16:creationId xmlns:a16="http://schemas.microsoft.com/office/drawing/2014/main" id="{9E6CB238-778E-4EBD-99EC-75614AB84D73}"/>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85" name="AutoShape 1" descr="http://webmail.mail.yeah.net/js4/read/readdata.jsp?sid=TAzboKZXAjYMyuvVetXXxgEVQYHGdtPp&amp;mid=4:1tbiBBG0b01pzcRvRQAAmJ&amp;mode=inline&amp;part=3">
          <a:extLst>
            <a:ext uri="{FF2B5EF4-FFF2-40B4-BE49-F238E27FC236}">
              <a16:creationId xmlns:a16="http://schemas.microsoft.com/office/drawing/2014/main" id="{AF5A3FA3-2025-469A-AC1E-237C0658A972}"/>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586" name="AutoShape 1" descr="http://webmail.mail.yeah.net/js4/read/readdata.jsp?sid=TAzboKZXAjYMyuvVetXXxgEVQYHGdtPp&amp;mid=4:1tbiBBG0b01pzcRvRQAAmJ&amp;mode=inline&amp;part=3">
          <a:extLst>
            <a:ext uri="{FF2B5EF4-FFF2-40B4-BE49-F238E27FC236}">
              <a16:creationId xmlns:a16="http://schemas.microsoft.com/office/drawing/2014/main" id="{56FA9AAE-D952-480F-A4D4-859D413A33E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7" name="AutoShape 1" descr="http://webmail.mail.yeah.net/js4/read/readdata.jsp?sid=TAzboKZXAjYMyuvVetXXxgEVQYHGdtPp&amp;mid=4:1tbiBBG0b01pzcRvRQAAmJ&amp;mode=inline&amp;part=3">
          <a:extLst>
            <a:ext uri="{FF2B5EF4-FFF2-40B4-BE49-F238E27FC236}">
              <a16:creationId xmlns:a16="http://schemas.microsoft.com/office/drawing/2014/main" id="{223E9471-C5A6-43F1-9B5E-986E1EB0664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588" name="AutoShape 1" descr="http://webmail.mail.yeah.net/js4/read/readdata.jsp?sid=TAzboKZXAjYMyuvVetXXxgEVQYHGdtPp&amp;mid=4:1tbiBBG0b01pzcRvRQAAmJ&amp;mode=inline&amp;part=3">
          <a:extLst>
            <a:ext uri="{FF2B5EF4-FFF2-40B4-BE49-F238E27FC236}">
              <a16:creationId xmlns:a16="http://schemas.microsoft.com/office/drawing/2014/main" id="{BDF7C815-1DD4-40E8-9AB3-F2D75CFE658D}"/>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589" name="AutoShape 1" descr="http://webmail.mail.yeah.net/js4/read/readdata.jsp?sid=TAzboKZXAjYMyuvVetXXxgEVQYHGdtPp&amp;mid=4:1tbiBBG0b01pzcRvRQAAmJ&amp;mode=inline&amp;part=3">
          <a:extLst>
            <a:ext uri="{FF2B5EF4-FFF2-40B4-BE49-F238E27FC236}">
              <a16:creationId xmlns:a16="http://schemas.microsoft.com/office/drawing/2014/main" id="{79564996-5B0F-4935-8D71-2B8BAD332084}"/>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90" name="AutoShape 1" descr="http://webmail.mail.yeah.net/js4/read/readdata.jsp?sid=TAzboKZXAjYMyuvVetXXxgEVQYHGdtPp&amp;mid=4:1tbiBBG0b01pzcRvRQAAmJ&amp;mode=inline&amp;part=3">
          <a:extLst>
            <a:ext uri="{FF2B5EF4-FFF2-40B4-BE49-F238E27FC236}">
              <a16:creationId xmlns:a16="http://schemas.microsoft.com/office/drawing/2014/main" id="{DCC39C0A-6EE1-47F7-A19C-7DD5AEC4D24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591" name="AutoShape 1" descr="http://webmail.mail.yeah.net/js4/read/readdata.jsp?sid=TAzboKZXAjYMyuvVetXXxgEVQYHGdtPp&amp;mid=4:1tbiBBG0b01pzcRvRQAAmJ&amp;mode=inline&amp;part=3">
          <a:extLst>
            <a:ext uri="{FF2B5EF4-FFF2-40B4-BE49-F238E27FC236}">
              <a16:creationId xmlns:a16="http://schemas.microsoft.com/office/drawing/2014/main" id="{8CD99228-9E95-41AD-8A28-6DC66489667A}"/>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592" name="AutoShape 1" descr="http://webmail.mail.yeah.net/js4/read/readdata.jsp?sid=TAzboKZXAjYMyuvVetXXxgEVQYHGdtPp&amp;mid=4:1tbiBBG0b01pzcRvRQAAmJ&amp;mode=inline&amp;part=3">
          <a:extLst>
            <a:ext uri="{FF2B5EF4-FFF2-40B4-BE49-F238E27FC236}">
              <a16:creationId xmlns:a16="http://schemas.microsoft.com/office/drawing/2014/main" id="{6220F5C9-2901-4656-BF2C-9FECD5AE79F8}"/>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93" name="AutoShape 1" descr="http://webmail.mail.yeah.net/js4/read/readdata.jsp?sid=TAzboKZXAjYMyuvVetXXxgEVQYHGdtPp&amp;mid=4:1tbiBBG0b01pzcRvRQAAmJ&amp;mode=inline&amp;part=3">
          <a:extLst>
            <a:ext uri="{FF2B5EF4-FFF2-40B4-BE49-F238E27FC236}">
              <a16:creationId xmlns:a16="http://schemas.microsoft.com/office/drawing/2014/main" id="{9DD15BD4-6A6A-4001-A1BE-71FFA812E876}"/>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594" name="AutoShape 1" descr="http://webmail.mail.yeah.net/js4/read/readdata.jsp?sid=TAzboKZXAjYMyuvVetXXxgEVQYHGdtPp&amp;mid=4:1tbiBBG0b01pzcRvRQAAmJ&amp;mode=inline&amp;part=3">
          <a:extLst>
            <a:ext uri="{FF2B5EF4-FFF2-40B4-BE49-F238E27FC236}">
              <a16:creationId xmlns:a16="http://schemas.microsoft.com/office/drawing/2014/main" id="{040ACB47-4AF1-406F-8C0A-FBDA4FDAFEBB}"/>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95" name="AutoShape 1" descr="http://webmail.mail.yeah.net/js4/read/readdata.jsp?sid=TAzboKZXAjYMyuvVetXXxgEVQYHGdtPp&amp;mid=4:1tbiBBG0b01pzcRvRQAAmJ&amp;mode=inline&amp;part=3">
          <a:extLst>
            <a:ext uri="{FF2B5EF4-FFF2-40B4-BE49-F238E27FC236}">
              <a16:creationId xmlns:a16="http://schemas.microsoft.com/office/drawing/2014/main" id="{444259E4-0885-49E5-826B-8BE111F8248F}"/>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96" name="AutoShape 1" descr="http://webmail.mail.yeah.net/js4/read/readdata.jsp?sid=TAzboKZXAjYMyuvVetXXxgEVQYHGdtPp&amp;mid=4:1tbiBBG0b01pzcRvRQAAmJ&amp;mode=inline&amp;part=3">
          <a:extLst>
            <a:ext uri="{FF2B5EF4-FFF2-40B4-BE49-F238E27FC236}">
              <a16:creationId xmlns:a16="http://schemas.microsoft.com/office/drawing/2014/main" id="{F32B1CD3-31D0-40A9-AC8C-FE38B7306968}"/>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597" name="AutoShape 1" descr="http://webmail.mail.yeah.net/js4/read/readdata.jsp?sid=TAzboKZXAjYMyuvVetXXxgEVQYHGdtPp&amp;mid=4:1tbiBBG0b01pzcRvRQAAmJ&amp;mode=inline&amp;part=3">
          <a:extLst>
            <a:ext uri="{FF2B5EF4-FFF2-40B4-BE49-F238E27FC236}">
              <a16:creationId xmlns:a16="http://schemas.microsoft.com/office/drawing/2014/main" id="{21C0CF70-A5D6-4B7C-B6A8-00751E64CA85}"/>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598" name="AutoShape 1" descr="http://webmail.mail.yeah.net/js4/read/readdata.jsp?sid=TAzboKZXAjYMyuvVetXXxgEVQYHGdtPp&amp;mid=4:1tbiBBG0b01pzcRvRQAAmJ&amp;mode=inline&amp;part=3">
          <a:extLst>
            <a:ext uri="{FF2B5EF4-FFF2-40B4-BE49-F238E27FC236}">
              <a16:creationId xmlns:a16="http://schemas.microsoft.com/office/drawing/2014/main" id="{5C6E69D1-C976-4DB6-9338-CB80D414D8E6}"/>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599" name="AutoShape 1" descr="http://webmail.mail.yeah.net/js4/read/readdata.jsp?sid=TAzboKZXAjYMyuvVetXXxgEVQYHGdtPp&amp;mid=4:1tbiBBG0b01pzcRvRQAAmJ&amp;mode=inline&amp;part=3">
          <a:extLst>
            <a:ext uri="{FF2B5EF4-FFF2-40B4-BE49-F238E27FC236}">
              <a16:creationId xmlns:a16="http://schemas.microsoft.com/office/drawing/2014/main" id="{38CE6CA8-F47C-4DD4-BC74-FB36AB630BB3}"/>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600" name="AutoShape 1" descr="http://webmail.mail.yeah.net/js4/read/readdata.jsp?sid=TAzboKZXAjYMyuvVetXXxgEVQYHGdtPp&amp;mid=4:1tbiBBG0b01pzcRvRQAAmJ&amp;mode=inline&amp;part=3">
          <a:extLst>
            <a:ext uri="{FF2B5EF4-FFF2-40B4-BE49-F238E27FC236}">
              <a16:creationId xmlns:a16="http://schemas.microsoft.com/office/drawing/2014/main" id="{3332EB79-C4E1-4F82-AE22-102D4B21D585}"/>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1" name="AutoShape 1" descr="http://webmail.mail.yeah.net/js4/read/readdata.jsp?sid=TAzboKZXAjYMyuvVetXXxgEVQYHGdtPp&amp;mid=4:1tbiBBG0b01pzcRvRQAAmJ&amp;mode=inline&amp;part=3">
          <a:extLst>
            <a:ext uri="{FF2B5EF4-FFF2-40B4-BE49-F238E27FC236}">
              <a16:creationId xmlns:a16="http://schemas.microsoft.com/office/drawing/2014/main" id="{1A888453-D998-4650-A7E0-1F885DBAAB1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2" name="AutoShape 1" descr="http://webmail.mail.yeah.net/js4/read/readdata.jsp?sid=TAzboKZXAjYMyuvVetXXxgEVQYHGdtPp&amp;mid=4:1tbiBBG0b01pzcRvRQAAmJ&amp;mode=inline&amp;part=3">
          <a:extLst>
            <a:ext uri="{FF2B5EF4-FFF2-40B4-BE49-F238E27FC236}">
              <a16:creationId xmlns:a16="http://schemas.microsoft.com/office/drawing/2014/main" id="{B0592C57-3E30-43A3-BCF7-14340ED3063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03" name="AutoShape 1" descr="http://webmail.mail.yeah.net/js4/read/readdata.jsp?sid=TAzboKZXAjYMyuvVetXXxgEVQYHGdtPp&amp;mid=4:1tbiBBG0b01pzcRvRQAAmJ&amp;mode=inline&amp;part=3">
          <a:extLst>
            <a:ext uri="{FF2B5EF4-FFF2-40B4-BE49-F238E27FC236}">
              <a16:creationId xmlns:a16="http://schemas.microsoft.com/office/drawing/2014/main" id="{112DC1A0-E19A-4E16-AC12-B159F78750AD}"/>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04" name="AutoShape 1" descr="http://webmail.mail.yeah.net/js4/read/readdata.jsp?sid=TAzboKZXAjYMyuvVetXXxgEVQYHGdtPp&amp;mid=4:1tbiBBG0b01pzcRvRQAAmJ&amp;mode=inline&amp;part=3">
          <a:extLst>
            <a:ext uri="{FF2B5EF4-FFF2-40B4-BE49-F238E27FC236}">
              <a16:creationId xmlns:a16="http://schemas.microsoft.com/office/drawing/2014/main" id="{BD9C1698-BC8D-4E00-AC84-9EA595C3872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5" name="AutoShape 1" descr="http://webmail.mail.yeah.net/js4/read/readdata.jsp?sid=TAzboKZXAjYMyuvVetXXxgEVQYHGdtPp&amp;mid=4:1tbiBBG0b01pzcRvRQAAmJ&amp;mode=inline&amp;part=3">
          <a:extLst>
            <a:ext uri="{FF2B5EF4-FFF2-40B4-BE49-F238E27FC236}">
              <a16:creationId xmlns:a16="http://schemas.microsoft.com/office/drawing/2014/main" id="{0FFE4F20-2F6F-494A-BA7B-6D067D19545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6" name="AutoShape 1" descr="http://webmail.mail.yeah.net/js4/read/readdata.jsp?sid=TAzboKZXAjYMyuvVetXXxgEVQYHGdtPp&amp;mid=4:1tbiBBG0b01pzcRvRQAAmJ&amp;mode=inline&amp;part=3">
          <a:extLst>
            <a:ext uri="{FF2B5EF4-FFF2-40B4-BE49-F238E27FC236}">
              <a16:creationId xmlns:a16="http://schemas.microsoft.com/office/drawing/2014/main" id="{6775141D-A6EB-4D6C-A048-1233B3DAA7A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7" name="AutoShape 1" descr="http://webmail.mail.yeah.net/js4/read/readdata.jsp?sid=TAzboKZXAjYMyuvVetXXxgEVQYHGdtPp&amp;mid=4:1tbiBBG0b01pzcRvRQAAmJ&amp;mode=inline&amp;part=3">
          <a:extLst>
            <a:ext uri="{FF2B5EF4-FFF2-40B4-BE49-F238E27FC236}">
              <a16:creationId xmlns:a16="http://schemas.microsoft.com/office/drawing/2014/main" id="{74A998D5-66BA-4689-B5F6-6D424A85A369}"/>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08" name="AutoShape 1" descr="http://webmail.mail.yeah.net/js4/read/readdata.jsp?sid=TAzboKZXAjYMyuvVetXXxgEVQYHGdtPp&amp;mid=4:1tbiBBG0b01pzcRvRQAAmJ&amp;mode=inline&amp;part=3">
          <a:extLst>
            <a:ext uri="{FF2B5EF4-FFF2-40B4-BE49-F238E27FC236}">
              <a16:creationId xmlns:a16="http://schemas.microsoft.com/office/drawing/2014/main" id="{9422A715-EF76-4A57-9243-FF5B8A34C0A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09" name="AutoShape 1" descr="http://webmail.mail.yeah.net/js4/read/readdata.jsp?sid=TAzboKZXAjYMyuvVetXXxgEVQYHGdtPp&amp;mid=4:1tbiBBG0b01pzcRvRQAAmJ&amp;mode=inline&amp;part=3">
          <a:extLst>
            <a:ext uri="{FF2B5EF4-FFF2-40B4-BE49-F238E27FC236}">
              <a16:creationId xmlns:a16="http://schemas.microsoft.com/office/drawing/2014/main" id="{B226A2A7-5310-4EC3-86E8-584BD5A2EF4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10" name="AutoShape 1" descr="http://webmail.mail.yeah.net/js4/read/readdata.jsp?sid=TAzboKZXAjYMyuvVetXXxgEVQYHGdtPp&amp;mid=4:1tbiBBG0b01pzcRvRQAAmJ&amp;mode=inline&amp;part=3">
          <a:extLst>
            <a:ext uri="{FF2B5EF4-FFF2-40B4-BE49-F238E27FC236}">
              <a16:creationId xmlns:a16="http://schemas.microsoft.com/office/drawing/2014/main" id="{72FC43DE-5FB0-446C-9107-C795CFB8823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1" name="AutoShape 1" descr="http://webmail.mail.yeah.net/js4/read/readdata.jsp?sid=TAzboKZXAjYMyuvVetXXxgEVQYHGdtPp&amp;mid=4:1tbiBBG0b01pzcRvRQAAmJ&amp;mode=inline&amp;part=3">
          <a:extLst>
            <a:ext uri="{FF2B5EF4-FFF2-40B4-BE49-F238E27FC236}">
              <a16:creationId xmlns:a16="http://schemas.microsoft.com/office/drawing/2014/main" id="{6A205C97-10C7-4AD2-A0D4-4C7D942A8A7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2" name="AutoShape 1" descr="http://webmail.mail.yeah.net/js4/read/readdata.jsp?sid=TAzboKZXAjYMyuvVetXXxgEVQYHGdtPp&amp;mid=4:1tbiBBG0b01pzcRvRQAAmJ&amp;mode=inline&amp;part=3">
          <a:extLst>
            <a:ext uri="{FF2B5EF4-FFF2-40B4-BE49-F238E27FC236}">
              <a16:creationId xmlns:a16="http://schemas.microsoft.com/office/drawing/2014/main" id="{E116B3F8-9147-44BA-B5B3-896230F633EE}"/>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3" name="AutoShape 1" descr="http://webmail.mail.yeah.net/js4/read/readdata.jsp?sid=TAzboKZXAjYMyuvVetXXxgEVQYHGdtPp&amp;mid=4:1tbiBBG0b01pzcRvRQAAmJ&amp;mode=inline&amp;part=3">
          <a:extLst>
            <a:ext uri="{FF2B5EF4-FFF2-40B4-BE49-F238E27FC236}">
              <a16:creationId xmlns:a16="http://schemas.microsoft.com/office/drawing/2014/main" id="{EBA2E25A-8BA7-4610-ABBB-DF13201D6AD5}"/>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4" name="AutoShape 1" descr="http://webmail.mail.yeah.net/js4/read/readdata.jsp?sid=TAzboKZXAjYMyuvVetXXxgEVQYHGdtPp&amp;mid=4:1tbiBBG0b01pzcRvRQAAmJ&amp;mode=inline&amp;part=3">
          <a:extLst>
            <a:ext uri="{FF2B5EF4-FFF2-40B4-BE49-F238E27FC236}">
              <a16:creationId xmlns:a16="http://schemas.microsoft.com/office/drawing/2014/main" id="{7A11CA91-9F8F-431C-8B94-B3FBB4EE126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15" name="AutoShape 1" descr="http://webmail.mail.yeah.net/js4/read/readdata.jsp?sid=TAzboKZXAjYMyuvVetXXxgEVQYHGdtPp&amp;mid=4:1tbiBBG0b01pzcRvRQAAmJ&amp;mode=inline&amp;part=3">
          <a:extLst>
            <a:ext uri="{FF2B5EF4-FFF2-40B4-BE49-F238E27FC236}">
              <a16:creationId xmlns:a16="http://schemas.microsoft.com/office/drawing/2014/main" id="{5BAE8FB0-FA28-4449-8326-A744F37BC9FA}"/>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16" name="AutoShape 1" descr="http://webmail.mail.yeah.net/js4/read/readdata.jsp?sid=TAzboKZXAjYMyuvVetXXxgEVQYHGdtPp&amp;mid=4:1tbiBBG0b01pzcRvRQAAmJ&amp;mode=inline&amp;part=3">
          <a:extLst>
            <a:ext uri="{FF2B5EF4-FFF2-40B4-BE49-F238E27FC236}">
              <a16:creationId xmlns:a16="http://schemas.microsoft.com/office/drawing/2014/main" id="{D87D8BEE-28C5-4C8A-9892-4E67C3334FA4}"/>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7" name="AutoShape 1" descr="http://webmail.mail.yeah.net/js4/read/readdata.jsp?sid=TAzboKZXAjYMyuvVetXXxgEVQYHGdtPp&amp;mid=4:1tbiBBG0b01pzcRvRQAAmJ&amp;mode=inline&amp;part=3">
          <a:extLst>
            <a:ext uri="{FF2B5EF4-FFF2-40B4-BE49-F238E27FC236}">
              <a16:creationId xmlns:a16="http://schemas.microsoft.com/office/drawing/2014/main" id="{8AA7C208-C644-4C3F-B6D2-61C931B5123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18" name="AutoShape 1" descr="http://webmail.mail.yeah.net/js4/read/readdata.jsp?sid=TAzboKZXAjYMyuvVetXXxgEVQYHGdtPp&amp;mid=4:1tbiBBG0b01pzcRvRQAAmJ&amp;mode=inline&amp;part=3">
          <a:extLst>
            <a:ext uri="{FF2B5EF4-FFF2-40B4-BE49-F238E27FC236}">
              <a16:creationId xmlns:a16="http://schemas.microsoft.com/office/drawing/2014/main" id="{E356AD13-FEF7-4EF5-8C70-8836A9A44177}"/>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619" name="AutoShape 1" descr="http://webmail.mail.yeah.net/js4/read/readdata.jsp?sid=TAzboKZXAjYMyuvVetXXxgEVQYHGdtPp&amp;mid=4:1tbiBBG0b01pzcRvRQAAmJ&amp;mode=inline&amp;part=3">
          <a:extLst>
            <a:ext uri="{FF2B5EF4-FFF2-40B4-BE49-F238E27FC236}">
              <a16:creationId xmlns:a16="http://schemas.microsoft.com/office/drawing/2014/main" id="{0DECB5E3-3071-4394-94A8-64FCBE288BFC}"/>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20" name="AutoShape 1" descr="http://webmail.mail.yeah.net/js4/read/readdata.jsp?sid=TAzboKZXAjYMyuvVetXXxgEVQYHGdtPp&amp;mid=4:1tbiBBG0b01pzcRvRQAAmJ&amp;mode=inline&amp;part=3">
          <a:extLst>
            <a:ext uri="{FF2B5EF4-FFF2-40B4-BE49-F238E27FC236}">
              <a16:creationId xmlns:a16="http://schemas.microsoft.com/office/drawing/2014/main" id="{7580F3C5-CD35-4746-9AD5-F0C9A92E446D}"/>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621" name="AutoShape 1" descr="http://webmail.mail.yeah.net/js4/read/readdata.jsp?sid=TAzboKZXAjYMyuvVetXXxgEVQYHGdtPp&amp;mid=4:1tbiBBG0b01pzcRvRQAAmJ&amp;mode=inline&amp;part=3">
          <a:extLst>
            <a:ext uri="{FF2B5EF4-FFF2-40B4-BE49-F238E27FC236}">
              <a16:creationId xmlns:a16="http://schemas.microsoft.com/office/drawing/2014/main" id="{E3F54C9D-9FDE-475A-A4FB-EA28CE757339}"/>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622" name="AutoShape 1" descr="http://webmail.mail.yeah.net/js4/read/readdata.jsp?sid=TAzboKZXAjYMyuvVetXXxgEVQYHGdtPp&amp;mid=4:1tbiBBG0b01pzcRvRQAAmJ&amp;mode=inline&amp;part=3">
          <a:extLst>
            <a:ext uri="{FF2B5EF4-FFF2-40B4-BE49-F238E27FC236}">
              <a16:creationId xmlns:a16="http://schemas.microsoft.com/office/drawing/2014/main" id="{59E1BDBF-2EDB-44B5-8132-A2FAF2AAF0FA}"/>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23" name="AutoShape 1" descr="http://webmail.mail.yeah.net/js4/read/readdata.jsp?sid=TAzboKZXAjYMyuvVetXXxgEVQYHGdtPp&amp;mid=4:1tbiBBG0b01pzcRvRQAAmJ&amp;mode=inline&amp;part=3">
          <a:extLst>
            <a:ext uri="{FF2B5EF4-FFF2-40B4-BE49-F238E27FC236}">
              <a16:creationId xmlns:a16="http://schemas.microsoft.com/office/drawing/2014/main" id="{9FFF414F-5769-4D57-84F1-A2C1E2100FA5}"/>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24" name="AutoShape 1" descr="http://webmail.mail.yeah.net/js4/read/readdata.jsp?sid=TAzboKZXAjYMyuvVetXXxgEVQYHGdtPp&amp;mid=4:1tbiBBG0b01pzcRvRQAAmJ&amp;mode=inline&amp;part=3">
          <a:extLst>
            <a:ext uri="{FF2B5EF4-FFF2-40B4-BE49-F238E27FC236}">
              <a16:creationId xmlns:a16="http://schemas.microsoft.com/office/drawing/2014/main" id="{57C74270-F010-43B6-A13A-A5B559BB2CC0}"/>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25" name="AutoShape 1" descr="http://webmail.mail.yeah.net/js4/read/readdata.jsp?sid=TAzboKZXAjYMyuvVetXXxgEVQYHGdtPp&amp;mid=4:1tbiBBG0b01pzcRvRQAAmJ&amp;mode=inline&amp;part=3">
          <a:extLst>
            <a:ext uri="{FF2B5EF4-FFF2-40B4-BE49-F238E27FC236}">
              <a16:creationId xmlns:a16="http://schemas.microsoft.com/office/drawing/2014/main" id="{1DCFDB68-0A4C-4A11-8A70-591CF298552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26" name="AutoShape 1" descr="http://webmail.mail.yeah.net/js4/read/readdata.jsp?sid=TAzboKZXAjYMyuvVetXXxgEVQYHGdtPp&amp;mid=4:1tbiBBG0b01pzcRvRQAAmJ&amp;mode=inline&amp;part=3">
          <a:extLst>
            <a:ext uri="{FF2B5EF4-FFF2-40B4-BE49-F238E27FC236}">
              <a16:creationId xmlns:a16="http://schemas.microsoft.com/office/drawing/2014/main" id="{45B31038-1379-4969-AD7E-97D95E1D8ED8}"/>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627" name="AutoShape 1" descr="http://webmail.mail.yeah.net/js4/read/readdata.jsp?sid=TAzboKZXAjYMyuvVetXXxgEVQYHGdtPp&amp;mid=4:1tbiBBG0b01pzcRvRQAAmJ&amp;mode=inline&amp;part=3">
          <a:extLst>
            <a:ext uri="{FF2B5EF4-FFF2-40B4-BE49-F238E27FC236}">
              <a16:creationId xmlns:a16="http://schemas.microsoft.com/office/drawing/2014/main" id="{47BEC915-9D70-47B4-9CB8-BCE32A1CFA51}"/>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628" name="AutoShape 1" descr="http://webmail.mail.yeah.net/js4/read/readdata.jsp?sid=TAzboKZXAjYMyuvVetXXxgEVQYHGdtPp&amp;mid=4:1tbiBBG0b01pzcRvRQAAmJ&amp;mode=inline&amp;part=3">
          <a:extLst>
            <a:ext uri="{FF2B5EF4-FFF2-40B4-BE49-F238E27FC236}">
              <a16:creationId xmlns:a16="http://schemas.microsoft.com/office/drawing/2014/main" id="{32BFBEB9-5E8C-4F49-88FB-24D3A8716F4E}"/>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29" name="AutoShape 1" descr="http://webmail.mail.yeah.net/js4/read/readdata.jsp?sid=TAzboKZXAjYMyuvVetXXxgEVQYHGdtPp&amp;mid=4:1tbiBBG0b01pzcRvRQAAmJ&amp;mode=inline&amp;part=3">
          <a:extLst>
            <a:ext uri="{FF2B5EF4-FFF2-40B4-BE49-F238E27FC236}">
              <a16:creationId xmlns:a16="http://schemas.microsoft.com/office/drawing/2014/main" id="{CB31641B-7ABE-4002-968C-150AEDFFCA6E}"/>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30" name="AutoShape 1" descr="http://webmail.mail.yeah.net/js4/read/readdata.jsp?sid=TAzboKZXAjYMyuvVetXXxgEVQYHGdtPp&amp;mid=4:1tbiBBG0b01pzcRvRQAAmJ&amp;mode=inline&amp;part=3">
          <a:extLst>
            <a:ext uri="{FF2B5EF4-FFF2-40B4-BE49-F238E27FC236}">
              <a16:creationId xmlns:a16="http://schemas.microsoft.com/office/drawing/2014/main" id="{B83545B7-4D33-4261-BE58-8409D8B3B0ED}"/>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1" name="AutoShape 1" descr="http://webmail.mail.yeah.net/js4/read/readdata.jsp?sid=TAzboKZXAjYMyuvVetXXxgEVQYHGdtPp&amp;mid=4:1tbiBBG0b01pzcRvRQAAmJ&amp;mode=inline&amp;part=3">
          <a:extLst>
            <a:ext uri="{FF2B5EF4-FFF2-40B4-BE49-F238E27FC236}">
              <a16:creationId xmlns:a16="http://schemas.microsoft.com/office/drawing/2014/main" id="{1FB76328-8B34-49E2-B557-B7091056252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2" name="AutoShape 1" descr="http://webmail.mail.yeah.net/js4/read/readdata.jsp?sid=TAzboKZXAjYMyuvVetXXxgEVQYHGdtPp&amp;mid=4:1tbiBBG0b01pzcRvRQAAmJ&amp;mode=inline&amp;part=3">
          <a:extLst>
            <a:ext uri="{FF2B5EF4-FFF2-40B4-BE49-F238E27FC236}">
              <a16:creationId xmlns:a16="http://schemas.microsoft.com/office/drawing/2014/main" id="{8130120C-DCA8-4985-B83D-38311139583B}"/>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33" name="AutoShape 1" descr="http://webmail.mail.yeah.net/js4/read/readdata.jsp?sid=TAzboKZXAjYMyuvVetXXxgEVQYHGdtPp&amp;mid=4:1tbiBBG0b01pzcRvRQAAmJ&amp;mode=inline&amp;part=3">
          <a:extLst>
            <a:ext uri="{FF2B5EF4-FFF2-40B4-BE49-F238E27FC236}">
              <a16:creationId xmlns:a16="http://schemas.microsoft.com/office/drawing/2014/main" id="{DE0B71A3-A6CA-424C-ACD5-B0C2F0FFADAE}"/>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34" name="AutoShape 1" descr="http://webmail.mail.yeah.net/js4/read/readdata.jsp?sid=TAzboKZXAjYMyuvVetXXxgEVQYHGdtPp&amp;mid=4:1tbiBBG0b01pzcRvRQAAmJ&amp;mode=inline&amp;part=3">
          <a:extLst>
            <a:ext uri="{FF2B5EF4-FFF2-40B4-BE49-F238E27FC236}">
              <a16:creationId xmlns:a16="http://schemas.microsoft.com/office/drawing/2014/main" id="{89C408F2-50B2-4F3B-B917-2B009F617547}"/>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5" name="AutoShape 1" descr="http://webmail.mail.yeah.net/js4/read/readdata.jsp?sid=TAzboKZXAjYMyuvVetXXxgEVQYHGdtPp&amp;mid=4:1tbiBBG0b01pzcRvRQAAmJ&amp;mode=inline&amp;part=3">
          <a:extLst>
            <a:ext uri="{FF2B5EF4-FFF2-40B4-BE49-F238E27FC236}">
              <a16:creationId xmlns:a16="http://schemas.microsoft.com/office/drawing/2014/main" id="{5C21486A-AA71-4F75-8A79-9F4FFDBE5E4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6" name="AutoShape 1" descr="http://webmail.mail.yeah.net/js4/read/readdata.jsp?sid=TAzboKZXAjYMyuvVetXXxgEVQYHGdtPp&amp;mid=4:1tbiBBG0b01pzcRvRQAAmJ&amp;mode=inline&amp;part=3">
          <a:extLst>
            <a:ext uri="{FF2B5EF4-FFF2-40B4-BE49-F238E27FC236}">
              <a16:creationId xmlns:a16="http://schemas.microsoft.com/office/drawing/2014/main" id="{8A30FA0C-A25E-4067-9BC3-2245F0CB0D9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7" name="AutoShape 1" descr="http://webmail.mail.yeah.net/js4/read/readdata.jsp?sid=TAzboKZXAjYMyuvVetXXxgEVQYHGdtPp&amp;mid=4:1tbiBBG0b01pzcRvRQAAmJ&amp;mode=inline&amp;part=3">
          <a:extLst>
            <a:ext uri="{FF2B5EF4-FFF2-40B4-BE49-F238E27FC236}">
              <a16:creationId xmlns:a16="http://schemas.microsoft.com/office/drawing/2014/main" id="{1F54964D-739F-4108-B185-C8968CD5786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38" name="AutoShape 1" descr="http://webmail.mail.yeah.net/js4/read/readdata.jsp?sid=TAzboKZXAjYMyuvVetXXxgEVQYHGdtPp&amp;mid=4:1tbiBBG0b01pzcRvRQAAmJ&amp;mode=inline&amp;part=3">
          <a:extLst>
            <a:ext uri="{FF2B5EF4-FFF2-40B4-BE49-F238E27FC236}">
              <a16:creationId xmlns:a16="http://schemas.microsoft.com/office/drawing/2014/main" id="{6283D320-BFFF-4A5A-9411-2F90611A3948}"/>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39" name="AutoShape 1" descr="http://webmail.mail.yeah.net/js4/read/readdata.jsp?sid=TAzboKZXAjYMyuvVetXXxgEVQYHGdtPp&amp;mid=4:1tbiBBG0b01pzcRvRQAAmJ&amp;mode=inline&amp;part=3">
          <a:extLst>
            <a:ext uri="{FF2B5EF4-FFF2-40B4-BE49-F238E27FC236}">
              <a16:creationId xmlns:a16="http://schemas.microsoft.com/office/drawing/2014/main" id="{13571649-D5CE-49D8-B150-EBBDD93EA73A}"/>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40" name="AutoShape 1" descr="http://webmail.mail.yeah.net/js4/read/readdata.jsp?sid=TAzboKZXAjYMyuvVetXXxgEVQYHGdtPp&amp;mid=4:1tbiBBG0b01pzcRvRQAAmJ&amp;mode=inline&amp;part=3">
          <a:extLst>
            <a:ext uri="{FF2B5EF4-FFF2-40B4-BE49-F238E27FC236}">
              <a16:creationId xmlns:a16="http://schemas.microsoft.com/office/drawing/2014/main" id="{726EBA89-F5B4-4A30-8D68-CD9B9F4D96A8}"/>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41" name="AutoShape 1" descr="http://webmail.mail.yeah.net/js4/read/readdata.jsp?sid=TAzboKZXAjYMyuvVetXXxgEVQYHGdtPp&amp;mid=4:1tbiBBG0b01pzcRvRQAAmJ&amp;mode=inline&amp;part=3">
          <a:extLst>
            <a:ext uri="{FF2B5EF4-FFF2-40B4-BE49-F238E27FC236}">
              <a16:creationId xmlns:a16="http://schemas.microsoft.com/office/drawing/2014/main" id="{BF58B1B1-6319-4DF2-A4F2-F04587E37B2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42" name="AutoShape 1" descr="http://webmail.mail.yeah.net/js4/read/readdata.jsp?sid=TAzboKZXAjYMyuvVetXXxgEVQYHGdtPp&amp;mid=4:1tbiBBG0b01pzcRvRQAAmJ&amp;mode=inline&amp;part=3">
          <a:extLst>
            <a:ext uri="{FF2B5EF4-FFF2-40B4-BE49-F238E27FC236}">
              <a16:creationId xmlns:a16="http://schemas.microsoft.com/office/drawing/2014/main" id="{0B5978EE-9B42-4BC0-A901-8542A5135F26}"/>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3</xdr:col>
      <xdr:colOff>0</xdr:colOff>
      <xdr:row>9</xdr:row>
      <xdr:rowOff>0</xdr:rowOff>
    </xdr:from>
    <xdr:ext cx="304800" cy="335280"/>
    <xdr:sp macro="" textlink="">
      <xdr:nvSpPr>
        <xdr:cNvPr id="2643" name="AutoShape 1" descr="http://webmail.mail.yeah.net/js4/read/readdata.jsp?sid=TAzboKZXAjYMyuvVetXXxgEVQYHGdtPp&amp;mid=4:1tbiBBG0b01pzcRvRQAAmJ&amp;mode=inline&amp;part=3">
          <a:extLst>
            <a:ext uri="{FF2B5EF4-FFF2-40B4-BE49-F238E27FC236}">
              <a16:creationId xmlns:a16="http://schemas.microsoft.com/office/drawing/2014/main" id="{4EB41CF4-892A-4BD6-AA0E-B05809F9F9E5}"/>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644" name="AutoShape 1" descr="http://webmail.mail.yeah.net/js4/read/readdata.jsp?sid=TAzboKZXAjYMyuvVetXXxgEVQYHGdtPp&amp;mid=4:1tbiBBG0b01pzcRvRQAAmJ&amp;mode=inline&amp;part=3">
          <a:extLst>
            <a:ext uri="{FF2B5EF4-FFF2-40B4-BE49-F238E27FC236}">
              <a16:creationId xmlns:a16="http://schemas.microsoft.com/office/drawing/2014/main" id="{FC58B79E-47A1-4962-BF8F-0171E553E14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645" name="AutoShape 1" descr="http://webmail.mail.yeah.net/js4/read/readdata.jsp?sid=TAzboKZXAjYMyuvVetXXxgEVQYHGdtPp&amp;mid=4:1tbiBBG0b01pzcRvRQAAmJ&amp;mode=inline&amp;part=3">
          <a:extLst>
            <a:ext uri="{FF2B5EF4-FFF2-40B4-BE49-F238E27FC236}">
              <a16:creationId xmlns:a16="http://schemas.microsoft.com/office/drawing/2014/main" id="{F122296B-1AE8-4AA1-B3DD-609119343D6D}"/>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2646" name="AutoShape 1" descr="http://webmail.mail.yeah.net/js4/read/readdata.jsp?sid=TAzboKZXAjYMyuvVetXXxgEVQYHGdtPp&amp;mid=4:1tbiBBG0b01pzcRvRQAAmJ&amp;mode=inline&amp;part=3">
          <a:extLst>
            <a:ext uri="{FF2B5EF4-FFF2-40B4-BE49-F238E27FC236}">
              <a16:creationId xmlns:a16="http://schemas.microsoft.com/office/drawing/2014/main" id="{207C8246-E277-44A0-B59A-DEE248113873}"/>
            </a:ext>
          </a:extLst>
        </xdr:cNvPr>
        <xdr:cNvSpPr>
          <a:spLocks noChangeAspect="1" noChangeArrowheads="1"/>
        </xdr:cNvSpPr>
      </xdr:nvSpPr>
      <xdr:spPr bwMode="auto">
        <a:xfrm>
          <a:off x="9296400"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647" name="AutoShape 1" descr="http://webmail.mail.yeah.net/js4/read/readdata.jsp?sid=TAzboKZXAjYMyuvVetXXxgEVQYHGdtPp&amp;mid=4:1tbiBBG0b01pzcRvRQAAmJ&amp;mode=inline&amp;part=3">
          <a:extLst>
            <a:ext uri="{FF2B5EF4-FFF2-40B4-BE49-F238E27FC236}">
              <a16:creationId xmlns:a16="http://schemas.microsoft.com/office/drawing/2014/main" id="{FD5FECAE-92F0-486A-8304-F4259D4069F1}"/>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2648" name="AutoShape 1" descr="http://webmail.mail.yeah.net/js4/read/readdata.jsp?sid=TAzboKZXAjYMyuvVetXXxgEVQYHGdtPp&amp;mid=4:1tbiBBG0b01pzcRvRQAAmJ&amp;mode=inline&amp;part=3">
          <a:extLst>
            <a:ext uri="{FF2B5EF4-FFF2-40B4-BE49-F238E27FC236}">
              <a16:creationId xmlns:a16="http://schemas.microsoft.com/office/drawing/2014/main" id="{6773A933-73D4-4C4E-911B-CAC919F4648A}"/>
            </a:ext>
          </a:extLst>
        </xdr:cNvPr>
        <xdr:cNvSpPr>
          <a:spLocks noChangeAspect="1" noChangeArrowheads="1"/>
        </xdr:cNvSpPr>
      </xdr:nvSpPr>
      <xdr:spPr bwMode="auto">
        <a:xfrm>
          <a:off x="9296400"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649" name="AutoShape 1" descr="http://webmail.mail.yeah.net/js4/read/readdata.jsp?sid=TAzboKZXAjYMyuvVetXXxgEVQYHGdtPp&amp;mid=4:1tbiBBG0b01pzcRvRQAAmJ&amp;mode=inline&amp;part=3">
          <a:extLst>
            <a:ext uri="{FF2B5EF4-FFF2-40B4-BE49-F238E27FC236}">
              <a16:creationId xmlns:a16="http://schemas.microsoft.com/office/drawing/2014/main" id="{8B6AA8E0-D060-477C-B194-CCB28EC0B49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650" name="AutoShape 1" descr="http://webmail.mail.yeah.net/js4/read/readdata.jsp?sid=TAzboKZXAjYMyuvVetXXxgEVQYHGdtPp&amp;mid=4:1tbiBBG0b01pzcRvRQAAmJ&amp;mode=inline&amp;part=3">
          <a:extLst>
            <a:ext uri="{FF2B5EF4-FFF2-40B4-BE49-F238E27FC236}">
              <a16:creationId xmlns:a16="http://schemas.microsoft.com/office/drawing/2014/main" id="{125E7426-BABF-4AD9-8450-42AC39D240AD}"/>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651" name="AutoShape 1" descr="http://webmail.mail.yeah.net/js4/read/readdata.jsp?sid=TAzboKZXAjYMyuvVetXXxgEVQYHGdtPp&amp;mid=4:1tbiBBG0b01pzcRvRQAAmJ&amp;mode=inline&amp;part=3">
          <a:extLst>
            <a:ext uri="{FF2B5EF4-FFF2-40B4-BE49-F238E27FC236}">
              <a16:creationId xmlns:a16="http://schemas.microsoft.com/office/drawing/2014/main" id="{916E177A-F7AB-458B-925F-F18DDD578FC1}"/>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9090"/>
    <xdr:sp macro="" textlink="">
      <xdr:nvSpPr>
        <xdr:cNvPr id="2652" name="AutoShape 1" descr="http://webmail.mail.yeah.net/js4/read/readdata.jsp?sid=TAzboKZXAjYMyuvVetXXxgEVQYHGdtPp&amp;mid=4:1tbiBBG0b01pzcRvRQAAmJ&amp;mode=inline&amp;part=3">
          <a:extLst>
            <a:ext uri="{FF2B5EF4-FFF2-40B4-BE49-F238E27FC236}">
              <a16:creationId xmlns:a16="http://schemas.microsoft.com/office/drawing/2014/main" id="{EF3AD40A-8EBA-4AFA-8D67-7CD97EEABCA5}"/>
            </a:ext>
          </a:extLst>
        </xdr:cNvPr>
        <xdr:cNvSpPr>
          <a:spLocks noChangeAspect="1" noChangeArrowheads="1"/>
        </xdr:cNvSpPr>
      </xdr:nvSpPr>
      <xdr:spPr bwMode="auto">
        <a:xfrm>
          <a:off x="9296400"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653" name="AutoShape 1" descr="http://webmail.mail.yeah.net/js4/read/readdata.jsp?sid=TAzboKZXAjYMyuvVetXXxgEVQYHGdtPp&amp;mid=4:1tbiBBG0b01pzcRvRQAAmJ&amp;mode=inline&amp;part=3">
          <a:extLst>
            <a:ext uri="{FF2B5EF4-FFF2-40B4-BE49-F238E27FC236}">
              <a16:creationId xmlns:a16="http://schemas.microsoft.com/office/drawing/2014/main" id="{937855C3-0059-4883-8C8C-BCBA9A9C7894}"/>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8</xdr:row>
      <xdr:rowOff>0</xdr:rowOff>
    </xdr:from>
    <xdr:ext cx="304800" cy="335280"/>
    <xdr:sp macro="" textlink="">
      <xdr:nvSpPr>
        <xdr:cNvPr id="2654" name="AutoShape 1" descr="http://webmail.mail.yeah.net/js4/read/readdata.jsp?sid=TAzboKZXAjYMyuvVetXXxgEVQYHGdtPp&amp;mid=4:1tbiBBG0b01pzcRvRQAAmJ&amp;mode=inline&amp;part=3">
          <a:extLst>
            <a:ext uri="{FF2B5EF4-FFF2-40B4-BE49-F238E27FC236}">
              <a16:creationId xmlns:a16="http://schemas.microsoft.com/office/drawing/2014/main" id="{1F86A153-1B05-4F29-A164-0FB1EEA74022}"/>
            </a:ext>
          </a:extLst>
        </xdr:cNvPr>
        <xdr:cNvSpPr>
          <a:spLocks noChangeAspect="1" noChangeArrowheads="1"/>
        </xdr:cNvSpPr>
      </xdr:nvSpPr>
      <xdr:spPr bwMode="auto">
        <a:xfrm>
          <a:off x="9296400"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55" name="AutoShape 1" descr="http://webmail.mail.yeah.net/js4/read/readdata.jsp?sid=TAzboKZXAjYMyuvVetXXxgEVQYHGdtPp&amp;mid=4:1tbiBBG0b01pzcRvRQAAmJ&amp;mode=inline&amp;part=3">
          <a:extLst>
            <a:ext uri="{FF2B5EF4-FFF2-40B4-BE49-F238E27FC236}">
              <a16:creationId xmlns:a16="http://schemas.microsoft.com/office/drawing/2014/main" id="{600ECF5A-870E-4F61-AE1C-DEDA51F4223B}"/>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56" name="AutoShape 1" descr="http://webmail.mail.yeah.net/js4/read/readdata.jsp?sid=TAzboKZXAjYMyuvVetXXxgEVQYHGdtPp&amp;mid=4:1tbiBBG0b01pzcRvRQAAmJ&amp;mode=inline&amp;part=3">
          <a:extLst>
            <a:ext uri="{FF2B5EF4-FFF2-40B4-BE49-F238E27FC236}">
              <a16:creationId xmlns:a16="http://schemas.microsoft.com/office/drawing/2014/main" id="{E092B6C0-4929-4D06-B3FA-9869124F065A}"/>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57" name="AutoShape 1" descr="http://webmail.mail.yeah.net/js4/read/readdata.jsp?sid=TAzboKZXAjYMyuvVetXXxgEVQYHGdtPp&amp;mid=4:1tbiBBG0b01pzcRvRQAAmJ&amp;mode=inline&amp;part=3">
          <a:extLst>
            <a:ext uri="{FF2B5EF4-FFF2-40B4-BE49-F238E27FC236}">
              <a16:creationId xmlns:a16="http://schemas.microsoft.com/office/drawing/2014/main" id="{CCA40EE0-AF5A-46CF-B48F-3F30A20601F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58" name="AutoShape 1" descr="http://webmail.mail.yeah.net/js4/read/readdata.jsp?sid=TAzboKZXAjYMyuvVetXXxgEVQYHGdtPp&amp;mid=4:1tbiBBG0b01pzcRvRQAAmJ&amp;mode=inline&amp;part=3">
          <a:extLst>
            <a:ext uri="{FF2B5EF4-FFF2-40B4-BE49-F238E27FC236}">
              <a16:creationId xmlns:a16="http://schemas.microsoft.com/office/drawing/2014/main" id="{D0A23799-F74D-4C69-97A3-CF8C002D7C62}"/>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59" name="AutoShape 1" descr="http://webmail.mail.yeah.net/js4/read/readdata.jsp?sid=TAzboKZXAjYMyuvVetXXxgEVQYHGdtPp&amp;mid=4:1tbiBBG0b01pzcRvRQAAmJ&amp;mode=inline&amp;part=3">
          <a:extLst>
            <a:ext uri="{FF2B5EF4-FFF2-40B4-BE49-F238E27FC236}">
              <a16:creationId xmlns:a16="http://schemas.microsoft.com/office/drawing/2014/main" id="{8FB7A1FD-2915-4436-86B3-8A6ED0532B0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0" name="AutoShape 1" descr="http://webmail.mail.yeah.net/js4/read/readdata.jsp?sid=TAzboKZXAjYMyuvVetXXxgEVQYHGdtPp&amp;mid=4:1tbiBBG0b01pzcRvRQAAmJ&amp;mode=inline&amp;part=3">
          <a:extLst>
            <a:ext uri="{FF2B5EF4-FFF2-40B4-BE49-F238E27FC236}">
              <a16:creationId xmlns:a16="http://schemas.microsoft.com/office/drawing/2014/main" id="{69CD2B08-E810-4385-9EB5-1FC96B56055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1" name="AutoShape 1" descr="http://webmail.mail.yeah.net/js4/read/readdata.jsp?sid=TAzboKZXAjYMyuvVetXXxgEVQYHGdtPp&amp;mid=4:1tbiBBG0b01pzcRvRQAAmJ&amp;mode=inline&amp;part=3">
          <a:extLst>
            <a:ext uri="{FF2B5EF4-FFF2-40B4-BE49-F238E27FC236}">
              <a16:creationId xmlns:a16="http://schemas.microsoft.com/office/drawing/2014/main" id="{F4BF4F86-0BDC-447D-A8C2-45A2B9C19C0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2" name="AutoShape 1" descr="http://webmail.mail.yeah.net/js4/read/readdata.jsp?sid=TAzboKZXAjYMyuvVetXXxgEVQYHGdtPp&amp;mid=4:1tbiBBG0b01pzcRvRQAAmJ&amp;mode=inline&amp;part=3">
          <a:extLst>
            <a:ext uri="{FF2B5EF4-FFF2-40B4-BE49-F238E27FC236}">
              <a16:creationId xmlns:a16="http://schemas.microsoft.com/office/drawing/2014/main" id="{D57F3772-31C6-4965-A7E4-3BFB857A53BD}"/>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63" name="AutoShape 1" descr="http://webmail.mail.yeah.net/js4/read/readdata.jsp?sid=TAzboKZXAjYMyuvVetXXxgEVQYHGdtPp&amp;mid=4:1tbiBBG0b01pzcRvRQAAmJ&amp;mode=inline&amp;part=3">
          <a:extLst>
            <a:ext uri="{FF2B5EF4-FFF2-40B4-BE49-F238E27FC236}">
              <a16:creationId xmlns:a16="http://schemas.microsoft.com/office/drawing/2014/main" id="{E7D78A47-CA5D-4894-8427-F85D531617C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64" name="AutoShape 1" descr="http://webmail.mail.yeah.net/js4/read/readdata.jsp?sid=TAzboKZXAjYMyuvVetXXxgEVQYHGdtPp&amp;mid=4:1tbiBBG0b01pzcRvRQAAmJ&amp;mode=inline&amp;part=3">
          <a:extLst>
            <a:ext uri="{FF2B5EF4-FFF2-40B4-BE49-F238E27FC236}">
              <a16:creationId xmlns:a16="http://schemas.microsoft.com/office/drawing/2014/main" id="{32B29063-4812-4575-8F08-83A8B6B041FE}"/>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5" name="AutoShape 1" descr="http://webmail.mail.yeah.net/js4/read/readdata.jsp?sid=TAzboKZXAjYMyuvVetXXxgEVQYHGdtPp&amp;mid=4:1tbiBBG0b01pzcRvRQAAmJ&amp;mode=inline&amp;part=3">
          <a:extLst>
            <a:ext uri="{FF2B5EF4-FFF2-40B4-BE49-F238E27FC236}">
              <a16:creationId xmlns:a16="http://schemas.microsoft.com/office/drawing/2014/main" id="{E0DA433E-EEFA-4E66-B091-16D53006959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6" name="AutoShape 1" descr="http://webmail.mail.yeah.net/js4/read/readdata.jsp?sid=TAzboKZXAjYMyuvVetXXxgEVQYHGdtPp&amp;mid=4:1tbiBBG0b01pzcRvRQAAmJ&amp;mode=inline&amp;part=3">
          <a:extLst>
            <a:ext uri="{FF2B5EF4-FFF2-40B4-BE49-F238E27FC236}">
              <a16:creationId xmlns:a16="http://schemas.microsoft.com/office/drawing/2014/main" id="{BEEB4F3C-1EC2-45CD-B534-CC15663035C6}"/>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7" name="AutoShape 1" descr="http://webmail.mail.yeah.net/js4/read/readdata.jsp?sid=TAzboKZXAjYMyuvVetXXxgEVQYHGdtPp&amp;mid=4:1tbiBBG0b01pzcRvRQAAmJ&amp;mode=inline&amp;part=3">
          <a:extLst>
            <a:ext uri="{FF2B5EF4-FFF2-40B4-BE49-F238E27FC236}">
              <a16:creationId xmlns:a16="http://schemas.microsoft.com/office/drawing/2014/main" id="{CF3B2826-BE38-4E63-89DE-A19FA6B5F7EC}"/>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68" name="AutoShape 1" descr="http://webmail.mail.yeah.net/js4/read/readdata.jsp?sid=TAzboKZXAjYMyuvVetXXxgEVQYHGdtPp&amp;mid=4:1tbiBBG0b01pzcRvRQAAmJ&amp;mode=inline&amp;part=3">
          <a:extLst>
            <a:ext uri="{FF2B5EF4-FFF2-40B4-BE49-F238E27FC236}">
              <a16:creationId xmlns:a16="http://schemas.microsoft.com/office/drawing/2014/main" id="{1E2596D3-41EE-403C-8675-5094CCC2E8E8}"/>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69" name="AutoShape 1" descr="http://webmail.mail.yeah.net/js4/read/readdata.jsp?sid=TAzboKZXAjYMyuvVetXXxgEVQYHGdtPp&amp;mid=4:1tbiBBG0b01pzcRvRQAAmJ&amp;mode=inline&amp;part=3">
          <a:extLst>
            <a:ext uri="{FF2B5EF4-FFF2-40B4-BE49-F238E27FC236}">
              <a16:creationId xmlns:a16="http://schemas.microsoft.com/office/drawing/2014/main" id="{4FCA20E4-6C79-40EC-B173-27F653216643}"/>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9090"/>
    <xdr:sp macro="" textlink="">
      <xdr:nvSpPr>
        <xdr:cNvPr id="2670" name="AutoShape 1" descr="http://webmail.mail.yeah.net/js4/read/readdata.jsp?sid=TAzboKZXAjYMyuvVetXXxgEVQYHGdtPp&amp;mid=4:1tbiBBG0b01pzcRvRQAAmJ&amp;mode=inline&amp;part=3">
          <a:extLst>
            <a:ext uri="{FF2B5EF4-FFF2-40B4-BE49-F238E27FC236}">
              <a16:creationId xmlns:a16="http://schemas.microsoft.com/office/drawing/2014/main" id="{1E87D784-1973-432B-B0B8-C34210C6F1DC}"/>
            </a:ext>
          </a:extLst>
        </xdr:cNvPr>
        <xdr:cNvSpPr>
          <a:spLocks noChangeAspect="1" noChangeArrowheads="1"/>
        </xdr:cNvSpPr>
      </xdr:nvSpPr>
      <xdr:spPr bwMode="auto">
        <a:xfrm>
          <a:off x="9296400"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71" name="AutoShape 1" descr="http://webmail.mail.yeah.net/js4/read/readdata.jsp?sid=TAzboKZXAjYMyuvVetXXxgEVQYHGdtPp&amp;mid=4:1tbiBBG0b01pzcRvRQAAmJ&amp;mode=inline&amp;part=3">
          <a:extLst>
            <a:ext uri="{FF2B5EF4-FFF2-40B4-BE49-F238E27FC236}">
              <a16:creationId xmlns:a16="http://schemas.microsoft.com/office/drawing/2014/main" id="{43F3251E-DAB0-412C-B886-E97D37064293}"/>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10</xdr:row>
      <xdr:rowOff>0</xdr:rowOff>
    </xdr:from>
    <xdr:ext cx="304800" cy="335280"/>
    <xdr:sp macro="" textlink="">
      <xdr:nvSpPr>
        <xdr:cNvPr id="2672" name="AutoShape 1" descr="http://webmail.mail.yeah.net/js4/read/readdata.jsp?sid=TAzboKZXAjYMyuvVetXXxgEVQYHGdtPp&amp;mid=4:1tbiBBG0b01pzcRvRQAAmJ&amp;mode=inline&amp;part=3">
          <a:extLst>
            <a:ext uri="{FF2B5EF4-FFF2-40B4-BE49-F238E27FC236}">
              <a16:creationId xmlns:a16="http://schemas.microsoft.com/office/drawing/2014/main" id="{D36CFDD1-235D-44C5-93A6-F47367DC41E1}"/>
            </a:ext>
          </a:extLst>
        </xdr:cNvPr>
        <xdr:cNvSpPr>
          <a:spLocks noChangeAspect="1" noChangeArrowheads="1"/>
        </xdr:cNvSpPr>
      </xdr:nvSpPr>
      <xdr:spPr bwMode="auto">
        <a:xfrm>
          <a:off x="9296400"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12700</xdr:colOff>
      <xdr:row>9</xdr:row>
      <xdr:rowOff>50800</xdr:rowOff>
    </xdr:from>
    <xdr:to>
      <xdr:col>3</xdr:col>
      <xdr:colOff>317500</xdr:colOff>
      <xdr:row>10</xdr:row>
      <xdr:rowOff>183779</xdr:rowOff>
    </xdr:to>
    <xdr:sp macro="" textlink="">
      <xdr:nvSpPr>
        <xdr:cNvPr id="2673" name="AutoShape 1" descr="http://webmail.mail.yeah.net/js4/read/readdata.jsp?sid=TAzboKZXAjYMyuvVetXXxgEVQYHGdtPp&amp;mid=4:1tbiBBG0b01pzcRvRQAAmJ&amp;mode=inline&amp;part=3">
          <a:extLst>
            <a:ext uri="{FF2B5EF4-FFF2-40B4-BE49-F238E27FC236}">
              <a16:creationId xmlns:a16="http://schemas.microsoft.com/office/drawing/2014/main" id="{DD5F51BF-1B41-4F35-BE9A-A516E0070C78}"/>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74" name="AutoShape 1" descr="http://webmail.mail.yeah.net/js4/read/readdata.jsp?sid=TAzboKZXAjYMyuvVetXXxgEVQYHGdtPp&amp;mid=4:1tbiBBG0b01pzcRvRQAAmJ&amp;mode=inline&amp;part=3">
          <a:extLst>
            <a:ext uri="{FF2B5EF4-FFF2-40B4-BE49-F238E27FC236}">
              <a16:creationId xmlns:a16="http://schemas.microsoft.com/office/drawing/2014/main" id="{08F9466A-539D-46E5-ABFE-B1B2A9B31E66}"/>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675" name="AutoShape 1" descr="http://webmail.mail.yeah.net/js4/read/readdata.jsp?sid=TAzboKZXAjYMyuvVetXXxgEVQYHGdtPp&amp;mid=4:1tbiBBG0b01pzcRvRQAAmJ&amp;mode=inline&amp;part=3">
          <a:extLst>
            <a:ext uri="{FF2B5EF4-FFF2-40B4-BE49-F238E27FC236}">
              <a16:creationId xmlns:a16="http://schemas.microsoft.com/office/drawing/2014/main" id="{55A14E46-261E-40A3-B51D-DB561BBA0CE7}"/>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187589</xdr:rowOff>
    </xdr:to>
    <xdr:sp macro="" textlink="">
      <xdr:nvSpPr>
        <xdr:cNvPr id="2676" name="AutoShape 1" descr="http://webmail.mail.yeah.net/js4/read/readdata.jsp?sid=TAzboKZXAjYMyuvVetXXxgEVQYHGdtPp&amp;mid=4:1tbiBBG0b01pzcRvRQAAmJ&amp;mode=inline&amp;part=3">
          <a:extLst>
            <a:ext uri="{FF2B5EF4-FFF2-40B4-BE49-F238E27FC236}">
              <a16:creationId xmlns:a16="http://schemas.microsoft.com/office/drawing/2014/main" id="{3D6797C8-F524-4F60-8AEE-CB5422D51D14}"/>
            </a:ext>
          </a:extLst>
        </xdr:cNvPr>
        <xdr:cNvSpPr>
          <a:spLocks noChangeAspect="1" noChangeArrowheads="1"/>
        </xdr:cNvSpPr>
      </xdr:nvSpPr>
      <xdr:spPr bwMode="auto">
        <a:xfrm>
          <a:off x="9309100" y="28756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77" name="AutoShape 1" descr="http://webmail.mail.yeah.net/js4/read/readdata.jsp?sid=TAzboKZXAjYMyuvVetXXxgEVQYHGdtPp&amp;mid=4:1tbiBBG0b01pzcRvRQAAmJ&amp;mode=inline&amp;part=3">
          <a:extLst>
            <a:ext uri="{FF2B5EF4-FFF2-40B4-BE49-F238E27FC236}">
              <a16:creationId xmlns:a16="http://schemas.microsoft.com/office/drawing/2014/main" id="{455B140E-5767-45EC-B1AB-A8DE0589486A}"/>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9</xdr:row>
      <xdr:rowOff>50800</xdr:rowOff>
    </xdr:from>
    <xdr:to>
      <xdr:col>3</xdr:col>
      <xdr:colOff>317500</xdr:colOff>
      <xdr:row>10</xdr:row>
      <xdr:rowOff>183779</xdr:rowOff>
    </xdr:to>
    <xdr:sp macro="" textlink="">
      <xdr:nvSpPr>
        <xdr:cNvPr id="2678" name="AutoShape 1" descr="http://webmail.mail.yeah.net/js4/read/readdata.jsp?sid=TAzboKZXAjYMyuvVetXXxgEVQYHGdtPp&amp;mid=4:1tbiBBG0b01pzcRvRQAAmJ&amp;mode=inline&amp;part=3">
          <a:extLst>
            <a:ext uri="{FF2B5EF4-FFF2-40B4-BE49-F238E27FC236}">
              <a16:creationId xmlns:a16="http://schemas.microsoft.com/office/drawing/2014/main" id="{01768B22-3649-41CE-B806-D3C2A4FAB4F3}"/>
            </a:ext>
          </a:extLst>
        </xdr:cNvPr>
        <xdr:cNvSpPr>
          <a:spLocks noChangeAspect="1" noChangeArrowheads="1"/>
        </xdr:cNvSpPr>
      </xdr:nvSpPr>
      <xdr:spPr bwMode="auto">
        <a:xfrm>
          <a:off x="9309100" y="28756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79" name="AutoShape 1" descr="http://webmail.mail.yeah.net/js4/read/readdata.jsp?sid=TAzboKZXAjYMyuvVetXXxgEVQYHGdtPp&amp;mid=4:1tbiBBG0b01pzcRvRQAAmJ&amp;mode=inline&amp;part=3">
          <a:extLst>
            <a:ext uri="{FF2B5EF4-FFF2-40B4-BE49-F238E27FC236}">
              <a16:creationId xmlns:a16="http://schemas.microsoft.com/office/drawing/2014/main" id="{C04D387C-7227-4BCB-91D9-47AEFE33FFFD}"/>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80" name="AutoShape 1" descr="http://webmail.mail.yeah.net/js4/read/readdata.jsp?sid=TAzboKZXAjYMyuvVetXXxgEVQYHGdtPp&amp;mid=4:1tbiBBG0b01pzcRvRQAAmJ&amp;mode=inline&amp;part=3">
          <a:extLst>
            <a:ext uri="{FF2B5EF4-FFF2-40B4-BE49-F238E27FC236}">
              <a16:creationId xmlns:a16="http://schemas.microsoft.com/office/drawing/2014/main" id="{99E6B40F-C3C8-4365-A118-057163696979}"/>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681" name="AutoShape 1" descr="http://webmail.mail.yeah.net/js4/read/readdata.jsp?sid=TAzboKZXAjYMyuvVetXXxgEVQYHGdtPp&amp;mid=4:1tbiBBG0b01pzcRvRQAAmJ&amp;mode=inline&amp;part=3">
          <a:extLst>
            <a:ext uri="{FF2B5EF4-FFF2-40B4-BE49-F238E27FC236}">
              <a16:creationId xmlns:a16="http://schemas.microsoft.com/office/drawing/2014/main" id="{855C505A-ED6A-4698-923C-C3A4A610077F}"/>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174889</xdr:rowOff>
    </xdr:to>
    <xdr:sp macro="" textlink="">
      <xdr:nvSpPr>
        <xdr:cNvPr id="2682" name="AutoShape 1" descr="http://webmail.mail.yeah.net/js4/read/readdata.jsp?sid=TAzboKZXAjYMyuvVetXXxgEVQYHGdtPp&amp;mid=4:1tbiBBG0b01pzcRvRQAAmJ&amp;mode=inline&amp;part=3">
          <a:extLst>
            <a:ext uri="{FF2B5EF4-FFF2-40B4-BE49-F238E27FC236}">
              <a16:creationId xmlns:a16="http://schemas.microsoft.com/office/drawing/2014/main" id="{8280A4DC-3129-4ABE-9240-4E95F79822AD}"/>
            </a:ext>
          </a:extLst>
        </xdr:cNvPr>
        <xdr:cNvSpPr>
          <a:spLocks noChangeAspect="1" noChangeArrowheads="1"/>
        </xdr:cNvSpPr>
      </xdr:nvSpPr>
      <xdr:spPr bwMode="auto">
        <a:xfrm>
          <a:off x="9309100" y="2661557"/>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83" name="AutoShape 1" descr="http://webmail.mail.yeah.net/js4/read/readdata.jsp?sid=TAzboKZXAjYMyuvVetXXxgEVQYHGdtPp&amp;mid=4:1tbiBBG0b01pzcRvRQAAmJ&amp;mode=inline&amp;part=3">
          <a:extLst>
            <a:ext uri="{FF2B5EF4-FFF2-40B4-BE49-F238E27FC236}">
              <a16:creationId xmlns:a16="http://schemas.microsoft.com/office/drawing/2014/main" id="{0E234072-3AEC-4A39-A57D-2261869B0FC7}"/>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8</xdr:row>
      <xdr:rowOff>38100</xdr:rowOff>
    </xdr:from>
    <xdr:to>
      <xdr:col>3</xdr:col>
      <xdr:colOff>317500</xdr:colOff>
      <xdr:row>9</xdr:row>
      <xdr:rowOff>171079</xdr:rowOff>
    </xdr:to>
    <xdr:sp macro="" textlink="">
      <xdr:nvSpPr>
        <xdr:cNvPr id="2684" name="AutoShape 1" descr="http://webmail.mail.yeah.net/js4/read/readdata.jsp?sid=TAzboKZXAjYMyuvVetXXxgEVQYHGdtPp&amp;mid=4:1tbiBBG0b01pzcRvRQAAmJ&amp;mode=inline&amp;part=3">
          <a:extLst>
            <a:ext uri="{FF2B5EF4-FFF2-40B4-BE49-F238E27FC236}">
              <a16:creationId xmlns:a16="http://schemas.microsoft.com/office/drawing/2014/main" id="{22E651CA-3E8F-4F47-8492-27E2A8F6DE97}"/>
            </a:ext>
          </a:extLst>
        </xdr:cNvPr>
        <xdr:cNvSpPr>
          <a:spLocks noChangeAspect="1" noChangeArrowheads="1"/>
        </xdr:cNvSpPr>
      </xdr:nvSpPr>
      <xdr:spPr bwMode="auto">
        <a:xfrm>
          <a:off x="9309100" y="2661557"/>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85" name="AutoShape 1" descr="http://webmail.mail.yeah.net/js4/read/readdata.jsp?sid=TAzboKZXAjYMyuvVetXXxgEVQYHGdtPp&amp;mid=4:1tbiBBG0b01pzcRvRQAAmJ&amp;mode=inline&amp;part=3">
          <a:extLst>
            <a:ext uri="{FF2B5EF4-FFF2-40B4-BE49-F238E27FC236}">
              <a16:creationId xmlns:a16="http://schemas.microsoft.com/office/drawing/2014/main" id="{17466ED2-8D3E-463A-9BAB-34298C8686A7}"/>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86" name="AutoShape 1" descr="http://webmail.mail.yeah.net/js4/read/readdata.jsp?sid=TAzboKZXAjYMyuvVetXXxgEVQYHGdtPp&amp;mid=4:1tbiBBG0b01pzcRvRQAAmJ&amp;mode=inline&amp;part=3">
          <a:extLst>
            <a:ext uri="{FF2B5EF4-FFF2-40B4-BE49-F238E27FC236}">
              <a16:creationId xmlns:a16="http://schemas.microsoft.com/office/drawing/2014/main" id="{CE99D238-28D4-4476-8D16-65CDC80DE16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87" name="AutoShape 1" descr="http://webmail.mail.yeah.net/js4/read/readdata.jsp?sid=TAzboKZXAjYMyuvVetXXxgEVQYHGdtPp&amp;mid=4:1tbiBBG0b01pzcRvRQAAmJ&amp;mode=inline&amp;part=3">
          <a:extLst>
            <a:ext uri="{FF2B5EF4-FFF2-40B4-BE49-F238E27FC236}">
              <a16:creationId xmlns:a16="http://schemas.microsoft.com/office/drawing/2014/main" id="{6BD821AA-05E9-4F1A-B1D0-DD351DDFBC5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88" name="AutoShape 1" descr="http://webmail.mail.yeah.net/js4/read/readdata.jsp?sid=TAzboKZXAjYMyuvVetXXxgEVQYHGdtPp&amp;mid=4:1tbiBBG0b01pzcRvRQAAmJ&amp;mode=inline&amp;part=3">
          <a:extLst>
            <a:ext uri="{FF2B5EF4-FFF2-40B4-BE49-F238E27FC236}">
              <a16:creationId xmlns:a16="http://schemas.microsoft.com/office/drawing/2014/main" id="{6B59A123-3AF8-43C0-BA16-C2C8F00AEF60}"/>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89" name="AutoShape 1" descr="http://webmail.mail.yeah.net/js4/read/readdata.jsp?sid=TAzboKZXAjYMyuvVetXXxgEVQYHGdtPp&amp;mid=4:1tbiBBG0b01pzcRvRQAAmJ&amp;mode=inline&amp;part=3">
          <a:extLst>
            <a:ext uri="{FF2B5EF4-FFF2-40B4-BE49-F238E27FC236}">
              <a16:creationId xmlns:a16="http://schemas.microsoft.com/office/drawing/2014/main" id="{5ADDF38A-73C1-4ED8-9BF6-23B8CF465E2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90" name="AutoShape 1" descr="http://webmail.mail.yeah.net/js4/read/readdata.jsp?sid=TAzboKZXAjYMyuvVetXXxgEVQYHGdtPp&amp;mid=4:1tbiBBG0b01pzcRvRQAAmJ&amp;mode=inline&amp;part=3">
          <a:extLst>
            <a:ext uri="{FF2B5EF4-FFF2-40B4-BE49-F238E27FC236}">
              <a16:creationId xmlns:a16="http://schemas.microsoft.com/office/drawing/2014/main" id="{27A43DB4-54B7-4B5A-B3E0-A26191CFB8F0}"/>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91" name="AutoShape 1" descr="http://webmail.mail.yeah.net/js4/read/readdata.jsp?sid=TAzboKZXAjYMyuvVetXXxgEVQYHGdtPp&amp;mid=4:1tbiBBG0b01pzcRvRQAAmJ&amp;mode=inline&amp;part=3">
          <a:extLst>
            <a:ext uri="{FF2B5EF4-FFF2-40B4-BE49-F238E27FC236}">
              <a16:creationId xmlns:a16="http://schemas.microsoft.com/office/drawing/2014/main" id="{9C10FFDF-7928-49A2-9252-E0C797CD661E}"/>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92" name="AutoShape 1" descr="http://webmail.mail.yeah.net/js4/read/readdata.jsp?sid=TAzboKZXAjYMyuvVetXXxgEVQYHGdtPp&amp;mid=4:1tbiBBG0b01pzcRvRQAAmJ&amp;mode=inline&amp;part=3">
          <a:extLst>
            <a:ext uri="{FF2B5EF4-FFF2-40B4-BE49-F238E27FC236}">
              <a16:creationId xmlns:a16="http://schemas.microsoft.com/office/drawing/2014/main" id="{A65ECE31-542D-4471-BCF6-4FF5588BF9F9}"/>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93" name="AutoShape 1" descr="http://webmail.mail.yeah.net/js4/read/readdata.jsp?sid=TAzboKZXAjYMyuvVetXXxgEVQYHGdtPp&amp;mid=4:1tbiBBG0b01pzcRvRQAAmJ&amp;mode=inline&amp;part=3">
          <a:extLst>
            <a:ext uri="{FF2B5EF4-FFF2-40B4-BE49-F238E27FC236}">
              <a16:creationId xmlns:a16="http://schemas.microsoft.com/office/drawing/2014/main" id="{F5E2309F-9D0D-450A-A196-D853835A45A7}"/>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166572</xdr:rowOff>
    </xdr:to>
    <xdr:sp macro="" textlink="">
      <xdr:nvSpPr>
        <xdr:cNvPr id="2694" name="AutoShape 1" descr="http://webmail.mail.yeah.net/js4/read/readdata.jsp?sid=TAzboKZXAjYMyuvVetXXxgEVQYHGdtPp&amp;mid=4:1tbiBBG0b01pzcRvRQAAmJ&amp;mode=inline&amp;part=3">
          <a:extLst>
            <a:ext uri="{FF2B5EF4-FFF2-40B4-BE49-F238E27FC236}">
              <a16:creationId xmlns:a16="http://schemas.microsoft.com/office/drawing/2014/main" id="{735065E3-544E-4711-BA0F-DBCB6C922705}"/>
            </a:ext>
          </a:extLst>
        </xdr:cNvPr>
        <xdr:cNvSpPr>
          <a:spLocks noChangeAspect="1" noChangeArrowheads="1"/>
        </xdr:cNvSpPr>
      </xdr:nvSpPr>
      <xdr:spPr bwMode="auto">
        <a:xfrm>
          <a:off x="9309100" y="3077029"/>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95" name="AutoShape 1" descr="http://webmail.mail.yeah.net/js4/read/readdata.jsp?sid=TAzboKZXAjYMyuvVetXXxgEVQYHGdtPp&amp;mid=4:1tbiBBG0b01pzcRvRQAAmJ&amp;mode=inline&amp;part=3">
          <a:extLst>
            <a:ext uri="{FF2B5EF4-FFF2-40B4-BE49-F238E27FC236}">
              <a16:creationId xmlns:a16="http://schemas.microsoft.com/office/drawing/2014/main" id="{50D127DC-DCEA-4461-A396-B4B8B3777402}"/>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12700</xdr:colOff>
      <xdr:row>10</xdr:row>
      <xdr:rowOff>50800</xdr:rowOff>
    </xdr:from>
    <xdr:to>
      <xdr:col>3</xdr:col>
      <xdr:colOff>317500</xdr:colOff>
      <xdr:row>11</xdr:row>
      <xdr:rowOff>162762</xdr:rowOff>
    </xdr:to>
    <xdr:sp macro="" textlink="">
      <xdr:nvSpPr>
        <xdr:cNvPr id="2696" name="AutoShape 1" descr="http://webmail.mail.yeah.net/js4/read/readdata.jsp?sid=TAzboKZXAjYMyuvVetXXxgEVQYHGdtPp&amp;mid=4:1tbiBBG0b01pzcRvRQAAmJ&amp;mode=inline&amp;part=3">
          <a:extLst>
            <a:ext uri="{FF2B5EF4-FFF2-40B4-BE49-F238E27FC236}">
              <a16:creationId xmlns:a16="http://schemas.microsoft.com/office/drawing/2014/main" id="{59D58881-FCE8-4183-8D21-32E38BBEDDE4}"/>
            </a:ext>
          </a:extLst>
        </xdr:cNvPr>
        <xdr:cNvSpPr>
          <a:spLocks noChangeAspect="1" noChangeArrowheads="1"/>
        </xdr:cNvSpPr>
      </xdr:nvSpPr>
      <xdr:spPr bwMode="auto">
        <a:xfrm>
          <a:off x="9309100" y="3077029"/>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697" name="AutoShape 1" descr="http://webmail.mail.yeah.net/js4/read/readdata.jsp?sid=TAzboKZXAjYMyuvVetXXxgEVQYHGdtPp&amp;mid=4:1tbiBBG0b01pzcRvRQAAmJ&amp;mode=inline&amp;part=3">
          <a:extLst>
            <a:ext uri="{FF2B5EF4-FFF2-40B4-BE49-F238E27FC236}">
              <a16:creationId xmlns:a16="http://schemas.microsoft.com/office/drawing/2014/main" id="{C3A0DE71-0238-4060-823B-D2A4C3ADCFE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698" name="AutoShape 1" descr="http://webmail.mail.yeah.net/js4/read/readdata.jsp?sid=TAzboKZXAjYMyuvVetXXxgEVQYHGdtPp&amp;mid=4:1tbiBBG0b01pzcRvRQAAmJ&amp;mode=inline&amp;part=3">
          <a:extLst>
            <a:ext uri="{FF2B5EF4-FFF2-40B4-BE49-F238E27FC236}">
              <a16:creationId xmlns:a16="http://schemas.microsoft.com/office/drawing/2014/main" id="{4F7079C2-7F8D-4AE2-B8F5-C99E2F817BB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699" name="AutoShape 1" descr="http://webmail.mail.yeah.net/js4/read/readdata.jsp?sid=TAzboKZXAjYMyuvVetXXxgEVQYHGdtPp&amp;mid=4:1tbiBBG0b01pzcRvRQAAmJ&amp;mode=inline&amp;part=3">
          <a:extLst>
            <a:ext uri="{FF2B5EF4-FFF2-40B4-BE49-F238E27FC236}">
              <a16:creationId xmlns:a16="http://schemas.microsoft.com/office/drawing/2014/main" id="{92CB349C-BBC6-4E2F-93FC-4EEF975B92D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00" name="AutoShape 1" descr="http://webmail.mail.yeah.net/js4/read/readdata.jsp?sid=TAzboKZXAjYMyuvVetXXxgEVQYHGdtPp&amp;mid=4:1tbiBBG0b01pzcRvRQAAmJ&amp;mode=inline&amp;part=3">
          <a:extLst>
            <a:ext uri="{FF2B5EF4-FFF2-40B4-BE49-F238E27FC236}">
              <a16:creationId xmlns:a16="http://schemas.microsoft.com/office/drawing/2014/main" id="{CD6C33AD-C009-4FE8-B4B0-ADE4E998947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01" name="AutoShape 1" descr="http://webmail.mail.yeah.net/js4/read/readdata.jsp?sid=TAzboKZXAjYMyuvVetXXxgEVQYHGdtPp&amp;mid=4:1tbiBBG0b01pzcRvRQAAmJ&amp;mode=inline&amp;part=3">
          <a:extLst>
            <a:ext uri="{FF2B5EF4-FFF2-40B4-BE49-F238E27FC236}">
              <a16:creationId xmlns:a16="http://schemas.microsoft.com/office/drawing/2014/main" id="{20C42E0C-8D8D-4D94-AF7C-955F7394C40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02" name="AutoShape 1" descr="http://webmail.mail.yeah.net/js4/read/readdata.jsp?sid=TAzboKZXAjYMyuvVetXXxgEVQYHGdtPp&amp;mid=4:1tbiBBG0b01pzcRvRQAAmJ&amp;mode=inline&amp;part=3">
          <a:extLst>
            <a:ext uri="{FF2B5EF4-FFF2-40B4-BE49-F238E27FC236}">
              <a16:creationId xmlns:a16="http://schemas.microsoft.com/office/drawing/2014/main" id="{4AD6C5E4-7D77-4309-8237-86AC97B096C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03" name="AutoShape 1" descr="http://webmail.mail.yeah.net/js4/read/readdata.jsp?sid=TAzboKZXAjYMyuvVetXXxgEVQYHGdtPp&amp;mid=4:1tbiBBG0b01pzcRvRQAAmJ&amp;mode=inline&amp;part=3">
          <a:extLst>
            <a:ext uri="{FF2B5EF4-FFF2-40B4-BE49-F238E27FC236}">
              <a16:creationId xmlns:a16="http://schemas.microsoft.com/office/drawing/2014/main" id="{3A886491-661A-49F9-A597-DC3C5CA4715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04" name="AutoShape 1" descr="http://webmail.mail.yeah.net/js4/read/readdata.jsp?sid=TAzboKZXAjYMyuvVetXXxgEVQYHGdtPp&amp;mid=4:1tbiBBG0b01pzcRvRQAAmJ&amp;mode=inline&amp;part=3">
          <a:extLst>
            <a:ext uri="{FF2B5EF4-FFF2-40B4-BE49-F238E27FC236}">
              <a16:creationId xmlns:a16="http://schemas.microsoft.com/office/drawing/2014/main" id="{BE3E4D8F-20D7-44A6-B3A9-06F280EEB1F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05" name="AutoShape 1" descr="http://webmail.mail.yeah.net/js4/read/readdata.jsp?sid=TAzboKZXAjYMyuvVetXXxgEVQYHGdtPp&amp;mid=4:1tbiBBG0b01pzcRvRQAAmJ&amp;mode=inline&amp;part=3">
          <a:extLst>
            <a:ext uri="{FF2B5EF4-FFF2-40B4-BE49-F238E27FC236}">
              <a16:creationId xmlns:a16="http://schemas.microsoft.com/office/drawing/2014/main" id="{593BBD6E-7C11-447B-B3BD-A7B52F1637F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06" name="AutoShape 1" descr="http://webmail.mail.yeah.net/js4/read/readdata.jsp?sid=TAzboKZXAjYMyuvVetXXxgEVQYHGdtPp&amp;mid=4:1tbiBBG0b01pzcRvRQAAmJ&amp;mode=inline&amp;part=3">
          <a:extLst>
            <a:ext uri="{FF2B5EF4-FFF2-40B4-BE49-F238E27FC236}">
              <a16:creationId xmlns:a16="http://schemas.microsoft.com/office/drawing/2014/main" id="{857333CC-E189-4DE2-856E-4CE2CF9C8F9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07" name="AutoShape 1" descr="http://webmail.mail.yeah.net/js4/read/readdata.jsp?sid=TAzboKZXAjYMyuvVetXXxgEVQYHGdtPp&amp;mid=4:1tbiBBG0b01pzcRvRQAAmJ&amp;mode=inline&amp;part=3">
          <a:extLst>
            <a:ext uri="{FF2B5EF4-FFF2-40B4-BE49-F238E27FC236}">
              <a16:creationId xmlns:a16="http://schemas.microsoft.com/office/drawing/2014/main" id="{A414F958-EF67-4B26-809B-89E178B4D02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08" name="AutoShape 1" descr="http://webmail.mail.yeah.net/js4/read/readdata.jsp?sid=TAzboKZXAjYMyuvVetXXxgEVQYHGdtPp&amp;mid=4:1tbiBBG0b01pzcRvRQAAmJ&amp;mode=inline&amp;part=3">
          <a:extLst>
            <a:ext uri="{FF2B5EF4-FFF2-40B4-BE49-F238E27FC236}">
              <a16:creationId xmlns:a16="http://schemas.microsoft.com/office/drawing/2014/main" id="{703FCF30-2FFA-483F-B569-968CDE32D31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09" name="AutoShape 1" descr="http://webmail.mail.yeah.net/js4/read/readdata.jsp?sid=TAzboKZXAjYMyuvVetXXxgEVQYHGdtPp&amp;mid=4:1tbiBBG0b01pzcRvRQAAmJ&amp;mode=inline&amp;part=3">
          <a:extLst>
            <a:ext uri="{FF2B5EF4-FFF2-40B4-BE49-F238E27FC236}">
              <a16:creationId xmlns:a16="http://schemas.microsoft.com/office/drawing/2014/main" id="{A9D9C95C-20E8-4183-90B3-AD7A7F67B09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0" name="AutoShape 1" descr="http://webmail.mail.yeah.net/js4/read/readdata.jsp?sid=TAzboKZXAjYMyuvVetXXxgEVQYHGdtPp&amp;mid=4:1tbiBBG0b01pzcRvRQAAmJ&amp;mode=inline&amp;part=3">
          <a:extLst>
            <a:ext uri="{FF2B5EF4-FFF2-40B4-BE49-F238E27FC236}">
              <a16:creationId xmlns:a16="http://schemas.microsoft.com/office/drawing/2014/main" id="{EA89645B-AECB-4979-A18D-483EF44418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11" name="AutoShape 1" descr="http://webmail.mail.yeah.net/js4/read/readdata.jsp?sid=TAzboKZXAjYMyuvVetXXxgEVQYHGdtPp&amp;mid=4:1tbiBBG0b01pzcRvRQAAmJ&amp;mode=inline&amp;part=3">
          <a:extLst>
            <a:ext uri="{FF2B5EF4-FFF2-40B4-BE49-F238E27FC236}">
              <a16:creationId xmlns:a16="http://schemas.microsoft.com/office/drawing/2014/main" id="{D88FEC36-0C8F-472E-BB42-BF9FDCF40DD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12" name="AutoShape 1" descr="http://webmail.mail.yeah.net/js4/read/readdata.jsp?sid=TAzboKZXAjYMyuvVetXXxgEVQYHGdtPp&amp;mid=4:1tbiBBG0b01pzcRvRQAAmJ&amp;mode=inline&amp;part=3">
          <a:extLst>
            <a:ext uri="{FF2B5EF4-FFF2-40B4-BE49-F238E27FC236}">
              <a16:creationId xmlns:a16="http://schemas.microsoft.com/office/drawing/2014/main" id="{F9310D93-016E-49FB-8818-6F42C8089BE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3" name="AutoShape 1" descr="http://webmail.mail.yeah.net/js4/read/readdata.jsp?sid=TAzboKZXAjYMyuvVetXXxgEVQYHGdtPp&amp;mid=4:1tbiBBG0b01pzcRvRQAAmJ&amp;mode=inline&amp;part=3">
          <a:extLst>
            <a:ext uri="{FF2B5EF4-FFF2-40B4-BE49-F238E27FC236}">
              <a16:creationId xmlns:a16="http://schemas.microsoft.com/office/drawing/2014/main" id="{F19BFA21-ADB9-4138-AF47-838A1CE93EC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4" name="AutoShape 1" descr="http://webmail.mail.yeah.net/js4/read/readdata.jsp?sid=TAzboKZXAjYMyuvVetXXxgEVQYHGdtPp&amp;mid=4:1tbiBBG0b01pzcRvRQAAmJ&amp;mode=inline&amp;part=3">
          <a:extLst>
            <a:ext uri="{FF2B5EF4-FFF2-40B4-BE49-F238E27FC236}">
              <a16:creationId xmlns:a16="http://schemas.microsoft.com/office/drawing/2014/main" id="{8FFE9D3F-47D5-4FC8-9897-D3E0C8F053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5" name="AutoShape 1" descr="http://webmail.mail.yeah.net/js4/read/readdata.jsp?sid=TAzboKZXAjYMyuvVetXXxgEVQYHGdtPp&amp;mid=4:1tbiBBG0b01pzcRvRQAAmJ&amp;mode=inline&amp;part=3">
          <a:extLst>
            <a:ext uri="{FF2B5EF4-FFF2-40B4-BE49-F238E27FC236}">
              <a16:creationId xmlns:a16="http://schemas.microsoft.com/office/drawing/2014/main" id="{E2AB5009-55E3-4C69-A757-F4D8440E9E7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6" name="AutoShape 1" descr="http://webmail.mail.yeah.net/js4/read/readdata.jsp?sid=TAzboKZXAjYMyuvVetXXxgEVQYHGdtPp&amp;mid=4:1tbiBBG0b01pzcRvRQAAmJ&amp;mode=inline&amp;part=3">
          <a:extLst>
            <a:ext uri="{FF2B5EF4-FFF2-40B4-BE49-F238E27FC236}">
              <a16:creationId xmlns:a16="http://schemas.microsoft.com/office/drawing/2014/main" id="{25A1926B-E76F-4257-8C76-032F663838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17" name="AutoShape 1" descr="http://webmail.mail.yeah.net/js4/read/readdata.jsp?sid=TAzboKZXAjYMyuvVetXXxgEVQYHGdtPp&amp;mid=4:1tbiBBG0b01pzcRvRQAAmJ&amp;mode=inline&amp;part=3">
          <a:extLst>
            <a:ext uri="{FF2B5EF4-FFF2-40B4-BE49-F238E27FC236}">
              <a16:creationId xmlns:a16="http://schemas.microsoft.com/office/drawing/2014/main" id="{06A74B9E-4B63-4D54-897C-3ACE8BAB607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18" name="AutoShape 1" descr="http://webmail.mail.yeah.net/js4/read/readdata.jsp?sid=TAzboKZXAjYMyuvVetXXxgEVQYHGdtPp&amp;mid=4:1tbiBBG0b01pzcRvRQAAmJ&amp;mode=inline&amp;part=3">
          <a:extLst>
            <a:ext uri="{FF2B5EF4-FFF2-40B4-BE49-F238E27FC236}">
              <a16:creationId xmlns:a16="http://schemas.microsoft.com/office/drawing/2014/main" id="{4A00E527-24D2-4AA4-B597-48D5FE037EE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19" name="AutoShape 1" descr="http://webmail.mail.yeah.net/js4/read/readdata.jsp?sid=TAzboKZXAjYMyuvVetXXxgEVQYHGdtPp&amp;mid=4:1tbiBBG0b01pzcRvRQAAmJ&amp;mode=inline&amp;part=3">
          <a:extLst>
            <a:ext uri="{FF2B5EF4-FFF2-40B4-BE49-F238E27FC236}">
              <a16:creationId xmlns:a16="http://schemas.microsoft.com/office/drawing/2014/main" id="{467465CF-269C-4E22-8BF8-CFB46795F7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20" name="AutoShape 1" descr="http://webmail.mail.yeah.net/js4/read/readdata.jsp?sid=TAzboKZXAjYMyuvVetXXxgEVQYHGdtPp&amp;mid=4:1tbiBBG0b01pzcRvRQAAmJ&amp;mode=inline&amp;part=3">
          <a:extLst>
            <a:ext uri="{FF2B5EF4-FFF2-40B4-BE49-F238E27FC236}">
              <a16:creationId xmlns:a16="http://schemas.microsoft.com/office/drawing/2014/main" id="{BDCB532B-0EDD-4059-8140-CA10FE46D04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21" name="AutoShape 1" descr="http://webmail.mail.yeah.net/js4/read/readdata.jsp?sid=TAzboKZXAjYMyuvVetXXxgEVQYHGdtPp&amp;mid=4:1tbiBBG0b01pzcRvRQAAmJ&amp;mode=inline&amp;part=3">
          <a:extLst>
            <a:ext uri="{FF2B5EF4-FFF2-40B4-BE49-F238E27FC236}">
              <a16:creationId xmlns:a16="http://schemas.microsoft.com/office/drawing/2014/main" id="{7AAA81FE-F2CF-4AFD-A2CF-B23AA95F97B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22" name="AutoShape 1" descr="http://webmail.mail.yeah.net/js4/read/readdata.jsp?sid=TAzboKZXAjYMyuvVetXXxgEVQYHGdtPp&amp;mid=4:1tbiBBG0b01pzcRvRQAAmJ&amp;mode=inline&amp;part=3">
          <a:extLst>
            <a:ext uri="{FF2B5EF4-FFF2-40B4-BE49-F238E27FC236}">
              <a16:creationId xmlns:a16="http://schemas.microsoft.com/office/drawing/2014/main" id="{194A6CF0-6E69-40DD-B2AC-DE8D281FB87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23" name="AutoShape 1" descr="http://webmail.mail.yeah.net/js4/read/readdata.jsp?sid=TAzboKZXAjYMyuvVetXXxgEVQYHGdtPp&amp;mid=4:1tbiBBG0b01pzcRvRQAAmJ&amp;mode=inline&amp;part=3">
          <a:extLst>
            <a:ext uri="{FF2B5EF4-FFF2-40B4-BE49-F238E27FC236}">
              <a16:creationId xmlns:a16="http://schemas.microsoft.com/office/drawing/2014/main" id="{F712370A-60F7-40C7-83CD-B595E400F13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24" name="AutoShape 1" descr="http://webmail.mail.yeah.net/js4/read/readdata.jsp?sid=TAzboKZXAjYMyuvVetXXxgEVQYHGdtPp&amp;mid=4:1tbiBBG0b01pzcRvRQAAmJ&amp;mode=inline&amp;part=3">
          <a:extLst>
            <a:ext uri="{FF2B5EF4-FFF2-40B4-BE49-F238E27FC236}">
              <a16:creationId xmlns:a16="http://schemas.microsoft.com/office/drawing/2014/main" id="{4F95EC14-75FE-440C-90DA-DF19E1C7C94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25" name="AutoShape 1" descr="http://webmail.mail.yeah.net/js4/read/readdata.jsp?sid=TAzboKZXAjYMyuvVetXXxgEVQYHGdtPp&amp;mid=4:1tbiBBG0b01pzcRvRQAAmJ&amp;mode=inline&amp;part=3">
          <a:extLst>
            <a:ext uri="{FF2B5EF4-FFF2-40B4-BE49-F238E27FC236}">
              <a16:creationId xmlns:a16="http://schemas.microsoft.com/office/drawing/2014/main" id="{E58EA4C0-7FBF-49B1-8C0F-FBB69A29279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26" name="AutoShape 1" descr="http://webmail.mail.yeah.net/js4/read/readdata.jsp?sid=TAzboKZXAjYMyuvVetXXxgEVQYHGdtPp&amp;mid=4:1tbiBBG0b01pzcRvRQAAmJ&amp;mode=inline&amp;part=3">
          <a:extLst>
            <a:ext uri="{FF2B5EF4-FFF2-40B4-BE49-F238E27FC236}">
              <a16:creationId xmlns:a16="http://schemas.microsoft.com/office/drawing/2014/main" id="{CA06905C-0111-412D-BFB4-A2DCF595E0E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2727" name="AutoShape 1" descr="http://webmail.mail.yeah.net/js4/read/readdata.jsp?sid=TAzboKZXAjYMyuvVetXXxgEVQYHGdtPp&amp;mid=4:1tbiBBG0b01pzcRvRQAAmJ&amp;mode=inline&amp;part=3">
          <a:extLst>
            <a:ext uri="{FF2B5EF4-FFF2-40B4-BE49-F238E27FC236}">
              <a16:creationId xmlns:a16="http://schemas.microsoft.com/office/drawing/2014/main" id="{19985E9A-367D-4794-8783-FA997C0C82C6}"/>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2728" name="AutoShape 1" descr="http://webmail.mail.yeah.net/js4/read/readdata.jsp?sid=TAzboKZXAjYMyuvVetXXxgEVQYHGdtPp&amp;mid=4:1tbiBBG0b01pzcRvRQAAmJ&amp;mode=inline&amp;part=3">
          <a:extLst>
            <a:ext uri="{FF2B5EF4-FFF2-40B4-BE49-F238E27FC236}">
              <a16:creationId xmlns:a16="http://schemas.microsoft.com/office/drawing/2014/main" id="{A9133D24-699B-40B0-A7CE-65CD56924D75}"/>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165574</xdr:rowOff>
    </xdr:to>
    <xdr:sp macro="" textlink="">
      <xdr:nvSpPr>
        <xdr:cNvPr id="2729" name="AutoShape 1" descr="http://webmail.mail.yeah.net/js4/read/readdata.jsp?sid=TAzboKZXAjYMyuvVetXXxgEVQYHGdtPp&amp;mid=4:1tbiBBG0b01pzcRvRQAAmJ&amp;mode=inline&amp;part=3">
          <a:extLst>
            <a:ext uri="{FF2B5EF4-FFF2-40B4-BE49-F238E27FC236}">
              <a16:creationId xmlns:a16="http://schemas.microsoft.com/office/drawing/2014/main" id="{8D8DEAB9-B8C1-4C5F-829F-0249DA792B6D}"/>
            </a:ext>
          </a:extLst>
        </xdr:cNvPr>
        <xdr:cNvSpPr>
          <a:spLocks noChangeAspect="1" noChangeArrowheads="1"/>
        </xdr:cNvSpPr>
      </xdr:nvSpPr>
      <xdr:spPr bwMode="auto">
        <a:xfrm>
          <a:off x="2159000" y="28502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165574</xdr:rowOff>
    </xdr:to>
    <xdr:sp macro="" textlink="">
      <xdr:nvSpPr>
        <xdr:cNvPr id="2730" name="AutoShape 1" descr="http://webmail.mail.yeah.net/js4/read/readdata.jsp?sid=TAzboKZXAjYMyuvVetXXxgEVQYHGdtPp&amp;mid=4:1tbiBBG0b01pzcRvRQAAmJ&amp;mode=inline&amp;part=3">
          <a:extLst>
            <a:ext uri="{FF2B5EF4-FFF2-40B4-BE49-F238E27FC236}">
              <a16:creationId xmlns:a16="http://schemas.microsoft.com/office/drawing/2014/main" id="{5689B882-8BD2-48D1-85D5-CF377D901508}"/>
            </a:ext>
          </a:extLst>
        </xdr:cNvPr>
        <xdr:cNvSpPr>
          <a:spLocks noChangeAspect="1" noChangeArrowheads="1"/>
        </xdr:cNvSpPr>
      </xdr:nvSpPr>
      <xdr:spPr bwMode="auto">
        <a:xfrm>
          <a:off x="2159000" y="28502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2731" name="AutoShape 1" descr="http://webmail.mail.yeah.net/js4/read/readdata.jsp?sid=TAzboKZXAjYMyuvVetXXxgEVQYHGdtPp&amp;mid=4:1tbiBBG0b01pzcRvRQAAmJ&amp;mode=inline&amp;part=3">
          <a:extLst>
            <a:ext uri="{FF2B5EF4-FFF2-40B4-BE49-F238E27FC236}">
              <a16:creationId xmlns:a16="http://schemas.microsoft.com/office/drawing/2014/main" id="{0B4BA48B-8651-4928-BEB4-C682EAD70B37}"/>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161764</xdr:rowOff>
    </xdr:to>
    <xdr:sp macro="" textlink="">
      <xdr:nvSpPr>
        <xdr:cNvPr id="2732" name="AutoShape 1" descr="http://webmail.mail.yeah.net/js4/read/readdata.jsp?sid=TAzboKZXAjYMyuvVetXXxgEVQYHGdtPp&amp;mid=4:1tbiBBG0b01pzcRvRQAAmJ&amp;mode=inline&amp;part=3">
          <a:extLst>
            <a:ext uri="{FF2B5EF4-FFF2-40B4-BE49-F238E27FC236}">
              <a16:creationId xmlns:a16="http://schemas.microsoft.com/office/drawing/2014/main" id="{7DBA3845-475F-49C6-8C3E-2BFDE2D112C6}"/>
            </a:ext>
          </a:extLst>
        </xdr:cNvPr>
        <xdr:cNvSpPr>
          <a:spLocks noChangeAspect="1" noChangeArrowheads="1"/>
        </xdr:cNvSpPr>
      </xdr:nvSpPr>
      <xdr:spPr bwMode="auto">
        <a:xfrm>
          <a:off x="2159000" y="28502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2733" name="AutoShape 1" descr="http://webmail.mail.yeah.net/js4/read/readdata.jsp?sid=TAzboKZXAjYMyuvVetXXxgEVQYHGdtPp&amp;mid=4:1tbiBBG0b01pzcRvRQAAmJ&amp;mode=inline&amp;part=3">
          <a:extLst>
            <a:ext uri="{FF2B5EF4-FFF2-40B4-BE49-F238E27FC236}">
              <a16:creationId xmlns:a16="http://schemas.microsoft.com/office/drawing/2014/main" id="{90695C5D-6798-417B-B37B-6E68FAAD68CD}"/>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2734" name="AutoShape 1" descr="http://webmail.mail.yeah.net/js4/read/readdata.jsp?sid=TAzboKZXAjYMyuvVetXXxgEVQYHGdtPp&amp;mid=4:1tbiBBG0b01pzcRvRQAAmJ&amp;mode=inline&amp;part=3">
          <a:extLst>
            <a:ext uri="{FF2B5EF4-FFF2-40B4-BE49-F238E27FC236}">
              <a16:creationId xmlns:a16="http://schemas.microsoft.com/office/drawing/2014/main" id="{F70D2B0E-1AAA-49B6-8273-EDA09685000F}"/>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152874</xdr:rowOff>
    </xdr:to>
    <xdr:sp macro="" textlink="">
      <xdr:nvSpPr>
        <xdr:cNvPr id="2735" name="AutoShape 1" descr="http://webmail.mail.yeah.net/js4/read/readdata.jsp?sid=TAzboKZXAjYMyuvVetXXxgEVQYHGdtPp&amp;mid=4:1tbiBBG0b01pzcRvRQAAmJ&amp;mode=inline&amp;part=3">
          <a:extLst>
            <a:ext uri="{FF2B5EF4-FFF2-40B4-BE49-F238E27FC236}">
              <a16:creationId xmlns:a16="http://schemas.microsoft.com/office/drawing/2014/main" id="{BF0BE53D-8715-4FF2-982E-8914A0242965}"/>
            </a:ext>
          </a:extLst>
        </xdr:cNvPr>
        <xdr:cNvSpPr>
          <a:spLocks noChangeAspect="1" noChangeArrowheads="1"/>
        </xdr:cNvSpPr>
      </xdr:nvSpPr>
      <xdr:spPr bwMode="auto">
        <a:xfrm>
          <a:off x="2159000" y="2636157"/>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152874</xdr:rowOff>
    </xdr:to>
    <xdr:sp macro="" textlink="">
      <xdr:nvSpPr>
        <xdr:cNvPr id="2736" name="AutoShape 1" descr="http://webmail.mail.yeah.net/js4/read/readdata.jsp?sid=TAzboKZXAjYMyuvVetXXxgEVQYHGdtPp&amp;mid=4:1tbiBBG0b01pzcRvRQAAmJ&amp;mode=inline&amp;part=3">
          <a:extLst>
            <a:ext uri="{FF2B5EF4-FFF2-40B4-BE49-F238E27FC236}">
              <a16:creationId xmlns:a16="http://schemas.microsoft.com/office/drawing/2014/main" id="{0E79740C-B8FF-47FA-90BF-526BC45DF567}"/>
            </a:ext>
          </a:extLst>
        </xdr:cNvPr>
        <xdr:cNvSpPr>
          <a:spLocks noChangeAspect="1" noChangeArrowheads="1"/>
        </xdr:cNvSpPr>
      </xdr:nvSpPr>
      <xdr:spPr bwMode="auto">
        <a:xfrm>
          <a:off x="2159000" y="2636157"/>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2737" name="AutoShape 1" descr="http://webmail.mail.yeah.net/js4/read/readdata.jsp?sid=TAzboKZXAjYMyuvVetXXxgEVQYHGdtPp&amp;mid=4:1tbiBBG0b01pzcRvRQAAmJ&amp;mode=inline&amp;part=3">
          <a:extLst>
            <a:ext uri="{FF2B5EF4-FFF2-40B4-BE49-F238E27FC236}">
              <a16:creationId xmlns:a16="http://schemas.microsoft.com/office/drawing/2014/main" id="{C65DF962-8779-4CD6-ACA2-FD05531DBEFC}"/>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149064</xdr:rowOff>
    </xdr:to>
    <xdr:sp macro="" textlink="">
      <xdr:nvSpPr>
        <xdr:cNvPr id="2738" name="AutoShape 1" descr="http://webmail.mail.yeah.net/js4/read/readdata.jsp?sid=TAzboKZXAjYMyuvVetXXxgEVQYHGdtPp&amp;mid=4:1tbiBBG0b01pzcRvRQAAmJ&amp;mode=inline&amp;part=3">
          <a:extLst>
            <a:ext uri="{FF2B5EF4-FFF2-40B4-BE49-F238E27FC236}">
              <a16:creationId xmlns:a16="http://schemas.microsoft.com/office/drawing/2014/main" id="{A802458E-DF20-4FBB-97A0-91D3BD58266C}"/>
            </a:ext>
          </a:extLst>
        </xdr:cNvPr>
        <xdr:cNvSpPr>
          <a:spLocks noChangeAspect="1" noChangeArrowheads="1"/>
        </xdr:cNvSpPr>
      </xdr:nvSpPr>
      <xdr:spPr bwMode="auto">
        <a:xfrm>
          <a:off x="2159000" y="2636157"/>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39" name="AutoShape 1" descr="http://webmail.mail.yeah.net/js4/read/readdata.jsp?sid=TAzboKZXAjYMyuvVetXXxgEVQYHGdtPp&amp;mid=4:1tbiBBG0b01pzcRvRQAAmJ&amp;mode=inline&amp;part=3">
          <a:extLst>
            <a:ext uri="{FF2B5EF4-FFF2-40B4-BE49-F238E27FC236}">
              <a16:creationId xmlns:a16="http://schemas.microsoft.com/office/drawing/2014/main" id="{424AA609-4EDF-4247-A657-E3A1BF787D9F}"/>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0" name="AutoShape 1" descr="http://webmail.mail.yeah.net/js4/read/readdata.jsp?sid=TAzboKZXAjYMyuvVetXXxgEVQYHGdtPp&amp;mid=4:1tbiBBG0b01pzcRvRQAAmJ&amp;mode=inline&amp;part=3">
          <a:extLst>
            <a:ext uri="{FF2B5EF4-FFF2-40B4-BE49-F238E27FC236}">
              <a16:creationId xmlns:a16="http://schemas.microsoft.com/office/drawing/2014/main" id="{82B2A815-C671-4D7D-BCB5-31443C9419AE}"/>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2741" name="AutoShape 1" descr="http://webmail.mail.yeah.net/js4/read/readdata.jsp?sid=TAzboKZXAjYMyuvVetXXxgEVQYHGdtPp&amp;mid=4:1tbiBBG0b01pzcRvRQAAmJ&amp;mode=inline&amp;part=3">
          <a:extLst>
            <a:ext uri="{FF2B5EF4-FFF2-40B4-BE49-F238E27FC236}">
              <a16:creationId xmlns:a16="http://schemas.microsoft.com/office/drawing/2014/main" id="{DD8B448A-1902-4E97-8B77-9F18380854E6}"/>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2742" name="AutoShape 1" descr="http://webmail.mail.yeah.net/js4/read/readdata.jsp?sid=TAzboKZXAjYMyuvVetXXxgEVQYHGdtPp&amp;mid=4:1tbiBBG0b01pzcRvRQAAmJ&amp;mode=inline&amp;part=3">
          <a:extLst>
            <a:ext uri="{FF2B5EF4-FFF2-40B4-BE49-F238E27FC236}">
              <a16:creationId xmlns:a16="http://schemas.microsoft.com/office/drawing/2014/main" id="{41BA4133-9451-4A2F-B27F-8D902A4C02B1}"/>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3" name="AutoShape 1" descr="http://webmail.mail.yeah.net/js4/read/readdata.jsp?sid=TAzboKZXAjYMyuvVetXXxgEVQYHGdtPp&amp;mid=4:1tbiBBG0b01pzcRvRQAAmJ&amp;mode=inline&amp;part=3">
          <a:extLst>
            <a:ext uri="{FF2B5EF4-FFF2-40B4-BE49-F238E27FC236}">
              <a16:creationId xmlns:a16="http://schemas.microsoft.com/office/drawing/2014/main" id="{5C7056A7-9E60-4E95-95D4-C505AFBD09FC}"/>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4" name="AutoShape 1" descr="http://webmail.mail.yeah.net/js4/read/readdata.jsp?sid=TAzboKZXAjYMyuvVetXXxgEVQYHGdtPp&amp;mid=4:1tbiBBG0b01pzcRvRQAAmJ&amp;mode=inline&amp;part=3">
          <a:extLst>
            <a:ext uri="{FF2B5EF4-FFF2-40B4-BE49-F238E27FC236}">
              <a16:creationId xmlns:a16="http://schemas.microsoft.com/office/drawing/2014/main" id="{54CC9243-5B10-498E-AF8F-140D5FB81F91}"/>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5" name="AutoShape 1" descr="http://webmail.mail.yeah.net/js4/read/readdata.jsp?sid=TAzboKZXAjYMyuvVetXXxgEVQYHGdtPp&amp;mid=4:1tbiBBG0b01pzcRvRQAAmJ&amp;mode=inline&amp;part=3">
          <a:extLst>
            <a:ext uri="{FF2B5EF4-FFF2-40B4-BE49-F238E27FC236}">
              <a16:creationId xmlns:a16="http://schemas.microsoft.com/office/drawing/2014/main" id="{EB5539DC-CCCB-4F57-8BF1-17BA59ADBD0F}"/>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6" name="AutoShape 1" descr="http://webmail.mail.yeah.net/js4/read/readdata.jsp?sid=TAzboKZXAjYMyuvVetXXxgEVQYHGdtPp&amp;mid=4:1tbiBBG0b01pzcRvRQAAmJ&amp;mode=inline&amp;part=3">
          <a:extLst>
            <a:ext uri="{FF2B5EF4-FFF2-40B4-BE49-F238E27FC236}">
              <a16:creationId xmlns:a16="http://schemas.microsoft.com/office/drawing/2014/main" id="{EF41ECEF-828F-4EFC-8C43-C234B84B0014}"/>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2747" name="AutoShape 1" descr="http://webmail.mail.yeah.net/js4/read/readdata.jsp?sid=TAzboKZXAjYMyuvVetXXxgEVQYHGdtPp&amp;mid=4:1tbiBBG0b01pzcRvRQAAmJ&amp;mode=inline&amp;part=3">
          <a:extLst>
            <a:ext uri="{FF2B5EF4-FFF2-40B4-BE49-F238E27FC236}">
              <a16:creationId xmlns:a16="http://schemas.microsoft.com/office/drawing/2014/main" id="{99AEE17B-4B76-4B5F-8E5F-BDF1D77374D3}"/>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132371</xdr:rowOff>
    </xdr:to>
    <xdr:sp macro="" textlink="">
      <xdr:nvSpPr>
        <xdr:cNvPr id="2748" name="AutoShape 1" descr="http://webmail.mail.yeah.net/js4/read/readdata.jsp?sid=TAzboKZXAjYMyuvVetXXxgEVQYHGdtPp&amp;mid=4:1tbiBBG0b01pzcRvRQAAmJ&amp;mode=inline&amp;part=3">
          <a:extLst>
            <a:ext uri="{FF2B5EF4-FFF2-40B4-BE49-F238E27FC236}">
              <a16:creationId xmlns:a16="http://schemas.microsoft.com/office/drawing/2014/main" id="{23C4111E-35E8-45D3-8A6B-AA2E710C6A7B}"/>
            </a:ext>
          </a:extLst>
        </xdr:cNvPr>
        <xdr:cNvSpPr>
          <a:spLocks noChangeAspect="1" noChangeArrowheads="1"/>
        </xdr:cNvSpPr>
      </xdr:nvSpPr>
      <xdr:spPr bwMode="auto">
        <a:xfrm>
          <a:off x="2159000" y="3051629"/>
          <a:ext cx="308320" cy="335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49" name="AutoShape 1" descr="http://webmail.mail.yeah.net/js4/read/readdata.jsp?sid=TAzboKZXAjYMyuvVetXXxgEVQYHGdtPp&amp;mid=4:1tbiBBG0b01pzcRvRQAAmJ&amp;mode=inline&amp;part=3">
          <a:extLst>
            <a:ext uri="{FF2B5EF4-FFF2-40B4-BE49-F238E27FC236}">
              <a16:creationId xmlns:a16="http://schemas.microsoft.com/office/drawing/2014/main" id="{C321B562-0376-497A-8B56-AEA5950F99D1}"/>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128561</xdr:rowOff>
    </xdr:to>
    <xdr:sp macro="" textlink="">
      <xdr:nvSpPr>
        <xdr:cNvPr id="2750" name="AutoShape 1" descr="http://webmail.mail.yeah.net/js4/read/readdata.jsp?sid=TAzboKZXAjYMyuvVetXXxgEVQYHGdtPp&amp;mid=4:1tbiBBG0b01pzcRvRQAAmJ&amp;mode=inline&amp;part=3">
          <a:extLst>
            <a:ext uri="{FF2B5EF4-FFF2-40B4-BE49-F238E27FC236}">
              <a16:creationId xmlns:a16="http://schemas.microsoft.com/office/drawing/2014/main" id="{E89AB819-C1A6-412E-97E5-673B3A3B964B}"/>
            </a:ext>
          </a:extLst>
        </xdr:cNvPr>
        <xdr:cNvSpPr>
          <a:spLocks noChangeAspect="1" noChangeArrowheads="1"/>
        </xdr:cNvSpPr>
      </xdr:nvSpPr>
      <xdr:spPr bwMode="auto">
        <a:xfrm>
          <a:off x="2159000" y="3051629"/>
          <a:ext cx="308320" cy="331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1" name="AutoShape 1" descr="http://webmail.mail.yeah.net/js4/read/readdata.jsp?sid=TAzboKZXAjYMyuvVetXXxgEVQYHGdtPp&amp;mid=4:1tbiBBG0b01pzcRvRQAAmJ&amp;mode=inline&amp;part=3">
          <a:extLst>
            <a:ext uri="{FF2B5EF4-FFF2-40B4-BE49-F238E27FC236}">
              <a16:creationId xmlns:a16="http://schemas.microsoft.com/office/drawing/2014/main" id="{4FB20042-7840-46EB-98D0-B59FE61574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2" name="AutoShape 1" descr="http://webmail.mail.yeah.net/js4/read/readdata.jsp?sid=TAzboKZXAjYMyuvVetXXxgEVQYHGdtPp&amp;mid=4:1tbiBBG0b01pzcRvRQAAmJ&amp;mode=inline&amp;part=3">
          <a:extLst>
            <a:ext uri="{FF2B5EF4-FFF2-40B4-BE49-F238E27FC236}">
              <a16:creationId xmlns:a16="http://schemas.microsoft.com/office/drawing/2014/main" id="{C9D520C1-1671-4E4E-9651-4DE4919E152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53" name="AutoShape 1" descr="http://webmail.mail.yeah.net/js4/read/readdata.jsp?sid=TAzboKZXAjYMyuvVetXXxgEVQYHGdtPp&amp;mid=4:1tbiBBG0b01pzcRvRQAAmJ&amp;mode=inline&amp;part=3">
          <a:extLst>
            <a:ext uri="{FF2B5EF4-FFF2-40B4-BE49-F238E27FC236}">
              <a16:creationId xmlns:a16="http://schemas.microsoft.com/office/drawing/2014/main" id="{86D14BB0-47A0-4682-B27D-D5498DF3FBC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54" name="AutoShape 1" descr="http://webmail.mail.yeah.net/js4/read/readdata.jsp?sid=TAzboKZXAjYMyuvVetXXxgEVQYHGdtPp&amp;mid=4:1tbiBBG0b01pzcRvRQAAmJ&amp;mode=inline&amp;part=3">
          <a:extLst>
            <a:ext uri="{FF2B5EF4-FFF2-40B4-BE49-F238E27FC236}">
              <a16:creationId xmlns:a16="http://schemas.microsoft.com/office/drawing/2014/main" id="{80E02045-4540-4B56-B8F5-F5521625D3F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5" name="AutoShape 1" descr="http://webmail.mail.yeah.net/js4/read/readdata.jsp?sid=TAzboKZXAjYMyuvVetXXxgEVQYHGdtPp&amp;mid=4:1tbiBBG0b01pzcRvRQAAmJ&amp;mode=inline&amp;part=3">
          <a:extLst>
            <a:ext uri="{FF2B5EF4-FFF2-40B4-BE49-F238E27FC236}">
              <a16:creationId xmlns:a16="http://schemas.microsoft.com/office/drawing/2014/main" id="{68593B4E-62E2-48F3-A8A0-B69FE7E353C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6" name="AutoShape 1" descr="http://webmail.mail.yeah.net/js4/read/readdata.jsp?sid=TAzboKZXAjYMyuvVetXXxgEVQYHGdtPp&amp;mid=4:1tbiBBG0b01pzcRvRQAAmJ&amp;mode=inline&amp;part=3">
          <a:extLst>
            <a:ext uri="{FF2B5EF4-FFF2-40B4-BE49-F238E27FC236}">
              <a16:creationId xmlns:a16="http://schemas.microsoft.com/office/drawing/2014/main" id="{9DD452AE-E61D-4322-BDB4-DBD4C9A88B9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7" name="AutoShape 1" descr="http://webmail.mail.yeah.net/js4/read/readdata.jsp?sid=TAzboKZXAjYMyuvVetXXxgEVQYHGdtPp&amp;mid=4:1tbiBBG0b01pzcRvRQAAmJ&amp;mode=inline&amp;part=3">
          <a:extLst>
            <a:ext uri="{FF2B5EF4-FFF2-40B4-BE49-F238E27FC236}">
              <a16:creationId xmlns:a16="http://schemas.microsoft.com/office/drawing/2014/main" id="{4D7348DF-78AA-4A51-BDA4-1950D3EF533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58" name="AutoShape 1" descr="http://webmail.mail.yeah.net/js4/read/readdata.jsp?sid=TAzboKZXAjYMyuvVetXXxgEVQYHGdtPp&amp;mid=4:1tbiBBG0b01pzcRvRQAAmJ&amp;mode=inline&amp;part=3">
          <a:extLst>
            <a:ext uri="{FF2B5EF4-FFF2-40B4-BE49-F238E27FC236}">
              <a16:creationId xmlns:a16="http://schemas.microsoft.com/office/drawing/2014/main" id="{755E4D5E-A3FB-460B-888D-CC2E308DE32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59" name="AutoShape 1" descr="http://webmail.mail.yeah.net/js4/read/readdata.jsp?sid=TAzboKZXAjYMyuvVetXXxgEVQYHGdtPp&amp;mid=4:1tbiBBG0b01pzcRvRQAAmJ&amp;mode=inline&amp;part=3">
          <a:extLst>
            <a:ext uri="{FF2B5EF4-FFF2-40B4-BE49-F238E27FC236}">
              <a16:creationId xmlns:a16="http://schemas.microsoft.com/office/drawing/2014/main" id="{62B4D98F-303D-4A23-8BA7-D4A552ED8C7C}"/>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60" name="AutoShape 1" descr="http://webmail.mail.yeah.net/js4/read/readdata.jsp?sid=TAzboKZXAjYMyuvVetXXxgEVQYHGdtPp&amp;mid=4:1tbiBBG0b01pzcRvRQAAmJ&amp;mode=inline&amp;part=3">
          <a:extLst>
            <a:ext uri="{FF2B5EF4-FFF2-40B4-BE49-F238E27FC236}">
              <a16:creationId xmlns:a16="http://schemas.microsoft.com/office/drawing/2014/main" id="{67875CC0-BB6A-4AA8-B0D9-1B3F7D561AE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1" name="AutoShape 1" descr="http://webmail.mail.yeah.net/js4/read/readdata.jsp?sid=TAzboKZXAjYMyuvVetXXxgEVQYHGdtPp&amp;mid=4:1tbiBBG0b01pzcRvRQAAmJ&amp;mode=inline&amp;part=3">
          <a:extLst>
            <a:ext uri="{FF2B5EF4-FFF2-40B4-BE49-F238E27FC236}">
              <a16:creationId xmlns:a16="http://schemas.microsoft.com/office/drawing/2014/main" id="{7C166E3A-78CF-4275-BCCE-15604B76763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2" name="AutoShape 1" descr="http://webmail.mail.yeah.net/js4/read/readdata.jsp?sid=TAzboKZXAjYMyuvVetXXxgEVQYHGdtPp&amp;mid=4:1tbiBBG0b01pzcRvRQAAmJ&amp;mode=inline&amp;part=3">
          <a:extLst>
            <a:ext uri="{FF2B5EF4-FFF2-40B4-BE49-F238E27FC236}">
              <a16:creationId xmlns:a16="http://schemas.microsoft.com/office/drawing/2014/main" id="{EA1ADE64-E7C8-4710-94B0-DD0C7DC37D8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3" name="AutoShape 1" descr="http://webmail.mail.yeah.net/js4/read/readdata.jsp?sid=TAzboKZXAjYMyuvVetXXxgEVQYHGdtPp&amp;mid=4:1tbiBBG0b01pzcRvRQAAmJ&amp;mode=inline&amp;part=3">
          <a:extLst>
            <a:ext uri="{FF2B5EF4-FFF2-40B4-BE49-F238E27FC236}">
              <a16:creationId xmlns:a16="http://schemas.microsoft.com/office/drawing/2014/main" id="{69DE7746-656E-4809-B5C4-FCFB0749F87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4" name="AutoShape 1" descr="http://webmail.mail.yeah.net/js4/read/readdata.jsp?sid=TAzboKZXAjYMyuvVetXXxgEVQYHGdtPp&amp;mid=4:1tbiBBG0b01pzcRvRQAAmJ&amp;mode=inline&amp;part=3">
          <a:extLst>
            <a:ext uri="{FF2B5EF4-FFF2-40B4-BE49-F238E27FC236}">
              <a16:creationId xmlns:a16="http://schemas.microsoft.com/office/drawing/2014/main" id="{F99B4533-34E4-492E-AC2F-A8CA3D7C26E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65" name="AutoShape 1" descr="http://webmail.mail.yeah.net/js4/read/readdata.jsp?sid=TAzboKZXAjYMyuvVetXXxgEVQYHGdtPp&amp;mid=4:1tbiBBG0b01pzcRvRQAAmJ&amp;mode=inline&amp;part=3">
          <a:extLst>
            <a:ext uri="{FF2B5EF4-FFF2-40B4-BE49-F238E27FC236}">
              <a16:creationId xmlns:a16="http://schemas.microsoft.com/office/drawing/2014/main" id="{A46822B9-7C27-4F12-80A8-F5BCB4A423E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66" name="AutoShape 1" descr="http://webmail.mail.yeah.net/js4/read/readdata.jsp?sid=TAzboKZXAjYMyuvVetXXxgEVQYHGdtPp&amp;mid=4:1tbiBBG0b01pzcRvRQAAmJ&amp;mode=inline&amp;part=3">
          <a:extLst>
            <a:ext uri="{FF2B5EF4-FFF2-40B4-BE49-F238E27FC236}">
              <a16:creationId xmlns:a16="http://schemas.microsoft.com/office/drawing/2014/main" id="{4288B654-6025-40E4-9A01-D49E19E67EF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7" name="AutoShape 1" descr="http://webmail.mail.yeah.net/js4/read/readdata.jsp?sid=TAzboKZXAjYMyuvVetXXxgEVQYHGdtPp&amp;mid=4:1tbiBBG0b01pzcRvRQAAmJ&amp;mode=inline&amp;part=3">
          <a:extLst>
            <a:ext uri="{FF2B5EF4-FFF2-40B4-BE49-F238E27FC236}">
              <a16:creationId xmlns:a16="http://schemas.microsoft.com/office/drawing/2014/main" id="{98DB174A-4A42-481E-8BDA-0B399345068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68" name="AutoShape 1" descr="http://webmail.mail.yeah.net/js4/read/readdata.jsp?sid=TAzboKZXAjYMyuvVetXXxgEVQYHGdtPp&amp;mid=4:1tbiBBG0b01pzcRvRQAAmJ&amp;mode=inline&amp;part=3">
          <a:extLst>
            <a:ext uri="{FF2B5EF4-FFF2-40B4-BE49-F238E27FC236}">
              <a16:creationId xmlns:a16="http://schemas.microsoft.com/office/drawing/2014/main" id="{257AB20F-712D-4000-A140-170A6E93AF9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69" name="AutoShape 1" descr="http://webmail.mail.yeah.net/js4/read/readdata.jsp?sid=TAzboKZXAjYMyuvVetXXxgEVQYHGdtPp&amp;mid=4:1tbiBBG0b01pzcRvRQAAmJ&amp;mode=inline&amp;part=3">
          <a:extLst>
            <a:ext uri="{FF2B5EF4-FFF2-40B4-BE49-F238E27FC236}">
              <a16:creationId xmlns:a16="http://schemas.microsoft.com/office/drawing/2014/main" id="{2BFF199F-18E4-485E-B7D6-99D5F13D8CF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70" name="AutoShape 1" descr="http://webmail.mail.yeah.net/js4/read/readdata.jsp?sid=TAzboKZXAjYMyuvVetXXxgEVQYHGdtPp&amp;mid=4:1tbiBBG0b01pzcRvRQAAmJ&amp;mode=inline&amp;part=3">
          <a:extLst>
            <a:ext uri="{FF2B5EF4-FFF2-40B4-BE49-F238E27FC236}">
              <a16:creationId xmlns:a16="http://schemas.microsoft.com/office/drawing/2014/main" id="{C52D6893-0A0C-4A63-938D-F5E7AF5293C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71" name="AutoShape 1" descr="http://webmail.mail.yeah.net/js4/read/readdata.jsp?sid=TAzboKZXAjYMyuvVetXXxgEVQYHGdtPp&amp;mid=4:1tbiBBG0b01pzcRvRQAAmJ&amp;mode=inline&amp;part=3">
          <a:extLst>
            <a:ext uri="{FF2B5EF4-FFF2-40B4-BE49-F238E27FC236}">
              <a16:creationId xmlns:a16="http://schemas.microsoft.com/office/drawing/2014/main" id="{7ACC1521-5C60-4DC6-A786-2E12A37BA7D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72" name="AutoShape 1" descr="http://webmail.mail.yeah.net/js4/read/readdata.jsp?sid=TAzboKZXAjYMyuvVetXXxgEVQYHGdtPp&amp;mid=4:1tbiBBG0b01pzcRvRQAAmJ&amp;mode=inline&amp;part=3">
          <a:extLst>
            <a:ext uri="{FF2B5EF4-FFF2-40B4-BE49-F238E27FC236}">
              <a16:creationId xmlns:a16="http://schemas.microsoft.com/office/drawing/2014/main" id="{662468FA-7409-4015-9276-4DF036F7D08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73" name="AutoShape 1" descr="http://webmail.mail.yeah.net/js4/read/readdata.jsp?sid=TAzboKZXAjYMyuvVetXXxgEVQYHGdtPp&amp;mid=4:1tbiBBG0b01pzcRvRQAAmJ&amp;mode=inline&amp;part=3">
          <a:extLst>
            <a:ext uri="{FF2B5EF4-FFF2-40B4-BE49-F238E27FC236}">
              <a16:creationId xmlns:a16="http://schemas.microsoft.com/office/drawing/2014/main" id="{637F7E59-97FF-47DA-A6D1-2CD42428065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74" name="AutoShape 1" descr="http://webmail.mail.yeah.net/js4/read/readdata.jsp?sid=TAzboKZXAjYMyuvVetXXxgEVQYHGdtPp&amp;mid=4:1tbiBBG0b01pzcRvRQAAmJ&amp;mode=inline&amp;part=3">
          <a:extLst>
            <a:ext uri="{FF2B5EF4-FFF2-40B4-BE49-F238E27FC236}">
              <a16:creationId xmlns:a16="http://schemas.microsoft.com/office/drawing/2014/main" id="{14671687-40BA-4F91-9537-9F8B4894E2A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75" name="AutoShape 1" descr="http://webmail.mail.yeah.net/js4/read/readdata.jsp?sid=TAzboKZXAjYMyuvVetXXxgEVQYHGdtPp&amp;mid=4:1tbiBBG0b01pzcRvRQAAmJ&amp;mode=inline&amp;part=3">
          <a:extLst>
            <a:ext uri="{FF2B5EF4-FFF2-40B4-BE49-F238E27FC236}">
              <a16:creationId xmlns:a16="http://schemas.microsoft.com/office/drawing/2014/main" id="{678E9F55-8B76-4A64-8BEE-3F315A9E7F6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76" name="AutoShape 1" descr="http://webmail.mail.yeah.net/js4/read/readdata.jsp?sid=TAzboKZXAjYMyuvVetXXxgEVQYHGdtPp&amp;mid=4:1tbiBBG0b01pzcRvRQAAmJ&amp;mode=inline&amp;part=3">
          <a:extLst>
            <a:ext uri="{FF2B5EF4-FFF2-40B4-BE49-F238E27FC236}">
              <a16:creationId xmlns:a16="http://schemas.microsoft.com/office/drawing/2014/main" id="{D4D6B4D3-F9E4-4868-AD2C-9773347E995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77" name="AutoShape 1" descr="http://webmail.mail.yeah.net/js4/read/readdata.jsp?sid=TAzboKZXAjYMyuvVetXXxgEVQYHGdtPp&amp;mid=4:1tbiBBG0b01pzcRvRQAAmJ&amp;mode=inline&amp;part=3">
          <a:extLst>
            <a:ext uri="{FF2B5EF4-FFF2-40B4-BE49-F238E27FC236}">
              <a16:creationId xmlns:a16="http://schemas.microsoft.com/office/drawing/2014/main" id="{48FF1A8C-A0C9-4DAE-A766-64C299830E4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778" name="AutoShape 1" descr="http://webmail.mail.yeah.net/js4/read/readdata.jsp?sid=TAzboKZXAjYMyuvVetXXxgEVQYHGdtPp&amp;mid=4:1tbiBBG0b01pzcRvRQAAmJ&amp;mode=inline&amp;part=3">
          <a:extLst>
            <a:ext uri="{FF2B5EF4-FFF2-40B4-BE49-F238E27FC236}">
              <a16:creationId xmlns:a16="http://schemas.microsoft.com/office/drawing/2014/main" id="{105829B8-1BC5-4279-8E39-05DD2A2F1D7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79" name="AutoShape 1" descr="http://webmail.mail.yeah.net/js4/read/readdata.jsp?sid=TAzboKZXAjYMyuvVetXXxgEVQYHGdtPp&amp;mid=4:1tbiBBG0b01pzcRvRQAAmJ&amp;mode=inline&amp;part=3">
          <a:extLst>
            <a:ext uri="{FF2B5EF4-FFF2-40B4-BE49-F238E27FC236}">
              <a16:creationId xmlns:a16="http://schemas.microsoft.com/office/drawing/2014/main" id="{3E3433DF-1ADB-4EF1-9EDD-CBE8C4BF3CF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80" name="AutoShape 1" descr="http://webmail.mail.yeah.net/js4/read/readdata.jsp?sid=TAzboKZXAjYMyuvVetXXxgEVQYHGdtPp&amp;mid=4:1tbiBBG0b01pzcRvRQAAmJ&amp;mode=inline&amp;part=3">
          <a:extLst>
            <a:ext uri="{FF2B5EF4-FFF2-40B4-BE49-F238E27FC236}">
              <a16:creationId xmlns:a16="http://schemas.microsoft.com/office/drawing/2014/main" id="{4C30EBBF-5F15-4D3B-8497-6D59F2C5A23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81" name="AutoShape 1" descr="http://webmail.mail.yeah.net/js4/read/readdata.jsp?sid=TAzboKZXAjYMyuvVetXXxgEVQYHGdtPp&amp;mid=4:1tbiBBG0b01pzcRvRQAAmJ&amp;mode=inline&amp;part=3">
          <a:extLst>
            <a:ext uri="{FF2B5EF4-FFF2-40B4-BE49-F238E27FC236}">
              <a16:creationId xmlns:a16="http://schemas.microsoft.com/office/drawing/2014/main" id="{18956B0D-FFCA-441B-9B91-381CF5D1D94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82" name="AutoShape 1" descr="http://webmail.mail.yeah.net/js4/read/readdata.jsp?sid=TAzboKZXAjYMyuvVetXXxgEVQYHGdtPp&amp;mid=4:1tbiBBG0b01pzcRvRQAAmJ&amp;mode=inline&amp;part=3">
          <a:extLst>
            <a:ext uri="{FF2B5EF4-FFF2-40B4-BE49-F238E27FC236}">
              <a16:creationId xmlns:a16="http://schemas.microsoft.com/office/drawing/2014/main" id="{7B7F02BA-547F-4340-AA83-407F8E98196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83" name="AutoShape 1" descr="http://webmail.mail.yeah.net/js4/read/readdata.jsp?sid=TAzboKZXAjYMyuvVetXXxgEVQYHGdtPp&amp;mid=4:1tbiBBG0b01pzcRvRQAAmJ&amp;mode=inline&amp;part=3">
          <a:extLst>
            <a:ext uri="{FF2B5EF4-FFF2-40B4-BE49-F238E27FC236}">
              <a16:creationId xmlns:a16="http://schemas.microsoft.com/office/drawing/2014/main" id="{BBE451ED-97D1-4E9F-A9B4-5F1D4E51C45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784" name="AutoShape 1" descr="http://webmail.mail.yeah.net/js4/read/readdata.jsp?sid=TAzboKZXAjYMyuvVetXXxgEVQYHGdtPp&amp;mid=4:1tbiBBG0b01pzcRvRQAAmJ&amp;mode=inline&amp;part=3">
          <a:extLst>
            <a:ext uri="{FF2B5EF4-FFF2-40B4-BE49-F238E27FC236}">
              <a16:creationId xmlns:a16="http://schemas.microsoft.com/office/drawing/2014/main" id="{AF466DDC-E71B-4E73-A91A-063E47C020B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85" name="AutoShape 1" descr="http://webmail.mail.yeah.net/js4/read/readdata.jsp?sid=TAzboKZXAjYMyuvVetXXxgEVQYHGdtPp&amp;mid=4:1tbiBBG0b01pzcRvRQAAmJ&amp;mode=inline&amp;part=3">
          <a:extLst>
            <a:ext uri="{FF2B5EF4-FFF2-40B4-BE49-F238E27FC236}">
              <a16:creationId xmlns:a16="http://schemas.microsoft.com/office/drawing/2014/main" id="{6E1B9812-D288-4876-85FE-93437D88F0C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786" name="AutoShape 1" descr="http://webmail.mail.yeah.net/js4/read/readdata.jsp?sid=TAzboKZXAjYMyuvVetXXxgEVQYHGdtPp&amp;mid=4:1tbiBBG0b01pzcRvRQAAmJ&amp;mode=inline&amp;part=3">
          <a:extLst>
            <a:ext uri="{FF2B5EF4-FFF2-40B4-BE49-F238E27FC236}">
              <a16:creationId xmlns:a16="http://schemas.microsoft.com/office/drawing/2014/main" id="{96B199A1-3B71-4465-A621-185605FB481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87" name="AutoShape 1" descr="http://webmail.mail.yeah.net/js4/read/readdata.jsp?sid=TAzboKZXAjYMyuvVetXXxgEVQYHGdtPp&amp;mid=4:1tbiBBG0b01pzcRvRQAAmJ&amp;mode=inline&amp;part=3">
          <a:extLst>
            <a:ext uri="{FF2B5EF4-FFF2-40B4-BE49-F238E27FC236}">
              <a16:creationId xmlns:a16="http://schemas.microsoft.com/office/drawing/2014/main" id="{196EE467-8E61-4880-A6EE-4F2CA4EAFDA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88" name="AutoShape 1" descr="http://webmail.mail.yeah.net/js4/read/readdata.jsp?sid=TAzboKZXAjYMyuvVetXXxgEVQYHGdtPp&amp;mid=4:1tbiBBG0b01pzcRvRQAAmJ&amp;mode=inline&amp;part=3">
          <a:extLst>
            <a:ext uri="{FF2B5EF4-FFF2-40B4-BE49-F238E27FC236}">
              <a16:creationId xmlns:a16="http://schemas.microsoft.com/office/drawing/2014/main" id="{3645944E-AEB7-4B1C-94EA-F400757F9E1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89" name="AutoShape 1" descr="http://webmail.mail.yeah.net/js4/read/readdata.jsp?sid=TAzboKZXAjYMyuvVetXXxgEVQYHGdtPp&amp;mid=4:1tbiBBG0b01pzcRvRQAAmJ&amp;mode=inline&amp;part=3">
          <a:extLst>
            <a:ext uri="{FF2B5EF4-FFF2-40B4-BE49-F238E27FC236}">
              <a16:creationId xmlns:a16="http://schemas.microsoft.com/office/drawing/2014/main" id="{386D08B4-408F-4D3E-811F-29DD22435E0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90" name="AutoShape 1" descr="http://webmail.mail.yeah.net/js4/read/readdata.jsp?sid=TAzboKZXAjYMyuvVetXXxgEVQYHGdtPp&amp;mid=4:1tbiBBG0b01pzcRvRQAAmJ&amp;mode=inline&amp;part=3">
          <a:extLst>
            <a:ext uri="{FF2B5EF4-FFF2-40B4-BE49-F238E27FC236}">
              <a16:creationId xmlns:a16="http://schemas.microsoft.com/office/drawing/2014/main" id="{02494680-D61F-4884-87FE-514B8D476D2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1" name="AutoShape 1" descr="http://webmail.mail.yeah.net/js4/read/readdata.jsp?sid=TAzboKZXAjYMyuvVetXXxgEVQYHGdtPp&amp;mid=4:1tbiBBG0b01pzcRvRQAAmJ&amp;mode=inline&amp;part=3">
          <a:extLst>
            <a:ext uri="{FF2B5EF4-FFF2-40B4-BE49-F238E27FC236}">
              <a16:creationId xmlns:a16="http://schemas.microsoft.com/office/drawing/2014/main" id="{59792254-520D-4248-A37B-ECFFD548DF7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2" name="AutoShape 1" descr="http://webmail.mail.yeah.net/js4/read/readdata.jsp?sid=TAzboKZXAjYMyuvVetXXxgEVQYHGdtPp&amp;mid=4:1tbiBBG0b01pzcRvRQAAmJ&amp;mode=inline&amp;part=3">
          <a:extLst>
            <a:ext uri="{FF2B5EF4-FFF2-40B4-BE49-F238E27FC236}">
              <a16:creationId xmlns:a16="http://schemas.microsoft.com/office/drawing/2014/main" id="{9EA9C9E4-4F5D-4843-BB9B-32D8E3CBC75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3" name="AutoShape 1" descr="http://webmail.mail.yeah.net/js4/read/readdata.jsp?sid=TAzboKZXAjYMyuvVetXXxgEVQYHGdtPp&amp;mid=4:1tbiBBG0b01pzcRvRQAAmJ&amp;mode=inline&amp;part=3">
          <a:extLst>
            <a:ext uri="{FF2B5EF4-FFF2-40B4-BE49-F238E27FC236}">
              <a16:creationId xmlns:a16="http://schemas.microsoft.com/office/drawing/2014/main" id="{05EDF41E-320E-48F8-85D8-A5D8523750D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4" name="AutoShape 1" descr="http://webmail.mail.yeah.net/js4/read/readdata.jsp?sid=TAzboKZXAjYMyuvVetXXxgEVQYHGdtPp&amp;mid=4:1tbiBBG0b01pzcRvRQAAmJ&amp;mode=inline&amp;part=3">
          <a:extLst>
            <a:ext uri="{FF2B5EF4-FFF2-40B4-BE49-F238E27FC236}">
              <a16:creationId xmlns:a16="http://schemas.microsoft.com/office/drawing/2014/main" id="{491A8C50-2FB5-4B02-9D45-56A2755342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95" name="AutoShape 1" descr="http://webmail.mail.yeah.net/js4/read/readdata.jsp?sid=TAzboKZXAjYMyuvVetXXxgEVQYHGdtPp&amp;mid=4:1tbiBBG0b01pzcRvRQAAmJ&amp;mode=inline&amp;part=3">
          <a:extLst>
            <a:ext uri="{FF2B5EF4-FFF2-40B4-BE49-F238E27FC236}">
              <a16:creationId xmlns:a16="http://schemas.microsoft.com/office/drawing/2014/main" id="{783CED4D-6778-4675-9DFF-D50CCF1EB1D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796" name="AutoShape 1" descr="http://webmail.mail.yeah.net/js4/read/readdata.jsp?sid=TAzboKZXAjYMyuvVetXXxgEVQYHGdtPp&amp;mid=4:1tbiBBG0b01pzcRvRQAAmJ&amp;mode=inline&amp;part=3">
          <a:extLst>
            <a:ext uri="{FF2B5EF4-FFF2-40B4-BE49-F238E27FC236}">
              <a16:creationId xmlns:a16="http://schemas.microsoft.com/office/drawing/2014/main" id="{AF3B7187-34DD-49C7-AE3D-80BDE2C3344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7" name="AutoShape 1" descr="http://webmail.mail.yeah.net/js4/read/readdata.jsp?sid=TAzboKZXAjYMyuvVetXXxgEVQYHGdtPp&amp;mid=4:1tbiBBG0b01pzcRvRQAAmJ&amp;mode=inline&amp;part=3">
          <a:extLst>
            <a:ext uri="{FF2B5EF4-FFF2-40B4-BE49-F238E27FC236}">
              <a16:creationId xmlns:a16="http://schemas.microsoft.com/office/drawing/2014/main" id="{5C4E48F8-EB6E-4C76-9215-C9F2A0D7541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798" name="AutoShape 1" descr="http://webmail.mail.yeah.net/js4/read/readdata.jsp?sid=TAzboKZXAjYMyuvVetXXxgEVQYHGdtPp&amp;mid=4:1tbiBBG0b01pzcRvRQAAmJ&amp;mode=inline&amp;part=3">
          <a:extLst>
            <a:ext uri="{FF2B5EF4-FFF2-40B4-BE49-F238E27FC236}">
              <a16:creationId xmlns:a16="http://schemas.microsoft.com/office/drawing/2014/main" id="{49661270-EFA6-47B1-85CD-F7204FA5C11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799" name="AutoShape 1" descr="http://webmail.mail.yeah.net/js4/read/readdata.jsp?sid=TAzboKZXAjYMyuvVetXXxgEVQYHGdtPp&amp;mid=4:1tbiBBG0b01pzcRvRQAAmJ&amp;mode=inline&amp;part=3">
          <a:extLst>
            <a:ext uri="{FF2B5EF4-FFF2-40B4-BE49-F238E27FC236}">
              <a16:creationId xmlns:a16="http://schemas.microsoft.com/office/drawing/2014/main" id="{AEB58758-D656-4412-A5A0-0E269E05960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00" name="AutoShape 1" descr="http://webmail.mail.yeah.net/js4/read/readdata.jsp?sid=TAzboKZXAjYMyuvVetXXxgEVQYHGdtPp&amp;mid=4:1tbiBBG0b01pzcRvRQAAmJ&amp;mode=inline&amp;part=3">
          <a:extLst>
            <a:ext uri="{FF2B5EF4-FFF2-40B4-BE49-F238E27FC236}">
              <a16:creationId xmlns:a16="http://schemas.microsoft.com/office/drawing/2014/main" id="{2C840143-4750-4B63-81FE-C0A05CA2E6A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01" name="AutoShape 1" descr="http://webmail.mail.yeah.net/js4/read/readdata.jsp?sid=TAzboKZXAjYMyuvVetXXxgEVQYHGdtPp&amp;mid=4:1tbiBBG0b01pzcRvRQAAmJ&amp;mode=inline&amp;part=3">
          <a:extLst>
            <a:ext uri="{FF2B5EF4-FFF2-40B4-BE49-F238E27FC236}">
              <a16:creationId xmlns:a16="http://schemas.microsoft.com/office/drawing/2014/main" id="{4D8A06C7-56B5-4445-99CA-97F4B360EF4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02" name="AutoShape 1" descr="http://webmail.mail.yeah.net/js4/read/readdata.jsp?sid=TAzboKZXAjYMyuvVetXXxgEVQYHGdtPp&amp;mid=4:1tbiBBG0b01pzcRvRQAAmJ&amp;mode=inline&amp;part=3">
          <a:extLst>
            <a:ext uri="{FF2B5EF4-FFF2-40B4-BE49-F238E27FC236}">
              <a16:creationId xmlns:a16="http://schemas.microsoft.com/office/drawing/2014/main" id="{5D93A7D7-8849-4523-840C-FB724E2C777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03" name="AutoShape 1" descr="http://webmail.mail.yeah.net/js4/read/readdata.jsp?sid=TAzboKZXAjYMyuvVetXXxgEVQYHGdtPp&amp;mid=4:1tbiBBG0b01pzcRvRQAAmJ&amp;mode=inline&amp;part=3">
          <a:extLst>
            <a:ext uri="{FF2B5EF4-FFF2-40B4-BE49-F238E27FC236}">
              <a16:creationId xmlns:a16="http://schemas.microsoft.com/office/drawing/2014/main" id="{02D60E24-5242-45B9-B77F-8E12984D329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04" name="AutoShape 1" descr="http://webmail.mail.yeah.net/js4/read/readdata.jsp?sid=TAzboKZXAjYMyuvVetXXxgEVQYHGdtPp&amp;mid=4:1tbiBBG0b01pzcRvRQAAmJ&amp;mode=inline&amp;part=3">
          <a:extLst>
            <a:ext uri="{FF2B5EF4-FFF2-40B4-BE49-F238E27FC236}">
              <a16:creationId xmlns:a16="http://schemas.microsoft.com/office/drawing/2014/main" id="{C6D4033F-B409-4522-A702-7950B10A1C8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05" name="AutoShape 1" descr="http://webmail.mail.yeah.net/js4/read/readdata.jsp?sid=TAzboKZXAjYMyuvVetXXxgEVQYHGdtPp&amp;mid=4:1tbiBBG0b01pzcRvRQAAmJ&amp;mode=inline&amp;part=3">
          <a:extLst>
            <a:ext uri="{FF2B5EF4-FFF2-40B4-BE49-F238E27FC236}">
              <a16:creationId xmlns:a16="http://schemas.microsoft.com/office/drawing/2014/main" id="{0CC59F24-363F-4549-AF7F-BFD8FC7C303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06" name="AutoShape 1" descr="http://webmail.mail.yeah.net/js4/read/readdata.jsp?sid=TAzboKZXAjYMyuvVetXXxgEVQYHGdtPp&amp;mid=4:1tbiBBG0b01pzcRvRQAAmJ&amp;mode=inline&amp;part=3">
          <a:extLst>
            <a:ext uri="{FF2B5EF4-FFF2-40B4-BE49-F238E27FC236}">
              <a16:creationId xmlns:a16="http://schemas.microsoft.com/office/drawing/2014/main" id="{14CAAEE5-98A1-424E-8FE4-7D5F8B51ABE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07" name="AutoShape 1" descr="http://webmail.mail.yeah.net/js4/read/readdata.jsp?sid=TAzboKZXAjYMyuvVetXXxgEVQYHGdtPp&amp;mid=4:1tbiBBG0b01pzcRvRQAAmJ&amp;mode=inline&amp;part=3">
          <a:extLst>
            <a:ext uri="{FF2B5EF4-FFF2-40B4-BE49-F238E27FC236}">
              <a16:creationId xmlns:a16="http://schemas.microsoft.com/office/drawing/2014/main" id="{2B1C8B7F-5838-42EB-90C7-6D1658C9D5F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08" name="AutoShape 1" descr="http://webmail.mail.yeah.net/js4/read/readdata.jsp?sid=TAzboKZXAjYMyuvVetXXxgEVQYHGdtPp&amp;mid=4:1tbiBBG0b01pzcRvRQAAmJ&amp;mode=inline&amp;part=3">
          <a:extLst>
            <a:ext uri="{FF2B5EF4-FFF2-40B4-BE49-F238E27FC236}">
              <a16:creationId xmlns:a16="http://schemas.microsoft.com/office/drawing/2014/main" id="{9402879A-C7EE-4F34-A121-ECF6F3E2763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09" name="AutoShape 1" descr="http://webmail.mail.yeah.net/js4/read/readdata.jsp?sid=TAzboKZXAjYMyuvVetXXxgEVQYHGdtPp&amp;mid=4:1tbiBBG0b01pzcRvRQAAmJ&amp;mode=inline&amp;part=3">
          <a:extLst>
            <a:ext uri="{FF2B5EF4-FFF2-40B4-BE49-F238E27FC236}">
              <a16:creationId xmlns:a16="http://schemas.microsoft.com/office/drawing/2014/main" id="{5F766283-831E-4E93-9F4E-B102852F5EE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10" name="AutoShape 1" descr="http://webmail.mail.yeah.net/js4/read/readdata.jsp?sid=TAzboKZXAjYMyuvVetXXxgEVQYHGdtPp&amp;mid=4:1tbiBBG0b01pzcRvRQAAmJ&amp;mode=inline&amp;part=3">
          <a:extLst>
            <a:ext uri="{FF2B5EF4-FFF2-40B4-BE49-F238E27FC236}">
              <a16:creationId xmlns:a16="http://schemas.microsoft.com/office/drawing/2014/main" id="{79C97948-A1EC-4961-9CC5-8B63D1D700C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1" name="AutoShape 1" descr="http://webmail.mail.yeah.net/js4/read/readdata.jsp?sid=TAzboKZXAjYMyuvVetXXxgEVQYHGdtPp&amp;mid=4:1tbiBBG0b01pzcRvRQAAmJ&amp;mode=inline&amp;part=3">
          <a:extLst>
            <a:ext uri="{FF2B5EF4-FFF2-40B4-BE49-F238E27FC236}">
              <a16:creationId xmlns:a16="http://schemas.microsoft.com/office/drawing/2014/main" id="{C2672E3A-7C82-42A8-AECE-06687C01F23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2" name="AutoShape 1" descr="http://webmail.mail.yeah.net/js4/read/readdata.jsp?sid=TAzboKZXAjYMyuvVetXXxgEVQYHGdtPp&amp;mid=4:1tbiBBG0b01pzcRvRQAAmJ&amp;mode=inline&amp;part=3">
          <a:extLst>
            <a:ext uri="{FF2B5EF4-FFF2-40B4-BE49-F238E27FC236}">
              <a16:creationId xmlns:a16="http://schemas.microsoft.com/office/drawing/2014/main" id="{7B004012-149D-4B79-B76B-563E3EDD57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13" name="AutoShape 1" descr="http://webmail.mail.yeah.net/js4/read/readdata.jsp?sid=TAzboKZXAjYMyuvVetXXxgEVQYHGdtPp&amp;mid=4:1tbiBBG0b01pzcRvRQAAmJ&amp;mode=inline&amp;part=3">
          <a:extLst>
            <a:ext uri="{FF2B5EF4-FFF2-40B4-BE49-F238E27FC236}">
              <a16:creationId xmlns:a16="http://schemas.microsoft.com/office/drawing/2014/main" id="{B4E7F558-69E4-4DA6-B35D-0D71CC3C9B3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14" name="AutoShape 1" descr="http://webmail.mail.yeah.net/js4/read/readdata.jsp?sid=TAzboKZXAjYMyuvVetXXxgEVQYHGdtPp&amp;mid=4:1tbiBBG0b01pzcRvRQAAmJ&amp;mode=inline&amp;part=3">
          <a:extLst>
            <a:ext uri="{FF2B5EF4-FFF2-40B4-BE49-F238E27FC236}">
              <a16:creationId xmlns:a16="http://schemas.microsoft.com/office/drawing/2014/main" id="{FECC78E9-5C1E-44DF-BBC5-80C9F4D8653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5" name="AutoShape 1" descr="http://webmail.mail.yeah.net/js4/read/readdata.jsp?sid=TAzboKZXAjYMyuvVetXXxgEVQYHGdtPp&amp;mid=4:1tbiBBG0b01pzcRvRQAAmJ&amp;mode=inline&amp;part=3">
          <a:extLst>
            <a:ext uri="{FF2B5EF4-FFF2-40B4-BE49-F238E27FC236}">
              <a16:creationId xmlns:a16="http://schemas.microsoft.com/office/drawing/2014/main" id="{AECFFE54-FDB2-4A8B-AAA9-83011CEA13C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6" name="AutoShape 1" descr="http://webmail.mail.yeah.net/js4/read/readdata.jsp?sid=TAzboKZXAjYMyuvVetXXxgEVQYHGdtPp&amp;mid=4:1tbiBBG0b01pzcRvRQAAmJ&amp;mode=inline&amp;part=3">
          <a:extLst>
            <a:ext uri="{FF2B5EF4-FFF2-40B4-BE49-F238E27FC236}">
              <a16:creationId xmlns:a16="http://schemas.microsoft.com/office/drawing/2014/main" id="{B003304B-A3F2-45F0-A6CE-63CA54A7CB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7" name="AutoShape 1" descr="http://webmail.mail.yeah.net/js4/read/readdata.jsp?sid=TAzboKZXAjYMyuvVetXXxgEVQYHGdtPp&amp;mid=4:1tbiBBG0b01pzcRvRQAAmJ&amp;mode=inline&amp;part=3">
          <a:extLst>
            <a:ext uri="{FF2B5EF4-FFF2-40B4-BE49-F238E27FC236}">
              <a16:creationId xmlns:a16="http://schemas.microsoft.com/office/drawing/2014/main" id="{398807CA-7D8C-4D80-ADC1-BB72BA3F2C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18" name="AutoShape 1" descr="http://webmail.mail.yeah.net/js4/read/readdata.jsp?sid=TAzboKZXAjYMyuvVetXXxgEVQYHGdtPp&amp;mid=4:1tbiBBG0b01pzcRvRQAAmJ&amp;mode=inline&amp;part=3">
          <a:extLst>
            <a:ext uri="{FF2B5EF4-FFF2-40B4-BE49-F238E27FC236}">
              <a16:creationId xmlns:a16="http://schemas.microsoft.com/office/drawing/2014/main" id="{FE49F0E7-985C-4C78-A52E-1EF6C79110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19" name="AutoShape 1" descr="http://webmail.mail.yeah.net/js4/read/readdata.jsp?sid=TAzboKZXAjYMyuvVetXXxgEVQYHGdtPp&amp;mid=4:1tbiBBG0b01pzcRvRQAAmJ&amp;mode=inline&amp;part=3">
          <a:extLst>
            <a:ext uri="{FF2B5EF4-FFF2-40B4-BE49-F238E27FC236}">
              <a16:creationId xmlns:a16="http://schemas.microsoft.com/office/drawing/2014/main" id="{4E854DF1-6046-4441-83A5-95D284C514C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20" name="AutoShape 1" descr="http://webmail.mail.yeah.net/js4/read/readdata.jsp?sid=TAzboKZXAjYMyuvVetXXxgEVQYHGdtPp&amp;mid=4:1tbiBBG0b01pzcRvRQAAmJ&amp;mode=inline&amp;part=3">
          <a:extLst>
            <a:ext uri="{FF2B5EF4-FFF2-40B4-BE49-F238E27FC236}">
              <a16:creationId xmlns:a16="http://schemas.microsoft.com/office/drawing/2014/main" id="{7CAD0F31-5698-4B59-BED2-C4DE7A073DB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21" name="AutoShape 1" descr="http://webmail.mail.yeah.net/js4/read/readdata.jsp?sid=TAzboKZXAjYMyuvVetXXxgEVQYHGdtPp&amp;mid=4:1tbiBBG0b01pzcRvRQAAmJ&amp;mode=inline&amp;part=3">
          <a:extLst>
            <a:ext uri="{FF2B5EF4-FFF2-40B4-BE49-F238E27FC236}">
              <a16:creationId xmlns:a16="http://schemas.microsoft.com/office/drawing/2014/main" id="{5600B027-A465-46D3-B0BD-1F804B2608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22" name="AutoShape 1" descr="http://webmail.mail.yeah.net/js4/read/readdata.jsp?sid=TAzboKZXAjYMyuvVetXXxgEVQYHGdtPp&amp;mid=4:1tbiBBG0b01pzcRvRQAAmJ&amp;mode=inline&amp;part=3">
          <a:extLst>
            <a:ext uri="{FF2B5EF4-FFF2-40B4-BE49-F238E27FC236}">
              <a16:creationId xmlns:a16="http://schemas.microsoft.com/office/drawing/2014/main" id="{43586679-EE2D-4936-BCE9-EE58968BF4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23" name="AutoShape 1" descr="http://webmail.mail.yeah.net/js4/read/readdata.jsp?sid=TAzboKZXAjYMyuvVetXXxgEVQYHGdtPp&amp;mid=4:1tbiBBG0b01pzcRvRQAAmJ&amp;mode=inline&amp;part=3">
          <a:extLst>
            <a:ext uri="{FF2B5EF4-FFF2-40B4-BE49-F238E27FC236}">
              <a16:creationId xmlns:a16="http://schemas.microsoft.com/office/drawing/2014/main" id="{64C933EB-D7BC-4D2B-A33E-7ECD7AD1BB0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24" name="AutoShape 1" descr="http://webmail.mail.yeah.net/js4/read/readdata.jsp?sid=TAzboKZXAjYMyuvVetXXxgEVQYHGdtPp&amp;mid=4:1tbiBBG0b01pzcRvRQAAmJ&amp;mode=inline&amp;part=3">
          <a:extLst>
            <a:ext uri="{FF2B5EF4-FFF2-40B4-BE49-F238E27FC236}">
              <a16:creationId xmlns:a16="http://schemas.microsoft.com/office/drawing/2014/main" id="{EDB0FD0E-82D6-4A12-AD3F-5FA6DC43284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25" name="AutoShape 1" descr="http://webmail.mail.yeah.net/js4/read/readdata.jsp?sid=TAzboKZXAjYMyuvVetXXxgEVQYHGdtPp&amp;mid=4:1tbiBBG0b01pzcRvRQAAmJ&amp;mode=inline&amp;part=3">
          <a:extLst>
            <a:ext uri="{FF2B5EF4-FFF2-40B4-BE49-F238E27FC236}">
              <a16:creationId xmlns:a16="http://schemas.microsoft.com/office/drawing/2014/main" id="{2B58843C-DD43-4BC2-ADF1-D6544CCC8FB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26" name="AutoShape 1" descr="http://webmail.mail.yeah.net/js4/read/readdata.jsp?sid=TAzboKZXAjYMyuvVetXXxgEVQYHGdtPp&amp;mid=4:1tbiBBG0b01pzcRvRQAAmJ&amp;mode=inline&amp;part=3">
          <a:extLst>
            <a:ext uri="{FF2B5EF4-FFF2-40B4-BE49-F238E27FC236}">
              <a16:creationId xmlns:a16="http://schemas.microsoft.com/office/drawing/2014/main" id="{47DFE355-CD4C-485F-A48E-8C8D609A8F9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27" name="AutoShape 1" descr="http://webmail.mail.yeah.net/js4/read/readdata.jsp?sid=TAzboKZXAjYMyuvVetXXxgEVQYHGdtPp&amp;mid=4:1tbiBBG0b01pzcRvRQAAmJ&amp;mode=inline&amp;part=3">
          <a:extLst>
            <a:ext uri="{FF2B5EF4-FFF2-40B4-BE49-F238E27FC236}">
              <a16:creationId xmlns:a16="http://schemas.microsoft.com/office/drawing/2014/main" id="{4C9EA512-7DC4-4368-8A18-70B85BA396B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28" name="AutoShape 1" descr="http://webmail.mail.yeah.net/js4/read/readdata.jsp?sid=TAzboKZXAjYMyuvVetXXxgEVQYHGdtPp&amp;mid=4:1tbiBBG0b01pzcRvRQAAmJ&amp;mode=inline&amp;part=3">
          <a:extLst>
            <a:ext uri="{FF2B5EF4-FFF2-40B4-BE49-F238E27FC236}">
              <a16:creationId xmlns:a16="http://schemas.microsoft.com/office/drawing/2014/main" id="{2DCE5529-3B45-4979-A147-F00D3E05F63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29" name="AutoShape 1" descr="http://webmail.mail.yeah.net/js4/read/readdata.jsp?sid=TAzboKZXAjYMyuvVetXXxgEVQYHGdtPp&amp;mid=4:1tbiBBG0b01pzcRvRQAAmJ&amp;mode=inline&amp;part=3">
          <a:extLst>
            <a:ext uri="{FF2B5EF4-FFF2-40B4-BE49-F238E27FC236}">
              <a16:creationId xmlns:a16="http://schemas.microsoft.com/office/drawing/2014/main" id="{F667EC37-D230-4A6F-96BF-C2C345D75E2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30" name="AutoShape 1" descr="http://webmail.mail.yeah.net/js4/read/readdata.jsp?sid=TAzboKZXAjYMyuvVetXXxgEVQYHGdtPp&amp;mid=4:1tbiBBG0b01pzcRvRQAAmJ&amp;mode=inline&amp;part=3">
          <a:extLst>
            <a:ext uri="{FF2B5EF4-FFF2-40B4-BE49-F238E27FC236}">
              <a16:creationId xmlns:a16="http://schemas.microsoft.com/office/drawing/2014/main" id="{87F452D5-FC66-4825-AAFE-13A2429FB2F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31" name="AutoShape 1" descr="http://webmail.mail.yeah.net/js4/read/readdata.jsp?sid=TAzboKZXAjYMyuvVetXXxgEVQYHGdtPp&amp;mid=4:1tbiBBG0b01pzcRvRQAAmJ&amp;mode=inline&amp;part=3">
          <a:extLst>
            <a:ext uri="{FF2B5EF4-FFF2-40B4-BE49-F238E27FC236}">
              <a16:creationId xmlns:a16="http://schemas.microsoft.com/office/drawing/2014/main" id="{DB136D70-467E-4172-8698-1B32851A79D2}"/>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32" name="AutoShape 1" descr="http://webmail.mail.yeah.net/js4/read/readdata.jsp?sid=TAzboKZXAjYMyuvVetXXxgEVQYHGdtPp&amp;mid=4:1tbiBBG0b01pzcRvRQAAmJ&amp;mode=inline&amp;part=3">
          <a:extLst>
            <a:ext uri="{FF2B5EF4-FFF2-40B4-BE49-F238E27FC236}">
              <a16:creationId xmlns:a16="http://schemas.microsoft.com/office/drawing/2014/main" id="{49BF4B5E-8A6C-430F-A044-F0596E9750C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33" name="AutoShape 1" descr="http://webmail.mail.yeah.net/js4/read/readdata.jsp?sid=TAzboKZXAjYMyuvVetXXxgEVQYHGdtPp&amp;mid=4:1tbiBBG0b01pzcRvRQAAmJ&amp;mode=inline&amp;part=3">
          <a:extLst>
            <a:ext uri="{FF2B5EF4-FFF2-40B4-BE49-F238E27FC236}">
              <a16:creationId xmlns:a16="http://schemas.microsoft.com/office/drawing/2014/main" id="{BFE29929-CA68-4355-83A5-F9E4D60BAA5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34" name="AutoShape 1" descr="http://webmail.mail.yeah.net/js4/read/readdata.jsp?sid=TAzboKZXAjYMyuvVetXXxgEVQYHGdtPp&amp;mid=4:1tbiBBG0b01pzcRvRQAAmJ&amp;mode=inline&amp;part=3">
          <a:extLst>
            <a:ext uri="{FF2B5EF4-FFF2-40B4-BE49-F238E27FC236}">
              <a16:creationId xmlns:a16="http://schemas.microsoft.com/office/drawing/2014/main" id="{FB7D017F-2AFF-461C-B03F-7409CE72675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35" name="AutoShape 1" descr="http://webmail.mail.yeah.net/js4/read/readdata.jsp?sid=TAzboKZXAjYMyuvVetXXxgEVQYHGdtPp&amp;mid=4:1tbiBBG0b01pzcRvRQAAmJ&amp;mode=inline&amp;part=3">
          <a:extLst>
            <a:ext uri="{FF2B5EF4-FFF2-40B4-BE49-F238E27FC236}">
              <a16:creationId xmlns:a16="http://schemas.microsoft.com/office/drawing/2014/main" id="{6006673D-B338-4EC6-8011-A5D48F8381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36" name="AutoShape 1" descr="http://webmail.mail.yeah.net/js4/read/readdata.jsp?sid=TAzboKZXAjYMyuvVetXXxgEVQYHGdtPp&amp;mid=4:1tbiBBG0b01pzcRvRQAAmJ&amp;mode=inline&amp;part=3">
          <a:extLst>
            <a:ext uri="{FF2B5EF4-FFF2-40B4-BE49-F238E27FC236}">
              <a16:creationId xmlns:a16="http://schemas.microsoft.com/office/drawing/2014/main" id="{767008C4-682B-499F-8DBB-EE59958DF35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37" name="AutoShape 1" descr="http://webmail.mail.yeah.net/js4/read/readdata.jsp?sid=TAzboKZXAjYMyuvVetXXxgEVQYHGdtPp&amp;mid=4:1tbiBBG0b01pzcRvRQAAmJ&amp;mode=inline&amp;part=3">
          <a:extLst>
            <a:ext uri="{FF2B5EF4-FFF2-40B4-BE49-F238E27FC236}">
              <a16:creationId xmlns:a16="http://schemas.microsoft.com/office/drawing/2014/main" id="{C6ED64BF-F6EA-4DDD-AB1E-630BE08EFCA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38" name="AutoShape 1" descr="http://webmail.mail.yeah.net/js4/read/readdata.jsp?sid=TAzboKZXAjYMyuvVetXXxgEVQYHGdtPp&amp;mid=4:1tbiBBG0b01pzcRvRQAAmJ&amp;mode=inline&amp;part=3">
          <a:extLst>
            <a:ext uri="{FF2B5EF4-FFF2-40B4-BE49-F238E27FC236}">
              <a16:creationId xmlns:a16="http://schemas.microsoft.com/office/drawing/2014/main" id="{52991FF9-84F2-4E73-B017-7711C52725A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39" name="AutoShape 1" descr="http://webmail.mail.yeah.net/js4/read/readdata.jsp?sid=TAzboKZXAjYMyuvVetXXxgEVQYHGdtPp&amp;mid=4:1tbiBBG0b01pzcRvRQAAmJ&amp;mode=inline&amp;part=3">
          <a:extLst>
            <a:ext uri="{FF2B5EF4-FFF2-40B4-BE49-F238E27FC236}">
              <a16:creationId xmlns:a16="http://schemas.microsoft.com/office/drawing/2014/main" id="{E92C958F-0469-4215-9896-86BED0DBF2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0" name="AutoShape 1" descr="http://webmail.mail.yeah.net/js4/read/readdata.jsp?sid=TAzboKZXAjYMyuvVetXXxgEVQYHGdtPp&amp;mid=4:1tbiBBG0b01pzcRvRQAAmJ&amp;mode=inline&amp;part=3">
          <a:extLst>
            <a:ext uri="{FF2B5EF4-FFF2-40B4-BE49-F238E27FC236}">
              <a16:creationId xmlns:a16="http://schemas.microsoft.com/office/drawing/2014/main" id="{BB30AF16-9F85-4570-B5BC-53CD958860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1" name="AutoShape 1" descr="http://webmail.mail.yeah.net/js4/read/readdata.jsp?sid=TAzboKZXAjYMyuvVetXXxgEVQYHGdtPp&amp;mid=4:1tbiBBG0b01pzcRvRQAAmJ&amp;mode=inline&amp;part=3">
          <a:extLst>
            <a:ext uri="{FF2B5EF4-FFF2-40B4-BE49-F238E27FC236}">
              <a16:creationId xmlns:a16="http://schemas.microsoft.com/office/drawing/2014/main" id="{E8CA3A95-BE11-4B01-BD16-067704459BD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2" name="AutoShape 1" descr="http://webmail.mail.yeah.net/js4/read/readdata.jsp?sid=TAzboKZXAjYMyuvVetXXxgEVQYHGdtPp&amp;mid=4:1tbiBBG0b01pzcRvRQAAmJ&amp;mode=inline&amp;part=3">
          <a:extLst>
            <a:ext uri="{FF2B5EF4-FFF2-40B4-BE49-F238E27FC236}">
              <a16:creationId xmlns:a16="http://schemas.microsoft.com/office/drawing/2014/main" id="{3840904C-6643-4D2B-901B-966B3FA1C2E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43" name="AutoShape 1" descr="http://webmail.mail.yeah.net/js4/read/readdata.jsp?sid=TAzboKZXAjYMyuvVetXXxgEVQYHGdtPp&amp;mid=4:1tbiBBG0b01pzcRvRQAAmJ&amp;mode=inline&amp;part=3">
          <a:extLst>
            <a:ext uri="{FF2B5EF4-FFF2-40B4-BE49-F238E27FC236}">
              <a16:creationId xmlns:a16="http://schemas.microsoft.com/office/drawing/2014/main" id="{C50C6D5A-E396-4354-9340-17ABE78385E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44" name="AutoShape 1" descr="http://webmail.mail.yeah.net/js4/read/readdata.jsp?sid=TAzboKZXAjYMyuvVetXXxgEVQYHGdtPp&amp;mid=4:1tbiBBG0b01pzcRvRQAAmJ&amp;mode=inline&amp;part=3">
          <a:extLst>
            <a:ext uri="{FF2B5EF4-FFF2-40B4-BE49-F238E27FC236}">
              <a16:creationId xmlns:a16="http://schemas.microsoft.com/office/drawing/2014/main" id="{324569C3-355B-4FCC-ABE7-8E7C9040516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5" name="AutoShape 1" descr="http://webmail.mail.yeah.net/js4/read/readdata.jsp?sid=TAzboKZXAjYMyuvVetXXxgEVQYHGdtPp&amp;mid=4:1tbiBBG0b01pzcRvRQAAmJ&amp;mode=inline&amp;part=3">
          <a:extLst>
            <a:ext uri="{FF2B5EF4-FFF2-40B4-BE49-F238E27FC236}">
              <a16:creationId xmlns:a16="http://schemas.microsoft.com/office/drawing/2014/main" id="{B5D40D60-5840-4AC9-AAFA-5E725235550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6" name="AutoShape 1" descr="http://webmail.mail.yeah.net/js4/read/readdata.jsp?sid=TAzboKZXAjYMyuvVetXXxgEVQYHGdtPp&amp;mid=4:1tbiBBG0b01pzcRvRQAAmJ&amp;mode=inline&amp;part=3">
          <a:extLst>
            <a:ext uri="{FF2B5EF4-FFF2-40B4-BE49-F238E27FC236}">
              <a16:creationId xmlns:a16="http://schemas.microsoft.com/office/drawing/2014/main" id="{996C6EE4-94B2-44E3-8637-87F2CDFCB2C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7" name="AutoShape 1" descr="http://webmail.mail.yeah.net/js4/read/readdata.jsp?sid=TAzboKZXAjYMyuvVetXXxgEVQYHGdtPp&amp;mid=4:1tbiBBG0b01pzcRvRQAAmJ&amp;mode=inline&amp;part=3">
          <a:extLst>
            <a:ext uri="{FF2B5EF4-FFF2-40B4-BE49-F238E27FC236}">
              <a16:creationId xmlns:a16="http://schemas.microsoft.com/office/drawing/2014/main" id="{C58B2002-E652-49D6-89BC-0D408425C3B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48" name="AutoShape 1" descr="http://webmail.mail.yeah.net/js4/read/readdata.jsp?sid=TAzboKZXAjYMyuvVetXXxgEVQYHGdtPp&amp;mid=4:1tbiBBG0b01pzcRvRQAAmJ&amp;mode=inline&amp;part=3">
          <a:extLst>
            <a:ext uri="{FF2B5EF4-FFF2-40B4-BE49-F238E27FC236}">
              <a16:creationId xmlns:a16="http://schemas.microsoft.com/office/drawing/2014/main" id="{DF381979-9476-4BF0-8FE8-A87FC922A9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49" name="AutoShape 1" descr="http://webmail.mail.yeah.net/js4/read/readdata.jsp?sid=TAzboKZXAjYMyuvVetXXxgEVQYHGdtPp&amp;mid=4:1tbiBBG0b01pzcRvRQAAmJ&amp;mode=inline&amp;part=3">
          <a:extLst>
            <a:ext uri="{FF2B5EF4-FFF2-40B4-BE49-F238E27FC236}">
              <a16:creationId xmlns:a16="http://schemas.microsoft.com/office/drawing/2014/main" id="{24D25C2A-D2B6-4020-99A4-7F7B3873719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50" name="AutoShape 1" descr="http://webmail.mail.yeah.net/js4/read/readdata.jsp?sid=TAzboKZXAjYMyuvVetXXxgEVQYHGdtPp&amp;mid=4:1tbiBBG0b01pzcRvRQAAmJ&amp;mode=inline&amp;part=3">
          <a:extLst>
            <a:ext uri="{FF2B5EF4-FFF2-40B4-BE49-F238E27FC236}">
              <a16:creationId xmlns:a16="http://schemas.microsoft.com/office/drawing/2014/main" id="{3C9FB0DE-C921-436A-8307-243E2295507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51" name="AutoShape 1" descr="http://webmail.mail.yeah.net/js4/read/readdata.jsp?sid=TAzboKZXAjYMyuvVetXXxgEVQYHGdtPp&amp;mid=4:1tbiBBG0b01pzcRvRQAAmJ&amp;mode=inline&amp;part=3">
          <a:extLst>
            <a:ext uri="{FF2B5EF4-FFF2-40B4-BE49-F238E27FC236}">
              <a16:creationId xmlns:a16="http://schemas.microsoft.com/office/drawing/2014/main" id="{F17ECAAA-8218-4294-8D09-63798064F1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52" name="AutoShape 1" descr="http://webmail.mail.yeah.net/js4/read/readdata.jsp?sid=TAzboKZXAjYMyuvVetXXxgEVQYHGdtPp&amp;mid=4:1tbiBBG0b01pzcRvRQAAmJ&amp;mode=inline&amp;part=3">
          <a:extLst>
            <a:ext uri="{FF2B5EF4-FFF2-40B4-BE49-F238E27FC236}">
              <a16:creationId xmlns:a16="http://schemas.microsoft.com/office/drawing/2014/main" id="{7F2719ED-D4D5-4A1E-8CF6-FB7A8F0DBAA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53" name="AutoShape 1" descr="http://webmail.mail.yeah.net/js4/read/readdata.jsp?sid=TAzboKZXAjYMyuvVetXXxgEVQYHGdtPp&amp;mid=4:1tbiBBG0b01pzcRvRQAAmJ&amp;mode=inline&amp;part=3">
          <a:extLst>
            <a:ext uri="{FF2B5EF4-FFF2-40B4-BE49-F238E27FC236}">
              <a16:creationId xmlns:a16="http://schemas.microsoft.com/office/drawing/2014/main" id="{B6C48174-4402-4E0C-8DD9-ABAC87096EF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54" name="AutoShape 1" descr="http://webmail.mail.yeah.net/js4/read/readdata.jsp?sid=TAzboKZXAjYMyuvVetXXxgEVQYHGdtPp&amp;mid=4:1tbiBBG0b01pzcRvRQAAmJ&amp;mode=inline&amp;part=3">
          <a:extLst>
            <a:ext uri="{FF2B5EF4-FFF2-40B4-BE49-F238E27FC236}">
              <a16:creationId xmlns:a16="http://schemas.microsoft.com/office/drawing/2014/main" id="{A77CB184-D23A-4BEB-BD3F-0704766DFE5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55" name="AutoShape 1" descr="http://webmail.mail.yeah.net/js4/read/readdata.jsp?sid=TAzboKZXAjYMyuvVetXXxgEVQYHGdtPp&amp;mid=4:1tbiBBG0b01pzcRvRQAAmJ&amp;mode=inline&amp;part=3">
          <a:extLst>
            <a:ext uri="{FF2B5EF4-FFF2-40B4-BE49-F238E27FC236}">
              <a16:creationId xmlns:a16="http://schemas.microsoft.com/office/drawing/2014/main" id="{23602D19-47E4-4008-9866-4A9277BEF9B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856" name="AutoShape 1" descr="http://webmail.mail.yeah.net/js4/read/readdata.jsp?sid=TAzboKZXAjYMyuvVetXXxgEVQYHGdtPp&amp;mid=4:1tbiBBG0b01pzcRvRQAAmJ&amp;mode=inline&amp;part=3">
          <a:extLst>
            <a:ext uri="{FF2B5EF4-FFF2-40B4-BE49-F238E27FC236}">
              <a16:creationId xmlns:a16="http://schemas.microsoft.com/office/drawing/2014/main" id="{023044E5-83C7-4FCC-A031-B2D86169ADE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57" name="AutoShape 1" descr="http://webmail.mail.yeah.net/js4/read/readdata.jsp?sid=TAzboKZXAjYMyuvVetXXxgEVQYHGdtPp&amp;mid=4:1tbiBBG0b01pzcRvRQAAmJ&amp;mode=inline&amp;part=3">
          <a:extLst>
            <a:ext uri="{FF2B5EF4-FFF2-40B4-BE49-F238E27FC236}">
              <a16:creationId xmlns:a16="http://schemas.microsoft.com/office/drawing/2014/main" id="{15371414-7164-497A-9B4B-60A1EB02FE6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858" name="AutoShape 1" descr="http://webmail.mail.yeah.net/js4/read/readdata.jsp?sid=TAzboKZXAjYMyuvVetXXxgEVQYHGdtPp&amp;mid=4:1tbiBBG0b01pzcRvRQAAmJ&amp;mode=inline&amp;part=3">
          <a:extLst>
            <a:ext uri="{FF2B5EF4-FFF2-40B4-BE49-F238E27FC236}">
              <a16:creationId xmlns:a16="http://schemas.microsoft.com/office/drawing/2014/main" id="{89A8D830-C593-412F-9EA0-BE285EF5556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59" name="AutoShape 1" descr="http://webmail.mail.yeah.net/js4/read/readdata.jsp?sid=TAzboKZXAjYMyuvVetXXxgEVQYHGdtPp&amp;mid=4:1tbiBBG0b01pzcRvRQAAmJ&amp;mode=inline&amp;part=3">
          <a:extLst>
            <a:ext uri="{FF2B5EF4-FFF2-40B4-BE49-F238E27FC236}">
              <a16:creationId xmlns:a16="http://schemas.microsoft.com/office/drawing/2014/main" id="{99EAE68B-2B9D-435C-8F76-138766E5E5C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60" name="AutoShape 1" descr="http://webmail.mail.yeah.net/js4/read/readdata.jsp?sid=TAzboKZXAjYMyuvVetXXxgEVQYHGdtPp&amp;mid=4:1tbiBBG0b01pzcRvRQAAmJ&amp;mode=inline&amp;part=3">
          <a:extLst>
            <a:ext uri="{FF2B5EF4-FFF2-40B4-BE49-F238E27FC236}">
              <a16:creationId xmlns:a16="http://schemas.microsoft.com/office/drawing/2014/main" id="{C913A763-F37C-458E-BF0F-83452247EAA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61" name="AutoShape 1" descr="http://webmail.mail.yeah.net/js4/read/readdata.jsp?sid=TAzboKZXAjYMyuvVetXXxgEVQYHGdtPp&amp;mid=4:1tbiBBG0b01pzcRvRQAAmJ&amp;mode=inline&amp;part=3">
          <a:extLst>
            <a:ext uri="{FF2B5EF4-FFF2-40B4-BE49-F238E27FC236}">
              <a16:creationId xmlns:a16="http://schemas.microsoft.com/office/drawing/2014/main" id="{64ACD14E-A522-402C-8A1A-CDFF36CA4158}"/>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862" name="AutoShape 1" descr="http://webmail.mail.yeah.net/js4/read/readdata.jsp?sid=TAzboKZXAjYMyuvVetXXxgEVQYHGdtPp&amp;mid=4:1tbiBBG0b01pzcRvRQAAmJ&amp;mode=inline&amp;part=3">
          <a:extLst>
            <a:ext uri="{FF2B5EF4-FFF2-40B4-BE49-F238E27FC236}">
              <a16:creationId xmlns:a16="http://schemas.microsoft.com/office/drawing/2014/main" id="{315C26C4-5AF2-40C4-90DB-1F3E1CC7EF97}"/>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63" name="AutoShape 1" descr="http://webmail.mail.yeah.net/js4/read/readdata.jsp?sid=TAzboKZXAjYMyuvVetXXxgEVQYHGdtPp&amp;mid=4:1tbiBBG0b01pzcRvRQAAmJ&amp;mode=inline&amp;part=3">
          <a:extLst>
            <a:ext uri="{FF2B5EF4-FFF2-40B4-BE49-F238E27FC236}">
              <a16:creationId xmlns:a16="http://schemas.microsoft.com/office/drawing/2014/main" id="{3CF63F7B-5A49-4C74-AE34-B56B771A11F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864" name="AutoShape 1" descr="http://webmail.mail.yeah.net/js4/read/readdata.jsp?sid=TAzboKZXAjYMyuvVetXXxgEVQYHGdtPp&amp;mid=4:1tbiBBG0b01pzcRvRQAAmJ&amp;mode=inline&amp;part=3">
          <a:extLst>
            <a:ext uri="{FF2B5EF4-FFF2-40B4-BE49-F238E27FC236}">
              <a16:creationId xmlns:a16="http://schemas.microsoft.com/office/drawing/2014/main" id="{D7D50275-8781-46ED-A4D0-8DD654B8835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65" name="AutoShape 1" descr="http://webmail.mail.yeah.net/js4/read/readdata.jsp?sid=TAzboKZXAjYMyuvVetXXxgEVQYHGdtPp&amp;mid=4:1tbiBBG0b01pzcRvRQAAmJ&amp;mode=inline&amp;part=3">
          <a:extLst>
            <a:ext uri="{FF2B5EF4-FFF2-40B4-BE49-F238E27FC236}">
              <a16:creationId xmlns:a16="http://schemas.microsoft.com/office/drawing/2014/main" id="{75793448-E1FB-4A73-930B-448360D5CB6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66" name="AutoShape 1" descr="http://webmail.mail.yeah.net/js4/read/readdata.jsp?sid=TAzboKZXAjYMyuvVetXXxgEVQYHGdtPp&amp;mid=4:1tbiBBG0b01pzcRvRQAAmJ&amp;mode=inline&amp;part=3">
          <a:extLst>
            <a:ext uri="{FF2B5EF4-FFF2-40B4-BE49-F238E27FC236}">
              <a16:creationId xmlns:a16="http://schemas.microsoft.com/office/drawing/2014/main" id="{443E2790-DC42-4C5B-B5FC-7A7752FF4B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67" name="AutoShape 1" descr="http://webmail.mail.yeah.net/js4/read/readdata.jsp?sid=TAzboKZXAjYMyuvVetXXxgEVQYHGdtPp&amp;mid=4:1tbiBBG0b01pzcRvRQAAmJ&amp;mode=inline&amp;part=3">
          <a:extLst>
            <a:ext uri="{FF2B5EF4-FFF2-40B4-BE49-F238E27FC236}">
              <a16:creationId xmlns:a16="http://schemas.microsoft.com/office/drawing/2014/main" id="{7DA63FEB-6772-4FE4-8A6A-184D941AB25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68" name="AutoShape 1" descr="http://webmail.mail.yeah.net/js4/read/readdata.jsp?sid=TAzboKZXAjYMyuvVetXXxgEVQYHGdtPp&amp;mid=4:1tbiBBG0b01pzcRvRQAAmJ&amp;mode=inline&amp;part=3">
          <a:extLst>
            <a:ext uri="{FF2B5EF4-FFF2-40B4-BE49-F238E27FC236}">
              <a16:creationId xmlns:a16="http://schemas.microsoft.com/office/drawing/2014/main" id="{8EB51D9D-6421-445A-9030-79FFCFCF472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69" name="AutoShape 1" descr="http://webmail.mail.yeah.net/js4/read/readdata.jsp?sid=TAzboKZXAjYMyuvVetXXxgEVQYHGdtPp&amp;mid=4:1tbiBBG0b01pzcRvRQAAmJ&amp;mode=inline&amp;part=3">
          <a:extLst>
            <a:ext uri="{FF2B5EF4-FFF2-40B4-BE49-F238E27FC236}">
              <a16:creationId xmlns:a16="http://schemas.microsoft.com/office/drawing/2014/main" id="{5744231A-D2EF-4D68-BF70-B7F6913EB7C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0" name="AutoShape 1" descr="http://webmail.mail.yeah.net/js4/read/readdata.jsp?sid=TAzboKZXAjYMyuvVetXXxgEVQYHGdtPp&amp;mid=4:1tbiBBG0b01pzcRvRQAAmJ&amp;mode=inline&amp;part=3">
          <a:extLst>
            <a:ext uri="{FF2B5EF4-FFF2-40B4-BE49-F238E27FC236}">
              <a16:creationId xmlns:a16="http://schemas.microsoft.com/office/drawing/2014/main" id="{FF8A48FE-F9BC-48D5-A265-1E94CA8A40D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1" name="AutoShape 1" descr="http://webmail.mail.yeah.net/js4/read/readdata.jsp?sid=TAzboKZXAjYMyuvVetXXxgEVQYHGdtPp&amp;mid=4:1tbiBBG0b01pzcRvRQAAmJ&amp;mode=inline&amp;part=3">
          <a:extLst>
            <a:ext uri="{FF2B5EF4-FFF2-40B4-BE49-F238E27FC236}">
              <a16:creationId xmlns:a16="http://schemas.microsoft.com/office/drawing/2014/main" id="{434ADB8C-EC71-44CB-8843-07EE4E32C2D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2" name="AutoShape 1" descr="http://webmail.mail.yeah.net/js4/read/readdata.jsp?sid=TAzboKZXAjYMyuvVetXXxgEVQYHGdtPp&amp;mid=4:1tbiBBG0b01pzcRvRQAAmJ&amp;mode=inline&amp;part=3">
          <a:extLst>
            <a:ext uri="{FF2B5EF4-FFF2-40B4-BE49-F238E27FC236}">
              <a16:creationId xmlns:a16="http://schemas.microsoft.com/office/drawing/2014/main" id="{A03E9912-55DF-49AA-92B8-C3C3CC6AF5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73" name="AutoShape 1" descr="http://webmail.mail.yeah.net/js4/read/readdata.jsp?sid=TAzboKZXAjYMyuvVetXXxgEVQYHGdtPp&amp;mid=4:1tbiBBG0b01pzcRvRQAAmJ&amp;mode=inline&amp;part=3">
          <a:extLst>
            <a:ext uri="{FF2B5EF4-FFF2-40B4-BE49-F238E27FC236}">
              <a16:creationId xmlns:a16="http://schemas.microsoft.com/office/drawing/2014/main" id="{2015A47B-324E-4436-8800-B55508DBAA3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74" name="AutoShape 1" descr="http://webmail.mail.yeah.net/js4/read/readdata.jsp?sid=TAzboKZXAjYMyuvVetXXxgEVQYHGdtPp&amp;mid=4:1tbiBBG0b01pzcRvRQAAmJ&amp;mode=inline&amp;part=3">
          <a:extLst>
            <a:ext uri="{FF2B5EF4-FFF2-40B4-BE49-F238E27FC236}">
              <a16:creationId xmlns:a16="http://schemas.microsoft.com/office/drawing/2014/main" id="{B2D4C506-2A21-4DD8-8C37-A3BFD18DCF4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5" name="AutoShape 1" descr="http://webmail.mail.yeah.net/js4/read/readdata.jsp?sid=TAzboKZXAjYMyuvVetXXxgEVQYHGdtPp&amp;mid=4:1tbiBBG0b01pzcRvRQAAmJ&amp;mode=inline&amp;part=3">
          <a:extLst>
            <a:ext uri="{FF2B5EF4-FFF2-40B4-BE49-F238E27FC236}">
              <a16:creationId xmlns:a16="http://schemas.microsoft.com/office/drawing/2014/main" id="{E8FF8767-E17F-45D0-91FA-5923A8CBFB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6" name="AutoShape 1" descr="http://webmail.mail.yeah.net/js4/read/readdata.jsp?sid=TAzboKZXAjYMyuvVetXXxgEVQYHGdtPp&amp;mid=4:1tbiBBG0b01pzcRvRQAAmJ&amp;mode=inline&amp;part=3">
          <a:extLst>
            <a:ext uri="{FF2B5EF4-FFF2-40B4-BE49-F238E27FC236}">
              <a16:creationId xmlns:a16="http://schemas.microsoft.com/office/drawing/2014/main" id="{A08F3CAE-27D8-4DAD-89F8-7C66218742F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7" name="AutoShape 1" descr="http://webmail.mail.yeah.net/js4/read/readdata.jsp?sid=TAzboKZXAjYMyuvVetXXxgEVQYHGdtPp&amp;mid=4:1tbiBBG0b01pzcRvRQAAmJ&amp;mode=inline&amp;part=3">
          <a:extLst>
            <a:ext uri="{FF2B5EF4-FFF2-40B4-BE49-F238E27FC236}">
              <a16:creationId xmlns:a16="http://schemas.microsoft.com/office/drawing/2014/main" id="{884C27A3-1CC2-413A-926E-B616DD7AB2C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78" name="AutoShape 1" descr="http://webmail.mail.yeah.net/js4/read/readdata.jsp?sid=TAzboKZXAjYMyuvVetXXxgEVQYHGdtPp&amp;mid=4:1tbiBBG0b01pzcRvRQAAmJ&amp;mode=inline&amp;part=3">
          <a:extLst>
            <a:ext uri="{FF2B5EF4-FFF2-40B4-BE49-F238E27FC236}">
              <a16:creationId xmlns:a16="http://schemas.microsoft.com/office/drawing/2014/main" id="{AF579327-D0DB-4B35-A973-E59F989847B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79" name="AutoShape 1" descr="http://webmail.mail.yeah.net/js4/read/readdata.jsp?sid=TAzboKZXAjYMyuvVetXXxgEVQYHGdtPp&amp;mid=4:1tbiBBG0b01pzcRvRQAAmJ&amp;mode=inline&amp;part=3">
          <a:extLst>
            <a:ext uri="{FF2B5EF4-FFF2-40B4-BE49-F238E27FC236}">
              <a16:creationId xmlns:a16="http://schemas.microsoft.com/office/drawing/2014/main" id="{3ABFE107-3942-4186-AC99-CAB9EB9BCAC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880" name="AutoShape 1" descr="http://webmail.mail.yeah.net/js4/read/readdata.jsp?sid=TAzboKZXAjYMyuvVetXXxgEVQYHGdtPp&amp;mid=4:1tbiBBG0b01pzcRvRQAAmJ&amp;mode=inline&amp;part=3">
          <a:extLst>
            <a:ext uri="{FF2B5EF4-FFF2-40B4-BE49-F238E27FC236}">
              <a16:creationId xmlns:a16="http://schemas.microsoft.com/office/drawing/2014/main" id="{9F598A24-58FC-44E2-8D59-4DBAB3EB36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81" name="AutoShape 1" descr="http://webmail.mail.yeah.net/js4/read/readdata.jsp?sid=TAzboKZXAjYMyuvVetXXxgEVQYHGdtPp&amp;mid=4:1tbiBBG0b01pzcRvRQAAmJ&amp;mode=inline&amp;part=3">
          <a:extLst>
            <a:ext uri="{FF2B5EF4-FFF2-40B4-BE49-F238E27FC236}">
              <a16:creationId xmlns:a16="http://schemas.microsoft.com/office/drawing/2014/main" id="{F4C1FCAB-7900-4304-A990-76C9FA9554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882" name="AutoShape 1" descr="http://webmail.mail.yeah.net/js4/read/readdata.jsp?sid=TAzboKZXAjYMyuvVetXXxgEVQYHGdtPp&amp;mid=4:1tbiBBG0b01pzcRvRQAAmJ&amp;mode=inline&amp;part=3">
          <a:extLst>
            <a:ext uri="{FF2B5EF4-FFF2-40B4-BE49-F238E27FC236}">
              <a16:creationId xmlns:a16="http://schemas.microsoft.com/office/drawing/2014/main" id="{24FE8B71-DCDF-4CB3-9C25-2E5CF746FF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883" name="AutoShape 1" descr="http://webmail.mail.yeah.net/js4/read/readdata.jsp?sid=TAzboKZXAjYMyuvVetXXxgEVQYHGdtPp&amp;mid=4:1tbiBBG0b01pzcRvRQAAmJ&amp;mode=inline&amp;part=3">
          <a:extLst>
            <a:ext uri="{FF2B5EF4-FFF2-40B4-BE49-F238E27FC236}">
              <a16:creationId xmlns:a16="http://schemas.microsoft.com/office/drawing/2014/main" id="{844EE7A2-01FB-483A-9B85-2638889DCD6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884" name="AutoShape 1" descr="http://webmail.mail.yeah.net/js4/read/readdata.jsp?sid=TAzboKZXAjYMyuvVetXXxgEVQYHGdtPp&amp;mid=4:1tbiBBG0b01pzcRvRQAAmJ&amp;mode=inline&amp;part=3">
          <a:extLst>
            <a:ext uri="{FF2B5EF4-FFF2-40B4-BE49-F238E27FC236}">
              <a16:creationId xmlns:a16="http://schemas.microsoft.com/office/drawing/2014/main" id="{8F59A989-9BA5-4EE5-A50D-F058E9F9228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885" name="AutoShape 1" descr="http://webmail.mail.yeah.net/js4/read/readdata.jsp?sid=TAzboKZXAjYMyuvVetXXxgEVQYHGdtPp&amp;mid=4:1tbiBBG0b01pzcRvRQAAmJ&amp;mode=inline&amp;part=3">
          <a:extLst>
            <a:ext uri="{FF2B5EF4-FFF2-40B4-BE49-F238E27FC236}">
              <a16:creationId xmlns:a16="http://schemas.microsoft.com/office/drawing/2014/main" id="{5B729A3B-8AC1-4401-86ED-80B81D087D42}"/>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886" name="AutoShape 1" descr="http://webmail.mail.yeah.net/js4/read/readdata.jsp?sid=TAzboKZXAjYMyuvVetXXxgEVQYHGdtPp&amp;mid=4:1tbiBBG0b01pzcRvRQAAmJ&amp;mode=inline&amp;part=3">
          <a:extLst>
            <a:ext uri="{FF2B5EF4-FFF2-40B4-BE49-F238E27FC236}">
              <a16:creationId xmlns:a16="http://schemas.microsoft.com/office/drawing/2014/main" id="{A0443981-8CDA-4A2F-9454-7A3E2330512B}"/>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887" name="AutoShape 1" descr="http://webmail.mail.yeah.net/js4/read/readdata.jsp?sid=TAzboKZXAjYMyuvVetXXxgEVQYHGdtPp&amp;mid=4:1tbiBBG0b01pzcRvRQAAmJ&amp;mode=inline&amp;part=3">
          <a:extLst>
            <a:ext uri="{FF2B5EF4-FFF2-40B4-BE49-F238E27FC236}">
              <a16:creationId xmlns:a16="http://schemas.microsoft.com/office/drawing/2014/main" id="{A466002D-15DE-4D4D-BBCB-120CBADF731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888" name="AutoShape 1" descr="http://webmail.mail.yeah.net/js4/read/readdata.jsp?sid=TAzboKZXAjYMyuvVetXXxgEVQYHGdtPp&amp;mid=4:1tbiBBG0b01pzcRvRQAAmJ&amp;mode=inline&amp;part=3">
          <a:extLst>
            <a:ext uri="{FF2B5EF4-FFF2-40B4-BE49-F238E27FC236}">
              <a16:creationId xmlns:a16="http://schemas.microsoft.com/office/drawing/2014/main" id="{935E4CAD-B081-4E60-8CF6-012011C4994C}"/>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889" name="AutoShape 1" descr="http://webmail.mail.yeah.net/js4/read/readdata.jsp?sid=TAzboKZXAjYMyuvVetXXxgEVQYHGdtPp&amp;mid=4:1tbiBBG0b01pzcRvRQAAmJ&amp;mode=inline&amp;part=3">
          <a:extLst>
            <a:ext uri="{FF2B5EF4-FFF2-40B4-BE49-F238E27FC236}">
              <a16:creationId xmlns:a16="http://schemas.microsoft.com/office/drawing/2014/main" id="{0CA83E10-FEBD-4614-9A34-6591651847F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890" name="AutoShape 1" descr="http://webmail.mail.yeah.net/js4/read/readdata.jsp?sid=TAzboKZXAjYMyuvVetXXxgEVQYHGdtPp&amp;mid=4:1tbiBBG0b01pzcRvRQAAmJ&amp;mode=inline&amp;part=3">
          <a:extLst>
            <a:ext uri="{FF2B5EF4-FFF2-40B4-BE49-F238E27FC236}">
              <a16:creationId xmlns:a16="http://schemas.microsoft.com/office/drawing/2014/main" id="{1D24CC01-4E42-40D6-A0D3-62791FE10B3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2891" name="AutoShape 1" descr="http://webmail.mail.yeah.net/js4/read/readdata.jsp?sid=TAzboKZXAjYMyuvVetXXxgEVQYHGdtPp&amp;mid=4:1tbiBBG0b01pzcRvRQAAmJ&amp;mode=inline&amp;part=3">
          <a:extLst>
            <a:ext uri="{FF2B5EF4-FFF2-40B4-BE49-F238E27FC236}">
              <a16:creationId xmlns:a16="http://schemas.microsoft.com/office/drawing/2014/main" id="{772B4066-ECF9-41A0-B3E3-17262FA3B5B9}"/>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2892" name="AutoShape 1" descr="http://webmail.mail.yeah.net/js4/read/readdata.jsp?sid=TAzboKZXAjYMyuvVetXXxgEVQYHGdtPp&amp;mid=4:1tbiBBG0b01pzcRvRQAAmJ&amp;mode=inline&amp;part=3">
          <a:extLst>
            <a:ext uri="{FF2B5EF4-FFF2-40B4-BE49-F238E27FC236}">
              <a16:creationId xmlns:a16="http://schemas.microsoft.com/office/drawing/2014/main" id="{544B2617-B5D8-4B94-A203-D32CDF9C2C2C}"/>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893" name="AutoShape 1" descr="http://webmail.mail.yeah.net/js4/read/readdata.jsp?sid=TAzboKZXAjYMyuvVetXXxgEVQYHGdtPp&amp;mid=4:1tbiBBG0b01pzcRvRQAAmJ&amp;mode=inline&amp;part=3">
          <a:extLst>
            <a:ext uri="{FF2B5EF4-FFF2-40B4-BE49-F238E27FC236}">
              <a16:creationId xmlns:a16="http://schemas.microsoft.com/office/drawing/2014/main" id="{A74B895E-DC47-4074-9411-DAF9409EBF0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894" name="AutoShape 1" descr="http://webmail.mail.yeah.net/js4/read/readdata.jsp?sid=TAzboKZXAjYMyuvVetXXxgEVQYHGdtPp&amp;mid=4:1tbiBBG0b01pzcRvRQAAmJ&amp;mode=inline&amp;part=3">
          <a:extLst>
            <a:ext uri="{FF2B5EF4-FFF2-40B4-BE49-F238E27FC236}">
              <a16:creationId xmlns:a16="http://schemas.microsoft.com/office/drawing/2014/main" id="{25FEBB1B-1574-438E-89C1-FDC44E45615F}"/>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895" name="AutoShape 1" descr="http://webmail.mail.yeah.net/js4/read/readdata.jsp?sid=TAzboKZXAjYMyuvVetXXxgEVQYHGdtPp&amp;mid=4:1tbiBBG0b01pzcRvRQAAmJ&amp;mode=inline&amp;part=3">
          <a:extLst>
            <a:ext uri="{FF2B5EF4-FFF2-40B4-BE49-F238E27FC236}">
              <a16:creationId xmlns:a16="http://schemas.microsoft.com/office/drawing/2014/main" id="{D1D202E8-3CDB-46A4-9C6E-0A2EFE3CCEB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896" name="AutoShape 1" descr="http://webmail.mail.yeah.net/js4/read/readdata.jsp?sid=TAzboKZXAjYMyuvVetXXxgEVQYHGdtPp&amp;mid=4:1tbiBBG0b01pzcRvRQAAmJ&amp;mode=inline&amp;part=3">
          <a:extLst>
            <a:ext uri="{FF2B5EF4-FFF2-40B4-BE49-F238E27FC236}">
              <a16:creationId xmlns:a16="http://schemas.microsoft.com/office/drawing/2014/main" id="{A7D22BEC-E519-4D45-B18A-9DB23F9C013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897" name="AutoShape 1" descr="http://webmail.mail.yeah.net/js4/read/readdata.jsp?sid=TAzboKZXAjYMyuvVetXXxgEVQYHGdtPp&amp;mid=4:1tbiBBG0b01pzcRvRQAAmJ&amp;mode=inline&amp;part=3">
          <a:extLst>
            <a:ext uri="{FF2B5EF4-FFF2-40B4-BE49-F238E27FC236}">
              <a16:creationId xmlns:a16="http://schemas.microsoft.com/office/drawing/2014/main" id="{CAE95D2B-AF34-4133-BB3E-EC0A0C9C231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898" name="AutoShape 1" descr="http://webmail.mail.yeah.net/js4/read/readdata.jsp?sid=TAzboKZXAjYMyuvVetXXxgEVQYHGdtPp&amp;mid=4:1tbiBBG0b01pzcRvRQAAmJ&amp;mode=inline&amp;part=3">
          <a:extLst>
            <a:ext uri="{FF2B5EF4-FFF2-40B4-BE49-F238E27FC236}">
              <a16:creationId xmlns:a16="http://schemas.microsoft.com/office/drawing/2014/main" id="{422218F0-5316-47BA-8E66-7997E3A7A666}"/>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899" name="AutoShape 1" descr="http://webmail.mail.yeah.net/js4/read/readdata.jsp?sid=TAzboKZXAjYMyuvVetXXxgEVQYHGdtPp&amp;mid=4:1tbiBBG0b01pzcRvRQAAmJ&amp;mode=inline&amp;part=3">
          <a:extLst>
            <a:ext uri="{FF2B5EF4-FFF2-40B4-BE49-F238E27FC236}">
              <a16:creationId xmlns:a16="http://schemas.microsoft.com/office/drawing/2014/main" id="{41CBA44C-80FE-4351-960B-3D00D59F7A7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00" name="AutoShape 1" descr="http://webmail.mail.yeah.net/js4/read/readdata.jsp?sid=TAzboKZXAjYMyuvVetXXxgEVQYHGdtPp&amp;mid=4:1tbiBBG0b01pzcRvRQAAmJ&amp;mode=inline&amp;part=3">
          <a:extLst>
            <a:ext uri="{FF2B5EF4-FFF2-40B4-BE49-F238E27FC236}">
              <a16:creationId xmlns:a16="http://schemas.microsoft.com/office/drawing/2014/main" id="{3CB6D353-6FEF-46A4-ADAE-709D556D629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01" name="AutoShape 1" descr="http://webmail.mail.yeah.net/js4/read/readdata.jsp?sid=TAzboKZXAjYMyuvVetXXxgEVQYHGdtPp&amp;mid=4:1tbiBBG0b01pzcRvRQAAmJ&amp;mode=inline&amp;part=3">
          <a:extLst>
            <a:ext uri="{FF2B5EF4-FFF2-40B4-BE49-F238E27FC236}">
              <a16:creationId xmlns:a16="http://schemas.microsoft.com/office/drawing/2014/main" id="{60FCE0A6-AB3C-4E21-8593-48631656ECD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02" name="AutoShape 1" descr="http://webmail.mail.yeah.net/js4/read/readdata.jsp?sid=TAzboKZXAjYMyuvVetXXxgEVQYHGdtPp&amp;mid=4:1tbiBBG0b01pzcRvRQAAmJ&amp;mode=inline&amp;part=3">
          <a:extLst>
            <a:ext uri="{FF2B5EF4-FFF2-40B4-BE49-F238E27FC236}">
              <a16:creationId xmlns:a16="http://schemas.microsoft.com/office/drawing/2014/main" id="{AF385864-123F-4064-B517-4EE1DABAAD4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03" name="AutoShape 1" descr="http://webmail.mail.yeah.net/js4/read/readdata.jsp?sid=TAzboKZXAjYMyuvVetXXxgEVQYHGdtPp&amp;mid=4:1tbiBBG0b01pzcRvRQAAmJ&amp;mode=inline&amp;part=3">
          <a:extLst>
            <a:ext uri="{FF2B5EF4-FFF2-40B4-BE49-F238E27FC236}">
              <a16:creationId xmlns:a16="http://schemas.microsoft.com/office/drawing/2014/main" id="{32685FC7-70D0-44B5-A345-E0BCAF454C8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04" name="AutoShape 1" descr="http://webmail.mail.yeah.net/js4/read/readdata.jsp?sid=TAzboKZXAjYMyuvVetXXxgEVQYHGdtPp&amp;mid=4:1tbiBBG0b01pzcRvRQAAmJ&amp;mode=inline&amp;part=3">
          <a:extLst>
            <a:ext uri="{FF2B5EF4-FFF2-40B4-BE49-F238E27FC236}">
              <a16:creationId xmlns:a16="http://schemas.microsoft.com/office/drawing/2014/main" id="{F0992826-8297-4DE8-B94C-02F46B088E7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05" name="AutoShape 1" descr="http://webmail.mail.yeah.net/js4/read/readdata.jsp?sid=TAzboKZXAjYMyuvVetXXxgEVQYHGdtPp&amp;mid=4:1tbiBBG0b01pzcRvRQAAmJ&amp;mode=inline&amp;part=3">
          <a:extLst>
            <a:ext uri="{FF2B5EF4-FFF2-40B4-BE49-F238E27FC236}">
              <a16:creationId xmlns:a16="http://schemas.microsoft.com/office/drawing/2014/main" id="{3BFE839E-C4C4-4623-8414-3A86C0988EE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06" name="AutoShape 1" descr="http://webmail.mail.yeah.net/js4/read/readdata.jsp?sid=TAzboKZXAjYMyuvVetXXxgEVQYHGdtPp&amp;mid=4:1tbiBBG0b01pzcRvRQAAmJ&amp;mode=inline&amp;part=3">
          <a:extLst>
            <a:ext uri="{FF2B5EF4-FFF2-40B4-BE49-F238E27FC236}">
              <a16:creationId xmlns:a16="http://schemas.microsoft.com/office/drawing/2014/main" id="{EE4EF85F-9656-43FA-A896-3A81F04B7C5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07" name="AutoShape 1" descr="http://webmail.mail.yeah.net/js4/read/readdata.jsp?sid=TAzboKZXAjYMyuvVetXXxgEVQYHGdtPp&amp;mid=4:1tbiBBG0b01pzcRvRQAAmJ&amp;mode=inline&amp;part=3">
          <a:extLst>
            <a:ext uri="{FF2B5EF4-FFF2-40B4-BE49-F238E27FC236}">
              <a16:creationId xmlns:a16="http://schemas.microsoft.com/office/drawing/2014/main" id="{22DE1A59-44BD-40FF-B93A-D1D3A04459A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08" name="AutoShape 1" descr="http://webmail.mail.yeah.net/js4/read/readdata.jsp?sid=TAzboKZXAjYMyuvVetXXxgEVQYHGdtPp&amp;mid=4:1tbiBBG0b01pzcRvRQAAmJ&amp;mode=inline&amp;part=3">
          <a:extLst>
            <a:ext uri="{FF2B5EF4-FFF2-40B4-BE49-F238E27FC236}">
              <a16:creationId xmlns:a16="http://schemas.microsoft.com/office/drawing/2014/main" id="{4DB18554-93B6-4724-A433-2429AB0B331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909" name="AutoShape 1" descr="http://webmail.mail.yeah.net/js4/read/readdata.jsp?sid=TAzboKZXAjYMyuvVetXXxgEVQYHGdtPp&amp;mid=4:1tbiBBG0b01pzcRvRQAAmJ&amp;mode=inline&amp;part=3">
          <a:extLst>
            <a:ext uri="{FF2B5EF4-FFF2-40B4-BE49-F238E27FC236}">
              <a16:creationId xmlns:a16="http://schemas.microsoft.com/office/drawing/2014/main" id="{01F6D4D1-FF2B-439B-A278-B02ED7EF434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910" name="AutoShape 1" descr="http://webmail.mail.yeah.net/js4/read/readdata.jsp?sid=TAzboKZXAjYMyuvVetXXxgEVQYHGdtPp&amp;mid=4:1tbiBBG0b01pzcRvRQAAmJ&amp;mode=inline&amp;part=3">
          <a:extLst>
            <a:ext uri="{FF2B5EF4-FFF2-40B4-BE49-F238E27FC236}">
              <a16:creationId xmlns:a16="http://schemas.microsoft.com/office/drawing/2014/main" id="{6EF0ED92-66E0-4D90-88E7-70690E108E0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11" name="AutoShape 1" descr="http://webmail.mail.yeah.net/js4/read/readdata.jsp?sid=TAzboKZXAjYMyuvVetXXxgEVQYHGdtPp&amp;mid=4:1tbiBBG0b01pzcRvRQAAmJ&amp;mode=inline&amp;part=3">
          <a:extLst>
            <a:ext uri="{FF2B5EF4-FFF2-40B4-BE49-F238E27FC236}">
              <a16:creationId xmlns:a16="http://schemas.microsoft.com/office/drawing/2014/main" id="{7FFE6ED9-DE39-414D-BF24-BB5477BE302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12" name="AutoShape 1" descr="http://webmail.mail.yeah.net/js4/read/readdata.jsp?sid=TAzboKZXAjYMyuvVetXXxgEVQYHGdtPp&amp;mid=4:1tbiBBG0b01pzcRvRQAAmJ&amp;mode=inline&amp;part=3">
          <a:extLst>
            <a:ext uri="{FF2B5EF4-FFF2-40B4-BE49-F238E27FC236}">
              <a16:creationId xmlns:a16="http://schemas.microsoft.com/office/drawing/2014/main" id="{FCB7A161-7047-4F82-B47C-63D46CA3250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13" name="AutoShape 1" descr="http://webmail.mail.yeah.net/js4/read/readdata.jsp?sid=TAzboKZXAjYMyuvVetXXxgEVQYHGdtPp&amp;mid=4:1tbiBBG0b01pzcRvRQAAmJ&amp;mode=inline&amp;part=3">
          <a:extLst>
            <a:ext uri="{FF2B5EF4-FFF2-40B4-BE49-F238E27FC236}">
              <a16:creationId xmlns:a16="http://schemas.microsoft.com/office/drawing/2014/main" id="{A850B721-7183-4C37-AAC9-1FC01FD7C7D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14" name="AutoShape 1" descr="http://webmail.mail.yeah.net/js4/read/readdata.jsp?sid=TAzboKZXAjYMyuvVetXXxgEVQYHGdtPp&amp;mid=4:1tbiBBG0b01pzcRvRQAAmJ&amp;mode=inline&amp;part=3">
          <a:extLst>
            <a:ext uri="{FF2B5EF4-FFF2-40B4-BE49-F238E27FC236}">
              <a16:creationId xmlns:a16="http://schemas.microsoft.com/office/drawing/2014/main" id="{2947279F-B395-4780-9AEB-9D75A229558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915" name="AutoShape 1" descr="http://webmail.mail.yeah.net/js4/read/readdata.jsp?sid=TAzboKZXAjYMyuvVetXXxgEVQYHGdtPp&amp;mid=4:1tbiBBG0b01pzcRvRQAAmJ&amp;mode=inline&amp;part=3">
          <a:extLst>
            <a:ext uri="{FF2B5EF4-FFF2-40B4-BE49-F238E27FC236}">
              <a16:creationId xmlns:a16="http://schemas.microsoft.com/office/drawing/2014/main" id="{CD102BC6-D580-421E-8092-E46D67097D8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916" name="AutoShape 1" descr="http://webmail.mail.yeah.net/js4/read/readdata.jsp?sid=TAzboKZXAjYMyuvVetXXxgEVQYHGdtPp&amp;mid=4:1tbiBBG0b01pzcRvRQAAmJ&amp;mode=inline&amp;part=3">
          <a:extLst>
            <a:ext uri="{FF2B5EF4-FFF2-40B4-BE49-F238E27FC236}">
              <a16:creationId xmlns:a16="http://schemas.microsoft.com/office/drawing/2014/main" id="{293F01C6-3806-47EB-97D6-2B1C51B32BD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17" name="AutoShape 1" descr="http://webmail.mail.yeah.net/js4/read/readdata.jsp?sid=TAzboKZXAjYMyuvVetXXxgEVQYHGdtPp&amp;mid=4:1tbiBBG0b01pzcRvRQAAmJ&amp;mode=inline&amp;part=3">
          <a:extLst>
            <a:ext uri="{FF2B5EF4-FFF2-40B4-BE49-F238E27FC236}">
              <a16:creationId xmlns:a16="http://schemas.microsoft.com/office/drawing/2014/main" id="{889A7D8A-E2BF-41BF-8394-64863B022BC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18" name="AutoShape 1" descr="http://webmail.mail.yeah.net/js4/read/readdata.jsp?sid=TAzboKZXAjYMyuvVetXXxgEVQYHGdtPp&amp;mid=4:1tbiBBG0b01pzcRvRQAAmJ&amp;mode=inline&amp;part=3">
          <a:extLst>
            <a:ext uri="{FF2B5EF4-FFF2-40B4-BE49-F238E27FC236}">
              <a16:creationId xmlns:a16="http://schemas.microsoft.com/office/drawing/2014/main" id="{DC2AF3C6-1E2F-4A8E-AC21-B69555B00D5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19" name="AutoShape 1" descr="http://webmail.mail.yeah.net/js4/read/readdata.jsp?sid=TAzboKZXAjYMyuvVetXXxgEVQYHGdtPp&amp;mid=4:1tbiBBG0b01pzcRvRQAAmJ&amp;mode=inline&amp;part=3">
          <a:extLst>
            <a:ext uri="{FF2B5EF4-FFF2-40B4-BE49-F238E27FC236}">
              <a16:creationId xmlns:a16="http://schemas.microsoft.com/office/drawing/2014/main" id="{8D964BC4-565C-405D-8169-D4B86ADC84F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0" name="AutoShape 1" descr="http://webmail.mail.yeah.net/js4/read/readdata.jsp?sid=TAzboKZXAjYMyuvVetXXxgEVQYHGdtPp&amp;mid=4:1tbiBBG0b01pzcRvRQAAmJ&amp;mode=inline&amp;part=3">
          <a:extLst>
            <a:ext uri="{FF2B5EF4-FFF2-40B4-BE49-F238E27FC236}">
              <a16:creationId xmlns:a16="http://schemas.microsoft.com/office/drawing/2014/main" id="{26D7E651-63BD-463F-8FCD-4EB8523FA10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21" name="AutoShape 1" descr="http://webmail.mail.yeah.net/js4/read/readdata.jsp?sid=TAzboKZXAjYMyuvVetXXxgEVQYHGdtPp&amp;mid=4:1tbiBBG0b01pzcRvRQAAmJ&amp;mode=inline&amp;part=3">
          <a:extLst>
            <a:ext uri="{FF2B5EF4-FFF2-40B4-BE49-F238E27FC236}">
              <a16:creationId xmlns:a16="http://schemas.microsoft.com/office/drawing/2014/main" id="{2C28C80F-E316-448F-ADD8-03D3D51AEE1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22" name="AutoShape 1" descr="http://webmail.mail.yeah.net/js4/read/readdata.jsp?sid=TAzboKZXAjYMyuvVetXXxgEVQYHGdtPp&amp;mid=4:1tbiBBG0b01pzcRvRQAAmJ&amp;mode=inline&amp;part=3">
          <a:extLst>
            <a:ext uri="{FF2B5EF4-FFF2-40B4-BE49-F238E27FC236}">
              <a16:creationId xmlns:a16="http://schemas.microsoft.com/office/drawing/2014/main" id="{6317893F-0971-4F6B-814F-1500449DC2B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3" name="AutoShape 1" descr="http://webmail.mail.yeah.net/js4/read/readdata.jsp?sid=TAzboKZXAjYMyuvVetXXxgEVQYHGdtPp&amp;mid=4:1tbiBBG0b01pzcRvRQAAmJ&amp;mode=inline&amp;part=3">
          <a:extLst>
            <a:ext uri="{FF2B5EF4-FFF2-40B4-BE49-F238E27FC236}">
              <a16:creationId xmlns:a16="http://schemas.microsoft.com/office/drawing/2014/main" id="{27B05D1B-01DF-46B1-A0C0-E7A89FA0927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4" name="AutoShape 1" descr="http://webmail.mail.yeah.net/js4/read/readdata.jsp?sid=TAzboKZXAjYMyuvVetXXxgEVQYHGdtPp&amp;mid=4:1tbiBBG0b01pzcRvRQAAmJ&amp;mode=inline&amp;part=3">
          <a:extLst>
            <a:ext uri="{FF2B5EF4-FFF2-40B4-BE49-F238E27FC236}">
              <a16:creationId xmlns:a16="http://schemas.microsoft.com/office/drawing/2014/main" id="{DCA44EEF-5D28-4139-8E61-9E66EFB8FC8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5" name="AutoShape 1" descr="http://webmail.mail.yeah.net/js4/read/readdata.jsp?sid=TAzboKZXAjYMyuvVetXXxgEVQYHGdtPp&amp;mid=4:1tbiBBG0b01pzcRvRQAAmJ&amp;mode=inline&amp;part=3">
          <a:extLst>
            <a:ext uri="{FF2B5EF4-FFF2-40B4-BE49-F238E27FC236}">
              <a16:creationId xmlns:a16="http://schemas.microsoft.com/office/drawing/2014/main" id="{C7D6BFEA-FD07-4527-B8AD-3EB2E0DB58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6" name="AutoShape 1" descr="http://webmail.mail.yeah.net/js4/read/readdata.jsp?sid=TAzboKZXAjYMyuvVetXXxgEVQYHGdtPp&amp;mid=4:1tbiBBG0b01pzcRvRQAAmJ&amp;mode=inline&amp;part=3">
          <a:extLst>
            <a:ext uri="{FF2B5EF4-FFF2-40B4-BE49-F238E27FC236}">
              <a16:creationId xmlns:a16="http://schemas.microsoft.com/office/drawing/2014/main" id="{7DCE9A4D-F065-4F67-993B-4D852E02E0A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27" name="AutoShape 1" descr="http://webmail.mail.yeah.net/js4/read/readdata.jsp?sid=TAzboKZXAjYMyuvVetXXxgEVQYHGdtPp&amp;mid=4:1tbiBBG0b01pzcRvRQAAmJ&amp;mode=inline&amp;part=3">
          <a:extLst>
            <a:ext uri="{FF2B5EF4-FFF2-40B4-BE49-F238E27FC236}">
              <a16:creationId xmlns:a16="http://schemas.microsoft.com/office/drawing/2014/main" id="{DCE465D2-EF89-4CEB-AFA7-D030ADA8F3C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28" name="AutoShape 1" descr="http://webmail.mail.yeah.net/js4/read/readdata.jsp?sid=TAzboKZXAjYMyuvVetXXxgEVQYHGdtPp&amp;mid=4:1tbiBBG0b01pzcRvRQAAmJ&amp;mode=inline&amp;part=3">
          <a:extLst>
            <a:ext uri="{FF2B5EF4-FFF2-40B4-BE49-F238E27FC236}">
              <a16:creationId xmlns:a16="http://schemas.microsoft.com/office/drawing/2014/main" id="{0FA40C8A-B277-4E28-8697-75B92594246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29" name="AutoShape 1" descr="http://webmail.mail.yeah.net/js4/read/readdata.jsp?sid=TAzboKZXAjYMyuvVetXXxgEVQYHGdtPp&amp;mid=4:1tbiBBG0b01pzcRvRQAAmJ&amp;mode=inline&amp;part=3">
          <a:extLst>
            <a:ext uri="{FF2B5EF4-FFF2-40B4-BE49-F238E27FC236}">
              <a16:creationId xmlns:a16="http://schemas.microsoft.com/office/drawing/2014/main" id="{1EBDFBF1-2F85-4B83-93A9-0D5313B386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30" name="AutoShape 1" descr="http://webmail.mail.yeah.net/js4/read/readdata.jsp?sid=TAzboKZXAjYMyuvVetXXxgEVQYHGdtPp&amp;mid=4:1tbiBBG0b01pzcRvRQAAmJ&amp;mode=inline&amp;part=3">
          <a:extLst>
            <a:ext uri="{FF2B5EF4-FFF2-40B4-BE49-F238E27FC236}">
              <a16:creationId xmlns:a16="http://schemas.microsoft.com/office/drawing/2014/main" id="{026C1533-06C2-4501-B541-9C0DA5D192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31" name="AutoShape 1" descr="http://webmail.mail.yeah.net/js4/read/readdata.jsp?sid=TAzboKZXAjYMyuvVetXXxgEVQYHGdtPp&amp;mid=4:1tbiBBG0b01pzcRvRQAAmJ&amp;mode=inline&amp;part=3">
          <a:extLst>
            <a:ext uri="{FF2B5EF4-FFF2-40B4-BE49-F238E27FC236}">
              <a16:creationId xmlns:a16="http://schemas.microsoft.com/office/drawing/2014/main" id="{EC9F1C91-EFA7-4F4D-8EF8-6ADAB3FD869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32" name="AutoShape 1" descr="http://webmail.mail.yeah.net/js4/read/readdata.jsp?sid=TAzboKZXAjYMyuvVetXXxgEVQYHGdtPp&amp;mid=4:1tbiBBG0b01pzcRvRQAAmJ&amp;mode=inline&amp;part=3">
          <a:extLst>
            <a:ext uri="{FF2B5EF4-FFF2-40B4-BE49-F238E27FC236}">
              <a16:creationId xmlns:a16="http://schemas.microsoft.com/office/drawing/2014/main" id="{3A84CEA4-0B0C-4530-A762-C58C85AC60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33" name="AutoShape 1" descr="http://webmail.mail.yeah.net/js4/read/readdata.jsp?sid=TAzboKZXAjYMyuvVetXXxgEVQYHGdtPp&amp;mid=4:1tbiBBG0b01pzcRvRQAAmJ&amp;mode=inline&amp;part=3">
          <a:extLst>
            <a:ext uri="{FF2B5EF4-FFF2-40B4-BE49-F238E27FC236}">
              <a16:creationId xmlns:a16="http://schemas.microsoft.com/office/drawing/2014/main" id="{4C662B52-0ACF-40A1-82F9-043C26B19D6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34" name="AutoShape 1" descr="http://webmail.mail.yeah.net/js4/read/readdata.jsp?sid=TAzboKZXAjYMyuvVetXXxgEVQYHGdtPp&amp;mid=4:1tbiBBG0b01pzcRvRQAAmJ&amp;mode=inline&amp;part=3">
          <a:extLst>
            <a:ext uri="{FF2B5EF4-FFF2-40B4-BE49-F238E27FC236}">
              <a16:creationId xmlns:a16="http://schemas.microsoft.com/office/drawing/2014/main" id="{4C2BA953-636F-4BD9-AB76-69401B0BB2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35" name="AutoShape 1" descr="http://webmail.mail.yeah.net/js4/read/readdata.jsp?sid=TAzboKZXAjYMyuvVetXXxgEVQYHGdtPp&amp;mid=4:1tbiBBG0b01pzcRvRQAAmJ&amp;mode=inline&amp;part=3">
          <a:extLst>
            <a:ext uri="{FF2B5EF4-FFF2-40B4-BE49-F238E27FC236}">
              <a16:creationId xmlns:a16="http://schemas.microsoft.com/office/drawing/2014/main" id="{F9A8FB8E-4B05-4F6B-B125-FF80745B811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36" name="AutoShape 1" descr="http://webmail.mail.yeah.net/js4/read/readdata.jsp?sid=TAzboKZXAjYMyuvVetXXxgEVQYHGdtPp&amp;mid=4:1tbiBBG0b01pzcRvRQAAmJ&amp;mode=inline&amp;part=3">
          <a:extLst>
            <a:ext uri="{FF2B5EF4-FFF2-40B4-BE49-F238E27FC236}">
              <a16:creationId xmlns:a16="http://schemas.microsoft.com/office/drawing/2014/main" id="{26CC558F-398C-42E9-904A-E5BBA6F741C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37" name="AutoShape 1" descr="http://webmail.mail.yeah.net/js4/read/readdata.jsp?sid=TAzboKZXAjYMyuvVetXXxgEVQYHGdtPp&amp;mid=4:1tbiBBG0b01pzcRvRQAAmJ&amp;mode=inline&amp;part=3">
          <a:extLst>
            <a:ext uri="{FF2B5EF4-FFF2-40B4-BE49-F238E27FC236}">
              <a16:creationId xmlns:a16="http://schemas.microsoft.com/office/drawing/2014/main" id="{7767AE76-7954-41F1-9CF4-B8A1AD0F95E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38" name="AutoShape 1" descr="http://webmail.mail.yeah.net/js4/read/readdata.jsp?sid=TAzboKZXAjYMyuvVetXXxgEVQYHGdtPp&amp;mid=4:1tbiBBG0b01pzcRvRQAAmJ&amp;mode=inline&amp;part=3">
          <a:extLst>
            <a:ext uri="{FF2B5EF4-FFF2-40B4-BE49-F238E27FC236}">
              <a16:creationId xmlns:a16="http://schemas.microsoft.com/office/drawing/2014/main" id="{2B857C89-EBD5-4CA5-A8D4-F7198F3C99FA}"/>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939" name="AutoShape 1" descr="http://webmail.mail.yeah.net/js4/read/readdata.jsp?sid=TAzboKZXAjYMyuvVetXXxgEVQYHGdtPp&amp;mid=4:1tbiBBG0b01pzcRvRQAAmJ&amp;mode=inline&amp;part=3">
          <a:extLst>
            <a:ext uri="{FF2B5EF4-FFF2-40B4-BE49-F238E27FC236}">
              <a16:creationId xmlns:a16="http://schemas.microsoft.com/office/drawing/2014/main" id="{2326EF01-00F7-46A5-AA0A-22AB3C7811BE}"/>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940" name="AutoShape 1" descr="http://webmail.mail.yeah.net/js4/read/readdata.jsp?sid=TAzboKZXAjYMyuvVetXXxgEVQYHGdtPp&amp;mid=4:1tbiBBG0b01pzcRvRQAAmJ&amp;mode=inline&amp;part=3">
          <a:extLst>
            <a:ext uri="{FF2B5EF4-FFF2-40B4-BE49-F238E27FC236}">
              <a16:creationId xmlns:a16="http://schemas.microsoft.com/office/drawing/2014/main" id="{D1970EAF-489A-4710-B193-919FF7EF7732}"/>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41" name="AutoShape 1" descr="http://webmail.mail.yeah.net/js4/read/readdata.jsp?sid=TAzboKZXAjYMyuvVetXXxgEVQYHGdtPp&amp;mid=4:1tbiBBG0b01pzcRvRQAAmJ&amp;mode=inline&amp;part=3">
          <a:extLst>
            <a:ext uri="{FF2B5EF4-FFF2-40B4-BE49-F238E27FC236}">
              <a16:creationId xmlns:a16="http://schemas.microsoft.com/office/drawing/2014/main" id="{97D182CB-936D-4C0C-BD85-0CBBF9C63D7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42" name="AutoShape 1" descr="http://webmail.mail.yeah.net/js4/read/readdata.jsp?sid=TAzboKZXAjYMyuvVetXXxgEVQYHGdtPp&amp;mid=4:1tbiBBG0b01pzcRvRQAAmJ&amp;mode=inline&amp;part=3">
          <a:extLst>
            <a:ext uri="{FF2B5EF4-FFF2-40B4-BE49-F238E27FC236}">
              <a16:creationId xmlns:a16="http://schemas.microsoft.com/office/drawing/2014/main" id="{18142691-D4CB-47FC-90B2-CCA47723D98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43" name="AutoShape 1" descr="http://webmail.mail.yeah.net/js4/read/readdata.jsp?sid=TAzboKZXAjYMyuvVetXXxgEVQYHGdtPp&amp;mid=4:1tbiBBG0b01pzcRvRQAAmJ&amp;mode=inline&amp;part=3">
          <a:extLst>
            <a:ext uri="{FF2B5EF4-FFF2-40B4-BE49-F238E27FC236}">
              <a16:creationId xmlns:a16="http://schemas.microsoft.com/office/drawing/2014/main" id="{C52A0E46-B283-4A8A-9C8D-BE7EEA7563D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44" name="AutoShape 1" descr="http://webmail.mail.yeah.net/js4/read/readdata.jsp?sid=TAzboKZXAjYMyuvVetXXxgEVQYHGdtPp&amp;mid=4:1tbiBBG0b01pzcRvRQAAmJ&amp;mode=inline&amp;part=3">
          <a:extLst>
            <a:ext uri="{FF2B5EF4-FFF2-40B4-BE49-F238E27FC236}">
              <a16:creationId xmlns:a16="http://schemas.microsoft.com/office/drawing/2014/main" id="{1664C372-3E16-424B-B44C-643A62F384C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2945" name="AutoShape 1" descr="http://webmail.mail.yeah.net/js4/read/readdata.jsp?sid=TAzboKZXAjYMyuvVetXXxgEVQYHGdtPp&amp;mid=4:1tbiBBG0b01pzcRvRQAAmJ&amp;mode=inline&amp;part=3">
          <a:extLst>
            <a:ext uri="{FF2B5EF4-FFF2-40B4-BE49-F238E27FC236}">
              <a16:creationId xmlns:a16="http://schemas.microsoft.com/office/drawing/2014/main" id="{98F2B461-1E8F-438B-BCDF-74965A2B3FD2}"/>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2946" name="AutoShape 1" descr="http://webmail.mail.yeah.net/js4/read/readdata.jsp?sid=TAzboKZXAjYMyuvVetXXxgEVQYHGdtPp&amp;mid=4:1tbiBBG0b01pzcRvRQAAmJ&amp;mode=inline&amp;part=3">
          <a:extLst>
            <a:ext uri="{FF2B5EF4-FFF2-40B4-BE49-F238E27FC236}">
              <a16:creationId xmlns:a16="http://schemas.microsoft.com/office/drawing/2014/main" id="{F893D935-3467-46CA-8883-3DBCB637AD69}"/>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47" name="AutoShape 1" descr="http://webmail.mail.yeah.net/js4/read/readdata.jsp?sid=TAzboKZXAjYMyuvVetXXxgEVQYHGdtPp&amp;mid=4:1tbiBBG0b01pzcRvRQAAmJ&amp;mode=inline&amp;part=3">
          <a:extLst>
            <a:ext uri="{FF2B5EF4-FFF2-40B4-BE49-F238E27FC236}">
              <a16:creationId xmlns:a16="http://schemas.microsoft.com/office/drawing/2014/main" id="{C2DC2200-9FFD-4CDC-BF4E-8163336241C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48" name="AutoShape 1" descr="http://webmail.mail.yeah.net/js4/read/readdata.jsp?sid=TAzboKZXAjYMyuvVetXXxgEVQYHGdtPp&amp;mid=4:1tbiBBG0b01pzcRvRQAAmJ&amp;mode=inline&amp;part=3">
          <a:extLst>
            <a:ext uri="{FF2B5EF4-FFF2-40B4-BE49-F238E27FC236}">
              <a16:creationId xmlns:a16="http://schemas.microsoft.com/office/drawing/2014/main" id="{628E5E8F-FF67-4138-A503-41FBC62AA1A3}"/>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49" name="AutoShape 1" descr="http://webmail.mail.yeah.net/js4/read/readdata.jsp?sid=TAzboKZXAjYMyuvVetXXxgEVQYHGdtPp&amp;mid=4:1tbiBBG0b01pzcRvRQAAmJ&amp;mode=inline&amp;part=3">
          <a:extLst>
            <a:ext uri="{FF2B5EF4-FFF2-40B4-BE49-F238E27FC236}">
              <a16:creationId xmlns:a16="http://schemas.microsoft.com/office/drawing/2014/main" id="{D3087755-692D-4B7C-95AE-713BAD2B716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0" name="AutoShape 1" descr="http://webmail.mail.yeah.net/js4/read/readdata.jsp?sid=TAzboKZXAjYMyuvVetXXxgEVQYHGdtPp&amp;mid=4:1tbiBBG0b01pzcRvRQAAmJ&amp;mode=inline&amp;part=3">
          <a:extLst>
            <a:ext uri="{FF2B5EF4-FFF2-40B4-BE49-F238E27FC236}">
              <a16:creationId xmlns:a16="http://schemas.microsoft.com/office/drawing/2014/main" id="{6BB584F9-11B5-4632-8D61-048073A44C9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51" name="AutoShape 1" descr="http://webmail.mail.yeah.net/js4/read/readdata.jsp?sid=TAzboKZXAjYMyuvVetXXxgEVQYHGdtPp&amp;mid=4:1tbiBBG0b01pzcRvRQAAmJ&amp;mode=inline&amp;part=3">
          <a:extLst>
            <a:ext uri="{FF2B5EF4-FFF2-40B4-BE49-F238E27FC236}">
              <a16:creationId xmlns:a16="http://schemas.microsoft.com/office/drawing/2014/main" id="{BFCF464D-46D8-4A05-8545-0BBF6923A74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52" name="AutoShape 1" descr="http://webmail.mail.yeah.net/js4/read/readdata.jsp?sid=TAzboKZXAjYMyuvVetXXxgEVQYHGdtPp&amp;mid=4:1tbiBBG0b01pzcRvRQAAmJ&amp;mode=inline&amp;part=3">
          <a:extLst>
            <a:ext uri="{FF2B5EF4-FFF2-40B4-BE49-F238E27FC236}">
              <a16:creationId xmlns:a16="http://schemas.microsoft.com/office/drawing/2014/main" id="{D6B570FA-225A-45D9-BA06-8441FA6FFA2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3" name="AutoShape 1" descr="http://webmail.mail.yeah.net/js4/read/readdata.jsp?sid=TAzboKZXAjYMyuvVetXXxgEVQYHGdtPp&amp;mid=4:1tbiBBG0b01pzcRvRQAAmJ&amp;mode=inline&amp;part=3">
          <a:extLst>
            <a:ext uri="{FF2B5EF4-FFF2-40B4-BE49-F238E27FC236}">
              <a16:creationId xmlns:a16="http://schemas.microsoft.com/office/drawing/2014/main" id="{5490B04E-67C7-4A63-82DC-5E400DA23F9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4" name="AutoShape 1" descr="http://webmail.mail.yeah.net/js4/read/readdata.jsp?sid=TAzboKZXAjYMyuvVetXXxgEVQYHGdtPp&amp;mid=4:1tbiBBG0b01pzcRvRQAAmJ&amp;mode=inline&amp;part=3">
          <a:extLst>
            <a:ext uri="{FF2B5EF4-FFF2-40B4-BE49-F238E27FC236}">
              <a16:creationId xmlns:a16="http://schemas.microsoft.com/office/drawing/2014/main" id="{F1328384-FE58-4F18-A3D6-5B804A0C5D6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5" name="AutoShape 1" descr="http://webmail.mail.yeah.net/js4/read/readdata.jsp?sid=TAzboKZXAjYMyuvVetXXxgEVQYHGdtPp&amp;mid=4:1tbiBBG0b01pzcRvRQAAmJ&amp;mode=inline&amp;part=3">
          <a:extLst>
            <a:ext uri="{FF2B5EF4-FFF2-40B4-BE49-F238E27FC236}">
              <a16:creationId xmlns:a16="http://schemas.microsoft.com/office/drawing/2014/main" id="{7F903C86-8D09-4E02-BDE3-B4421B72072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6" name="AutoShape 1" descr="http://webmail.mail.yeah.net/js4/read/readdata.jsp?sid=TAzboKZXAjYMyuvVetXXxgEVQYHGdtPp&amp;mid=4:1tbiBBG0b01pzcRvRQAAmJ&amp;mode=inline&amp;part=3">
          <a:extLst>
            <a:ext uri="{FF2B5EF4-FFF2-40B4-BE49-F238E27FC236}">
              <a16:creationId xmlns:a16="http://schemas.microsoft.com/office/drawing/2014/main" id="{0059831C-1B10-4F94-A971-866D7CECA02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57" name="AutoShape 1" descr="http://webmail.mail.yeah.net/js4/read/readdata.jsp?sid=TAzboKZXAjYMyuvVetXXxgEVQYHGdtPp&amp;mid=4:1tbiBBG0b01pzcRvRQAAmJ&amp;mode=inline&amp;part=3">
          <a:extLst>
            <a:ext uri="{FF2B5EF4-FFF2-40B4-BE49-F238E27FC236}">
              <a16:creationId xmlns:a16="http://schemas.microsoft.com/office/drawing/2014/main" id="{CE2446FC-227D-457A-92F2-D24220002D2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2958" name="AutoShape 1" descr="http://webmail.mail.yeah.net/js4/read/readdata.jsp?sid=TAzboKZXAjYMyuvVetXXxgEVQYHGdtPp&amp;mid=4:1tbiBBG0b01pzcRvRQAAmJ&amp;mode=inline&amp;part=3">
          <a:extLst>
            <a:ext uri="{FF2B5EF4-FFF2-40B4-BE49-F238E27FC236}">
              <a16:creationId xmlns:a16="http://schemas.microsoft.com/office/drawing/2014/main" id="{46B0AFAE-7633-4276-9EF8-9F253A2DC61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59" name="AutoShape 1" descr="http://webmail.mail.yeah.net/js4/read/readdata.jsp?sid=TAzboKZXAjYMyuvVetXXxgEVQYHGdtPp&amp;mid=4:1tbiBBG0b01pzcRvRQAAmJ&amp;mode=inline&amp;part=3">
          <a:extLst>
            <a:ext uri="{FF2B5EF4-FFF2-40B4-BE49-F238E27FC236}">
              <a16:creationId xmlns:a16="http://schemas.microsoft.com/office/drawing/2014/main" id="{010D772D-D7D9-4C1C-8931-C8D60047801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2960" name="AutoShape 1" descr="http://webmail.mail.yeah.net/js4/read/readdata.jsp?sid=TAzboKZXAjYMyuvVetXXxgEVQYHGdtPp&amp;mid=4:1tbiBBG0b01pzcRvRQAAmJ&amp;mode=inline&amp;part=3">
          <a:extLst>
            <a:ext uri="{FF2B5EF4-FFF2-40B4-BE49-F238E27FC236}">
              <a16:creationId xmlns:a16="http://schemas.microsoft.com/office/drawing/2014/main" id="{7155CF22-94BC-482D-8E0B-4376A068FAE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61" name="AutoShape 1" descr="http://webmail.mail.yeah.net/js4/read/readdata.jsp?sid=TAzboKZXAjYMyuvVetXXxgEVQYHGdtPp&amp;mid=4:1tbiBBG0b01pzcRvRQAAmJ&amp;mode=inline&amp;part=3">
          <a:extLst>
            <a:ext uri="{FF2B5EF4-FFF2-40B4-BE49-F238E27FC236}">
              <a16:creationId xmlns:a16="http://schemas.microsoft.com/office/drawing/2014/main" id="{2E74F629-8759-4831-BFC2-3C7A53E46F6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62" name="AutoShape 1" descr="http://webmail.mail.yeah.net/js4/read/readdata.jsp?sid=TAzboKZXAjYMyuvVetXXxgEVQYHGdtPp&amp;mid=4:1tbiBBG0b01pzcRvRQAAmJ&amp;mode=inline&amp;part=3">
          <a:extLst>
            <a:ext uri="{FF2B5EF4-FFF2-40B4-BE49-F238E27FC236}">
              <a16:creationId xmlns:a16="http://schemas.microsoft.com/office/drawing/2014/main" id="{FAC64328-84AF-485F-B755-9B43315A417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963" name="AutoShape 1" descr="http://webmail.mail.yeah.net/js4/read/readdata.jsp?sid=TAzboKZXAjYMyuvVetXXxgEVQYHGdtPp&amp;mid=4:1tbiBBG0b01pzcRvRQAAmJ&amp;mode=inline&amp;part=3">
          <a:extLst>
            <a:ext uri="{FF2B5EF4-FFF2-40B4-BE49-F238E27FC236}">
              <a16:creationId xmlns:a16="http://schemas.microsoft.com/office/drawing/2014/main" id="{ED74712E-8D72-4F52-904F-2E869CC9A35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2964" name="AutoShape 1" descr="http://webmail.mail.yeah.net/js4/read/readdata.jsp?sid=TAzboKZXAjYMyuvVetXXxgEVQYHGdtPp&amp;mid=4:1tbiBBG0b01pzcRvRQAAmJ&amp;mode=inline&amp;part=3">
          <a:extLst>
            <a:ext uri="{FF2B5EF4-FFF2-40B4-BE49-F238E27FC236}">
              <a16:creationId xmlns:a16="http://schemas.microsoft.com/office/drawing/2014/main" id="{A843093F-BA4C-4A46-97DB-AB74E3BFA66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65" name="AutoShape 1" descr="http://webmail.mail.yeah.net/js4/read/readdata.jsp?sid=TAzboKZXAjYMyuvVetXXxgEVQYHGdtPp&amp;mid=4:1tbiBBG0b01pzcRvRQAAmJ&amp;mode=inline&amp;part=3">
          <a:extLst>
            <a:ext uri="{FF2B5EF4-FFF2-40B4-BE49-F238E27FC236}">
              <a16:creationId xmlns:a16="http://schemas.microsoft.com/office/drawing/2014/main" id="{CA5553AA-6AF4-4F8C-A7E5-B1B93F97590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2966" name="AutoShape 1" descr="http://webmail.mail.yeah.net/js4/read/readdata.jsp?sid=TAzboKZXAjYMyuvVetXXxgEVQYHGdtPp&amp;mid=4:1tbiBBG0b01pzcRvRQAAmJ&amp;mode=inline&amp;part=3">
          <a:extLst>
            <a:ext uri="{FF2B5EF4-FFF2-40B4-BE49-F238E27FC236}">
              <a16:creationId xmlns:a16="http://schemas.microsoft.com/office/drawing/2014/main" id="{4BD79FB3-EBD5-4182-87EE-6A2CB16A156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67" name="AutoShape 1" descr="http://webmail.mail.yeah.net/js4/read/readdata.jsp?sid=TAzboKZXAjYMyuvVetXXxgEVQYHGdtPp&amp;mid=4:1tbiBBG0b01pzcRvRQAAmJ&amp;mode=inline&amp;part=3">
          <a:extLst>
            <a:ext uri="{FF2B5EF4-FFF2-40B4-BE49-F238E27FC236}">
              <a16:creationId xmlns:a16="http://schemas.microsoft.com/office/drawing/2014/main" id="{030C73A4-45B4-4146-A126-1266E777346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68" name="AutoShape 1" descr="http://webmail.mail.yeah.net/js4/read/readdata.jsp?sid=TAzboKZXAjYMyuvVetXXxgEVQYHGdtPp&amp;mid=4:1tbiBBG0b01pzcRvRQAAmJ&amp;mode=inline&amp;part=3">
          <a:extLst>
            <a:ext uri="{FF2B5EF4-FFF2-40B4-BE49-F238E27FC236}">
              <a16:creationId xmlns:a16="http://schemas.microsoft.com/office/drawing/2014/main" id="{281D9232-4302-42E2-A8CB-2477F7DF5DB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969" name="AutoShape 1" descr="http://webmail.mail.yeah.net/js4/read/readdata.jsp?sid=TAzboKZXAjYMyuvVetXXxgEVQYHGdtPp&amp;mid=4:1tbiBBG0b01pzcRvRQAAmJ&amp;mode=inline&amp;part=3">
          <a:extLst>
            <a:ext uri="{FF2B5EF4-FFF2-40B4-BE49-F238E27FC236}">
              <a16:creationId xmlns:a16="http://schemas.microsoft.com/office/drawing/2014/main" id="{CAA51579-4F57-4456-94C4-F2ACDA08EF18}"/>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2970" name="AutoShape 1" descr="http://webmail.mail.yeah.net/js4/read/readdata.jsp?sid=TAzboKZXAjYMyuvVetXXxgEVQYHGdtPp&amp;mid=4:1tbiBBG0b01pzcRvRQAAmJ&amp;mode=inline&amp;part=3">
          <a:extLst>
            <a:ext uri="{FF2B5EF4-FFF2-40B4-BE49-F238E27FC236}">
              <a16:creationId xmlns:a16="http://schemas.microsoft.com/office/drawing/2014/main" id="{4FA6A036-9EE2-455F-AE8C-0725B377B84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71" name="AutoShape 1" descr="http://webmail.mail.yeah.net/js4/read/readdata.jsp?sid=TAzboKZXAjYMyuvVetXXxgEVQYHGdtPp&amp;mid=4:1tbiBBG0b01pzcRvRQAAmJ&amp;mode=inline&amp;part=3">
          <a:extLst>
            <a:ext uri="{FF2B5EF4-FFF2-40B4-BE49-F238E27FC236}">
              <a16:creationId xmlns:a16="http://schemas.microsoft.com/office/drawing/2014/main" id="{CA54AB27-C03B-489B-A700-A80C7ED3D40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2972" name="AutoShape 1" descr="http://webmail.mail.yeah.net/js4/read/readdata.jsp?sid=TAzboKZXAjYMyuvVetXXxgEVQYHGdtPp&amp;mid=4:1tbiBBG0b01pzcRvRQAAmJ&amp;mode=inline&amp;part=3">
          <a:extLst>
            <a:ext uri="{FF2B5EF4-FFF2-40B4-BE49-F238E27FC236}">
              <a16:creationId xmlns:a16="http://schemas.microsoft.com/office/drawing/2014/main" id="{E1830037-E74C-4797-9E69-DED963D39AF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73" name="AutoShape 1" descr="http://webmail.mail.yeah.net/js4/read/readdata.jsp?sid=TAzboKZXAjYMyuvVetXXxgEVQYHGdtPp&amp;mid=4:1tbiBBG0b01pzcRvRQAAmJ&amp;mode=inline&amp;part=3">
          <a:extLst>
            <a:ext uri="{FF2B5EF4-FFF2-40B4-BE49-F238E27FC236}">
              <a16:creationId xmlns:a16="http://schemas.microsoft.com/office/drawing/2014/main" id="{BECF7436-877B-405C-A232-058B058F35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74" name="AutoShape 1" descr="http://webmail.mail.yeah.net/js4/read/readdata.jsp?sid=TAzboKZXAjYMyuvVetXXxgEVQYHGdtPp&amp;mid=4:1tbiBBG0b01pzcRvRQAAmJ&amp;mode=inline&amp;part=3">
          <a:extLst>
            <a:ext uri="{FF2B5EF4-FFF2-40B4-BE49-F238E27FC236}">
              <a16:creationId xmlns:a16="http://schemas.microsoft.com/office/drawing/2014/main" id="{D36B6556-B8F9-499D-8575-2B1F079813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75" name="AutoShape 1" descr="http://webmail.mail.yeah.net/js4/read/readdata.jsp?sid=TAzboKZXAjYMyuvVetXXxgEVQYHGdtPp&amp;mid=4:1tbiBBG0b01pzcRvRQAAmJ&amp;mode=inline&amp;part=3">
          <a:extLst>
            <a:ext uri="{FF2B5EF4-FFF2-40B4-BE49-F238E27FC236}">
              <a16:creationId xmlns:a16="http://schemas.microsoft.com/office/drawing/2014/main" id="{4E77BF32-202B-4F98-B982-8B8EB523AB5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76" name="AutoShape 1" descr="http://webmail.mail.yeah.net/js4/read/readdata.jsp?sid=TAzboKZXAjYMyuvVetXXxgEVQYHGdtPp&amp;mid=4:1tbiBBG0b01pzcRvRQAAmJ&amp;mode=inline&amp;part=3">
          <a:extLst>
            <a:ext uri="{FF2B5EF4-FFF2-40B4-BE49-F238E27FC236}">
              <a16:creationId xmlns:a16="http://schemas.microsoft.com/office/drawing/2014/main" id="{F865C1A1-01B1-43C7-908B-4C91D3B44AE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77" name="AutoShape 1" descr="http://webmail.mail.yeah.net/js4/read/readdata.jsp?sid=TAzboKZXAjYMyuvVetXXxgEVQYHGdtPp&amp;mid=4:1tbiBBG0b01pzcRvRQAAmJ&amp;mode=inline&amp;part=3">
          <a:extLst>
            <a:ext uri="{FF2B5EF4-FFF2-40B4-BE49-F238E27FC236}">
              <a16:creationId xmlns:a16="http://schemas.microsoft.com/office/drawing/2014/main" id="{5CDE0BA7-0F0D-4ACC-994C-9E198482EA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78" name="AutoShape 1" descr="http://webmail.mail.yeah.net/js4/read/readdata.jsp?sid=TAzboKZXAjYMyuvVetXXxgEVQYHGdtPp&amp;mid=4:1tbiBBG0b01pzcRvRQAAmJ&amp;mode=inline&amp;part=3">
          <a:extLst>
            <a:ext uri="{FF2B5EF4-FFF2-40B4-BE49-F238E27FC236}">
              <a16:creationId xmlns:a16="http://schemas.microsoft.com/office/drawing/2014/main" id="{E16B278E-738C-4C5F-BF5D-D574104F02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79" name="AutoShape 1" descr="http://webmail.mail.yeah.net/js4/read/readdata.jsp?sid=TAzboKZXAjYMyuvVetXXxgEVQYHGdtPp&amp;mid=4:1tbiBBG0b01pzcRvRQAAmJ&amp;mode=inline&amp;part=3">
          <a:extLst>
            <a:ext uri="{FF2B5EF4-FFF2-40B4-BE49-F238E27FC236}">
              <a16:creationId xmlns:a16="http://schemas.microsoft.com/office/drawing/2014/main" id="{EA63877D-494D-4950-8735-CD4BDD9BA5F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0" name="AutoShape 1" descr="http://webmail.mail.yeah.net/js4/read/readdata.jsp?sid=TAzboKZXAjYMyuvVetXXxgEVQYHGdtPp&amp;mid=4:1tbiBBG0b01pzcRvRQAAmJ&amp;mode=inline&amp;part=3">
          <a:extLst>
            <a:ext uri="{FF2B5EF4-FFF2-40B4-BE49-F238E27FC236}">
              <a16:creationId xmlns:a16="http://schemas.microsoft.com/office/drawing/2014/main" id="{E057B10E-B4EC-4981-A925-CDC98085EA8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81" name="AutoShape 1" descr="http://webmail.mail.yeah.net/js4/read/readdata.jsp?sid=TAzboKZXAjYMyuvVetXXxgEVQYHGdtPp&amp;mid=4:1tbiBBG0b01pzcRvRQAAmJ&amp;mode=inline&amp;part=3">
          <a:extLst>
            <a:ext uri="{FF2B5EF4-FFF2-40B4-BE49-F238E27FC236}">
              <a16:creationId xmlns:a16="http://schemas.microsoft.com/office/drawing/2014/main" id="{F792B57D-ABEE-4029-B994-2A23EB4BC4C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82" name="AutoShape 1" descr="http://webmail.mail.yeah.net/js4/read/readdata.jsp?sid=TAzboKZXAjYMyuvVetXXxgEVQYHGdtPp&amp;mid=4:1tbiBBG0b01pzcRvRQAAmJ&amp;mode=inline&amp;part=3">
          <a:extLst>
            <a:ext uri="{FF2B5EF4-FFF2-40B4-BE49-F238E27FC236}">
              <a16:creationId xmlns:a16="http://schemas.microsoft.com/office/drawing/2014/main" id="{B064C65A-E8ED-4BC2-9DA7-006C34A8431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3" name="AutoShape 1" descr="http://webmail.mail.yeah.net/js4/read/readdata.jsp?sid=TAzboKZXAjYMyuvVetXXxgEVQYHGdtPp&amp;mid=4:1tbiBBG0b01pzcRvRQAAmJ&amp;mode=inline&amp;part=3">
          <a:extLst>
            <a:ext uri="{FF2B5EF4-FFF2-40B4-BE49-F238E27FC236}">
              <a16:creationId xmlns:a16="http://schemas.microsoft.com/office/drawing/2014/main" id="{690DC993-9722-44A9-9D66-5ED57F16AF7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4" name="AutoShape 1" descr="http://webmail.mail.yeah.net/js4/read/readdata.jsp?sid=TAzboKZXAjYMyuvVetXXxgEVQYHGdtPp&amp;mid=4:1tbiBBG0b01pzcRvRQAAmJ&amp;mode=inline&amp;part=3">
          <a:extLst>
            <a:ext uri="{FF2B5EF4-FFF2-40B4-BE49-F238E27FC236}">
              <a16:creationId xmlns:a16="http://schemas.microsoft.com/office/drawing/2014/main" id="{C3536215-1263-4699-9D4B-4BC1B93B5C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5" name="AutoShape 1" descr="http://webmail.mail.yeah.net/js4/read/readdata.jsp?sid=TAzboKZXAjYMyuvVetXXxgEVQYHGdtPp&amp;mid=4:1tbiBBG0b01pzcRvRQAAmJ&amp;mode=inline&amp;part=3">
          <a:extLst>
            <a:ext uri="{FF2B5EF4-FFF2-40B4-BE49-F238E27FC236}">
              <a16:creationId xmlns:a16="http://schemas.microsoft.com/office/drawing/2014/main" id="{106B41E6-FB3F-49B2-80AD-88674320E76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6" name="AutoShape 1" descr="http://webmail.mail.yeah.net/js4/read/readdata.jsp?sid=TAzboKZXAjYMyuvVetXXxgEVQYHGdtPp&amp;mid=4:1tbiBBG0b01pzcRvRQAAmJ&amp;mode=inline&amp;part=3">
          <a:extLst>
            <a:ext uri="{FF2B5EF4-FFF2-40B4-BE49-F238E27FC236}">
              <a16:creationId xmlns:a16="http://schemas.microsoft.com/office/drawing/2014/main" id="{4DEC63AA-6030-4473-9511-4CCFE5D4C79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87" name="AutoShape 1" descr="http://webmail.mail.yeah.net/js4/read/readdata.jsp?sid=TAzboKZXAjYMyuvVetXXxgEVQYHGdtPp&amp;mid=4:1tbiBBG0b01pzcRvRQAAmJ&amp;mode=inline&amp;part=3">
          <a:extLst>
            <a:ext uri="{FF2B5EF4-FFF2-40B4-BE49-F238E27FC236}">
              <a16:creationId xmlns:a16="http://schemas.microsoft.com/office/drawing/2014/main" id="{20DCC5FE-4D62-4F56-AAB3-03806E2399E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2988" name="AutoShape 1" descr="http://webmail.mail.yeah.net/js4/read/readdata.jsp?sid=TAzboKZXAjYMyuvVetXXxgEVQYHGdtPp&amp;mid=4:1tbiBBG0b01pzcRvRQAAmJ&amp;mode=inline&amp;part=3">
          <a:extLst>
            <a:ext uri="{FF2B5EF4-FFF2-40B4-BE49-F238E27FC236}">
              <a16:creationId xmlns:a16="http://schemas.microsoft.com/office/drawing/2014/main" id="{AD02F5B2-A7B2-4142-BE18-884E5C4463B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89" name="AutoShape 1" descr="http://webmail.mail.yeah.net/js4/read/readdata.jsp?sid=TAzboKZXAjYMyuvVetXXxgEVQYHGdtPp&amp;mid=4:1tbiBBG0b01pzcRvRQAAmJ&amp;mode=inline&amp;part=3">
          <a:extLst>
            <a:ext uri="{FF2B5EF4-FFF2-40B4-BE49-F238E27FC236}">
              <a16:creationId xmlns:a16="http://schemas.microsoft.com/office/drawing/2014/main" id="{89F7FDC3-19E0-48CD-9668-09B2041F00F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2990" name="AutoShape 1" descr="http://webmail.mail.yeah.net/js4/read/readdata.jsp?sid=TAzboKZXAjYMyuvVetXXxgEVQYHGdtPp&amp;mid=4:1tbiBBG0b01pzcRvRQAAmJ&amp;mode=inline&amp;part=3">
          <a:extLst>
            <a:ext uri="{FF2B5EF4-FFF2-40B4-BE49-F238E27FC236}">
              <a16:creationId xmlns:a16="http://schemas.microsoft.com/office/drawing/2014/main" id="{24CA1E3E-31E6-4692-A457-D1A75509CBD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91" name="AutoShape 1" descr="http://webmail.mail.yeah.net/js4/read/readdata.jsp?sid=TAzboKZXAjYMyuvVetXXxgEVQYHGdtPp&amp;mid=4:1tbiBBG0b01pzcRvRQAAmJ&amp;mode=inline&amp;part=3">
          <a:extLst>
            <a:ext uri="{FF2B5EF4-FFF2-40B4-BE49-F238E27FC236}">
              <a16:creationId xmlns:a16="http://schemas.microsoft.com/office/drawing/2014/main" id="{CDB1B3C9-F258-448B-950C-CFB8BA68521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92" name="AutoShape 1" descr="http://webmail.mail.yeah.net/js4/read/readdata.jsp?sid=TAzboKZXAjYMyuvVetXXxgEVQYHGdtPp&amp;mid=4:1tbiBBG0b01pzcRvRQAAmJ&amp;mode=inline&amp;part=3">
          <a:extLst>
            <a:ext uri="{FF2B5EF4-FFF2-40B4-BE49-F238E27FC236}">
              <a16:creationId xmlns:a16="http://schemas.microsoft.com/office/drawing/2014/main" id="{8CB7A06E-D340-465F-8CED-EBFD09B4295F}"/>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993" name="AutoShape 1" descr="http://webmail.mail.yeah.net/js4/read/readdata.jsp?sid=TAzboKZXAjYMyuvVetXXxgEVQYHGdtPp&amp;mid=4:1tbiBBG0b01pzcRvRQAAmJ&amp;mode=inline&amp;part=3">
          <a:extLst>
            <a:ext uri="{FF2B5EF4-FFF2-40B4-BE49-F238E27FC236}">
              <a16:creationId xmlns:a16="http://schemas.microsoft.com/office/drawing/2014/main" id="{A2A4F82F-5A25-4DEF-A35F-362BE9461996}"/>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2994" name="AutoShape 1" descr="http://webmail.mail.yeah.net/js4/read/readdata.jsp?sid=TAzboKZXAjYMyuvVetXXxgEVQYHGdtPp&amp;mid=4:1tbiBBG0b01pzcRvRQAAmJ&amp;mode=inline&amp;part=3">
          <a:extLst>
            <a:ext uri="{FF2B5EF4-FFF2-40B4-BE49-F238E27FC236}">
              <a16:creationId xmlns:a16="http://schemas.microsoft.com/office/drawing/2014/main" id="{1062A397-7935-4029-A2CA-0B5B86699EA9}"/>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95" name="AutoShape 1" descr="http://webmail.mail.yeah.net/js4/read/readdata.jsp?sid=TAzboKZXAjYMyuvVetXXxgEVQYHGdtPp&amp;mid=4:1tbiBBG0b01pzcRvRQAAmJ&amp;mode=inline&amp;part=3">
          <a:extLst>
            <a:ext uri="{FF2B5EF4-FFF2-40B4-BE49-F238E27FC236}">
              <a16:creationId xmlns:a16="http://schemas.microsoft.com/office/drawing/2014/main" id="{95F2B4CE-BD5F-49AE-8128-64773C1788D4}"/>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2996" name="AutoShape 1" descr="http://webmail.mail.yeah.net/js4/read/readdata.jsp?sid=TAzboKZXAjYMyuvVetXXxgEVQYHGdtPp&amp;mid=4:1tbiBBG0b01pzcRvRQAAmJ&amp;mode=inline&amp;part=3">
          <a:extLst>
            <a:ext uri="{FF2B5EF4-FFF2-40B4-BE49-F238E27FC236}">
              <a16:creationId xmlns:a16="http://schemas.microsoft.com/office/drawing/2014/main" id="{AF7F7322-45B0-4C9F-B090-E423D063017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97" name="AutoShape 1" descr="http://webmail.mail.yeah.net/js4/read/readdata.jsp?sid=TAzboKZXAjYMyuvVetXXxgEVQYHGdtPp&amp;mid=4:1tbiBBG0b01pzcRvRQAAmJ&amp;mode=inline&amp;part=3">
          <a:extLst>
            <a:ext uri="{FF2B5EF4-FFF2-40B4-BE49-F238E27FC236}">
              <a16:creationId xmlns:a16="http://schemas.microsoft.com/office/drawing/2014/main" id="{86FB4BF7-3AEE-4D01-9CC9-7B9B3CB6B31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2998" name="AutoShape 1" descr="http://webmail.mail.yeah.net/js4/read/readdata.jsp?sid=TAzboKZXAjYMyuvVetXXxgEVQYHGdtPp&amp;mid=4:1tbiBBG0b01pzcRvRQAAmJ&amp;mode=inline&amp;part=3">
          <a:extLst>
            <a:ext uri="{FF2B5EF4-FFF2-40B4-BE49-F238E27FC236}">
              <a16:creationId xmlns:a16="http://schemas.microsoft.com/office/drawing/2014/main" id="{41D8BB82-B52D-4C8F-BFBA-8ECAC8D16BD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2999" name="AutoShape 1" descr="http://webmail.mail.yeah.net/js4/read/readdata.jsp?sid=TAzboKZXAjYMyuvVetXXxgEVQYHGdtPp&amp;mid=4:1tbiBBG0b01pzcRvRQAAmJ&amp;mode=inline&amp;part=3">
          <a:extLst>
            <a:ext uri="{FF2B5EF4-FFF2-40B4-BE49-F238E27FC236}">
              <a16:creationId xmlns:a16="http://schemas.microsoft.com/office/drawing/2014/main" id="{3F376A6C-3806-4415-9BAB-3701D088BA3C}"/>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000" name="AutoShape 1" descr="http://webmail.mail.yeah.net/js4/read/readdata.jsp?sid=TAzboKZXAjYMyuvVetXXxgEVQYHGdtPp&amp;mid=4:1tbiBBG0b01pzcRvRQAAmJ&amp;mode=inline&amp;part=3">
          <a:extLst>
            <a:ext uri="{FF2B5EF4-FFF2-40B4-BE49-F238E27FC236}">
              <a16:creationId xmlns:a16="http://schemas.microsoft.com/office/drawing/2014/main" id="{EED39887-0E02-49A4-9B1B-035592C2C1D1}"/>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01" name="AutoShape 1" descr="http://webmail.mail.yeah.net/js4/read/readdata.jsp?sid=TAzboKZXAjYMyuvVetXXxgEVQYHGdtPp&amp;mid=4:1tbiBBG0b01pzcRvRQAAmJ&amp;mode=inline&amp;part=3">
          <a:extLst>
            <a:ext uri="{FF2B5EF4-FFF2-40B4-BE49-F238E27FC236}">
              <a16:creationId xmlns:a16="http://schemas.microsoft.com/office/drawing/2014/main" id="{31C88AF0-83C7-4310-9FFC-1E677DA5A37A}"/>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02" name="AutoShape 1" descr="http://webmail.mail.yeah.net/js4/read/readdata.jsp?sid=TAzboKZXAjYMyuvVetXXxgEVQYHGdtPp&amp;mid=4:1tbiBBG0b01pzcRvRQAAmJ&amp;mode=inline&amp;part=3">
          <a:extLst>
            <a:ext uri="{FF2B5EF4-FFF2-40B4-BE49-F238E27FC236}">
              <a16:creationId xmlns:a16="http://schemas.microsoft.com/office/drawing/2014/main" id="{54BEBFDC-916B-449B-B2A7-65AFEDF6D8E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03" name="AutoShape 1" descr="http://webmail.mail.yeah.net/js4/read/readdata.jsp?sid=TAzboKZXAjYMyuvVetXXxgEVQYHGdtPp&amp;mid=4:1tbiBBG0b01pzcRvRQAAmJ&amp;mode=inline&amp;part=3">
          <a:extLst>
            <a:ext uri="{FF2B5EF4-FFF2-40B4-BE49-F238E27FC236}">
              <a16:creationId xmlns:a16="http://schemas.microsoft.com/office/drawing/2014/main" id="{F079690C-E7DD-44F1-B3C4-B0C1996E56C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04" name="AutoShape 1" descr="http://webmail.mail.yeah.net/js4/read/readdata.jsp?sid=TAzboKZXAjYMyuvVetXXxgEVQYHGdtPp&amp;mid=4:1tbiBBG0b01pzcRvRQAAmJ&amp;mode=inline&amp;part=3">
          <a:extLst>
            <a:ext uri="{FF2B5EF4-FFF2-40B4-BE49-F238E27FC236}">
              <a16:creationId xmlns:a16="http://schemas.microsoft.com/office/drawing/2014/main" id="{9A8C8096-1A44-4153-9F21-A69E05E4DA4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05" name="AutoShape 1" descr="http://webmail.mail.yeah.net/js4/read/readdata.jsp?sid=TAzboKZXAjYMyuvVetXXxgEVQYHGdtPp&amp;mid=4:1tbiBBG0b01pzcRvRQAAmJ&amp;mode=inline&amp;part=3">
          <a:extLst>
            <a:ext uri="{FF2B5EF4-FFF2-40B4-BE49-F238E27FC236}">
              <a16:creationId xmlns:a16="http://schemas.microsoft.com/office/drawing/2014/main" id="{3A3462B7-0D7A-4711-A7CA-7074320552B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06" name="AutoShape 1" descr="http://webmail.mail.yeah.net/js4/read/readdata.jsp?sid=TAzboKZXAjYMyuvVetXXxgEVQYHGdtPp&amp;mid=4:1tbiBBG0b01pzcRvRQAAmJ&amp;mode=inline&amp;part=3">
          <a:extLst>
            <a:ext uri="{FF2B5EF4-FFF2-40B4-BE49-F238E27FC236}">
              <a16:creationId xmlns:a16="http://schemas.microsoft.com/office/drawing/2014/main" id="{9C6EF8BF-2EAD-4A21-B43F-E6E0FAC7382E}"/>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07" name="AutoShape 1" descr="http://webmail.mail.yeah.net/js4/read/readdata.jsp?sid=TAzboKZXAjYMyuvVetXXxgEVQYHGdtPp&amp;mid=4:1tbiBBG0b01pzcRvRQAAmJ&amp;mode=inline&amp;part=3">
          <a:extLst>
            <a:ext uri="{FF2B5EF4-FFF2-40B4-BE49-F238E27FC236}">
              <a16:creationId xmlns:a16="http://schemas.microsoft.com/office/drawing/2014/main" id="{EBE5D5AC-B37B-4821-8A1B-FE83E5F7084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08" name="AutoShape 1" descr="http://webmail.mail.yeah.net/js4/read/readdata.jsp?sid=TAzboKZXAjYMyuvVetXXxgEVQYHGdtPp&amp;mid=4:1tbiBBG0b01pzcRvRQAAmJ&amp;mode=inline&amp;part=3">
          <a:extLst>
            <a:ext uri="{FF2B5EF4-FFF2-40B4-BE49-F238E27FC236}">
              <a16:creationId xmlns:a16="http://schemas.microsoft.com/office/drawing/2014/main" id="{94DEBD99-73E8-40C6-91BE-43E6265CA17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09" name="AutoShape 1" descr="http://webmail.mail.yeah.net/js4/read/readdata.jsp?sid=TAzboKZXAjYMyuvVetXXxgEVQYHGdtPp&amp;mid=4:1tbiBBG0b01pzcRvRQAAmJ&amp;mode=inline&amp;part=3">
          <a:extLst>
            <a:ext uri="{FF2B5EF4-FFF2-40B4-BE49-F238E27FC236}">
              <a16:creationId xmlns:a16="http://schemas.microsoft.com/office/drawing/2014/main" id="{A915EF43-EC0A-48B0-93E6-752E41C9DAF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10" name="AutoShape 1" descr="http://webmail.mail.yeah.net/js4/read/readdata.jsp?sid=TAzboKZXAjYMyuvVetXXxgEVQYHGdtPp&amp;mid=4:1tbiBBG0b01pzcRvRQAAmJ&amp;mode=inline&amp;part=3">
          <a:extLst>
            <a:ext uri="{FF2B5EF4-FFF2-40B4-BE49-F238E27FC236}">
              <a16:creationId xmlns:a16="http://schemas.microsoft.com/office/drawing/2014/main" id="{4836ABB3-C379-4980-998F-AF218866D95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11" name="AutoShape 1" descr="http://webmail.mail.yeah.net/js4/read/readdata.jsp?sid=TAzboKZXAjYMyuvVetXXxgEVQYHGdtPp&amp;mid=4:1tbiBBG0b01pzcRvRQAAmJ&amp;mode=inline&amp;part=3">
          <a:extLst>
            <a:ext uri="{FF2B5EF4-FFF2-40B4-BE49-F238E27FC236}">
              <a16:creationId xmlns:a16="http://schemas.microsoft.com/office/drawing/2014/main" id="{F3A28BDF-8084-41EE-960F-24978A7C1E0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12" name="AutoShape 1" descr="http://webmail.mail.yeah.net/js4/read/readdata.jsp?sid=TAzboKZXAjYMyuvVetXXxgEVQYHGdtPp&amp;mid=4:1tbiBBG0b01pzcRvRQAAmJ&amp;mode=inline&amp;part=3">
          <a:extLst>
            <a:ext uri="{FF2B5EF4-FFF2-40B4-BE49-F238E27FC236}">
              <a16:creationId xmlns:a16="http://schemas.microsoft.com/office/drawing/2014/main" id="{FE08F669-14C9-4A94-8C01-365D4DE3033E}"/>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13" name="AutoShape 1" descr="http://webmail.mail.yeah.net/js4/read/readdata.jsp?sid=TAzboKZXAjYMyuvVetXXxgEVQYHGdtPp&amp;mid=4:1tbiBBG0b01pzcRvRQAAmJ&amp;mode=inline&amp;part=3">
          <a:extLst>
            <a:ext uri="{FF2B5EF4-FFF2-40B4-BE49-F238E27FC236}">
              <a16:creationId xmlns:a16="http://schemas.microsoft.com/office/drawing/2014/main" id="{27054DA1-0A15-42C4-A428-FDB9F9A6B79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14" name="AutoShape 1" descr="http://webmail.mail.yeah.net/js4/read/readdata.jsp?sid=TAzboKZXAjYMyuvVetXXxgEVQYHGdtPp&amp;mid=4:1tbiBBG0b01pzcRvRQAAmJ&amp;mode=inline&amp;part=3">
          <a:extLst>
            <a:ext uri="{FF2B5EF4-FFF2-40B4-BE49-F238E27FC236}">
              <a16:creationId xmlns:a16="http://schemas.microsoft.com/office/drawing/2014/main" id="{27BD2593-BAD9-4F89-93CE-57F8191BD79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15" name="AutoShape 1" descr="http://webmail.mail.yeah.net/js4/read/readdata.jsp?sid=TAzboKZXAjYMyuvVetXXxgEVQYHGdtPp&amp;mid=4:1tbiBBG0b01pzcRvRQAAmJ&amp;mode=inline&amp;part=3">
          <a:extLst>
            <a:ext uri="{FF2B5EF4-FFF2-40B4-BE49-F238E27FC236}">
              <a16:creationId xmlns:a16="http://schemas.microsoft.com/office/drawing/2014/main" id="{B4668016-E594-4A84-B705-9FA53BFC047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16" name="AutoShape 1" descr="http://webmail.mail.yeah.net/js4/read/readdata.jsp?sid=TAzboKZXAjYMyuvVetXXxgEVQYHGdtPp&amp;mid=4:1tbiBBG0b01pzcRvRQAAmJ&amp;mode=inline&amp;part=3">
          <a:extLst>
            <a:ext uri="{FF2B5EF4-FFF2-40B4-BE49-F238E27FC236}">
              <a16:creationId xmlns:a16="http://schemas.microsoft.com/office/drawing/2014/main" id="{E3C808AF-7559-4B0C-8EF7-2EC6ED9A983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017" name="AutoShape 1" descr="http://webmail.mail.yeah.net/js4/read/readdata.jsp?sid=TAzboKZXAjYMyuvVetXXxgEVQYHGdtPp&amp;mid=4:1tbiBBG0b01pzcRvRQAAmJ&amp;mode=inline&amp;part=3">
          <a:extLst>
            <a:ext uri="{FF2B5EF4-FFF2-40B4-BE49-F238E27FC236}">
              <a16:creationId xmlns:a16="http://schemas.microsoft.com/office/drawing/2014/main" id="{43FA41B5-1717-4AF1-A4F2-F4880E8B171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018" name="AutoShape 1" descr="http://webmail.mail.yeah.net/js4/read/readdata.jsp?sid=TAzboKZXAjYMyuvVetXXxgEVQYHGdtPp&amp;mid=4:1tbiBBG0b01pzcRvRQAAmJ&amp;mode=inline&amp;part=3">
          <a:extLst>
            <a:ext uri="{FF2B5EF4-FFF2-40B4-BE49-F238E27FC236}">
              <a16:creationId xmlns:a16="http://schemas.microsoft.com/office/drawing/2014/main" id="{CA6B6499-6C32-4686-ADA8-71B0163372DB}"/>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19" name="AutoShape 1" descr="http://webmail.mail.yeah.net/js4/read/readdata.jsp?sid=TAzboKZXAjYMyuvVetXXxgEVQYHGdtPp&amp;mid=4:1tbiBBG0b01pzcRvRQAAmJ&amp;mode=inline&amp;part=3">
          <a:extLst>
            <a:ext uri="{FF2B5EF4-FFF2-40B4-BE49-F238E27FC236}">
              <a16:creationId xmlns:a16="http://schemas.microsoft.com/office/drawing/2014/main" id="{083D9FC6-E2B4-4BE6-9232-C6BE59A0A9F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20" name="AutoShape 1" descr="http://webmail.mail.yeah.net/js4/read/readdata.jsp?sid=TAzboKZXAjYMyuvVetXXxgEVQYHGdtPp&amp;mid=4:1tbiBBG0b01pzcRvRQAAmJ&amp;mode=inline&amp;part=3">
          <a:extLst>
            <a:ext uri="{FF2B5EF4-FFF2-40B4-BE49-F238E27FC236}">
              <a16:creationId xmlns:a16="http://schemas.microsoft.com/office/drawing/2014/main" id="{71E5754D-678D-4E2C-BF88-DF9DC47F936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21" name="AutoShape 1" descr="http://webmail.mail.yeah.net/js4/read/readdata.jsp?sid=TAzboKZXAjYMyuvVetXXxgEVQYHGdtPp&amp;mid=4:1tbiBBG0b01pzcRvRQAAmJ&amp;mode=inline&amp;part=3">
          <a:extLst>
            <a:ext uri="{FF2B5EF4-FFF2-40B4-BE49-F238E27FC236}">
              <a16:creationId xmlns:a16="http://schemas.microsoft.com/office/drawing/2014/main" id="{DF8A43A8-98D0-4E9C-B536-AD78EE48852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22" name="AutoShape 1" descr="http://webmail.mail.yeah.net/js4/read/readdata.jsp?sid=TAzboKZXAjYMyuvVetXXxgEVQYHGdtPp&amp;mid=4:1tbiBBG0b01pzcRvRQAAmJ&amp;mode=inline&amp;part=3">
          <a:extLst>
            <a:ext uri="{FF2B5EF4-FFF2-40B4-BE49-F238E27FC236}">
              <a16:creationId xmlns:a16="http://schemas.microsoft.com/office/drawing/2014/main" id="{4FA52AD6-41A1-42C9-9DFB-648E2D35F8C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023" name="AutoShape 1" descr="http://webmail.mail.yeah.net/js4/read/readdata.jsp?sid=TAzboKZXAjYMyuvVetXXxgEVQYHGdtPp&amp;mid=4:1tbiBBG0b01pzcRvRQAAmJ&amp;mode=inline&amp;part=3">
          <a:extLst>
            <a:ext uri="{FF2B5EF4-FFF2-40B4-BE49-F238E27FC236}">
              <a16:creationId xmlns:a16="http://schemas.microsoft.com/office/drawing/2014/main" id="{3A3C2DDB-E346-4035-8E35-EEA7A74C617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024" name="AutoShape 1" descr="http://webmail.mail.yeah.net/js4/read/readdata.jsp?sid=TAzboKZXAjYMyuvVetXXxgEVQYHGdtPp&amp;mid=4:1tbiBBG0b01pzcRvRQAAmJ&amp;mode=inline&amp;part=3">
          <a:extLst>
            <a:ext uri="{FF2B5EF4-FFF2-40B4-BE49-F238E27FC236}">
              <a16:creationId xmlns:a16="http://schemas.microsoft.com/office/drawing/2014/main" id="{C4C88385-1B58-4306-99E7-6B7F951C8724}"/>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25" name="AutoShape 1" descr="http://webmail.mail.yeah.net/js4/read/readdata.jsp?sid=TAzboKZXAjYMyuvVetXXxgEVQYHGdtPp&amp;mid=4:1tbiBBG0b01pzcRvRQAAmJ&amp;mode=inline&amp;part=3">
          <a:extLst>
            <a:ext uri="{FF2B5EF4-FFF2-40B4-BE49-F238E27FC236}">
              <a16:creationId xmlns:a16="http://schemas.microsoft.com/office/drawing/2014/main" id="{5C01F688-D95F-4CF7-82B6-FD188FC07B9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26" name="AutoShape 1" descr="http://webmail.mail.yeah.net/js4/read/readdata.jsp?sid=TAzboKZXAjYMyuvVetXXxgEVQYHGdtPp&amp;mid=4:1tbiBBG0b01pzcRvRQAAmJ&amp;mode=inline&amp;part=3">
          <a:extLst>
            <a:ext uri="{FF2B5EF4-FFF2-40B4-BE49-F238E27FC236}">
              <a16:creationId xmlns:a16="http://schemas.microsoft.com/office/drawing/2014/main" id="{401C0599-B091-40A1-B114-75D1749F649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27" name="AutoShape 1" descr="http://webmail.mail.yeah.net/js4/read/readdata.jsp?sid=TAzboKZXAjYMyuvVetXXxgEVQYHGdtPp&amp;mid=4:1tbiBBG0b01pzcRvRQAAmJ&amp;mode=inline&amp;part=3">
          <a:extLst>
            <a:ext uri="{FF2B5EF4-FFF2-40B4-BE49-F238E27FC236}">
              <a16:creationId xmlns:a16="http://schemas.microsoft.com/office/drawing/2014/main" id="{1F67F4E4-3A50-449E-AEAE-7793ACDD3D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28" name="AutoShape 1" descr="http://webmail.mail.yeah.net/js4/read/readdata.jsp?sid=TAzboKZXAjYMyuvVetXXxgEVQYHGdtPp&amp;mid=4:1tbiBBG0b01pzcRvRQAAmJ&amp;mode=inline&amp;part=3">
          <a:extLst>
            <a:ext uri="{FF2B5EF4-FFF2-40B4-BE49-F238E27FC236}">
              <a16:creationId xmlns:a16="http://schemas.microsoft.com/office/drawing/2014/main" id="{6E3E6E6E-3F97-4599-8DB0-CC2E41F57E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29" name="AutoShape 1" descr="http://webmail.mail.yeah.net/js4/read/readdata.jsp?sid=TAzboKZXAjYMyuvVetXXxgEVQYHGdtPp&amp;mid=4:1tbiBBG0b01pzcRvRQAAmJ&amp;mode=inline&amp;part=3">
          <a:extLst>
            <a:ext uri="{FF2B5EF4-FFF2-40B4-BE49-F238E27FC236}">
              <a16:creationId xmlns:a16="http://schemas.microsoft.com/office/drawing/2014/main" id="{E479F4A4-F14B-428D-BF40-CE612D9554E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30" name="AutoShape 1" descr="http://webmail.mail.yeah.net/js4/read/readdata.jsp?sid=TAzboKZXAjYMyuvVetXXxgEVQYHGdtPp&amp;mid=4:1tbiBBG0b01pzcRvRQAAmJ&amp;mode=inline&amp;part=3">
          <a:extLst>
            <a:ext uri="{FF2B5EF4-FFF2-40B4-BE49-F238E27FC236}">
              <a16:creationId xmlns:a16="http://schemas.microsoft.com/office/drawing/2014/main" id="{A94DEC03-0468-4DD0-9658-B623CAB5946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1" name="AutoShape 1" descr="http://webmail.mail.yeah.net/js4/read/readdata.jsp?sid=TAzboKZXAjYMyuvVetXXxgEVQYHGdtPp&amp;mid=4:1tbiBBG0b01pzcRvRQAAmJ&amp;mode=inline&amp;part=3">
          <a:extLst>
            <a:ext uri="{FF2B5EF4-FFF2-40B4-BE49-F238E27FC236}">
              <a16:creationId xmlns:a16="http://schemas.microsoft.com/office/drawing/2014/main" id="{932C3AFA-08EF-42C9-B1CD-0A87AC0B1A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2" name="AutoShape 1" descr="http://webmail.mail.yeah.net/js4/read/readdata.jsp?sid=TAzboKZXAjYMyuvVetXXxgEVQYHGdtPp&amp;mid=4:1tbiBBG0b01pzcRvRQAAmJ&amp;mode=inline&amp;part=3">
          <a:extLst>
            <a:ext uri="{FF2B5EF4-FFF2-40B4-BE49-F238E27FC236}">
              <a16:creationId xmlns:a16="http://schemas.microsoft.com/office/drawing/2014/main" id="{0558D5A5-6AC3-4CB8-8D69-1908C75070C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3" name="AutoShape 1" descr="http://webmail.mail.yeah.net/js4/read/readdata.jsp?sid=TAzboKZXAjYMyuvVetXXxgEVQYHGdtPp&amp;mid=4:1tbiBBG0b01pzcRvRQAAmJ&amp;mode=inline&amp;part=3">
          <a:extLst>
            <a:ext uri="{FF2B5EF4-FFF2-40B4-BE49-F238E27FC236}">
              <a16:creationId xmlns:a16="http://schemas.microsoft.com/office/drawing/2014/main" id="{FF2E6795-9032-47C4-83BC-0F4B3FF9A8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4" name="AutoShape 1" descr="http://webmail.mail.yeah.net/js4/read/readdata.jsp?sid=TAzboKZXAjYMyuvVetXXxgEVQYHGdtPp&amp;mid=4:1tbiBBG0b01pzcRvRQAAmJ&amp;mode=inline&amp;part=3">
          <a:extLst>
            <a:ext uri="{FF2B5EF4-FFF2-40B4-BE49-F238E27FC236}">
              <a16:creationId xmlns:a16="http://schemas.microsoft.com/office/drawing/2014/main" id="{75913C41-0EB2-4352-953C-358C138E4AA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35" name="AutoShape 1" descr="http://webmail.mail.yeah.net/js4/read/readdata.jsp?sid=TAzboKZXAjYMyuvVetXXxgEVQYHGdtPp&amp;mid=4:1tbiBBG0b01pzcRvRQAAmJ&amp;mode=inline&amp;part=3">
          <a:extLst>
            <a:ext uri="{FF2B5EF4-FFF2-40B4-BE49-F238E27FC236}">
              <a16:creationId xmlns:a16="http://schemas.microsoft.com/office/drawing/2014/main" id="{4CF6FF4B-CEF4-4BBA-8A47-9C982EF490A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36" name="AutoShape 1" descr="http://webmail.mail.yeah.net/js4/read/readdata.jsp?sid=TAzboKZXAjYMyuvVetXXxgEVQYHGdtPp&amp;mid=4:1tbiBBG0b01pzcRvRQAAmJ&amp;mode=inline&amp;part=3">
          <a:extLst>
            <a:ext uri="{FF2B5EF4-FFF2-40B4-BE49-F238E27FC236}">
              <a16:creationId xmlns:a16="http://schemas.microsoft.com/office/drawing/2014/main" id="{12482D59-3DB8-4EF2-AEEC-A1B895A76B4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7" name="AutoShape 1" descr="http://webmail.mail.yeah.net/js4/read/readdata.jsp?sid=TAzboKZXAjYMyuvVetXXxgEVQYHGdtPp&amp;mid=4:1tbiBBG0b01pzcRvRQAAmJ&amp;mode=inline&amp;part=3">
          <a:extLst>
            <a:ext uri="{FF2B5EF4-FFF2-40B4-BE49-F238E27FC236}">
              <a16:creationId xmlns:a16="http://schemas.microsoft.com/office/drawing/2014/main" id="{00F9DD36-7BB0-4EAD-B093-ADDEDC1D4A1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8" name="AutoShape 1" descr="http://webmail.mail.yeah.net/js4/read/readdata.jsp?sid=TAzboKZXAjYMyuvVetXXxgEVQYHGdtPp&amp;mid=4:1tbiBBG0b01pzcRvRQAAmJ&amp;mode=inline&amp;part=3">
          <a:extLst>
            <a:ext uri="{FF2B5EF4-FFF2-40B4-BE49-F238E27FC236}">
              <a16:creationId xmlns:a16="http://schemas.microsoft.com/office/drawing/2014/main" id="{498D17ED-A56E-4057-B165-0EC2FEE40D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39" name="AutoShape 1" descr="http://webmail.mail.yeah.net/js4/read/readdata.jsp?sid=TAzboKZXAjYMyuvVetXXxgEVQYHGdtPp&amp;mid=4:1tbiBBG0b01pzcRvRQAAmJ&amp;mode=inline&amp;part=3">
          <a:extLst>
            <a:ext uri="{FF2B5EF4-FFF2-40B4-BE49-F238E27FC236}">
              <a16:creationId xmlns:a16="http://schemas.microsoft.com/office/drawing/2014/main" id="{DDC4EA0B-F646-440D-BC9F-DE1A8FA95B3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40" name="AutoShape 1" descr="http://webmail.mail.yeah.net/js4/read/readdata.jsp?sid=TAzboKZXAjYMyuvVetXXxgEVQYHGdtPp&amp;mid=4:1tbiBBG0b01pzcRvRQAAmJ&amp;mode=inline&amp;part=3">
          <a:extLst>
            <a:ext uri="{FF2B5EF4-FFF2-40B4-BE49-F238E27FC236}">
              <a16:creationId xmlns:a16="http://schemas.microsoft.com/office/drawing/2014/main" id="{E91AAB73-BFC4-412C-82C9-3C8E5AB5B1D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41" name="AutoShape 1" descr="http://webmail.mail.yeah.net/js4/read/readdata.jsp?sid=TAzboKZXAjYMyuvVetXXxgEVQYHGdtPp&amp;mid=4:1tbiBBG0b01pzcRvRQAAmJ&amp;mode=inline&amp;part=3">
          <a:extLst>
            <a:ext uri="{FF2B5EF4-FFF2-40B4-BE49-F238E27FC236}">
              <a16:creationId xmlns:a16="http://schemas.microsoft.com/office/drawing/2014/main" id="{04F26EB6-6074-43DB-9E7C-E8F599A9FA7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42" name="AutoShape 1" descr="http://webmail.mail.yeah.net/js4/read/readdata.jsp?sid=TAzboKZXAjYMyuvVetXXxgEVQYHGdtPp&amp;mid=4:1tbiBBG0b01pzcRvRQAAmJ&amp;mode=inline&amp;part=3">
          <a:extLst>
            <a:ext uri="{FF2B5EF4-FFF2-40B4-BE49-F238E27FC236}">
              <a16:creationId xmlns:a16="http://schemas.microsoft.com/office/drawing/2014/main" id="{FA271131-EDBD-4F14-949A-202C49A2C8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43" name="AutoShape 1" descr="http://webmail.mail.yeah.net/js4/read/readdata.jsp?sid=TAzboKZXAjYMyuvVetXXxgEVQYHGdtPp&amp;mid=4:1tbiBBG0b01pzcRvRQAAmJ&amp;mode=inline&amp;part=3">
          <a:extLst>
            <a:ext uri="{FF2B5EF4-FFF2-40B4-BE49-F238E27FC236}">
              <a16:creationId xmlns:a16="http://schemas.microsoft.com/office/drawing/2014/main" id="{B116A6CD-9065-4BB0-AF84-79C60911334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44" name="AutoShape 1" descr="http://webmail.mail.yeah.net/js4/read/readdata.jsp?sid=TAzboKZXAjYMyuvVetXXxgEVQYHGdtPp&amp;mid=4:1tbiBBG0b01pzcRvRQAAmJ&amp;mode=inline&amp;part=3">
          <a:extLst>
            <a:ext uri="{FF2B5EF4-FFF2-40B4-BE49-F238E27FC236}">
              <a16:creationId xmlns:a16="http://schemas.microsoft.com/office/drawing/2014/main" id="{E623797F-1256-4F21-A02B-1B172D5E3F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045" name="AutoShape 1" descr="http://webmail.mail.yeah.net/js4/read/readdata.jsp?sid=TAzboKZXAjYMyuvVetXXxgEVQYHGdtPp&amp;mid=4:1tbiBBG0b01pzcRvRQAAmJ&amp;mode=inline&amp;part=3">
          <a:extLst>
            <a:ext uri="{FF2B5EF4-FFF2-40B4-BE49-F238E27FC236}">
              <a16:creationId xmlns:a16="http://schemas.microsoft.com/office/drawing/2014/main" id="{09E8E023-B31F-4CCC-B278-50F7DBE0A504}"/>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046" name="AutoShape 1" descr="http://webmail.mail.yeah.net/js4/read/readdata.jsp?sid=TAzboKZXAjYMyuvVetXXxgEVQYHGdtPp&amp;mid=4:1tbiBBG0b01pzcRvRQAAmJ&amp;mode=inline&amp;part=3">
          <a:extLst>
            <a:ext uri="{FF2B5EF4-FFF2-40B4-BE49-F238E27FC236}">
              <a16:creationId xmlns:a16="http://schemas.microsoft.com/office/drawing/2014/main" id="{88C0A659-54B9-4445-9523-30405635DDD9}"/>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047" name="AutoShape 1" descr="http://webmail.mail.yeah.net/js4/read/readdata.jsp?sid=TAzboKZXAjYMyuvVetXXxgEVQYHGdtPp&amp;mid=4:1tbiBBG0b01pzcRvRQAAmJ&amp;mode=inline&amp;part=3">
          <a:extLst>
            <a:ext uri="{FF2B5EF4-FFF2-40B4-BE49-F238E27FC236}">
              <a16:creationId xmlns:a16="http://schemas.microsoft.com/office/drawing/2014/main" id="{56D6DFC2-FB90-4AAC-8F1A-BBC18C980E20}"/>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048" name="AutoShape 1" descr="http://webmail.mail.yeah.net/js4/read/readdata.jsp?sid=TAzboKZXAjYMyuvVetXXxgEVQYHGdtPp&amp;mid=4:1tbiBBG0b01pzcRvRQAAmJ&amp;mode=inline&amp;part=3">
          <a:extLst>
            <a:ext uri="{FF2B5EF4-FFF2-40B4-BE49-F238E27FC236}">
              <a16:creationId xmlns:a16="http://schemas.microsoft.com/office/drawing/2014/main" id="{9946DB4E-CD4D-44F7-BACD-BD6C7A7A8662}"/>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049" name="AutoShape 1" descr="http://webmail.mail.yeah.net/js4/read/readdata.jsp?sid=TAzboKZXAjYMyuvVetXXxgEVQYHGdtPp&amp;mid=4:1tbiBBG0b01pzcRvRQAAmJ&amp;mode=inline&amp;part=3">
          <a:extLst>
            <a:ext uri="{FF2B5EF4-FFF2-40B4-BE49-F238E27FC236}">
              <a16:creationId xmlns:a16="http://schemas.microsoft.com/office/drawing/2014/main" id="{A2DE7EB0-8CBF-4212-A019-246E01E6D2D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050" name="AutoShape 1" descr="http://webmail.mail.yeah.net/js4/read/readdata.jsp?sid=TAzboKZXAjYMyuvVetXXxgEVQYHGdtPp&amp;mid=4:1tbiBBG0b01pzcRvRQAAmJ&amp;mode=inline&amp;part=3">
          <a:extLst>
            <a:ext uri="{FF2B5EF4-FFF2-40B4-BE49-F238E27FC236}">
              <a16:creationId xmlns:a16="http://schemas.microsoft.com/office/drawing/2014/main" id="{B558FB84-654F-4813-B932-F934AA61A18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51" name="AutoShape 1" descr="http://webmail.mail.yeah.net/js4/read/readdata.jsp?sid=TAzboKZXAjYMyuvVetXXxgEVQYHGdtPp&amp;mid=4:1tbiBBG0b01pzcRvRQAAmJ&amp;mode=inline&amp;part=3">
          <a:extLst>
            <a:ext uri="{FF2B5EF4-FFF2-40B4-BE49-F238E27FC236}">
              <a16:creationId xmlns:a16="http://schemas.microsoft.com/office/drawing/2014/main" id="{96CBF73D-72C7-47AF-8992-145976D72FB5}"/>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52" name="AutoShape 1" descr="http://webmail.mail.yeah.net/js4/read/readdata.jsp?sid=TAzboKZXAjYMyuvVetXXxgEVQYHGdtPp&amp;mid=4:1tbiBBG0b01pzcRvRQAAmJ&amp;mode=inline&amp;part=3">
          <a:extLst>
            <a:ext uri="{FF2B5EF4-FFF2-40B4-BE49-F238E27FC236}">
              <a16:creationId xmlns:a16="http://schemas.microsoft.com/office/drawing/2014/main" id="{DD171DF5-9D5F-477A-BFE7-9C85241FACF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053" name="AutoShape 1" descr="http://webmail.mail.yeah.net/js4/read/readdata.jsp?sid=TAzboKZXAjYMyuvVetXXxgEVQYHGdtPp&amp;mid=4:1tbiBBG0b01pzcRvRQAAmJ&amp;mode=inline&amp;part=3">
          <a:extLst>
            <a:ext uri="{FF2B5EF4-FFF2-40B4-BE49-F238E27FC236}">
              <a16:creationId xmlns:a16="http://schemas.microsoft.com/office/drawing/2014/main" id="{D966985A-E3F2-4B5B-8326-3C28F4BC4701}"/>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054" name="AutoShape 1" descr="http://webmail.mail.yeah.net/js4/read/readdata.jsp?sid=TAzboKZXAjYMyuvVetXXxgEVQYHGdtPp&amp;mid=4:1tbiBBG0b01pzcRvRQAAmJ&amp;mode=inline&amp;part=3">
          <a:extLst>
            <a:ext uri="{FF2B5EF4-FFF2-40B4-BE49-F238E27FC236}">
              <a16:creationId xmlns:a16="http://schemas.microsoft.com/office/drawing/2014/main" id="{7DE52FDD-8B84-45FD-BF1A-7E19CADFBDF7}"/>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55" name="AutoShape 1" descr="http://webmail.mail.yeah.net/js4/read/readdata.jsp?sid=TAzboKZXAjYMyuvVetXXxgEVQYHGdtPp&amp;mid=4:1tbiBBG0b01pzcRvRQAAmJ&amp;mode=inline&amp;part=3">
          <a:extLst>
            <a:ext uri="{FF2B5EF4-FFF2-40B4-BE49-F238E27FC236}">
              <a16:creationId xmlns:a16="http://schemas.microsoft.com/office/drawing/2014/main" id="{D26490E7-D984-426E-BE71-FF632BD7DDA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056" name="AutoShape 1" descr="http://webmail.mail.yeah.net/js4/read/readdata.jsp?sid=TAzboKZXAjYMyuvVetXXxgEVQYHGdtPp&amp;mid=4:1tbiBBG0b01pzcRvRQAAmJ&amp;mode=inline&amp;part=3">
          <a:extLst>
            <a:ext uri="{FF2B5EF4-FFF2-40B4-BE49-F238E27FC236}">
              <a16:creationId xmlns:a16="http://schemas.microsoft.com/office/drawing/2014/main" id="{8B177C45-34DD-492E-95DA-867055D7091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57" name="AutoShape 1" descr="http://webmail.mail.yeah.net/js4/read/readdata.jsp?sid=TAzboKZXAjYMyuvVetXXxgEVQYHGdtPp&amp;mid=4:1tbiBBG0b01pzcRvRQAAmJ&amp;mode=inline&amp;part=3">
          <a:extLst>
            <a:ext uri="{FF2B5EF4-FFF2-40B4-BE49-F238E27FC236}">
              <a16:creationId xmlns:a16="http://schemas.microsoft.com/office/drawing/2014/main" id="{3C93F5E3-5696-4E27-A66F-6F432F34AD2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58" name="AutoShape 1" descr="http://webmail.mail.yeah.net/js4/read/readdata.jsp?sid=TAzboKZXAjYMyuvVetXXxgEVQYHGdtPp&amp;mid=4:1tbiBBG0b01pzcRvRQAAmJ&amp;mode=inline&amp;part=3">
          <a:extLst>
            <a:ext uri="{FF2B5EF4-FFF2-40B4-BE49-F238E27FC236}">
              <a16:creationId xmlns:a16="http://schemas.microsoft.com/office/drawing/2014/main" id="{F330C0EA-F791-4A1E-8852-425BAEA660E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59" name="AutoShape 1" descr="http://webmail.mail.yeah.net/js4/read/readdata.jsp?sid=TAzboKZXAjYMyuvVetXXxgEVQYHGdtPp&amp;mid=4:1tbiBBG0b01pzcRvRQAAmJ&amp;mode=inline&amp;part=3">
          <a:extLst>
            <a:ext uri="{FF2B5EF4-FFF2-40B4-BE49-F238E27FC236}">
              <a16:creationId xmlns:a16="http://schemas.microsoft.com/office/drawing/2014/main" id="{937A5A61-0131-4760-BB6D-CBA05009118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60" name="AutoShape 1" descr="http://webmail.mail.yeah.net/js4/read/readdata.jsp?sid=TAzboKZXAjYMyuvVetXXxgEVQYHGdtPp&amp;mid=4:1tbiBBG0b01pzcRvRQAAmJ&amp;mode=inline&amp;part=3">
          <a:extLst>
            <a:ext uri="{FF2B5EF4-FFF2-40B4-BE49-F238E27FC236}">
              <a16:creationId xmlns:a16="http://schemas.microsoft.com/office/drawing/2014/main" id="{09922A7C-FE9B-43DE-8A21-D6CB0E8BD28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1" name="AutoShape 1" descr="http://webmail.mail.yeah.net/js4/read/readdata.jsp?sid=TAzboKZXAjYMyuvVetXXxgEVQYHGdtPp&amp;mid=4:1tbiBBG0b01pzcRvRQAAmJ&amp;mode=inline&amp;part=3">
          <a:extLst>
            <a:ext uri="{FF2B5EF4-FFF2-40B4-BE49-F238E27FC236}">
              <a16:creationId xmlns:a16="http://schemas.microsoft.com/office/drawing/2014/main" id="{90556146-E79D-49A4-B473-F4528D4051C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2" name="AutoShape 1" descr="http://webmail.mail.yeah.net/js4/read/readdata.jsp?sid=TAzboKZXAjYMyuvVetXXxgEVQYHGdtPp&amp;mid=4:1tbiBBG0b01pzcRvRQAAmJ&amp;mode=inline&amp;part=3">
          <a:extLst>
            <a:ext uri="{FF2B5EF4-FFF2-40B4-BE49-F238E27FC236}">
              <a16:creationId xmlns:a16="http://schemas.microsoft.com/office/drawing/2014/main" id="{B9851E98-F0C2-47C0-9EA1-EBBC22FE35D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3" name="AutoShape 1" descr="http://webmail.mail.yeah.net/js4/read/readdata.jsp?sid=TAzboKZXAjYMyuvVetXXxgEVQYHGdtPp&amp;mid=4:1tbiBBG0b01pzcRvRQAAmJ&amp;mode=inline&amp;part=3">
          <a:extLst>
            <a:ext uri="{FF2B5EF4-FFF2-40B4-BE49-F238E27FC236}">
              <a16:creationId xmlns:a16="http://schemas.microsoft.com/office/drawing/2014/main" id="{8AF0BF5C-0715-41F7-8CC5-8D1959A3466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4" name="AutoShape 1" descr="http://webmail.mail.yeah.net/js4/read/readdata.jsp?sid=TAzboKZXAjYMyuvVetXXxgEVQYHGdtPp&amp;mid=4:1tbiBBG0b01pzcRvRQAAmJ&amp;mode=inline&amp;part=3">
          <a:extLst>
            <a:ext uri="{FF2B5EF4-FFF2-40B4-BE49-F238E27FC236}">
              <a16:creationId xmlns:a16="http://schemas.microsoft.com/office/drawing/2014/main" id="{F6EC6E9B-3EDC-4E4D-8F52-16E1FE5A7AF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65" name="AutoShape 1" descr="http://webmail.mail.yeah.net/js4/read/readdata.jsp?sid=TAzboKZXAjYMyuvVetXXxgEVQYHGdtPp&amp;mid=4:1tbiBBG0b01pzcRvRQAAmJ&amp;mode=inline&amp;part=3">
          <a:extLst>
            <a:ext uri="{FF2B5EF4-FFF2-40B4-BE49-F238E27FC236}">
              <a16:creationId xmlns:a16="http://schemas.microsoft.com/office/drawing/2014/main" id="{7CC85935-D9FA-44DE-8BE3-E140616D281B}"/>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066" name="AutoShape 1" descr="http://webmail.mail.yeah.net/js4/read/readdata.jsp?sid=TAzboKZXAjYMyuvVetXXxgEVQYHGdtPp&amp;mid=4:1tbiBBG0b01pzcRvRQAAmJ&amp;mode=inline&amp;part=3">
          <a:extLst>
            <a:ext uri="{FF2B5EF4-FFF2-40B4-BE49-F238E27FC236}">
              <a16:creationId xmlns:a16="http://schemas.microsoft.com/office/drawing/2014/main" id="{3620E935-78A6-41A7-AB72-7D08FD27CE1B}"/>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7" name="AutoShape 1" descr="http://webmail.mail.yeah.net/js4/read/readdata.jsp?sid=TAzboKZXAjYMyuvVetXXxgEVQYHGdtPp&amp;mid=4:1tbiBBG0b01pzcRvRQAAmJ&amp;mode=inline&amp;part=3">
          <a:extLst>
            <a:ext uri="{FF2B5EF4-FFF2-40B4-BE49-F238E27FC236}">
              <a16:creationId xmlns:a16="http://schemas.microsoft.com/office/drawing/2014/main" id="{59C56807-8CCE-4DFE-AF10-CF5668E4BC7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068" name="AutoShape 1" descr="http://webmail.mail.yeah.net/js4/read/readdata.jsp?sid=TAzboKZXAjYMyuvVetXXxgEVQYHGdtPp&amp;mid=4:1tbiBBG0b01pzcRvRQAAmJ&amp;mode=inline&amp;part=3">
          <a:extLst>
            <a:ext uri="{FF2B5EF4-FFF2-40B4-BE49-F238E27FC236}">
              <a16:creationId xmlns:a16="http://schemas.microsoft.com/office/drawing/2014/main" id="{552D2D36-A8B5-4B0D-A159-DA8DDAC432F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69" name="AutoShape 1" descr="http://webmail.mail.yeah.net/js4/read/readdata.jsp?sid=TAzboKZXAjYMyuvVetXXxgEVQYHGdtPp&amp;mid=4:1tbiBBG0b01pzcRvRQAAmJ&amp;mode=inline&amp;part=3">
          <a:extLst>
            <a:ext uri="{FF2B5EF4-FFF2-40B4-BE49-F238E27FC236}">
              <a16:creationId xmlns:a16="http://schemas.microsoft.com/office/drawing/2014/main" id="{E0E4E436-C5A7-405C-8F66-3A79A80DCA3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70" name="AutoShape 1" descr="http://webmail.mail.yeah.net/js4/read/readdata.jsp?sid=TAzboKZXAjYMyuvVetXXxgEVQYHGdtPp&amp;mid=4:1tbiBBG0b01pzcRvRQAAmJ&amp;mode=inline&amp;part=3">
          <a:extLst>
            <a:ext uri="{FF2B5EF4-FFF2-40B4-BE49-F238E27FC236}">
              <a16:creationId xmlns:a16="http://schemas.microsoft.com/office/drawing/2014/main" id="{52A02471-E71E-493A-8922-D27E2092781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071" name="AutoShape 1" descr="http://webmail.mail.yeah.net/js4/read/readdata.jsp?sid=TAzboKZXAjYMyuvVetXXxgEVQYHGdtPp&amp;mid=4:1tbiBBG0b01pzcRvRQAAmJ&amp;mode=inline&amp;part=3">
          <a:extLst>
            <a:ext uri="{FF2B5EF4-FFF2-40B4-BE49-F238E27FC236}">
              <a16:creationId xmlns:a16="http://schemas.microsoft.com/office/drawing/2014/main" id="{6ADD5720-C2AD-4AD4-B464-C8502FCA3888}"/>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072" name="AutoShape 1" descr="http://webmail.mail.yeah.net/js4/read/readdata.jsp?sid=TAzboKZXAjYMyuvVetXXxgEVQYHGdtPp&amp;mid=4:1tbiBBG0b01pzcRvRQAAmJ&amp;mode=inline&amp;part=3">
          <a:extLst>
            <a:ext uri="{FF2B5EF4-FFF2-40B4-BE49-F238E27FC236}">
              <a16:creationId xmlns:a16="http://schemas.microsoft.com/office/drawing/2014/main" id="{008541F8-B037-40ED-9A93-9FE5AD47F6A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73" name="AutoShape 1" descr="http://webmail.mail.yeah.net/js4/read/readdata.jsp?sid=TAzboKZXAjYMyuvVetXXxgEVQYHGdtPp&amp;mid=4:1tbiBBG0b01pzcRvRQAAmJ&amp;mode=inline&amp;part=3">
          <a:extLst>
            <a:ext uri="{FF2B5EF4-FFF2-40B4-BE49-F238E27FC236}">
              <a16:creationId xmlns:a16="http://schemas.microsoft.com/office/drawing/2014/main" id="{B93B0692-B643-4439-92EC-535D243EAB0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074" name="AutoShape 1" descr="http://webmail.mail.yeah.net/js4/read/readdata.jsp?sid=TAzboKZXAjYMyuvVetXXxgEVQYHGdtPp&amp;mid=4:1tbiBBG0b01pzcRvRQAAmJ&amp;mode=inline&amp;part=3">
          <a:extLst>
            <a:ext uri="{FF2B5EF4-FFF2-40B4-BE49-F238E27FC236}">
              <a16:creationId xmlns:a16="http://schemas.microsoft.com/office/drawing/2014/main" id="{59099D90-1330-4007-9415-BD203CF593B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75" name="AutoShape 1" descr="http://webmail.mail.yeah.net/js4/read/readdata.jsp?sid=TAzboKZXAjYMyuvVetXXxgEVQYHGdtPp&amp;mid=4:1tbiBBG0b01pzcRvRQAAmJ&amp;mode=inline&amp;part=3">
          <a:extLst>
            <a:ext uri="{FF2B5EF4-FFF2-40B4-BE49-F238E27FC236}">
              <a16:creationId xmlns:a16="http://schemas.microsoft.com/office/drawing/2014/main" id="{743EBA62-7CF1-4938-898B-EAC5E9813ED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76" name="AutoShape 1" descr="http://webmail.mail.yeah.net/js4/read/readdata.jsp?sid=TAzboKZXAjYMyuvVetXXxgEVQYHGdtPp&amp;mid=4:1tbiBBG0b01pzcRvRQAAmJ&amp;mode=inline&amp;part=3">
          <a:extLst>
            <a:ext uri="{FF2B5EF4-FFF2-40B4-BE49-F238E27FC236}">
              <a16:creationId xmlns:a16="http://schemas.microsoft.com/office/drawing/2014/main" id="{21728057-D19C-4FBD-A9C9-B21D0F818AC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077" name="AutoShape 1" descr="http://webmail.mail.yeah.net/js4/read/readdata.jsp?sid=TAzboKZXAjYMyuvVetXXxgEVQYHGdtPp&amp;mid=4:1tbiBBG0b01pzcRvRQAAmJ&amp;mode=inline&amp;part=3">
          <a:extLst>
            <a:ext uri="{FF2B5EF4-FFF2-40B4-BE49-F238E27FC236}">
              <a16:creationId xmlns:a16="http://schemas.microsoft.com/office/drawing/2014/main" id="{02AC74F0-EDE0-465D-93A2-AE98AD33503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078" name="AutoShape 1" descr="http://webmail.mail.yeah.net/js4/read/readdata.jsp?sid=TAzboKZXAjYMyuvVetXXxgEVQYHGdtPp&amp;mid=4:1tbiBBG0b01pzcRvRQAAmJ&amp;mode=inline&amp;part=3">
          <a:extLst>
            <a:ext uri="{FF2B5EF4-FFF2-40B4-BE49-F238E27FC236}">
              <a16:creationId xmlns:a16="http://schemas.microsoft.com/office/drawing/2014/main" id="{D2BC06FD-C4E9-47CB-9012-B8D96EFC116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79" name="AutoShape 1" descr="http://webmail.mail.yeah.net/js4/read/readdata.jsp?sid=TAzboKZXAjYMyuvVetXXxgEVQYHGdtPp&amp;mid=4:1tbiBBG0b01pzcRvRQAAmJ&amp;mode=inline&amp;part=3">
          <a:extLst>
            <a:ext uri="{FF2B5EF4-FFF2-40B4-BE49-F238E27FC236}">
              <a16:creationId xmlns:a16="http://schemas.microsoft.com/office/drawing/2014/main" id="{9D6B6C66-518E-4561-94DB-8E4F9F32F26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080" name="AutoShape 1" descr="http://webmail.mail.yeah.net/js4/read/readdata.jsp?sid=TAzboKZXAjYMyuvVetXXxgEVQYHGdtPp&amp;mid=4:1tbiBBG0b01pzcRvRQAAmJ&amp;mode=inline&amp;part=3">
          <a:extLst>
            <a:ext uri="{FF2B5EF4-FFF2-40B4-BE49-F238E27FC236}">
              <a16:creationId xmlns:a16="http://schemas.microsoft.com/office/drawing/2014/main" id="{F2B1CBB6-683A-48C8-8759-986E4D13FD7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1" name="AutoShape 1" descr="http://webmail.mail.yeah.net/js4/read/readdata.jsp?sid=TAzboKZXAjYMyuvVetXXxgEVQYHGdtPp&amp;mid=4:1tbiBBG0b01pzcRvRQAAmJ&amp;mode=inline&amp;part=3">
          <a:extLst>
            <a:ext uri="{FF2B5EF4-FFF2-40B4-BE49-F238E27FC236}">
              <a16:creationId xmlns:a16="http://schemas.microsoft.com/office/drawing/2014/main" id="{039D382F-3845-4A95-9799-CEE078D1DEA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2" name="AutoShape 1" descr="http://webmail.mail.yeah.net/js4/read/readdata.jsp?sid=TAzboKZXAjYMyuvVetXXxgEVQYHGdtPp&amp;mid=4:1tbiBBG0b01pzcRvRQAAmJ&amp;mode=inline&amp;part=3">
          <a:extLst>
            <a:ext uri="{FF2B5EF4-FFF2-40B4-BE49-F238E27FC236}">
              <a16:creationId xmlns:a16="http://schemas.microsoft.com/office/drawing/2014/main" id="{00215792-F3F0-413E-8674-111B0742206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83" name="AutoShape 1" descr="http://webmail.mail.yeah.net/js4/read/readdata.jsp?sid=TAzboKZXAjYMyuvVetXXxgEVQYHGdtPp&amp;mid=4:1tbiBBG0b01pzcRvRQAAmJ&amp;mode=inline&amp;part=3">
          <a:extLst>
            <a:ext uri="{FF2B5EF4-FFF2-40B4-BE49-F238E27FC236}">
              <a16:creationId xmlns:a16="http://schemas.microsoft.com/office/drawing/2014/main" id="{02B17E3C-1812-428E-8846-BC6B7F94380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84" name="AutoShape 1" descr="http://webmail.mail.yeah.net/js4/read/readdata.jsp?sid=TAzboKZXAjYMyuvVetXXxgEVQYHGdtPp&amp;mid=4:1tbiBBG0b01pzcRvRQAAmJ&amp;mode=inline&amp;part=3">
          <a:extLst>
            <a:ext uri="{FF2B5EF4-FFF2-40B4-BE49-F238E27FC236}">
              <a16:creationId xmlns:a16="http://schemas.microsoft.com/office/drawing/2014/main" id="{A9E24FAF-81D5-4798-81C9-AC19859F3B8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5" name="AutoShape 1" descr="http://webmail.mail.yeah.net/js4/read/readdata.jsp?sid=TAzboKZXAjYMyuvVetXXxgEVQYHGdtPp&amp;mid=4:1tbiBBG0b01pzcRvRQAAmJ&amp;mode=inline&amp;part=3">
          <a:extLst>
            <a:ext uri="{FF2B5EF4-FFF2-40B4-BE49-F238E27FC236}">
              <a16:creationId xmlns:a16="http://schemas.microsoft.com/office/drawing/2014/main" id="{05B1DA0B-B629-4CAC-863B-EC0B52A66D8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6" name="AutoShape 1" descr="http://webmail.mail.yeah.net/js4/read/readdata.jsp?sid=TAzboKZXAjYMyuvVetXXxgEVQYHGdtPp&amp;mid=4:1tbiBBG0b01pzcRvRQAAmJ&amp;mode=inline&amp;part=3">
          <a:extLst>
            <a:ext uri="{FF2B5EF4-FFF2-40B4-BE49-F238E27FC236}">
              <a16:creationId xmlns:a16="http://schemas.microsoft.com/office/drawing/2014/main" id="{1C45D6F2-62CE-4F0A-84BA-F2C4A7E9D4B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7" name="AutoShape 1" descr="http://webmail.mail.yeah.net/js4/read/readdata.jsp?sid=TAzboKZXAjYMyuvVetXXxgEVQYHGdtPp&amp;mid=4:1tbiBBG0b01pzcRvRQAAmJ&amp;mode=inline&amp;part=3">
          <a:extLst>
            <a:ext uri="{FF2B5EF4-FFF2-40B4-BE49-F238E27FC236}">
              <a16:creationId xmlns:a16="http://schemas.microsoft.com/office/drawing/2014/main" id="{18A1BD4D-7785-4059-86D5-6ACFD790511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88" name="AutoShape 1" descr="http://webmail.mail.yeah.net/js4/read/readdata.jsp?sid=TAzboKZXAjYMyuvVetXXxgEVQYHGdtPp&amp;mid=4:1tbiBBG0b01pzcRvRQAAmJ&amp;mode=inline&amp;part=3">
          <a:extLst>
            <a:ext uri="{FF2B5EF4-FFF2-40B4-BE49-F238E27FC236}">
              <a16:creationId xmlns:a16="http://schemas.microsoft.com/office/drawing/2014/main" id="{823D53B7-0A6F-4C53-94CD-CFE8F329AE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89" name="AutoShape 1" descr="http://webmail.mail.yeah.net/js4/read/readdata.jsp?sid=TAzboKZXAjYMyuvVetXXxgEVQYHGdtPp&amp;mid=4:1tbiBBG0b01pzcRvRQAAmJ&amp;mode=inline&amp;part=3">
          <a:extLst>
            <a:ext uri="{FF2B5EF4-FFF2-40B4-BE49-F238E27FC236}">
              <a16:creationId xmlns:a16="http://schemas.microsoft.com/office/drawing/2014/main" id="{AF9A0C95-4E72-4AF5-A38D-0B671DEE7A5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90" name="AutoShape 1" descr="http://webmail.mail.yeah.net/js4/read/readdata.jsp?sid=TAzboKZXAjYMyuvVetXXxgEVQYHGdtPp&amp;mid=4:1tbiBBG0b01pzcRvRQAAmJ&amp;mode=inline&amp;part=3">
          <a:extLst>
            <a:ext uri="{FF2B5EF4-FFF2-40B4-BE49-F238E27FC236}">
              <a16:creationId xmlns:a16="http://schemas.microsoft.com/office/drawing/2014/main" id="{149A688F-4E11-4B8E-91DE-09A94A6A4DB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1" name="AutoShape 1" descr="http://webmail.mail.yeah.net/js4/read/readdata.jsp?sid=TAzboKZXAjYMyuvVetXXxgEVQYHGdtPp&amp;mid=4:1tbiBBG0b01pzcRvRQAAmJ&amp;mode=inline&amp;part=3">
          <a:extLst>
            <a:ext uri="{FF2B5EF4-FFF2-40B4-BE49-F238E27FC236}">
              <a16:creationId xmlns:a16="http://schemas.microsoft.com/office/drawing/2014/main" id="{6CCB8FBF-7F6F-4A30-9FC8-DA878A65D9F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2" name="AutoShape 1" descr="http://webmail.mail.yeah.net/js4/read/readdata.jsp?sid=TAzboKZXAjYMyuvVetXXxgEVQYHGdtPp&amp;mid=4:1tbiBBG0b01pzcRvRQAAmJ&amp;mode=inline&amp;part=3">
          <a:extLst>
            <a:ext uri="{FF2B5EF4-FFF2-40B4-BE49-F238E27FC236}">
              <a16:creationId xmlns:a16="http://schemas.microsoft.com/office/drawing/2014/main" id="{8597DAA4-4708-4A47-86BF-224607095E0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3" name="AutoShape 1" descr="http://webmail.mail.yeah.net/js4/read/readdata.jsp?sid=TAzboKZXAjYMyuvVetXXxgEVQYHGdtPp&amp;mid=4:1tbiBBG0b01pzcRvRQAAmJ&amp;mode=inline&amp;part=3">
          <a:extLst>
            <a:ext uri="{FF2B5EF4-FFF2-40B4-BE49-F238E27FC236}">
              <a16:creationId xmlns:a16="http://schemas.microsoft.com/office/drawing/2014/main" id="{A7AEC8FC-32FE-4921-BC9F-15F0542964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4" name="AutoShape 1" descr="http://webmail.mail.yeah.net/js4/read/readdata.jsp?sid=TAzboKZXAjYMyuvVetXXxgEVQYHGdtPp&amp;mid=4:1tbiBBG0b01pzcRvRQAAmJ&amp;mode=inline&amp;part=3">
          <a:extLst>
            <a:ext uri="{FF2B5EF4-FFF2-40B4-BE49-F238E27FC236}">
              <a16:creationId xmlns:a16="http://schemas.microsoft.com/office/drawing/2014/main" id="{D41EC389-0D13-4F78-AF04-3318F57962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95" name="AutoShape 1" descr="http://webmail.mail.yeah.net/js4/read/readdata.jsp?sid=TAzboKZXAjYMyuvVetXXxgEVQYHGdtPp&amp;mid=4:1tbiBBG0b01pzcRvRQAAmJ&amp;mode=inline&amp;part=3">
          <a:extLst>
            <a:ext uri="{FF2B5EF4-FFF2-40B4-BE49-F238E27FC236}">
              <a16:creationId xmlns:a16="http://schemas.microsoft.com/office/drawing/2014/main" id="{FEF32B3F-9EC1-4F8D-9029-3A2A7587546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096" name="AutoShape 1" descr="http://webmail.mail.yeah.net/js4/read/readdata.jsp?sid=TAzboKZXAjYMyuvVetXXxgEVQYHGdtPp&amp;mid=4:1tbiBBG0b01pzcRvRQAAmJ&amp;mode=inline&amp;part=3">
          <a:extLst>
            <a:ext uri="{FF2B5EF4-FFF2-40B4-BE49-F238E27FC236}">
              <a16:creationId xmlns:a16="http://schemas.microsoft.com/office/drawing/2014/main" id="{328B96F8-6F58-4FC8-93D9-2E284A9F4EA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7" name="AutoShape 1" descr="http://webmail.mail.yeah.net/js4/read/readdata.jsp?sid=TAzboKZXAjYMyuvVetXXxgEVQYHGdtPp&amp;mid=4:1tbiBBG0b01pzcRvRQAAmJ&amp;mode=inline&amp;part=3">
          <a:extLst>
            <a:ext uri="{FF2B5EF4-FFF2-40B4-BE49-F238E27FC236}">
              <a16:creationId xmlns:a16="http://schemas.microsoft.com/office/drawing/2014/main" id="{E2AA7629-EB14-415B-B075-7F477EF3E6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098" name="AutoShape 1" descr="http://webmail.mail.yeah.net/js4/read/readdata.jsp?sid=TAzboKZXAjYMyuvVetXXxgEVQYHGdtPp&amp;mid=4:1tbiBBG0b01pzcRvRQAAmJ&amp;mode=inline&amp;part=3">
          <a:extLst>
            <a:ext uri="{FF2B5EF4-FFF2-40B4-BE49-F238E27FC236}">
              <a16:creationId xmlns:a16="http://schemas.microsoft.com/office/drawing/2014/main" id="{CFF8369F-0FEC-4B2A-AB37-1AB484819E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099" name="AutoShape 1" descr="http://webmail.mail.yeah.net/js4/read/readdata.jsp?sid=TAzboKZXAjYMyuvVetXXxgEVQYHGdtPp&amp;mid=4:1tbiBBG0b01pzcRvRQAAmJ&amp;mode=inline&amp;part=3">
          <a:extLst>
            <a:ext uri="{FF2B5EF4-FFF2-40B4-BE49-F238E27FC236}">
              <a16:creationId xmlns:a16="http://schemas.microsoft.com/office/drawing/2014/main" id="{90610863-1DE0-4CD8-B1C4-F0F821D4AF04}"/>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100" name="AutoShape 1" descr="http://webmail.mail.yeah.net/js4/read/readdata.jsp?sid=TAzboKZXAjYMyuvVetXXxgEVQYHGdtPp&amp;mid=4:1tbiBBG0b01pzcRvRQAAmJ&amp;mode=inline&amp;part=3">
          <a:extLst>
            <a:ext uri="{FF2B5EF4-FFF2-40B4-BE49-F238E27FC236}">
              <a16:creationId xmlns:a16="http://schemas.microsoft.com/office/drawing/2014/main" id="{4956E2A5-5380-4B39-B88D-FD261BD7180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101" name="AutoShape 1" descr="http://webmail.mail.yeah.net/js4/read/readdata.jsp?sid=TAzboKZXAjYMyuvVetXXxgEVQYHGdtPp&amp;mid=4:1tbiBBG0b01pzcRvRQAAmJ&amp;mode=inline&amp;part=3">
          <a:extLst>
            <a:ext uri="{FF2B5EF4-FFF2-40B4-BE49-F238E27FC236}">
              <a16:creationId xmlns:a16="http://schemas.microsoft.com/office/drawing/2014/main" id="{D2B640C0-EC4B-47D5-AB33-074BD83314A4}"/>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102" name="AutoShape 1" descr="http://webmail.mail.yeah.net/js4/read/readdata.jsp?sid=TAzboKZXAjYMyuvVetXXxgEVQYHGdtPp&amp;mid=4:1tbiBBG0b01pzcRvRQAAmJ&amp;mode=inline&amp;part=3">
          <a:extLst>
            <a:ext uri="{FF2B5EF4-FFF2-40B4-BE49-F238E27FC236}">
              <a16:creationId xmlns:a16="http://schemas.microsoft.com/office/drawing/2014/main" id="{81E9CA84-FEC7-48FA-8586-AA42A389E308}"/>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103" name="AutoShape 1" descr="http://webmail.mail.yeah.net/js4/read/readdata.jsp?sid=TAzboKZXAjYMyuvVetXXxgEVQYHGdtPp&amp;mid=4:1tbiBBG0b01pzcRvRQAAmJ&amp;mode=inline&amp;part=3">
          <a:extLst>
            <a:ext uri="{FF2B5EF4-FFF2-40B4-BE49-F238E27FC236}">
              <a16:creationId xmlns:a16="http://schemas.microsoft.com/office/drawing/2014/main" id="{64A63BB0-4DCD-479C-80E4-0E26C3FBC3F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104" name="AutoShape 1" descr="http://webmail.mail.yeah.net/js4/read/readdata.jsp?sid=TAzboKZXAjYMyuvVetXXxgEVQYHGdtPp&amp;mid=4:1tbiBBG0b01pzcRvRQAAmJ&amp;mode=inline&amp;part=3">
          <a:extLst>
            <a:ext uri="{FF2B5EF4-FFF2-40B4-BE49-F238E27FC236}">
              <a16:creationId xmlns:a16="http://schemas.microsoft.com/office/drawing/2014/main" id="{361E92D3-F335-495C-B3B8-398B052A61A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105" name="AutoShape 1" descr="http://webmail.mail.yeah.net/js4/read/readdata.jsp?sid=TAzboKZXAjYMyuvVetXXxgEVQYHGdtPp&amp;mid=4:1tbiBBG0b01pzcRvRQAAmJ&amp;mode=inline&amp;part=3">
          <a:extLst>
            <a:ext uri="{FF2B5EF4-FFF2-40B4-BE49-F238E27FC236}">
              <a16:creationId xmlns:a16="http://schemas.microsoft.com/office/drawing/2014/main" id="{2889E477-92C7-4CA3-A5D8-634EAE3D5D0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106" name="AutoShape 1" descr="http://webmail.mail.yeah.net/js4/read/readdata.jsp?sid=TAzboKZXAjYMyuvVetXXxgEVQYHGdtPp&amp;mid=4:1tbiBBG0b01pzcRvRQAAmJ&amp;mode=inline&amp;part=3">
          <a:extLst>
            <a:ext uri="{FF2B5EF4-FFF2-40B4-BE49-F238E27FC236}">
              <a16:creationId xmlns:a16="http://schemas.microsoft.com/office/drawing/2014/main" id="{4D746BEA-015B-4037-82D6-8B52AF622C7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107" name="AutoShape 1" descr="http://webmail.mail.yeah.net/js4/read/readdata.jsp?sid=TAzboKZXAjYMyuvVetXXxgEVQYHGdtPp&amp;mid=4:1tbiBBG0b01pzcRvRQAAmJ&amp;mode=inline&amp;part=3">
          <a:extLst>
            <a:ext uri="{FF2B5EF4-FFF2-40B4-BE49-F238E27FC236}">
              <a16:creationId xmlns:a16="http://schemas.microsoft.com/office/drawing/2014/main" id="{0127496D-E592-4DF1-8D50-829C388BFB56}"/>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108" name="AutoShape 1" descr="http://webmail.mail.yeah.net/js4/read/readdata.jsp?sid=TAzboKZXAjYMyuvVetXXxgEVQYHGdtPp&amp;mid=4:1tbiBBG0b01pzcRvRQAAmJ&amp;mode=inline&amp;part=3">
          <a:extLst>
            <a:ext uri="{FF2B5EF4-FFF2-40B4-BE49-F238E27FC236}">
              <a16:creationId xmlns:a16="http://schemas.microsoft.com/office/drawing/2014/main" id="{810E153D-E654-4297-B711-3D79DDA974FB}"/>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109" name="AutoShape 1" descr="http://webmail.mail.yeah.net/js4/read/readdata.jsp?sid=TAzboKZXAjYMyuvVetXXxgEVQYHGdtPp&amp;mid=4:1tbiBBG0b01pzcRvRQAAmJ&amp;mode=inline&amp;part=3">
          <a:extLst>
            <a:ext uri="{FF2B5EF4-FFF2-40B4-BE49-F238E27FC236}">
              <a16:creationId xmlns:a16="http://schemas.microsoft.com/office/drawing/2014/main" id="{55074E47-6E83-4EAF-9803-598867DBF98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110" name="AutoShape 1" descr="http://webmail.mail.yeah.net/js4/read/readdata.jsp?sid=TAzboKZXAjYMyuvVetXXxgEVQYHGdtPp&amp;mid=4:1tbiBBG0b01pzcRvRQAAmJ&amp;mode=inline&amp;part=3">
          <a:extLst>
            <a:ext uri="{FF2B5EF4-FFF2-40B4-BE49-F238E27FC236}">
              <a16:creationId xmlns:a16="http://schemas.microsoft.com/office/drawing/2014/main" id="{B9146FF3-9FE5-4534-8C25-5902A7C16E6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1" name="AutoShape 1" descr="http://webmail.mail.yeah.net/js4/read/readdata.jsp?sid=TAzboKZXAjYMyuvVetXXxgEVQYHGdtPp&amp;mid=4:1tbiBBG0b01pzcRvRQAAmJ&amp;mode=inline&amp;part=3">
          <a:extLst>
            <a:ext uri="{FF2B5EF4-FFF2-40B4-BE49-F238E27FC236}">
              <a16:creationId xmlns:a16="http://schemas.microsoft.com/office/drawing/2014/main" id="{5A2D86E4-AC35-4324-9AA1-64D2ADA7802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2" name="AutoShape 1" descr="http://webmail.mail.yeah.net/js4/read/readdata.jsp?sid=TAzboKZXAjYMyuvVetXXxgEVQYHGdtPp&amp;mid=4:1tbiBBG0b01pzcRvRQAAmJ&amp;mode=inline&amp;part=3">
          <a:extLst>
            <a:ext uri="{FF2B5EF4-FFF2-40B4-BE49-F238E27FC236}">
              <a16:creationId xmlns:a16="http://schemas.microsoft.com/office/drawing/2014/main" id="{CA2E0359-C6AC-4BEB-9AD6-96230DDDA41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113" name="AutoShape 1" descr="http://webmail.mail.yeah.net/js4/read/readdata.jsp?sid=TAzboKZXAjYMyuvVetXXxgEVQYHGdtPp&amp;mid=4:1tbiBBG0b01pzcRvRQAAmJ&amp;mode=inline&amp;part=3">
          <a:extLst>
            <a:ext uri="{FF2B5EF4-FFF2-40B4-BE49-F238E27FC236}">
              <a16:creationId xmlns:a16="http://schemas.microsoft.com/office/drawing/2014/main" id="{FE100696-EF46-46A0-B86E-366F1C0C358D}"/>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114" name="AutoShape 1" descr="http://webmail.mail.yeah.net/js4/read/readdata.jsp?sid=TAzboKZXAjYMyuvVetXXxgEVQYHGdtPp&amp;mid=4:1tbiBBG0b01pzcRvRQAAmJ&amp;mode=inline&amp;part=3">
          <a:extLst>
            <a:ext uri="{FF2B5EF4-FFF2-40B4-BE49-F238E27FC236}">
              <a16:creationId xmlns:a16="http://schemas.microsoft.com/office/drawing/2014/main" id="{FB063CAE-F094-4BF1-B759-954914C2095D}"/>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5" name="AutoShape 1" descr="http://webmail.mail.yeah.net/js4/read/readdata.jsp?sid=TAzboKZXAjYMyuvVetXXxgEVQYHGdtPp&amp;mid=4:1tbiBBG0b01pzcRvRQAAmJ&amp;mode=inline&amp;part=3">
          <a:extLst>
            <a:ext uri="{FF2B5EF4-FFF2-40B4-BE49-F238E27FC236}">
              <a16:creationId xmlns:a16="http://schemas.microsoft.com/office/drawing/2014/main" id="{B0F8D0C5-F443-4E7C-8B80-678AC24950D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6" name="AutoShape 1" descr="http://webmail.mail.yeah.net/js4/read/readdata.jsp?sid=TAzboKZXAjYMyuvVetXXxgEVQYHGdtPp&amp;mid=4:1tbiBBG0b01pzcRvRQAAmJ&amp;mode=inline&amp;part=3">
          <a:extLst>
            <a:ext uri="{FF2B5EF4-FFF2-40B4-BE49-F238E27FC236}">
              <a16:creationId xmlns:a16="http://schemas.microsoft.com/office/drawing/2014/main" id="{786E4F73-6897-47C6-AF75-DF9024708B0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7" name="AutoShape 1" descr="http://webmail.mail.yeah.net/js4/read/readdata.jsp?sid=TAzboKZXAjYMyuvVetXXxgEVQYHGdtPp&amp;mid=4:1tbiBBG0b01pzcRvRQAAmJ&amp;mode=inline&amp;part=3">
          <a:extLst>
            <a:ext uri="{FF2B5EF4-FFF2-40B4-BE49-F238E27FC236}">
              <a16:creationId xmlns:a16="http://schemas.microsoft.com/office/drawing/2014/main" id="{E4210A07-42F6-4D72-AF91-DD54ED76255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18" name="AutoShape 1" descr="http://webmail.mail.yeah.net/js4/read/readdata.jsp?sid=TAzboKZXAjYMyuvVetXXxgEVQYHGdtPp&amp;mid=4:1tbiBBG0b01pzcRvRQAAmJ&amp;mode=inline&amp;part=3">
          <a:extLst>
            <a:ext uri="{FF2B5EF4-FFF2-40B4-BE49-F238E27FC236}">
              <a16:creationId xmlns:a16="http://schemas.microsoft.com/office/drawing/2014/main" id="{24281E50-6BF8-46B8-8871-E163E0F0975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119" name="AutoShape 1" descr="http://webmail.mail.yeah.net/js4/read/readdata.jsp?sid=TAzboKZXAjYMyuvVetXXxgEVQYHGdtPp&amp;mid=4:1tbiBBG0b01pzcRvRQAAmJ&amp;mode=inline&amp;part=3">
          <a:extLst>
            <a:ext uri="{FF2B5EF4-FFF2-40B4-BE49-F238E27FC236}">
              <a16:creationId xmlns:a16="http://schemas.microsoft.com/office/drawing/2014/main" id="{00149156-C4EF-4432-80F4-B01C3D5D3666}"/>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120" name="AutoShape 1" descr="http://webmail.mail.yeah.net/js4/read/readdata.jsp?sid=TAzboKZXAjYMyuvVetXXxgEVQYHGdtPp&amp;mid=4:1tbiBBG0b01pzcRvRQAAmJ&amp;mode=inline&amp;part=3">
          <a:extLst>
            <a:ext uri="{FF2B5EF4-FFF2-40B4-BE49-F238E27FC236}">
              <a16:creationId xmlns:a16="http://schemas.microsoft.com/office/drawing/2014/main" id="{95F11683-BD8D-468D-8068-B304AD813EBC}"/>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21" name="AutoShape 1" descr="http://webmail.mail.yeah.net/js4/read/readdata.jsp?sid=TAzboKZXAjYMyuvVetXXxgEVQYHGdtPp&amp;mid=4:1tbiBBG0b01pzcRvRQAAmJ&amp;mode=inline&amp;part=3">
          <a:extLst>
            <a:ext uri="{FF2B5EF4-FFF2-40B4-BE49-F238E27FC236}">
              <a16:creationId xmlns:a16="http://schemas.microsoft.com/office/drawing/2014/main" id="{DBD2467E-C242-401A-9D43-53C0DD210F8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122" name="AutoShape 1" descr="http://webmail.mail.yeah.net/js4/read/readdata.jsp?sid=TAzboKZXAjYMyuvVetXXxgEVQYHGdtPp&amp;mid=4:1tbiBBG0b01pzcRvRQAAmJ&amp;mode=inline&amp;part=3">
          <a:extLst>
            <a:ext uri="{FF2B5EF4-FFF2-40B4-BE49-F238E27FC236}">
              <a16:creationId xmlns:a16="http://schemas.microsoft.com/office/drawing/2014/main" id="{F6CAFC22-12D3-4AEF-845A-57B358E128E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23" name="AutoShape 1" descr="http://webmail.mail.yeah.net/js4/read/readdata.jsp?sid=TAzboKZXAjYMyuvVetXXxgEVQYHGdtPp&amp;mid=4:1tbiBBG0b01pzcRvRQAAmJ&amp;mode=inline&amp;part=3">
          <a:extLst>
            <a:ext uri="{FF2B5EF4-FFF2-40B4-BE49-F238E27FC236}">
              <a16:creationId xmlns:a16="http://schemas.microsoft.com/office/drawing/2014/main" id="{6B991756-D498-4551-B303-C9C5C115A51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24" name="AutoShape 1" descr="http://webmail.mail.yeah.net/js4/read/readdata.jsp?sid=TAzboKZXAjYMyuvVetXXxgEVQYHGdtPp&amp;mid=4:1tbiBBG0b01pzcRvRQAAmJ&amp;mode=inline&amp;part=3">
          <a:extLst>
            <a:ext uri="{FF2B5EF4-FFF2-40B4-BE49-F238E27FC236}">
              <a16:creationId xmlns:a16="http://schemas.microsoft.com/office/drawing/2014/main" id="{0F3B1B9C-6E57-4705-BD7C-D7006F65B33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25" name="AutoShape 1" descr="http://webmail.mail.yeah.net/js4/read/readdata.jsp?sid=TAzboKZXAjYMyuvVetXXxgEVQYHGdtPp&amp;mid=4:1tbiBBG0b01pzcRvRQAAmJ&amp;mode=inline&amp;part=3">
          <a:extLst>
            <a:ext uri="{FF2B5EF4-FFF2-40B4-BE49-F238E27FC236}">
              <a16:creationId xmlns:a16="http://schemas.microsoft.com/office/drawing/2014/main" id="{472431DE-E2FF-4DD5-880F-8487D0E7C8D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26" name="AutoShape 1" descr="http://webmail.mail.yeah.net/js4/read/readdata.jsp?sid=TAzboKZXAjYMyuvVetXXxgEVQYHGdtPp&amp;mid=4:1tbiBBG0b01pzcRvRQAAmJ&amp;mode=inline&amp;part=3">
          <a:extLst>
            <a:ext uri="{FF2B5EF4-FFF2-40B4-BE49-F238E27FC236}">
              <a16:creationId xmlns:a16="http://schemas.microsoft.com/office/drawing/2014/main" id="{CA349F9E-7BBB-4F49-B8E9-892CCC8C02C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27" name="AutoShape 1" descr="http://webmail.mail.yeah.net/js4/read/readdata.jsp?sid=TAzboKZXAjYMyuvVetXXxgEVQYHGdtPp&amp;mid=4:1tbiBBG0b01pzcRvRQAAmJ&amp;mode=inline&amp;part=3">
          <a:extLst>
            <a:ext uri="{FF2B5EF4-FFF2-40B4-BE49-F238E27FC236}">
              <a16:creationId xmlns:a16="http://schemas.microsoft.com/office/drawing/2014/main" id="{25F82CC8-87D0-459B-812B-459E89A7F50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28" name="AutoShape 1" descr="http://webmail.mail.yeah.net/js4/read/readdata.jsp?sid=TAzboKZXAjYMyuvVetXXxgEVQYHGdtPp&amp;mid=4:1tbiBBG0b01pzcRvRQAAmJ&amp;mode=inline&amp;part=3">
          <a:extLst>
            <a:ext uri="{FF2B5EF4-FFF2-40B4-BE49-F238E27FC236}">
              <a16:creationId xmlns:a16="http://schemas.microsoft.com/office/drawing/2014/main" id="{AE999E06-7547-4145-A560-36272A38FDA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29" name="AutoShape 1" descr="http://webmail.mail.yeah.net/js4/read/readdata.jsp?sid=TAzboKZXAjYMyuvVetXXxgEVQYHGdtPp&amp;mid=4:1tbiBBG0b01pzcRvRQAAmJ&amp;mode=inline&amp;part=3">
          <a:extLst>
            <a:ext uri="{FF2B5EF4-FFF2-40B4-BE49-F238E27FC236}">
              <a16:creationId xmlns:a16="http://schemas.microsoft.com/office/drawing/2014/main" id="{D9DB53F1-3B41-4247-9BC4-13D1D0BE621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0" name="AutoShape 1" descr="http://webmail.mail.yeah.net/js4/read/readdata.jsp?sid=TAzboKZXAjYMyuvVetXXxgEVQYHGdtPp&amp;mid=4:1tbiBBG0b01pzcRvRQAAmJ&amp;mode=inline&amp;part=3">
          <a:extLst>
            <a:ext uri="{FF2B5EF4-FFF2-40B4-BE49-F238E27FC236}">
              <a16:creationId xmlns:a16="http://schemas.microsoft.com/office/drawing/2014/main" id="{2A5E7C9B-81FF-4713-A0F0-FC6718B264A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31" name="AutoShape 1" descr="http://webmail.mail.yeah.net/js4/read/readdata.jsp?sid=TAzboKZXAjYMyuvVetXXxgEVQYHGdtPp&amp;mid=4:1tbiBBG0b01pzcRvRQAAmJ&amp;mode=inline&amp;part=3">
          <a:extLst>
            <a:ext uri="{FF2B5EF4-FFF2-40B4-BE49-F238E27FC236}">
              <a16:creationId xmlns:a16="http://schemas.microsoft.com/office/drawing/2014/main" id="{AA8F5238-EE8B-47E2-BDD1-28C0E700003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32" name="AutoShape 1" descr="http://webmail.mail.yeah.net/js4/read/readdata.jsp?sid=TAzboKZXAjYMyuvVetXXxgEVQYHGdtPp&amp;mid=4:1tbiBBG0b01pzcRvRQAAmJ&amp;mode=inline&amp;part=3">
          <a:extLst>
            <a:ext uri="{FF2B5EF4-FFF2-40B4-BE49-F238E27FC236}">
              <a16:creationId xmlns:a16="http://schemas.microsoft.com/office/drawing/2014/main" id="{21F1AF5A-FAB6-4824-9213-B6D3855C685C}"/>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3" name="AutoShape 1" descr="http://webmail.mail.yeah.net/js4/read/readdata.jsp?sid=TAzboKZXAjYMyuvVetXXxgEVQYHGdtPp&amp;mid=4:1tbiBBG0b01pzcRvRQAAmJ&amp;mode=inline&amp;part=3">
          <a:extLst>
            <a:ext uri="{FF2B5EF4-FFF2-40B4-BE49-F238E27FC236}">
              <a16:creationId xmlns:a16="http://schemas.microsoft.com/office/drawing/2014/main" id="{39534E51-9B21-478D-BB17-D27AF5FE398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4" name="AutoShape 1" descr="http://webmail.mail.yeah.net/js4/read/readdata.jsp?sid=TAzboKZXAjYMyuvVetXXxgEVQYHGdtPp&amp;mid=4:1tbiBBG0b01pzcRvRQAAmJ&amp;mode=inline&amp;part=3">
          <a:extLst>
            <a:ext uri="{FF2B5EF4-FFF2-40B4-BE49-F238E27FC236}">
              <a16:creationId xmlns:a16="http://schemas.microsoft.com/office/drawing/2014/main" id="{8130503A-AE25-4BD1-A7CC-151A558B9D6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5" name="AutoShape 1" descr="http://webmail.mail.yeah.net/js4/read/readdata.jsp?sid=TAzboKZXAjYMyuvVetXXxgEVQYHGdtPp&amp;mid=4:1tbiBBG0b01pzcRvRQAAmJ&amp;mode=inline&amp;part=3">
          <a:extLst>
            <a:ext uri="{FF2B5EF4-FFF2-40B4-BE49-F238E27FC236}">
              <a16:creationId xmlns:a16="http://schemas.microsoft.com/office/drawing/2014/main" id="{00242DC0-D3B0-416D-A02F-7DCEF3EC176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6" name="AutoShape 1" descr="http://webmail.mail.yeah.net/js4/read/readdata.jsp?sid=TAzboKZXAjYMyuvVetXXxgEVQYHGdtPp&amp;mid=4:1tbiBBG0b01pzcRvRQAAmJ&amp;mode=inline&amp;part=3">
          <a:extLst>
            <a:ext uri="{FF2B5EF4-FFF2-40B4-BE49-F238E27FC236}">
              <a16:creationId xmlns:a16="http://schemas.microsoft.com/office/drawing/2014/main" id="{F81C18E4-97EF-4FAD-AE1A-3FD2889B9EB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37" name="AutoShape 1" descr="http://webmail.mail.yeah.net/js4/read/readdata.jsp?sid=TAzboKZXAjYMyuvVetXXxgEVQYHGdtPp&amp;mid=4:1tbiBBG0b01pzcRvRQAAmJ&amp;mode=inline&amp;part=3">
          <a:extLst>
            <a:ext uri="{FF2B5EF4-FFF2-40B4-BE49-F238E27FC236}">
              <a16:creationId xmlns:a16="http://schemas.microsoft.com/office/drawing/2014/main" id="{84CF14CD-1A0C-456F-8B4E-D46EE4CC0DE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38" name="AutoShape 1" descr="http://webmail.mail.yeah.net/js4/read/readdata.jsp?sid=TAzboKZXAjYMyuvVetXXxgEVQYHGdtPp&amp;mid=4:1tbiBBG0b01pzcRvRQAAmJ&amp;mode=inline&amp;part=3">
          <a:extLst>
            <a:ext uri="{FF2B5EF4-FFF2-40B4-BE49-F238E27FC236}">
              <a16:creationId xmlns:a16="http://schemas.microsoft.com/office/drawing/2014/main" id="{5B2608B4-6978-4098-A4DF-BC8FD5EEDF9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39" name="AutoShape 1" descr="http://webmail.mail.yeah.net/js4/read/readdata.jsp?sid=TAzboKZXAjYMyuvVetXXxgEVQYHGdtPp&amp;mid=4:1tbiBBG0b01pzcRvRQAAmJ&amp;mode=inline&amp;part=3">
          <a:extLst>
            <a:ext uri="{FF2B5EF4-FFF2-40B4-BE49-F238E27FC236}">
              <a16:creationId xmlns:a16="http://schemas.microsoft.com/office/drawing/2014/main" id="{573964E0-AC4E-4FCD-81DB-D95C0830BED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40" name="AutoShape 1" descr="http://webmail.mail.yeah.net/js4/read/readdata.jsp?sid=TAzboKZXAjYMyuvVetXXxgEVQYHGdtPp&amp;mid=4:1tbiBBG0b01pzcRvRQAAmJ&amp;mode=inline&amp;part=3">
          <a:extLst>
            <a:ext uri="{FF2B5EF4-FFF2-40B4-BE49-F238E27FC236}">
              <a16:creationId xmlns:a16="http://schemas.microsoft.com/office/drawing/2014/main" id="{F9F6CB08-3A4F-4CB0-8B24-085CF0C5737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41" name="AutoShape 1" descr="http://webmail.mail.yeah.net/js4/read/readdata.jsp?sid=TAzboKZXAjYMyuvVetXXxgEVQYHGdtPp&amp;mid=4:1tbiBBG0b01pzcRvRQAAmJ&amp;mode=inline&amp;part=3">
          <a:extLst>
            <a:ext uri="{FF2B5EF4-FFF2-40B4-BE49-F238E27FC236}">
              <a16:creationId xmlns:a16="http://schemas.microsoft.com/office/drawing/2014/main" id="{1DCDD354-61B1-4B6F-AE3B-89EDD21F986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42" name="AutoShape 1" descr="http://webmail.mail.yeah.net/js4/read/readdata.jsp?sid=TAzboKZXAjYMyuvVetXXxgEVQYHGdtPp&amp;mid=4:1tbiBBG0b01pzcRvRQAAmJ&amp;mode=inline&amp;part=3">
          <a:extLst>
            <a:ext uri="{FF2B5EF4-FFF2-40B4-BE49-F238E27FC236}">
              <a16:creationId xmlns:a16="http://schemas.microsoft.com/office/drawing/2014/main" id="{55AFFDDB-0355-4312-84DD-F613BDB5BDD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43" name="AutoShape 1" descr="http://webmail.mail.yeah.net/js4/read/readdata.jsp?sid=TAzboKZXAjYMyuvVetXXxgEVQYHGdtPp&amp;mid=4:1tbiBBG0b01pzcRvRQAAmJ&amp;mode=inline&amp;part=3">
          <a:extLst>
            <a:ext uri="{FF2B5EF4-FFF2-40B4-BE49-F238E27FC236}">
              <a16:creationId xmlns:a16="http://schemas.microsoft.com/office/drawing/2014/main" id="{A5592C2B-D725-4F6E-B45F-45325A957C6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44" name="AutoShape 1" descr="http://webmail.mail.yeah.net/js4/read/readdata.jsp?sid=TAzboKZXAjYMyuvVetXXxgEVQYHGdtPp&amp;mid=4:1tbiBBG0b01pzcRvRQAAmJ&amp;mode=inline&amp;part=3">
          <a:extLst>
            <a:ext uri="{FF2B5EF4-FFF2-40B4-BE49-F238E27FC236}">
              <a16:creationId xmlns:a16="http://schemas.microsoft.com/office/drawing/2014/main" id="{7EBD6A84-2FF6-42DC-8280-FE07DF4FB2A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45" name="AutoShape 1" descr="http://webmail.mail.yeah.net/js4/read/readdata.jsp?sid=TAzboKZXAjYMyuvVetXXxgEVQYHGdtPp&amp;mid=4:1tbiBBG0b01pzcRvRQAAmJ&amp;mode=inline&amp;part=3">
          <a:extLst>
            <a:ext uri="{FF2B5EF4-FFF2-40B4-BE49-F238E27FC236}">
              <a16:creationId xmlns:a16="http://schemas.microsoft.com/office/drawing/2014/main" id="{AB0FCED4-9FDA-4D19-A090-19E5E481608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46" name="AutoShape 1" descr="http://webmail.mail.yeah.net/js4/read/readdata.jsp?sid=TAzboKZXAjYMyuvVetXXxgEVQYHGdtPp&amp;mid=4:1tbiBBG0b01pzcRvRQAAmJ&amp;mode=inline&amp;part=3">
          <a:extLst>
            <a:ext uri="{FF2B5EF4-FFF2-40B4-BE49-F238E27FC236}">
              <a16:creationId xmlns:a16="http://schemas.microsoft.com/office/drawing/2014/main" id="{D48EA897-9F38-48ED-A3F8-14C19C64FB1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47" name="AutoShape 1" descr="http://webmail.mail.yeah.net/js4/read/readdata.jsp?sid=TAzboKZXAjYMyuvVetXXxgEVQYHGdtPp&amp;mid=4:1tbiBBG0b01pzcRvRQAAmJ&amp;mode=inline&amp;part=3">
          <a:extLst>
            <a:ext uri="{FF2B5EF4-FFF2-40B4-BE49-F238E27FC236}">
              <a16:creationId xmlns:a16="http://schemas.microsoft.com/office/drawing/2014/main" id="{0E02EFCE-DF5F-49AE-9B0B-911E3B40E2E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48" name="AutoShape 1" descr="http://webmail.mail.yeah.net/js4/read/readdata.jsp?sid=TAzboKZXAjYMyuvVetXXxgEVQYHGdtPp&amp;mid=4:1tbiBBG0b01pzcRvRQAAmJ&amp;mode=inline&amp;part=3">
          <a:extLst>
            <a:ext uri="{FF2B5EF4-FFF2-40B4-BE49-F238E27FC236}">
              <a16:creationId xmlns:a16="http://schemas.microsoft.com/office/drawing/2014/main" id="{5D7F4106-BEF9-4815-BBA6-ACC92CD170C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49" name="AutoShape 1" descr="http://webmail.mail.yeah.net/js4/read/readdata.jsp?sid=TAzboKZXAjYMyuvVetXXxgEVQYHGdtPp&amp;mid=4:1tbiBBG0b01pzcRvRQAAmJ&amp;mode=inline&amp;part=3">
          <a:extLst>
            <a:ext uri="{FF2B5EF4-FFF2-40B4-BE49-F238E27FC236}">
              <a16:creationId xmlns:a16="http://schemas.microsoft.com/office/drawing/2014/main" id="{9FD9B315-57DD-4F71-BE8A-A2A20486AD8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50" name="AutoShape 1" descr="http://webmail.mail.yeah.net/js4/read/readdata.jsp?sid=TAzboKZXAjYMyuvVetXXxgEVQYHGdtPp&amp;mid=4:1tbiBBG0b01pzcRvRQAAmJ&amp;mode=inline&amp;part=3">
          <a:extLst>
            <a:ext uri="{FF2B5EF4-FFF2-40B4-BE49-F238E27FC236}">
              <a16:creationId xmlns:a16="http://schemas.microsoft.com/office/drawing/2014/main" id="{C26AE8D2-2F93-4BC0-AAF9-5D1A3A3BD532}"/>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51" name="AutoShape 1" descr="http://webmail.mail.yeah.net/js4/read/readdata.jsp?sid=TAzboKZXAjYMyuvVetXXxgEVQYHGdtPp&amp;mid=4:1tbiBBG0b01pzcRvRQAAmJ&amp;mode=inline&amp;part=3">
          <a:extLst>
            <a:ext uri="{FF2B5EF4-FFF2-40B4-BE49-F238E27FC236}">
              <a16:creationId xmlns:a16="http://schemas.microsoft.com/office/drawing/2014/main" id="{24FE6AE9-1241-470C-B376-AECFBCABA6F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52" name="AutoShape 1" descr="http://webmail.mail.yeah.net/js4/read/readdata.jsp?sid=TAzboKZXAjYMyuvVetXXxgEVQYHGdtPp&amp;mid=4:1tbiBBG0b01pzcRvRQAAmJ&amp;mode=inline&amp;part=3">
          <a:extLst>
            <a:ext uri="{FF2B5EF4-FFF2-40B4-BE49-F238E27FC236}">
              <a16:creationId xmlns:a16="http://schemas.microsoft.com/office/drawing/2014/main" id="{8690BD0C-FA0F-48B2-85E9-BB2DF146D67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53" name="AutoShape 1" descr="http://webmail.mail.yeah.net/js4/read/readdata.jsp?sid=TAzboKZXAjYMyuvVetXXxgEVQYHGdtPp&amp;mid=4:1tbiBBG0b01pzcRvRQAAmJ&amp;mode=inline&amp;part=3">
          <a:extLst>
            <a:ext uri="{FF2B5EF4-FFF2-40B4-BE49-F238E27FC236}">
              <a16:creationId xmlns:a16="http://schemas.microsoft.com/office/drawing/2014/main" id="{1C6F0FC3-09B0-4DAF-AC12-05AF420F67B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54" name="AutoShape 1" descr="http://webmail.mail.yeah.net/js4/read/readdata.jsp?sid=TAzboKZXAjYMyuvVetXXxgEVQYHGdtPp&amp;mid=4:1tbiBBG0b01pzcRvRQAAmJ&amp;mode=inline&amp;part=3">
          <a:extLst>
            <a:ext uri="{FF2B5EF4-FFF2-40B4-BE49-F238E27FC236}">
              <a16:creationId xmlns:a16="http://schemas.microsoft.com/office/drawing/2014/main" id="{15C762BA-1AF4-42E5-B38B-089EF9742C3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55" name="AutoShape 1" descr="http://webmail.mail.yeah.net/js4/read/readdata.jsp?sid=TAzboKZXAjYMyuvVetXXxgEVQYHGdtPp&amp;mid=4:1tbiBBG0b01pzcRvRQAAmJ&amp;mode=inline&amp;part=3">
          <a:extLst>
            <a:ext uri="{FF2B5EF4-FFF2-40B4-BE49-F238E27FC236}">
              <a16:creationId xmlns:a16="http://schemas.microsoft.com/office/drawing/2014/main" id="{828AF6A7-5C36-4A50-8F48-2B03E6884C8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56" name="AutoShape 1" descr="http://webmail.mail.yeah.net/js4/read/readdata.jsp?sid=TAzboKZXAjYMyuvVetXXxgEVQYHGdtPp&amp;mid=4:1tbiBBG0b01pzcRvRQAAmJ&amp;mode=inline&amp;part=3">
          <a:extLst>
            <a:ext uri="{FF2B5EF4-FFF2-40B4-BE49-F238E27FC236}">
              <a16:creationId xmlns:a16="http://schemas.microsoft.com/office/drawing/2014/main" id="{F8050AE4-B9B5-4BB1-A0A1-C9E6609F41F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57" name="AutoShape 1" descr="http://webmail.mail.yeah.net/js4/read/readdata.jsp?sid=TAzboKZXAjYMyuvVetXXxgEVQYHGdtPp&amp;mid=4:1tbiBBG0b01pzcRvRQAAmJ&amp;mode=inline&amp;part=3">
          <a:extLst>
            <a:ext uri="{FF2B5EF4-FFF2-40B4-BE49-F238E27FC236}">
              <a16:creationId xmlns:a16="http://schemas.microsoft.com/office/drawing/2014/main" id="{F9AD11C9-82BC-47BB-86F2-3E9E6BAC746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58" name="AutoShape 1" descr="http://webmail.mail.yeah.net/js4/read/readdata.jsp?sid=TAzboKZXAjYMyuvVetXXxgEVQYHGdtPp&amp;mid=4:1tbiBBG0b01pzcRvRQAAmJ&amp;mode=inline&amp;part=3">
          <a:extLst>
            <a:ext uri="{FF2B5EF4-FFF2-40B4-BE49-F238E27FC236}">
              <a16:creationId xmlns:a16="http://schemas.microsoft.com/office/drawing/2014/main" id="{17C41158-11C1-4E1D-8B78-D0682C1099E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59" name="AutoShape 1" descr="http://webmail.mail.yeah.net/js4/read/readdata.jsp?sid=TAzboKZXAjYMyuvVetXXxgEVQYHGdtPp&amp;mid=4:1tbiBBG0b01pzcRvRQAAmJ&amp;mode=inline&amp;part=3">
          <a:extLst>
            <a:ext uri="{FF2B5EF4-FFF2-40B4-BE49-F238E27FC236}">
              <a16:creationId xmlns:a16="http://schemas.microsoft.com/office/drawing/2014/main" id="{BBA710B3-A74E-4748-9CDF-E6AC60EBA8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0" name="AutoShape 1" descr="http://webmail.mail.yeah.net/js4/read/readdata.jsp?sid=TAzboKZXAjYMyuvVetXXxgEVQYHGdtPp&amp;mid=4:1tbiBBG0b01pzcRvRQAAmJ&amp;mode=inline&amp;part=3">
          <a:extLst>
            <a:ext uri="{FF2B5EF4-FFF2-40B4-BE49-F238E27FC236}">
              <a16:creationId xmlns:a16="http://schemas.microsoft.com/office/drawing/2014/main" id="{0EBFA238-F69B-4F95-BEC7-BD7FD6B8A18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61" name="AutoShape 1" descr="http://webmail.mail.yeah.net/js4/read/readdata.jsp?sid=TAzboKZXAjYMyuvVetXXxgEVQYHGdtPp&amp;mid=4:1tbiBBG0b01pzcRvRQAAmJ&amp;mode=inline&amp;part=3">
          <a:extLst>
            <a:ext uri="{FF2B5EF4-FFF2-40B4-BE49-F238E27FC236}">
              <a16:creationId xmlns:a16="http://schemas.microsoft.com/office/drawing/2014/main" id="{B1478A90-5CCE-49EC-AD17-CF6DBA37C09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62" name="AutoShape 1" descr="http://webmail.mail.yeah.net/js4/read/readdata.jsp?sid=TAzboKZXAjYMyuvVetXXxgEVQYHGdtPp&amp;mid=4:1tbiBBG0b01pzcRvRQAAmJ&amp;mode=inline&amp;part=3">
          <a:extLst>
            <a:ext uri="{FF2B5EF4-FFF2-40B4-BE49-F238E27FC236}">
              <a16:creationId xmlns:a16="http://schemas.microsoft.com/office/drawing/2014/main" id="{D9AAEC1E-210A-41B5-9847-F755ECACBB4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3" name="AutoShape 1" descr="http://webmail.mail.yeah.net/js4/read/readdata.jsp?sid=TAzboKZXAjYMyuvVetXXxgEVQYHGdtPp&amp;mid=4:1tbiBBG0b01pzcRvRQAAmJ&amp;mode=inline&amp;part=3">
          <a:extLst>
            <a:ext uri="{FF2B5EF4-FFF2-40B4-BE49-F238E27FC236}">
              <a16:creationId xmlns:a16="http://schemas.microsoft.com/office/drawing/2014/main" id="{98CDD7AB-FF4C-410F-9F30-147C89BDECC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4" name="AutoShape 1" descr="http://webmail.mail.yeah.net/js4/read/readdata.jsp?sid=TAzboKZXAjYMyuvVetXXxgEVQYHGdtPp&amp;mid=4:1tbiBBG0b01pzcRvRQAAmJ&amp;mode=inline&amp;part=3">
          <a:extLst>
            <a:ext uri="{FF2B5EF4-FFF2-40B4-BE49-F238E27FC236}">
              <a16:creationId xmlns:a16="http://schemas.microsoft.com/office/drawing/2014/main" id="{C6BEEE34-3306-4354-9649-CB8C56EFA8B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5" name="AutoShape 1" descr="http://webmail.mail.yeah.net/js4/read/readdata.jsp?sid=TAzboKZXAjYMyuvVetXXxgEVQYHGdtPp&amp;mid=4:1tbiBBG0b01pzcRvRQAAmJ&amp;mode=inline&amp;part=3">
          <a:extLst>
            <a:ext uri="{FF2B5EF4-FFF2-40B4-BE49-F238E27FC236}">
              <a16:creationId xmlns:a16="http://schemas.microsoft.com/office/drawing/2014/main" id="{64B64C12-5A7E-400D-AE7A-CD6CF2E0E59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6" name="AutoShape 1" descr="http://webmail.mail.yeah.net/js4/read/readdata.jsp?sid=TAzboKZXAjYMyuvVetXXxgEVQYHGdtPp&amp;mid=4:1tbiBBG0b01pzcRvRQAAmJ&amp;mode=inline&amp;part=3">
          <a:extLst>
            <a:ext uri="{FF2B5EF4-FFF2-40B4-BE49-F238E27FC236}">
              <a16:creationId xmlns:a16="http://schemas.microsoft.com/office/drawing/2014/main" id="{FC7A473A-CE91-47D1-A846-2EB67247F3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67" name="AutoShape 1" descr="http://webmail.mail.yeah.net/js4/read/readdata.jsp?sid=TAzboKZXAjYMyuvVetXXxgEVQYHGdtPp&amp;mid=4:1tbiBBG0b01pzcRvRQAAmJ&amp;mode=inline&amp;part=3">
          <a:extLst>
            <a:ext uri="{FF2B5EF4-FFF2-40B4-BE49-F238E27FC236}">
              <a16:creationId xmlns:a16="http://schemas.microsoft.com/office/drawing/2014/main" id="{B636DA88-0021-46E8-883E-5C00EA137EA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68" name="AutoShape 1" descr="http://webmail.mail.yeah.net/js4/read/readdata.jsp?sid=TAzboKZXAjYMyuvVetXXxgEVQYHGdtPp&amp;mid=4:1tbiBBG0b01pzcRvRQAAmJ&amp;mode=inline&amp;part=3">
          <a:extLst>
            <a:ext uri="{FF2B5EF4-FFF2-40B4-BE49-F238E27FC236}">
              <a16:creationId xmlns:a16="http://schemas.microsoft.com/office/drawing/2014/main" id="{5CD33782-F50D-49C4-97B4-BA9E2405BF3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69" name="AutoShape 1" descr="http://webmail.mail.yeah.net/js4/read/readdata.jsp?sid=TAzboKZXAjYMyuvVetXXxgEVQYHGdtPp&amp;mid=4:1tbiBBG0b01pzcRvRQAAmJ&amp;mode=inline&amp;part=3">
          <a:extLst>
            <a:ext uri="{FF2B5EF4-FFF2-40B4-BE49-F238E27FC236}">
              <a16:creationId xmlns:a16="http://schemas.microsoft.com/office/drawing/2014/main" id="{D37E739A-73B4-4D33-986D-68AD42B6E2F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70" name="AutoShape 1" descr="http://webmail.mail.yeah.net/js4/read/readdata.jsp?sid=TAzboKZXAjYMyuvVetXXxgEVQYHGdtPp&amp;mid=4:1tbiBBG0b01pzcRvRQAAmJ&amp;mode=inline&amp;part=3">
          <a:extLst>
            <a:ext uri="{FF2B5EF4-FFF2-40B4-BE49-F238E27FC236}">
              <a16:creationId xmlns:a16="http://schemas.microsoft.com/office/drawing/2014/main" id="{3DBB768E-71D4-4E4E-9051-94D5BDD402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71" name="AutoShape 1" descr="http://webmail.mail.yeah.net/js4/read/readdata.jsp?sid=TAzboKZXAjYMyuvVetXXxgEVQYHGdtPp&amp;mid=4:1tbiBBG0b01pzcRvRQAAmJ&amp;mode=inline&amp;part=3">
          <a:extLst>
            <a:ext uri="{FF2B5EF4-FFF2-40B4-BE49-F238E27FC236}">
              <a16:creationId xmlns:a16="http://schemas.microsoft.com/office/drawing/2014/main" id="{183519DE-216A-46BC-93D0-C4BB36B8B38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72" name="AutoShape 1" descr="http://webmail.mail.yeah.net/js4/read/readdata.jsp?sid=TAzboKZXAjYMyuvVetXXxgEVQYHGdtPp&amp;mid=4:1tbiBBG0b01pzcRvRQAAmJ&amp;mode=inline&amp;part=3">
          <a:extLst>
            <a:ext uri="{FF2B5EF4-FFF2-40B4-BE49-F238E27FC236}">
              <a16:creationId xmlns:a16="http://schemas.microsoft.com/office/drawing/2014/main" id="{B6AC1987-9FB0-4866-BD43-E644F7650C3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73" name="AutoShape 1" descr="http://webmail.mail.yeah.net/js4/read/readdata.jsp?sid=TAzboKZXAjYMyuvVetXXxgEVQYHGdtPp&amp;mid=4:1tbiBBG0b01pzcRvRQAAmJ&amp;mode=inline&amp;part=3">
          <a:extLst>
            <a:ext uri="{FF2B5EF4-FFF2-40B4-BE49-F238E27FC236}">
              <a16:creationId xmlns:a16="http://schemas.microsoft.com/office/drawing/2014/main" id="{195FBEAF-FF88-4FB5-92DE-BC5A47878AA3}"/>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74" name="AutoShape 1" descr="http://webmail.mail.yeah.net/js4/read/readdata.jsp?sid=TAzboKZXAjYMyuvVetXXxgEVQYHGdtPp&amp;mid=4:1tbiBBG0b01pzcRvRQAAmJ&amp;mode=inline&amp;part=3">
          <a:extLst>
            <a:ext uri="{FF2B5EF4-FFF2-40B4-BE49-F238E27FC236}">
              <a16:creationId xmlns:a16="http://schemas.microsoft.com/office/drawing/2014/main" id="{AF405D6E-83B9-485B-A80F-4307812A8D2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75" name="AutoShape 1" descr="http://webmail.mail.yeah.net/js4/read/readdata.jsp?sid=TAzboKZXAjYMyuvVetXXxgEVQYHGdtPp&amp;mid=4:1tbiBBG0b01pzcRvRQAAmJ&amp;mode=inline&amp;part=3">
          <a:extLst>
            <a:ext uri="{FF2B5EF4-FFF2-40B4-BE49-F238E27FC236}">
              <a16:creationId xmlns:a16="http://schemas.microsoft.com/office/drawing/2014/main" id="{EA9B85C4-D8B6-4DC4-977A-EBDF4665EBD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76" name="AutoShape 1" descr="http://webmail.mail.yeah.net/js4/read/readdata.jsp?sid=TAzboKZXAjYMyuvVetXXxgEVQYHGdtPp&amp;mid=4:1tbiBBG0b01pzcRvRQAAmJ&amp;mode=inline&amp;part=3">
          <a:extLst>
            <a:ext uri="{FF2B5EF4-FFF2-40B4-BE49-F238E27FC236}">
              <a16:creationId xmlns:a16="http://schemas.microsoft.com/office/drawing/2014/main" id="{595E4670-3B40-49B4-84F8-C386BA50AAD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77" name="AutoShape 1" descr="http://webmail.mail.yeah.net/js4/read/readdata.jsp?sid=TAzboKZXAjYMyuvVetXXxgEVQYHGdtPp&amp;mid=4:1tbiBBG0b01pzcRvRQAAmJ&amp;mode=inline&amp;part=3">
          <a:extLst>
            <a:ext uri="{FF2B5EF4-FFF2-40B4-BE49-F238E27FC236}">
              <a16:creationId xmlns:a16="http://schemas.microsoft.com/office/drawing/2014/main" id="{E209FFED-5C56-4295-8EA4-B677290FC31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78" name="AutoShape 1" descr="http://webmail.mail.yeah.net/js4/read/readdata.jsp?sid=TAzboKZXAjYMyuvVetXXxgEVQYHGdtPp&amp;mid=4:1tbiBBG0b01pzcRvRQAAmJ&amp;mode=inline&amp;part=3">
          <a:extLst>
            <a:ext uri="{FF2B5EF4-FFF2-40B4-BE49-F238E27FC236}">
              <a16:creationId xmlns:a16="http://schemas.microsoft.com/office/drawing/2014/main" id="{70455872-881C-402C-A7CB-D614253BD2F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79" name="AutoShape 1" descr="http://webmail.mail.yeah.net/js4/read/readdata.jsp?sid=TAzboKZXAjYMyuvVetXXxgEVQYHGdtPp&amp;mid=4:1tbiBBG0b01pzcRvRQAAmJ&amp;mode=inline&amp;part=3">
          <a:extLst>
            <a:ext uri="{FF2B5EF4-FFF2-40B4-BE49-F238E27FC236}">
              <a16:creationId xmlns:a16="http://schemas.microsoft.com/office/drawing/2014/main" id="{3245582C-C479-4434-8CF0-BF32DCC124D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180" name="AutoShape 1" descr="http://webmail.mail.yeah.net/js4/read/readdata.jsp?sid=TAzboKZXAjYMyuvVetXXxgEVQYHGdtPp&amp;mid=4:1tbiBBG0b01pzcRvRQAAmJ&amp;mode=inline&amp;part=3">
          <a:extLst>
            <a:ext uri="{FF2B5EF4-FFF2-40B4-BE49-F238E27FC236}">
              <a16:creationId xmlns:a16="http://schemas.microsoft.com/office/drawing/2014/main" id="{0491DD41-5B84-4347-8FCA-382590FD08C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81" name="AutoShape 1" descr="http://webmail.mail.yeah.net/js4/read/readdata.jsp?sid=TAzboKZXAjYMyuvVetXXxgEVQYHGdtPp&amp;mid=4:1tbiBBG0b01pzcRvRQAAmJ&amp;mode=inline&amp;part=3">
          <a:extLst>
            <a:ext uri="{FF2B5EF4-FFF2-40B4-BE49-F238E27FC236}">
              <a16:creationId xmlns:a16="http://schemas.microsoft.com/office/drawing/2014/main" id="{1122AAE6-ED7E-4470-B89D-893F6DAF220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182" name="AutoShape 1" descr="http://webmail.mail.yeah.net/js4/read/readdata.jsp?sid=TAzboKZXAjYMyuvVetXXxgEVQYHGdtPp&amp;mid=4:1tbiBBG0b01pzcRvRQAAmJ&amp;mode=inline&amp;part=3">
          <a:extLst>
            <a:ext uri="{FF2B5EF4-FFF2-40B4-BE49-F238E27FC236}">
              <a16:creationId xmlns:a16="http://schemas.microsoft.com/office/drawing/2014/main" id="{C31A2BA6-F09A-4FDD-920B-6B72ECEED99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83" name="AutoShape 1" descr="http://webmail.mail.yeah.net/js4/read/readdata.jsp?sid=TAzboKZXAjYMyuvVetXXxgEVQYHGdtPp&amp;mid=4:1tbiBBG0b01pzcRvRQAAmJ&amp;mode=inline&amp;part=3">
          <a:extLst>
            <a:ext uri="{FF2B5EF4-FFF2-40B4-BE49-F238E27FC236}">
              <a16:creationId xmlns:a16="http://schemas.microsoft.com/office/drawing/2014/main" id="{21E685B2-AE8D-47CA-872A-F6F64A4305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84" name="AutoShape 1" descr="http://webmail.mail.yeah.net/js4/read/readdata.jsp?sid=TAzboKZXAjYMyuvVetXXxgEVQYHGdtPp&amp;mid=4:1tbiBBG0b01pzcRvRQAAmJ&amp;mode=inline&amp;part=3">
          <a:extLst>
            <a:ext uri="{FF2B5EF4-FFF2-40B4-BE49-F238E27FC236}">
              <a16:creationId xmlns:a16="http://schemas.microsoft.com/office/drawing/2014/main" id="{8D72A20E-5137-49FE-AAD6-2725CC13684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85" name="AutoShape 1" descr="http://webmail.mail.yeah.net/js4/read/readdata.jsp?sid=TAzboKZXAjYMyuvVetXXxgEVQYHGdtPp&amp;mid=4:1tbiBBG0b01pzcRvRQAAmJ&amp;mode=inline&amp;part=3">
          <a:extLst>
            <a:ext uri="{FF2B5EF4-FFF2-40B4-BE49-F238E27FC236}">
              <a16:creationId xmlns:a16="http://schemas.microsoft.com/office/drawing/2014/main" id="{E40D22ED-A6A5-4971-94EE-10497EAC1E9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86" name="AutoShape 1" descr="http://webmail.mail.yeah.net/js4/read/readdata.jsp?sid=TAzboKZXAjYMyuvVetXXxgEVQYHGdtPp&amp;mid=4:1tbiBBG0b01pzcRvRQAAmJ&amp;mode=inline&amp;part=3">
          <a:extLst>
            <a:ext uri="{FF2B5EF4-FFF2-40B4-BE49-F238E27FC236}">
              <a16:creationId xmlns:a16="http://schemas.microsoft.com/office/drawing/2014/main" id="{95306095-FF30-44F9-AA2C-9F56ED030A2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87" name="AutoShape 1" descr="http://webmail.mail.yeah.net/js4/read/readdata.jsp?sid=TAzboKZXAjYMyuvVetXXxgEVQYHGdtPp&amp;mid=4:1tbiBBG0b01pzcRvRQAAmJ&amp;mode=inline&amp;part=3">
          <a:extLst>
            <a:ext uri="{FF2B5EF4-FFF2-40B4-BE49-F238E27FC236}">
              <a16:creationId xmlns:a16="http://schemas.microsoft.com/office/drawing/2014/main" id="{6FC4444E-BDF0-4960-88D3-398AF28E531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88" name="AutoShape 1" descr="http://webmail.mail.yeah.net/js4/read/readdata.jsp?sid=TAzboKZXAjYMyuvVetXXxgEVQYHGdtPp&amp;mid=4:1tbiBBG0b01pzcRvRQAAmJ&amp;mode=inline&amp;part=3">
          <a:extLst>
            <a:ext uri="{FF2B5EF4-FFF2-40B4-BE49-F238E27FC236}">
              <a16:creationId xmlns:a16="http://schemas.microsoft.com/office/drawing/2014/main" id="{059A8641-1D2D-4E2D-8ED4-DE9B4A7179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89" name="AutoShape 1" descr="http://webmail.mail.yeah.net/js4/read/readdata.jsp?sid=TAzboKZXAjYMyuvVetXXxgEVQYHGdtPp&amp;mid=4:1tbiBBG0b01pzcRvRQAAmJ&amp;mode=inline&amp;part=3">
          <a:extLst>
            <a:ext uri="{FF2B5EF4-FFF2-40B4-BE49-F238E27FC236}">
              <a16:creationId xmlns:a16="http://schemas.microsoft.com/office/drawing/2014/main" id="{BC6A0429-A41F-4C43-A4EF-1C51F48966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90" name="AutoShape 1" descr="http://webmail.mail.yeah.net/js4/read/readdata.jsp?sid=TAzboKZXAjYMyuvVetXXxgEVQYHGdtPp&amp;mid=4:1tbiBBG0b01pzcRvRQAAmJ&amp;mode=inline&amp;part=3">
          <a:extLst>
            <a:ext uri="{FF2B5EF4-FFF2-40B4-BE49-F238E27FC236}">
              <a16:creationId xmlns:a16="http://schemas.microsoft.com/office/drawing/2014/main" id="{D2E75065-8D77-4397-BC1B-1EE8266366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91" name="AutoShape 1" descr="http://webmail.mail.yeah.net/js4/read/readdata.jsp?sid=TAzboKZXAjYMyuvVetXXxgEVQYHGdtPp&amp;mid=4:1tbiBBG0b01pzcRvRQAAmJ&amp;mode=inline&amp;part=3">
          <a:extLst>
            <a:ext uri="{FF2B5EF4-FFF2-40B4-BE49-F238E27FC236}">
              <a16:creationId xmlns:a16="http://schemas.microsoft.com/office/drawing/2014/main" id="{BF57A5F9-5F6D-4C98-85D2-526765B0F5A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192" name="AutoShape 1" descr="http://webmail.mail.yeah.net/js4/read/readdata.jsp?sid=TAzboKZXAjYMyuvVetXXxgEVQYHGdtPp&amp;mid=4:1tbiBBG0b01pzcRvRQAAmJ&amp;mode=inline&amp;part=3">
          <a:extLst>
            <a:ext uri="{FF2B5EF4-FFF2-40B4-BE49-F238E27FC236}">
              <a16:creationId xmlns:a16="http://schemas.microsoft.com/office/drawing/2014/main" id="{94CEB52B-5860-4D08-87D8-9243C057DF3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93" name="AutoShape 1" descr="http://webmail.mail.yeah.net/js4/read/readdata.jsp?sid=TAzboKZXAjYMyuvVetXXxgEVQYHGdtPp&amp;mid=4:1tbiBBG0b01pzcRvRQAAmJ&amp;mode=inline&amp;part=3">
          <a:extLst>
            <a:ext uri="{FF2B5EF4-FFF2-40B4-BE49-F238E27FC236}">
              <a16:creationId xmlns:a16="http://schemas.microsoft.com/office/drawing/2014/main" id="{DE833911-F5B2-419F-8CAA-4ADF247A4D8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194" name="AutoShape 1" descr="http://webmail.mail.yeah.net/js4/read/readdata.jsp?sid=TAzboKZXAjYMyuvVetXXxgEVQYHGdtPp&amp;mid=4:1tbiBBG0b01pzcRvRQAAmJ&amp;mode=inline&amp;part=3">
          <a:extLst>
            <a:ext uri="{FF2B5EF4-FFF2-40B4-BE49-F238E27FC236}">
              <a16:creationId xmlns:a16="http://schemas.microsoft.com/office/drawing/2014/main" id="{F26AF055-F954-4D29-B630-9302183564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95" name="AutoShape 1" descr="http://webmail.mail.yeah.net/js4/read/readdata.jsp?sid=TAzboKZXAjYMyuvVetXXxgEVQYHGdtPp&amp;mid=4:1tbiBBG0b01pzcRvRQAAmJ&amp;mode=inline&amp;part=3">
          <a:extLst>
            <a:ext uri="{FF2B5EF4-FFF2-40B4-BE49-F238E27FC236}">
              <a16:creationId xmlns:a16="http://schemas.microsoft.com/office/drawing/2014/main" id="{173C0B38-94C1-4B91-BA4E-3759681E5ED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96" name="AutoShape 1" descr="http://webmail.mail.yeah.net/js4/read/readdata.jsp?sid=TAzboKZXAjYMyuvVetXXxgEVQYHGdtPp&amp;mid=4:1tbiBBG0b01pzcRvRQAAmJ&amp;mode=inline&amp;part=3">
          <a:extLst>
            <a:ext uri="{FF2B5EF4-FFF2-40B4-BE49-F238E27FC236}">
              <a16:creationId xmlns:a16="http://schemas.microsoft.com/office/drawing/2014/main" id="{D5AACCF8-6985-40A5-8935-88660217721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97" name="AutoShape 1" descr="http://webmail.mail.yeah.net/js4/read/readdata.jsp?sid=TAzboKZXAjYMyuvVetXXxgEVQYHGdtPp&amp;mid=4:1tbiBBG0b01pzcRvRQAAmJ&amp;mode=inline&amp;part=3">
          <a:extLst>
            <a:ext uri="{FF2B5EF4-FFF2-40B4-BE49-F238E27FC236}">
              <a16:creationId xmlns:a16="http://schemas.microsoft.com/office/drawing/2014/main" id="{91F08C44-F366-4755-B434-2C6BEC95313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198" name="AutoShape 1" descr="http://webmail.mail.yeah.net/js4/read/readdata.jsp?sid=TAzboKZXAjYMyuvVetXXxgEVQYHGdtPp&amp;mid=4:1tbiBBG0b01pzcRvRQAAmJ&amp;mode=inline&amp;part=3">
          <a:extLst>
            <a:ext uri="{FF2B5EF4-FFF2-40B4-BE49-F238E27FC236}">
              <a16:creationId xmlns:a16="http://schemas.microsoft.com/office/drawing/2014/main" id="{184607B5-4537-4DD3-89FC-8509A615592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199" name="AutoShape 1" descr="http://webmail.mail.yeah.net/js4/read/readdata.jsp?sid=TAzboKZXAjYMyuvVetXXxgEVQYHGdtPp&amp;mid=4:1tbiBBG0b01pzcRvRQAAmJ&amp;mode=inline&amp;part=3">
          <a:extLst>
            <a:ext uri="{FF2B5EF4-FFF2-40B4-BE49-F238E27FC236}">
              <a16:creationId xmlns:a16="http://schemas.microsoft.com/office/drawing/2014/main" id="{44685FBE-4BFC-47F8-9F5B-F53443B49A4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00" name="AutoShape 1" descr="http://webmail.mail.yeah.net/js4/read/readdata.jsp?sid=TAzboKZXAjYMyuvVetXXxgEVQYHGdtPp&amp;mid=4:1tbiBBG0b01pzcRvRQAAmJ&amp;mode=inline&amp;part=3">
          <a:extLst>
            <a:ext uri="{FF2B5EF4-FFF2-40B4-BE49-F238E27FC236}">
              <a16:creationId xmlns:a16="http://schemas.microsoft.com/office/drawing/2014/main" id="{C1823518-D25A-4E2E-AA55-E126552C2E3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01" name="AutoShape 1" descr="http://webmail.mail.yeah.net/js4/read/readdata.jsp?sid=TAzboKZXAjYMyuvVetXXxgEVQYHGdtPp&amp;mid=4:1tbiBBG0b01pzcRvRQAAmJ&amp;mode=inline&amp;part=3">
          <a:extLst>
            <a:ext uri="{FF2B5EF4-FFF2-40B4-BE49-F238E27FC236}">
              <a16:creationId xmlns:a16="http://schemas.microsoft.com/office/drawing/2014/main" id="{BDC8EBBF-509D-4FFB-8C7D-D399EDC7643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02" name="AutoShape 1" descr="http://webmail.mail.yeah.net/js4/read/readdata.jsp?sid=TAzboKZXAjYMyuvVetXXxgEVQYHGdtPp&amp;mid=4:1tbiBBG0b01pzcRvRQAAmJ&amp;mode=inline&amp;part=3">
          <a:extLst>
            <a:ext uri="{FF2B5EF4-FFF2-40B4-BE49-F238E27FC236}">
              <a16:creationId xmlns:a16="http://schemas.microsoft.com/office/drawing/2014/main" id="{60FA4715-7622-4901-862C-3F2BB678154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03" name="AutoShape 1" descr="http://webmail.mail.yeah.net/js4/read/readdata.jsp?sid=TAzboKZXAjYMyuvVetXXxgEVQYHGdtPp&amp;mid=4:1tbiBBG0b01pzcRvRQAAmJ&amp;mode=inline&amp;part=3">
          <a:extLst>
            <a:ext uri="{FF2B5EF4-FFF2-40B4-BE49-F238E27FC236}">
              <a16:creationId xmlns:a16="http://schemas.microsoft.com/office/drawing/2014/main" id="{452BE090-1A3C-4705-A264-D195893200B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04" name="AutoShape 1" descr="http://webmail.mail.yeah.net/js4/read/readdata.jsp?sid=TAzboKZXAjYMyuvVetXXxgEVQYHGdtPp&amp;mid=4:1tbiBBG0b01pzcRvRQAAmJ&amp;mode=inline&amp;part=3">
          <a:extLst>
            <a:ext uri="{FF2B5EF4-FFF2-40B4-BE49-F238E27FC236}">
              <a16:creationId xmlns:a16="http://schemas.microsoft.com/office/drawing/2014/main" id="{3CE3D26E-1320-47E9-8483-1A7C087A25F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05" name="AutoShape 1" descr="http://webmail.mail.yeah.net/js4/read/readdata.jsp?sid=TAzboKZXAjYMyuvVetXXxgEVQYHGdtPp&amp;mid=4:1tbiBBG0b01pzcRvRQAAmJ&amp;mode=inline&amp;part=3">
          <a:extLst>
            <a:ext uri="{FF2B5EF4-FFF2-40B4-BE49-F238E27FC236}">
              <a16:creationId xmlns:a16="http://schemas.microsoft.com/office/drawing/2014/main" id="{DB583478-D1DD-4E84-A010-71EE964A25E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06" name="AutoShape 1" descr="http://webmail.mail.yeah.net/js4/read/readdata.jsp?sid=TAzboKZXAjYMyuvVetXXxgEVQYHGdtPp&amp;mid=4:1tbiBBG0b01pzcRvRQAAmJ&amp;mode=inline&amp;part=3">
          <a:extLst>
            <a:ext uri="{FF2B5EF4-FFF2-40B4-BE49-F238E27FC236}">
              <a16:creationId xmlns:a16="http://schemas.microsoft.com/office/drawing/2014/main" id="{3F57100A-A6EA-462E-BC45-43E3210326F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07" name="AutoShape 1" descr="http://webmail.mail.yeah.net/js4/read/readdata.jsp?sid=TAzboKZXAjYMyuvVetXXxgEVQYHGdtPp&amp;mid=4:1tbiBBG0b01pzcRvRQAAmJ&amp;mode=inline&amp;part=3">
          <a:extLst>
            <a:ext uri="{FF2B5EF4-FFF2-40B4-BE49-F238E27FC236}">
              <a16:creationId xmlns:a16="http://schemas.microsoft.com/office/drawing/2014/main" id="{BEEB1FA0-1A4F-498D-AA9F-8E8BA43E9E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08" name="AutoShape 1" descr="http://webmail.mail.yeah.net/js4/read/readdata.jsp?sid=TAzboKZXAjYMyuvVetXXxgEVQYHGdtPp&amp;mid=4:1tbiBBG0b01pzcRvRQAAmJ&amp;mode=inline&amp;part=3">
          <a:extLst>
            <a:ext uri="{FF2B5EF4-FFF2-40B4-BE49-F238E27FC236}">
              <a16:creationId xmlns:a16="http://schemas.microsoft.com/office/drawing/2014/main" id="{4E226BDC-0B48-478D-90C7-A50B8DEB12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09" name="AutoShape 1" descr="http://webmail.mail.yeah.net/js4/read/readdata.jsp?sid=TAzboKZXAjYMyuvVetXXxgEVQYHGdtPp&amp;mid=4:1tbiBBG0b01pzcRvRQAAmJ&amp;mode=inline&amp;part=3">
          <a:extLst>
            <a:ext uri="{FF2B5EF4-FFF2-40B4-BE49-F238E27FC236}">
              <a16:creationId xmlns:a16="http://schemas.microsoft.com/office/drawing/2014/main" id="{621967DE-8375-455D-A3EC-3963C7DAF49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10" name="AutoShape 1" descr="http://webmail.mail.yeah.net/js4/read/readdata.jsp?sid=TAzboKZXAjYMyuvVetXXxgEVQYHGdtPp&amp;mid=4:1tbiBBG0b01pzcRvRQAAmJ&amp;mode=inline&amp;part=3">
          <a:extLst>
            <a:ext uri="{FF2B5EF4-FFF2-40B4-BE49-F238E27FC236}">
              <a16:creationId xmlns:a16="http://schemas.microsoft.com/office/drawing/2014/main" id="{51A92C68-9405-48EE-90CE-71C6C295180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1" name="AutoShape 1" descr="http://webmail.mail.yeah.net/js4/read/readdata.jsp?sid=TAzboKZXAjYMyuvVetXXxgEVQYHGdtPp&amp;mid=4:1tbiBBG0b01pzcRvRQAAmJ&amp;mode=inline&amp;part=3">
          <a:extLst>
            <a:ext uri="{FF2B5EF4-FFF2-40B4-BE49-F238E27FC236}">
              <a16:creationId xmlns:a16="http://schemas.microsoft.com/office/drawing/2014/main" id="{42542505-ABC3-4BD3-85D2-104DFA5E2A0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2" name="AutoShape 1" descr="http://webmail.mail.yeah.net/js4/read/readdata.jsp?sid=TAzboKZXAjYMyuvVetXXxgEVQYHGdtPp&amp;mid=4:1tbiBBG0b01pzcRvRQAAmJ&amp;mode=inline&amp;part=3">
          <a:extLst>
            <a:ext uri="{FF2B5EF4-FFF2-40B4-BE49-F238E27FC236}">
              <a16:creationId xmlns:a16="http://schemas.microsoft.com/office/drawing/2014/main" id="{9FF748E1-7388-4F5C-8B19-64AF9BDA9A7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3" name="AutoShape 1" descr="http://webmail.mail.yeah.net/js4/read/readdata.jsp?sid=TAzboKZXAjYMyuvVetXXxgEVQYHGdtPp&amp;mid=4:1tbiBBG0b01pzcRvRQAAmJ&amp;mode=inline&amp;part=3">
          <a:extLst>
            <a:ext uri="{FF2B5EF4-FFF2-40B4-BE49-F238E27FC236}">
              <a16:creationId xmlns:a16="http://schemas.microsoft.com/office/drawing/2014/main" id="{8D294343-B0FF-4190-A4B9-CAB959071E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4" name="AutoShape 1" descr="http://webmail.mail.yeah.net/js4/read/readdata.jsp?sid=TAzboKZXAjYMyuvVetXXxgEVQYHGdtPp&amp;mid=4:1tbiBBG0b01pzcRvRQAAmJ&amp;mode=inline&amp;part=3">
          <a:extLst>
            <a:ext uri="{FF2B5EF4-FFF2-40B4-BE49-F238E27FC236}">
              <a16:creationId xmlns:a16="http://schemas.microsoft.com/office/drawing/2014/main" id="{A967EA40-0220-49AF-AB6A-349153F46EE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15" name="AutoShape 1" descr="http://webmail.mail.yeah.net/js4/read/readdata.jsp?sid=TAzboKZXAjYMyuvVetXXxgEVQYHGdtPp&amp;mid=4:1tbiBBG0b01pzcRvRQAAmJ&amp;mode=inline&amp;part=3">
          <a:extLst>
            <a:ext uri="{FF2B5EF4-FFF2-40B4-BE49-F238E27FC236}">
              <a16:creationId xmlns:a16="http://schemas.microsoft.com/office/drawing/2014/main" id="{58ECC743-0DE7-41E1-BA39-42D76FA205C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16" name="AutoShape 1" descr="http://webmail.mail.yeah.net/js4/read/readdata.jsp?sid=TAzboKZXAjYMyuvVetXXxgEVQYHGdtPp&amp;mid=4:1tbiBBG0b01pzcRvRQAAmJ&amp;mode=inline&amp;part=3">
          <a:extLst>
            <a:ext uri="{FF2B5EF4-FFF2-40B4-BE49-F238E27FC236}">
              <a16:creationId xmlns:a16="http://schemas.microsoft.com/office/drawing/2014/main" id="{07877EA8-0CC9-4DBC-9ED7-BF45164D0FE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7" name="AutoShape 1" descr="http://webmail.mail.yeah.net/js4/read/readdata.jsp?sid=TAzboKZXAjYMyuvVetXXxgEVQYHGdtPp&amp;mid=4:1tbiBBG0b01pzcRvRQAAmJ&amp;mode=inline&amp;part=3">
          <a:extLst>
            <a:ext uri="{FF2B5EF4-FFF2-40B4-BE49-F238E27FC236}">
              <a16:creationId xmlns:a16="http://schemas.microsoft.com/office/drawing/2014/main" id="{B5A3CECB-40A2-4A70-85E1-BBAD2176723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8" name="AutoShape 1" descr="http://webmail.mail.yeah.net/js4/read/readdata.jsp?sid=TAzboKZXAjYMyuvVetXXxgEVQYHGdtPp&amp;mid=4:1tbiBBG0b01pzcRvRQAAmJ&amp;mode=inline&amp;part=3">
          <a:extLst>
            <a:ext uri="{FF2B5EF4-FFF2-40B4-BE49-F238E27FC236}">
              <a16:creationId xmlns:a16="http://schemas.microsoft.com/office/drawing/2014/main" id="{BB3FB65B-5256-492A-BC6D-59856F5720F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19" name="AutoShape 1" descr="http://webmail.mail.yeah.net/js4/read/readdata.jsp?sid=TAzboKZXAjYMyuvVetXXxgEVQYHGdtPp&amp;mid=4:1tbiBBG0b01pzcRvRQAAmJ&amp;mode=inline&amp;part=3">
          <a:extLst>
            <a:ext uri="{FF2B5EF4-FFF2-40B4-BE49-F238E27FC236}">
              <a16:creationId xmlns:a16="http://schemas.microsoft.com/office/drawing/2014/main" id="{8293FE6E-1819-4836-B44F-97D6118662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20" name="AutoShape 1" descr="http://webmail.mail.yeah.net/js4/read/readdata.jsp?sid=TAzboKZXAjYMyuvVetXXxgEVQYHGdtPp&amp;mid=4:1tbiBBG0b01pzcRvRQAAmJ&amp;mode=inline&amp;part=3">
          <a:extLst>
            <a:ext uri="{FF2B5EF4-FFF2-40B4-BE49-F238E27FC236}">
              <a16:creationId xmlns:a16="http://schemas.microsoft.com/office/drawing/2014/main" id="{49E0DD07-3D7A-4DD2-AC5D-D4C6B2E243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21" name="AutoShape 1" descr="http://webmail.mail.yeah.net/js4/read/readdata.jsp?sid=TAzboKZXAjYMyuvVetXXxgEVQYHGdtPp&amp;mid=4:1tbiBBG0b01pzcRvRQAAmJ&amp;mode=inline&amp;part=3">
          <a:extLst>
            <a:ext uri="{FF2B5EF4-FFF2-40B4-BE49-F238E27FC236}">
              <a16:creationId xmlns:a16="http://schemas.microsoft.com/office/drawing/2014/main" id="{1134CA88-A9D1-459A-A21E-9DC42117ACC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22" name="AutoShape 1" descr="http://webmail.mail.yeah.net/js4/read/readdata.jsp?sid=TAzboKZXAjYMyuvVetXXxgEVQYHGdtPp&amp;mid=4:1tbiBBG0b01pzcRvRQAAmJ&amp;mode=inline&amp;part=3">
          <a:extLst>
            <a:ext uri="{FF2B5EF4-FFF2-40B4-BE49-F238E27FC236}">
              <a16:creationId xmlns:a16="http://schemas.microsoft.com/office/drawing/2014/main" id="{71BE31FF-B760-4398-9611-5B3DECBBB8C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23" name="AutoShape 1" descr="http://webmail.mail.yeah.net/js4/read/readdata.jsp?sid=TAzboKZXAjYMyuvVetXXxgEVQYHGdtPp&amp;mid=4:1tbiBBG0b01pzcRvRQAAmJ&amp;mode=inline&amp;part=3">
          <a:extLst>
            <a:ext uri="{FF2B5EF4-FFF2-40B4-BE49-F238E27FC236}">
              <a16:creationId xmlns:a16="http://schemas.microsoft.com/office/drawing/2014/main" id="{754E55E3-36AA-4206-998F-2091D70F40C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24" name="AutoShape 1" descr="http://webmail.mail.yeah.net/js4/read/readdata.jsp?sid=TAzboKZXAjYMyuvVetXXxgEVQYHGdtPp&amp;mid=4:1tbiBBG0b01pzcRvRQAAmJ&amp;mode=inline&amp;part=3">
          <a:extLst>
            <a:ext uri="{FF2B5EF4-FFF2-40B4-BE49-F238E27FC236}">
              <a16:creationId xmlns:a16="http://schemas.microsoft.com/office/drawing/2014/main" id="{863B48F5-F04E-4F9E-8350-1D04B01380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25" name="AutoShape 1" descr="http://webmail.mail.yeah.net/js4/read/readdata.jsp?sid=TAzboKZXAjYMyuvVetXXxgEVQYHGdtPp&amp;mid=4:1tbiBBG0b01pzcRvRQAAmJ&amp;mode=inline&amp;part=3">
          <a:extLst>
            <a:ext uri="{FF2B5EF4-FFF2-40B4-BE49-F238E27FC236}">
              <a16:creationId xmlns:a16="http://schemas.microsoft.com/office/drawing/2014/main" id="{17C1EB9B-AF18-4B48-B3D6-30D604D491D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26" name="AutoShape 1" descr="http://webmail.mail.yeah.net/js4/read/readdata.jsp?sid=TAzboKZXAjYMyuvVetXXxgEVQYHGdtPp&amp;mid=4:1tbiBBG0b01pzcRvRQAAmJ&amp;mode=inline&amp;part=3">
          <a:extLst>
            <a:ext uri="{FF2B5EF4-FFF2-40B4-BE49-F238E27FC236}">
              <a16:creationId xmlns:a16="http://schemas.microsoft.com/office/drawing/2014/main" id="{7025A6BC-3B3C-422D-83AC-3352E6B391F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227" name="AutoShape 1" descr="http://webmail.mail.yeah.net/js4/read/readdata.jsp?sid=TAzboKZXAjYMyuvVetXXxgEVQYHGdtPp&amp;mid=4:1tbiBBG0b01pzcRvRQAAmJ&amp;mode=inline&amp;part=3">
          <a:extLst>
            <a:ext uri="{FF2B5EF4-FFF2-40B4-BE49-F238E27FC236}">
              <a16:creationId xmlns:a16="http://schemas.microsoft.com/office/drawing/2014/main" id="{E61D748D-5636-4BD1-B6BA-EA674F7D689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228" name="AutoShape 1" descr="http://webmail.mail.yeah.net/js4/read/readdata.jsp?sid=TAzboKZXAjYMyuvVetXXxgEVQYHGdtPp&amp;mid=4:1tbiBBG0b01pzcRvRQAAmJ&amp;mode=inline&amp;part=3">
          <a:extLst>
            <a:ext uri="{FF2B5EF4-FFF2-40B4-BE49-F238E27FC236}">
              <a16:creationId xmlns:a16="http://schemas.microsoft.com/office/drawing/2014/main" id="{AA4E41D4-EC10-46C0-A2E2-903280A276D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29" name="AutoShape 1" descr="http://webmail.mail.yeah.net/js4/read/readdata.jsp?sid=TAzboKZXAjYMyuvVetXXxgEVQYHGdtPp&amp;mid=4:1tbiBBG0b01pzcRvRQAAmJ&amp;mode=inline&amp;part=3">
          <a:extLst>
            <a:ext uri="{FF2B5EF4-FFF2-40B4-BE49-F238E27FC236}">
              <a16:creationId xmlns:a16="http://schemas.microsoft.com/office/drawing/2014/main" id="{FC3177BB-32F7-4F80-9A21-1773D0BB411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30" name="AutoShape 1" descr="http://webmail.mail.yeah.net/js4/read/readdata.jsp?sid=TAzboKZXAjYMyuvVetXXxgEVQYHGdtPp&amp;mid=4:1tbiBBG0b01pzcRvRQAAmJ&amp;mode=inline&amp;part=3">
          <a:extLst>
            <a:ext uri="{FF2B5EF4-FFF2-40B4-BE49-F238E27FC236}">
              <a16:creationId xmlns:a16="http://schemas.microsoft.com/office/drawing/2014/main" id="{9B96FADA-D644-42FF-A673-71556F3B864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31" name="AutoShape 1" descr="http://webmail.mail.yeah.net/js4/read/readdata.jsp?sid=TAzboKZXAjYMyuvVetXXxgEVQYHGdtPp&amp;mid=4:1tbiBBG0b01pzcRvRQAAmJ&amp;mode=inline&amp;part=3">
          <a:extLst>
            <a:ext uri="{FF2B5EF4-FFF2-40B4-BE49-F238E27FC236}">
              <a16:creationId xmlns:a16="http://schemas.microsoft.com/office/drawing/2014/main" id="{496CB502-F6D9-4ED2-847B-A97D335202B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32" name="AutoShape 1" descr="http://webmail.mail.yeah.net/js4/read/readdata.jsp?sid=TAzboKZXAjYMyuvVetXXxgEVQYHGdtPp&amp;mid=4:1tbiBBG0b01pzcRvRQAAmJ&amp;mode=inline&amp;part=3">
          <a:extLst>
            <a:ext uri="{FF2B5EF4-FFF2-40B4-BE49-F238E27FC236}">
              <a16:creationId xmlns:a16="http://schemas.microsoft.com/office/drawing/2014/main" id="{9A1B1ECC-D6A6-49A7-B7F1-B1397F42A4C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33" name="AutoShape 1" descr="http://webmail.mail.yeah.net/js4/read/readdata.jsp?sid=TAzboKZXAjYMyuvVetXXxgEVQYHGdtPp&amp;mid=4:1tbiBBG0b01pzcRvRQAAmJ&amp;mode=inline&amp;part=3">
          <a:extLst>
            <a:ext uri="{FF2B5EF4-FFF2-40B4-BE49-F238E27FC236}">
              <a16:creationId xmlns:a16="http://schemas.microsoft.com/office/drawing/2014/main" id="{D414E77A-8F0B-4826-9566-B2A1A6756433}"/>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34" name="AutoShape 1" descr="http://webmail.mail.yeah.net/js4/read/readdata.jsp?sid=TAzboKZXAjYMyuvVetXXxgEVQYHGdtPp&amp;mid=4:1tbiBBG0b01pzcRvRQAAmJ&amp;mode=inline&amp;part=3">
          <a:extLst>
            <a:ext uri="{FF2B5EF4-FFF2-40B4-BE49-F238E27FC236}">
              <a16:creationId xmlns:a16="http://schemas.microsoft.com/office/drawing/2014/main" id="{79EB50EB-3800-48F7-891A-4E1678A83A38}"/>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35" name="AutoShape 1" descr="http://webmail.mail.yeah.net/js4/read/readdata.jsp?sid=TAzboKZXAjYMyuvVetXXxgEVQYHGdtPp&amp;mid=4:1tbiBBG0b01pzcRvRQAAmJ&amp;mode=inline&amp;part=3">
          <a:extLst>
            <a:ext uri="{FF2B5EF4-FFF2-40B4-BE49-F238E27FC236}">
              <a16:creationId xmlns:a16="http://schemas.microsoft.com/office/drawing/2014/main" id="{C4C3D7FC-0F31-4747-9F64-79C290E1884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36" name="AutoShape 1" descr="http://webmail.mail.yeah.net/js4/read/readdata.jsp?sid=TAzboKZXAjYMyuvVetXXxgEVQYHGdtPp&amp;mid=4:1tbiBBG0b01pzcRvRQAAmJ&amp;mode=inline&amp;part=3">
          <a:extLst>
            <a:ext uri="{FF2B5EF4-FFF2-40B4-BE49-F238E27FC236}">
              <a16:creationId xmlns:a16="http://schemas.microsoft.com/office/drawing/2014/main" id="{8BD07F41-DE49-444B-8FA6-C622C779E15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37" name="AutoShape 1" descr="http://webmail.mail.yeah.net/js4/read/readdata.jsp?sid=TAzboKZXAjYMyuvVetXXxgEVQYHGdtPp&amp;mid=4:1tbiBBG0b01pzcRvRQAAmJ&amp;mode=inline&amp;part=3">
          <a:extLst>
            <a:ext uri="{FF2B5EF4-FFF2-40B4-BE49-F238E27FC236}">
              <a16:creationId xmlns:a16="http://schemas.microsoft.com/office/drawing/2014/main" id="{C28C46C0-AE94-40FF-9600-90A6296DDCC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38" name="AutoShape 1" descr="http://webmail.mail.yeah.net/js4/read/readdata.jsp?sid=TAzboKZXAjYMyuvVetXXxgEVQYHGdtPp&amp;mid=4:1tbiBBG0b01pzcRvRQAAmJ&amp;mode=inline&amp;part=3">
          <a:extLst>
            <a:ext uri="{FF2B5EF4-FFF2-40B4-BE49-F238E27FC236}">
              <a16:creationId xmlns:a16="http://schemas.microsoft.com/office/drawing/2014/main" id="{21AE9371-9D1D-41BC-B291-A28872E68EE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39" name="AutoShape 1" descr="http://webmail.mail.yeah.net/js4/read/readdata.jsp?sid=TAzboKZXAjYMyuvVetXXxgEVQYHGdtPp&amp;mid=4:1tbiBBG0b01pzcRvRQAAmJ&amp;mode=inline&amp;part=3">
          <a:extLst>
            <a:ext uri="{FF2B5EF4-FFF2-40B4-BE49-F238E27FC236}">
              <a16:creationId xmlns:a16="http://schemas.microsoft.com/office/drawing/2014/main" id="{5C3F6DB2-3E2B-4A25-8061-E9FBBA18A4F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40" name="AutoShape 1" descr="http://webmail.mail.yeah.net/js4/read/readdata.jsp?sid=TAzboKZXAjYMyuvVetXXxgEVQYHGdtPp&amp;mid=4:1tbiBBG0b01pzcRvRQAAmJ&amp;mode=inline&amp;part=3">
          <a:extLst>
            <a:ext uri="{FF2B5EF4-FFF2-40B4-BE49-F238E27FC236}">
              <a16:creationId xmlns:a16="http://schemas.microsoft.com/office/drawing/2014/main" id="{5475698C-1F85-4ADA-A27A-E638B23E690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1" name="AutoShape 1" descr="http://webmail.mail.yeah.net/js4/read/readdata.jsp?sid=TAzboKZXAjYMyuvVetXXxgEVQYHGdtPp&amp;mid=4:1tbiBBG0b01pzcRvRQAAmJ&amp;mode=inline&amp;part=3">
          <a:extLst>
            <a:ext uri="{FF2B5EF4-FFF2-40B4-BE49-F238E27FC236}">
              <a16:creationId xmlns:a16="http://schemas.microsoft.com/office/drawing/2014/main" id="{98DA5E79-42F8-4526-BCD2-E8614705DCA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2" name="AutoShape 1" descr="http://webmail.mail.yeah.net/js4/read/readdata.jsp?sid=TAzboKZXAjYMyuvVetXXxgEVQYHGdtPp&amp;mid=4:1tbiBBG0b01pzcRvRQAAmJ&amp;mode=inline&amp;part=3">
          <a:extLst>
            <a:ext uri="{FF2B5EF4-FFF2-40B4-BE49-F238E27FC236}">
              <a16:creationId xmlns:a16="http://schemas.microsoft.com/office/drawing/2014/main" id="{F59057B6-8B9D-4E6B-AAC9-A4A5B0D5D82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3" name="AutoShape 1" descr="http://webmail.mail.yeah.net/js4/read/readdata.jsp?sid=TAzboKZXAjYMyuvVetXXxgEVQYHGdtPp&amp;mid=4:1tbiBBG0b01pzcRvRQAAmJ&amp;mode=inline&amp;part=3">
          <a:extLst>
            <a:ext uri="{FF2B5EF4-FFF2-40B4-BE49-F238E27FC236}">
              <a16:creationId xmlns:a16="http://schemas.microsoft.com/office/drawing/2014/main" id="{808E6256-1EFA-4645-955E-C882737F908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4" name="AutoShape 1" descr="http://webmail.mail.yeah.net/js4/read/readdata.jsp?sid=TAzboKZXAjYMyuvVetXXxgEVQYHGdtPp&amp;mid=4:1tbiBBG0b01pzcRvRQAAmJ&amp;mode=inline&amp;part=3">
          <a:extLst>
            <a:ext uri="{FF2B5EF4-FFF2-40B4-BE49-F238E27FC236}">
              <a16:creationId xmlns:a16="http://schemas.microsoft.com/office/drawing/2014/main" id="{CC0A3F0A-6824-46DD-930E-1DA64C1C96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45" name="AutoShape 1" descr="http://webmail.mail.yeah.net/js4/read/readdata.jsp?sid=TAzboKZXAjYMyuvVetXXxgEVQYHGdtPp&amp;mid=4:1tbiBBG0b01pzcRvRQAAmJ&amp;mode=inline&amp;part=3">
          <a:extLst>
            <a:ext uri="{FF2B5EF4-FFF2-40B4-BE49-F238E27FC236}">
              <a16:creationId xmlns:a16="http://schemas.microsoft.com/office/drawing/2014/main" id="{3A69EBB9-ACE1-49BB-A225-A3F09919215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46" name="AutoShape 1" descr="http://webmail.mail.yeah.net/js4/read/readdata.jsp?sid=TAzboKZXAjYMyuvVetXXxgEVQYHGdtPp&amp;mid=4:1tbiBBG0b01pzcRvRQAAmJ&amp;mode=inline&amp;part=3">
          <a:extLst>
            <a:ext uri="{FF2B5EF4-FFF2-40B4-BE49-F238E27FC236}">
              <a16:creationId xmlns:a16="http://schemas.microsoft.com/office/drawing/2014/main" id="{CBFDF2B8-276E-47EB-991A-03CE8CACD86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7" name="AutoShape 1" descr="http://webmail.mail.yeah.net/js4/read/readdata.jsp?sid=TAzboKZXAjYMyuvVetXXxgEVQYHGdtPp&amp;mid=4:1tbiBBG0b01pzcRvRQAAmJ&amp;mode=inline&amp;part=3">
          <a:extLst>
            <a:ext uri="{FF2B5EF4-FFF2-40B4-BE49-F238E27FC236}">
              <a16:creationId xmlns:a16="http://schemas.microsoft.com/office/drawing/2014/main" id="{06F541E2-7047-42DB-A68C-089DB5A9AF2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8" name="AutoShape 1" descr="http://webmail.mail.yeah.net/js4/read/readdata.jsp?sid=TAzboKZXAjYMyuvVetXXxgEVQYHGdtPp&amp;mid=4:1tbiBBG0b01pzcRvRQAAmJ&amp;mode=inline&amp;part=3">
          <a:extLst>
            <a:ext uri="{FF2B5EF4-FFF2-40B4-BE49-F238E27FC236}">
              <a16:creationId xmlns:a16="http://schemas.microsoft.com/office/drawing/2014/main" id="{979603A2-CAAF-476A-95F4-BC9419A6AFE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49" name="AutoShape 1" descr="http://webmail.mail.yeah.net/js4/read/readdata.jsp?sid=TAzboKZXAjYMyuvVetXXxgEVQYHGdtPp&amp;mid=4:1tbiBBG0b01pzcRvRQAAmJ&amp;mode=inline&amp;part=3">
          <a:extLst>
            <a:ext uri="{FF2B5EF4-FFF2-40B4-BE49-F238E27FC236}">
              <a16:creationId xmlns:a16="http://schemas.microsoft.com/office/drawing/2014/main" id="{8565F0BF-1A18-4EED-928B-73F280179E3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50" name="AutoShape 1" descr="http://webmail.mail.yeah.net/js4/read/readdata.jsp?sid=TAzboKZXAjYMyuvVetXXxgEVQYHGdtPp&amp;mid=4:1tbiBBG0b01pzcRvRQAAmJ&amp;mode=inline&amp;part=3">
          <a:extLst>
            <a:ext uri="{FF2B5EF4-FFF2-40B4-BE49-F238E27FC236}">
              <a16:creationId xmlns:a16="http://schemas.microsoft.com/office/drawing/2014/main" id="{794CEF29-7C3A-4C9A-9214-527B25A4F6A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51" name="AutoShape 1" descr="http://webmail.mail.yeah.net/js4/read/readdata.jsp?sid=TAzboKZXAjYMyuvVetXXxgEVQYHGdtPp&amp;mid=4:1tbiBBG0b01pzcRvRQAAmJ&amp;mode=inline&amp;part=3">
          <a:extLst>
            <a:ext uri="{FF2B5EF4-FFF2-40B4-BE49-F238E27FC236}">
              <a16:creationId xmlns:a16="http://schemas.microsoft.com/office/drawing/2014/main" id="{BC1B1E76-279E-4EDF-8DEF-070754C7267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52" name="AutoShape 1" descr="http://webmail.mail.yeah.net/js4/read/readdata.jsp?sid=TAzboKZXAjYMyuvVetXXxgEVQYHGdtPp&amp;mid=4:1tbiBBG0b01pzcRvRQAAmJ&amp;mode=inline&amp;part=3">
          <a:extLst>
            <a:ext uri="{FF2B5EF4-FFF2-40B4-BE49-F238E27FC236}">
              <a16:creationId xmlns:a16="http://schemas.microsoft.com/office/drawing/2014/main" id="{224F8DEB-7E21-41DB-82B9-0C0C23E924D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53" name="AutoShape 1" descr="http://webmail.mail.yeah.net/js4/read/readdata.jsp?sid=TAzboKZXAjYMyuvVetXXxgEVQYHGdtPp&amp;mid=4:1tbiBBG0b01pzcRvRQAAmJ&amp;mode=inline&amp;part=3">
          <a:extLst>
            <a:ext uri="{FF2B5EF4-FFF2-40B4-BE49-F238E27FC236}">
              <a16:creationId xmlns:a16="http://schemas.microsoft.com/office/drawing/2014/main" id="{3BE1A07A-7457-4AA7-B6BE-69A3E355992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54" name="AutoShape 1" descr="http://webmail.mail.yeah.net/js4/read/readdata.jsp?sid=TAzboKZXAjYMyuvVetXXxgEVQYHGdtPp&amp;mid=4:1tbiBBG0b01pzcRvRQAAmJ&amp;mode=inline&amp;part=3">
          <a:extLst>
            <a:ext uri="{FF2B5EF4-FFF2-40B4-BE49-F238E27FC236}">
              <a16:creationId xmlns:a16="http://schemas.microsoft.com/office/drawing/2014/main" id="{B90333D3-973B-473E-B96C-F692218AB2D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255" name="AutoShape 1" descr="http://webmail.mail.yeah.net/js4/read/readdata.jsp?sid=TAzboKZXAjYMyuvVetXXxgEVQYHGdtPp&amp;mid=4:1tbiBBG0b01pzcRvRQAAmJ&amp;mode=inline&amp;part=3">
          <a:extLst>
            <a:ext uri="{FF2B5EF4-FFF2-40B4-BE49-F238E27FC236}">
              <a16:creationId xmlns:a16="http://schemas.microsoft.com/office/drawing/2014/main" id="{D976F11B-EF7A-4D3E-8170-C955B50EEB4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256" name="AutoShape 1" descr="http://webmail.mail.yeah.net/js4/read/readdata.jsp?sid=TAzboKZXAjYMyuvVetXXxgEVQYHGdtPp&amp;mid=4:1tbiBBG0b01pzcRvRQAAmJ&amp;mode=inline&amp;part=3">
          <a:extLst>
            <a:ext uri="{FF2B5EF4-FFF2-40B4-BE49-F238E27FC236}">
              <a16:creationId xmlns:a16="http://schemas.microsoft.com/office/drawing/2014/main" id="{13F21FA2-BAD4-4A47-ABAE-3D03C4D3F8A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257" name="AutoShape 1" descr="http://webmail.mail.yeah.net/js4/read/readdata.jsp?sid=TAzboKZXAjYMyuvVetXXxgEVQYHGdtPp&amp;mid=4:1tbiBBG0b01pzcRvRQAAmJ&amp;mode=inline&amp;part=3">
          <a:extLst>
            <a:ext uri="{FF2B5EF4-FFF2-40B4-BE49-F238E27FC236}">
              <a16:creationId xmlns:a16="http://schemas.microsoft.com/office/drawing/2014/main" id="{EA7C9C96-2CC1-40EA-B5D4-EB5D8123796E}"/>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258" name="AutoShape 1" descr="http://webmail.mail.yeah.net/js4/read/readdata.jsp?sid=TAzboKZXAjYMyuvVetXXxgEVQYHGdtPp&amp;mid=4:1tbiBBG0b01pzcRvRQAAmJ&amp;mode=inline&amp;part=3">
          <a:extLst>
            <a:ext uri="{FF2B5EF4-FFF2-40B4-BE49-F238E27FC236}">
              <a16:creationId xmlns:a16="http://schemas.microsoft.com/office/drawing/2014/main" id="{7DF16BF9-B025-4A86-B97D-819A8C36C7FC}"/>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259" name="AutoShape 1" descr="http://webmail.mail.yeah.net/js4/read/readdata.jsp?sid=TAzboKZXAjYMyuvVetXXxgEVQYHGdtPp&amp;mid=4:1tbiBBG0b01pzcRvRQAAmJ&amp;mode=inline&amp;part=3">
          <a:extLst>
            <a:ext uri="{FF2B5EF4-FFF2-40B4-BE49-F238E27FC236}">
              <a16:creationId xmlns:a16="http://schemas.microsoft.com/office/drawing/2014/main" id="{253A99C9-EB03-46F2-B59C-2B3771C01D7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260" name="AutoShape 1" descr="http://webmail.mail.yeah.net/js4/read/readdata.jsp?sid=TAzboKZXAjYMyuvVetXXxgEVQYHGdtPp&amp;mid=4:1tbiBBG0b01pzcRvRQAAmJ&amp;mode=inline&amp;part=3">
          <a:extLst>
            <a:ext uri="{FF2B5EF4-FFF2-40B4-BE49-F238E27FC236}">
              <a16:creationId xmlns:a16="http://schemas.microsoft.com/office/drawing/2014/main" id="{901ABD91-54CF-4477-8AC4-E5A54F47287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261" name="AutoShape 1" descr="http://webmail.mail.yeah.net/js4/read/readdata.jsp?sid=TAzboKZXAjYMyuvVetXXxgEVQYHGdtPp&amp;mid=4:1tbiBBG0b01pzcRvRQAAmJ&amp;mode=inline&amp;part=3">
          <a:extLst>
            <a:ext uri="{FF2B5EF4-FFF2-40B4-BE49-F238E27FC236}">
              <a16:creationId xmlns:a16="http://schemas.microsoft.com/office/drawing/2014/main" id="{D7EEA374-9B70-4C17-A660-660516284C4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262" name="AutoShape 1" descr="http://webmail.mail.yeah.net/js4/read/readdata.jsp?sid=TAzboKZXAjYMyuvVetXXxgEVQYHGdtPp&amp;mid=4:1tbiBBG0b01pzcRvRQAAmJ&amp;mode=inline&amp;part=3">
          <a:extLst>
            <a:ext uri="{FF2B5EF4-FFF2-40B4-BE49-F238E27FC236}">
              <a16:creationId xmlns:a16="http://schemas.microsoft.com/office/drawing/2014/main" id="{92978078-3643-4E39-8BA2-29455483625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263" name="AutoShape 1" descr="http://webmail.mail.yeah.net/js4/read/readdata.jsp?sid=TAzboKZXAjYMyuvVetXXxgEVQYHGdtPp&amp;mid=4:1tbiBBG0b01pzcRvRQAAmJ&amp;mode=inline&amp;part=3">
          <a:extLst>
            <a:ext uri="{FF2B5EF4-FFF2-40B4-BE49-F238E27FC236}">
              <a16:creationId xmlns:a16="http://schemas.microsoft.com/office/drawing/2014/main" id="{C49E16B8-8C16-450D-AF89-E3877707309F}"/>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264" name="AutoShape 1" descr="http://webmail.mail.yeah.net/js4/read/readdata.jsp?sid=TAzboKZXAjYMyuvVetXXxgEVQYHGdtPp&amp;mid=4:1tbiBBG0b01pzcRvRQAAmJ&amp;mode=inline&amp;part=3">
          <a:extLst>
            <a:ext uri="{FF2B5EF4-FFF2-40B4-BE49-F238E27FC236}">
              <a16:creationId xmlns:a16="http://schemas.microsoft.com/office/drawing/2014/main" id="{9CFA5D3B-198B-4F32-8A57-0C3BAB0C12D8}"/>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265" name="AutoShape 1" descr="http://webmail.mail.yeah.net/js4/read/readdata.jsp?sid=TAzboKZXAjYMyuvVetXXxgEVQYHGdtPp&amp;mid=4:1tbiBBG0b01pzcRvRQAAmJ&amp;mode=inline&amp;part=3">
          <a:extLst>
            <a:ext uri="{FF2B5EF4-FFF2-40B4-BE49-F238E27FC236}">
              <a16:creationId xmlns:a16="http://schemas.microsoft.com/office/drawing/2014/main" id="{BC33812D-BE4F-4734-BB49-069B131A6AC6}"/>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266" name="AutoShape 1" descr="http://webmail.mail.yeah.net/js4/read/readdata.jsp?sid=TAzboKZXAjYMyuvVetXXxgEVQYHGdtPp&amp;mid=4:1tbiBBG0b01pzcRvRQAAmJ&amp;mode=inline&amp;part=3">
          <a:extLst>
            <a:ext uri="{FF2B5EF4-FFF2-40B4-BE49-F238E27FC236}">
              <a16:creationId xmlns:a16="http://schemas.microsoft.com/office/drawing/2014/main" id="{A898BAC9-5D41-4784-8904-2D8BA3198495}"/>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67" name="AutoShape 1" descr="http://webmail.mail.yeah.net/js4/read/readdata.jsp?sid=TAzboKZXAjYMyuvVetXXxgEVQYHGdtPp&amp;mid=4:1tbiBBG0b01pzcRvRQAAmJ&amp;mode=inline&amp;part=3">
          <a:extLst>
            <a:ext uri="{FF2B5EF4-FFF2-40B4-BE49-F238E27FC236}">
              <a16:creationId xmlns:a16="http://schemas.microsoft.com/office/drawing/2014/main" id="{5A88528F-270C-4DA2-B053-8E9F0B71DF7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68" name="AutoShape 1" descr="http://webmail.mail.yeah.net/js4/read/readdata.jsp?sid=TAzboKZXAjYMyuvVetXXxgEVQYHGdtPp&amp;mid=4:1tbiBBG0b01pzcRvRQAAmJ&amp;mode=inline&amp;part=3">
          <a:extLst>
            <a:ext uri="{FF2B5EF4-FFF2-40B4-BE49-F238E27FC236}">
              <a16:creationId xmlns:a16="http://schemas.microsoft.com/office/drawing/2014/main" id="{E24AE1C1-C943-41A8-B355-1F61309E17F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269" name="AutoShape 1" descr="http://webmail.mail.yeah.net/js4/read/readdata.jsp?sid=TAzboKZXAjYMyuvVetXXxgEVQYHGdtPp&amp;mid=4:1tbiBBG0b01pzcRvRQAAmJ&amp;mode=inline&amp;part=3">
          <a:extLst>
            <a:ext uri="{FF2B5EF4-FFF2-40B4-BE49-F238E27FC236}">
              <a16:creationId xmlns:a16="http://schemas.microsoft.com/office/drawing/2014/main" id="{E05D8810-E4ED-4016-BFA0-B99DDBBE0B1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270" name="AutoShape 1" descr="http://webmail.mail.yeah.net/js4/read/readdata.jsp?sid=TAzboKZXAjYMyuvVetXXxgEVQYHGdtPp&amp;mid=4:1tbiBBG0b01pzcRvRQAAmJ&amp;mode=inline&amp;part=3">
          <a:extLst>
            <a:ext uri="{FF2B5EF4-FFF2-40B4-BE49-F238E27FC236}">
              <a16:creationId xmlns:a16="http://schemas.microsoft.com/office/drawing/2014/main" id="{8ED030AD-200A-462C-B90E-66693C281DEC}"/>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1" name="AutoShape 1" descr="http://webmail.mail.yeah.net/js4/read/readdata.jsp?sid=TAzboKZXAjYMyuvVetXXxgEVQYHGdtPp&amp;mid=4:1tbiBBG0b01pzcRvRQAAmJ&amp;mode=inline&amp;part=3">
          <a:extLst>
            <a:ext uri="{FF2B5EF4-FFF2-40B4-BE49-F238E27FC236}">
              <a16:creationId xmlns:a16="http://schemas.microsoft.com/office/drawing/2014/main" id="{1344257E-61D8-4FEC-BC7D-9FC6B764D18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2" name="AutoShape 1" descr="http://webmail.mail.yeah.net/js4/read/readdata.jsp?sid=TAzboKZXAjYMyuvVetXXxgEVQYHGdtPp&amp;mid=4:1tbiBBG0b01pzcRvRQAAmJ&amp;mode=inline&amp;part=3">
          <a:extLst>
            <a:ext uri="{FF2B5EF4-FFF2-40B4-BE49-F238E27FC236}">
              <a16:creationId xmlns:a16="http://schemas.microsoft.com/office/drawing/2014/main" id="{F457FC26-2F07-45AD-8998-6FDE9293467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3" name="AutoShape 1" descr="http://webmail.mail.yeah.net/js4/read/readdata.jsp?sid=TAzboKZXAjYMyuvVetXXxgEVQYHGdtPp&amp;mid=4:1tbiBBG0b01pzcRvRQAAmJ&amp;mode=inline&amp;part=3">
          <a:extLst>
            <a:ext uri="{FF2B5EF4-FFF2-40B4-BE49-F238E27FC236}">
              <a16:creationId xmlns:a16="http://schemas.microsoft.com/office/drawing/2014/main" id="{11302107-4139-4563-B5DF-E8BC5D29311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4" name="AutoShape 1" descr="http://webmail.mail.yeah.net/js4/read/readdata.jsp?sid=TAzboKZXAjYMyuvVetXXxgEVQYHGdtPp&amp;mid=4:1tbiBBG0b01pzcRvRQAAmJ&amp;mode=inline&amp;part=3">
          <a:extLst>
            <a:ext uri="{FF2B5EF4-FFF2-40B4-BE49-F238E27FC236}">
              <a16:creationId xmlns:a16="http://schemas.microsoft.com/office/drawing/2014/main" id="{9576A799-4DE3-43A6-9257-02ABA81D130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275" name="AutoShape 1" descr="http://webmail.mail.yeah.net/js4/read/readdata.jsp?sid=TAzboKZXAjYMyuvVetXXxgEVQYHGdtPp&amp;mid=4:1tbiBBG0b01pzcRvRQAAmJ&amp;mode=inline&amp;part=3">
          <a:extLst>
            <a:ext uri="{FF2B5EF4-FFF2-40B4-BE49-F238E27FC236}">
              <a16:creationId xmlns:a16="http://schemas.microsoft.com/office/drawing/2014/main" id="{DF463008-3A56-411B-A7AD-A7A7F24FE62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276" name="AutoShape 1" descr="http://webmail.mail.yeah.net/js4/read/readdata.jsp?sid=TAzboKZXAjYMyuvVetXXxgEVQYHGdtPp&amp;mid=4:1tbiBBG0b01pzcRvRQAAmJ&amp;mode=inline&amp;part=3">
          <a:extLst>
            <a:ext uri="{FF2B5EF4-FFF2-40B4-BE49-F238E27FC236}">
              <a16:creationId xmlns:a16="http://schemas.microsoft.com/office/drawing/2014/main" id="{8F3E7ED8-6B5D-4AAB-ADFC-6EDBF7D906C1}"/>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7" name="AutoShape 1" descr="http://webmail.mail.yeah.net/js4/read/readdata.jsp?sid=TAzboKZXAjYMyuvVetXXxgEVQYHGdtPp&amp;mid=4:1tbiBBG0b01pzcRvRQAAmJ&amp;mode=inline&amp;part=3">
          <a:extLst>
            <a:ext uri="{FF2B5EF4-FFF2-40B4-BE49-F238E27FC236}">
              <a16:creationId xmlns:a16="http://schemas.microsoft.com/office/drawing/2014/main" id="{FA904194-F0E9-466C-A809-52E2260E24A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278" name="AutoShape 1" descr="http://webmail.mail.yeah.net/js4/read/readdata.jsp?sid=TAzboKZXAjYMyuvVetXXxgEVQYHGdtPp&amp;mid=4:1tbiBBG0b01pzcRvRQAAmJ&amp;mode=inline&amp;part=3">
          <a:extLst>
            <a:ext uri="{FF2B5EF4-FFF2-40B4-BE49-F238E27FC236}">
              <a16:creationId xmlns:a16="http://schemas.microsoft.com/office/drawing/2014/main" id="{DF98FEEB-9086-444B-A9EC-E0C85579DFF0}"/>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79" name="AutoShape 1" descr="http://webmail.mail.yeah.net/js4/read/readdata.jsp?sid=TAzboKZXAjYMyuvVetXXxgEVQYHGdtPp&amp;mid=4:1tbiBBG0b01pzcRvRQAAmJ&amp;mode=inline&amp;part=3">
          <a:extLst>
            <a:ext uri="{FF2B5EF4-FFF2-40B4-BE49-F238E27FC236}">
              <a16:creationId xmlns:a16="http://schemas.microsoft.com/office/drawing/2014/main" id="{61DC16C8-0418-476D-8BF0-9D2FB9E2A17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80" name="AutoShape 1" descr="http://webmail.mail.yeah.net/js4/read/readdata.jsp?sid=TAzboKZXAjYMyuvVetXXxgEVQYHGdtPp&amp;mid=4:1tbiBBG0b01pzcRvRQAAmJ&amp;mode=inline&amp;part=3">
          <a:extLst>
            <a:ext uri="{FF2B5EF4-FFF2-40B4-BE49-F238E27FC236}">
              <a16:creationId xmlns:a16="http://schemas.microsoft.com/office/drawing/2014/main" id="{6AEC89D5-62C3-42BE-AD67-907D3214D0E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281" name="AutoShape 1" descr="http://webmail.mail.yeah.net/js4/read/readdata.jsp?sid=TAzboKZXAjYMyuvVetXXxgEVQYHGdtPp&amp;mid=4:1tbiBBG0b01pzcRvRQAAmJ&amp;mode=inline&amp;part=3">
          <a:extLst>
            <a:ext uri="{FF2B5EF4-FFF2-40B4-BE49-F238E27FC236}">
              <a16:creationId xmlns:a16="http://schemas.microsoft.com/office/drawing/2014/main" id="{E93F97B2-2DD7-4DE0-ADF5-6F7DD8A72595}"/>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282" name="AutoShape 1" descr="http://webmail.mail.yeah.net/js4/read/readdata.jsp?sid=TAzboKZXAjYMyuvVetXXxgEVQYHGdtPp&amp;mid=4:1tbiBBG0b01pzcRvRQAAmJ&amp;mode=inline&amp;part=3">
          <a:extLst>
            <a:ext uri="{FF2B5EF4-FFF2-40B4-BE49-F238E27FC236}">
              <a16:creationId xmlns:a16="http://schemas.microsoft.com/office/drawing/2014/main" id="{147FABF6-7230-472E-B94A-4DE1E3DDE79B}"/>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83" name="AutoShape 1" descr="http://webmail.mail.yeah.net/js4/read/readdata.jsp?sid=TAzboKZXAjYMyuvVetXXxgEVQYHGdtPp&amp;mid=4:1tbiBBG0b01pzcRvRQAAmJ&amp;mode=inline&amp;part=3">
          <a:extLst>
            <a:ext uri="{FF2B5EF4-FFF2-40B4-BE49-F238E27FC236}">
              <a16:creationId xmlns:a16="http://schemas.microsoft.com/office/drawing/2014/main" id="{B5751FCC-7FD3-4E0C-B1E7-1BB2C25E0C4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284" name="AutoShape 1" descr="http://webmail.mail.yeah.net/js4/read/readdata.jsp?sid=TAzboKZXAjYMyuvVetXXxgEVQYHGdtPp&amp;mid=4:1tbiBBG0b01pzcRvRQAAmJ&amp;mode=inline&amp;part=3">
          <a:extLst>
            <a:ext uri="{FF2B5EF4-FFF2-40B4-BE49-F238E27FC236}">
              <a16:creationId xmlns:a16="http://schemas.microsoft.com/office/drawing/2014/main" id="{2DE00743-C350-4424-A453-CB64B285FFE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85" name="AutoShape 1" descr="http://webmail.mail.yeah.net/js4/read/readdata.jsp?sid=TAzboKZXAjYMyuvVetXXxgEVQYHGdtPp&amp;mid=4:1tbiBBG0b01pzcRvRQAAmJ&amp;mode=inline&amp;part=3">
          <a:extLst>
            <a:ext uri="{FF2B5EF4-FFF2-40B4-BE49-F238E27FC236}">
              <a16:creationId xmlns:a16="http://schemas.microsoft.com/office/drawing/2014/main" id="{7B9488CB-3D66-46B8-BB3D-324BC0303FD6}"/>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86" name="AutoShape 1" descr="http://webmail.mail.yeah.net/js4/read/readdata.jsp?sid=TAzboKZXAjYMyuvVetXXxgEVQYHGdtPp&amp;mid=4:1tbiBBG0b01pzcRvRQAAmJ&amp;mode=inline&amp;part=3">
          <a:extLst>
            <a:ext uri="{FF2B5EF4-FFF2-40B4-BE49-F238E27FC236}">
              <a16:creationId xmlns:a16="http://schemas.microsoft.com/office/drawing/2014/main" id="{EDE3EA55-3B1B-4036-99DB-9DC885760DB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87" name="AutoShape 1" descr="http://webmail.mail.yeah.net/js4/read/readdata.jsp?sid=TAzboKZXAjYMyuvVetXXxgEVQYHGdtPp&amp;mid=4:1tbiBBG0b01pzcRvRQAAmJ&amp;mode=inline&amp;part=3">
          <a:extLst>
            <a:ext uri="{FF2B5EF4-FFF2-40B4-BE49-F238E27FC236}">
              <a16:creationId xmlns:a16="http://schemas.microsoft.com/office/drawing/2014/main" id="{B8AB7E63-3CFB-419A-91B3-7F2E3B34769D}"/>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288" name="AutoShape 1" descr="http://webmail.mail.yeah.net/js4/read/readdata.jsp?sid=TAzboKZXAjYMyuvVetXXxgEVQYHGdtPp&amp;mid=4:1tbiBBG0b01pzcRvRQAAmJ&amp;mode=inline&amp;part=3">
          <a:extLst>
            <a:ext uri="{FF2B5EF4-FFF2-40B4-BE49-F238E27FC236}">
              <a16:creationId xmlns:a16="http://schemas.microsoft.com/office/drawing/2014/main" id="{E3318B3F-25D3-4AE1-958D-3E561B4A5FBA}"/>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89" name="AutoShape 1" descr="http://webmail.mail.yeah.net/js4/read/readdata.jsp?sid=TAzboKZXAjYMyuvVetXXxgEVQYHGdtPp&amp;mid=4:1tbiBBG0b01pzcRvRQAAmJ&amp;mode=inline&amp;part=3">
          <a:extLst>
            <a:ext uri="{FF2B5EF4-FFF2-40B4-BE49-F238E27FC236}">
              <a16:creationId xmlns:a16="http://schemas.microsoft.com/office/drawing/2014/main" id="{B0275CB9-AF30-4317-9CD3-65518B42155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290" name="AutoShape 1" descr="http://webmail.mail.yeah.net/js4/read/readdata.jsp?sid=TAzboKZXAjYMyuvVetXXxgEVQYHGdtPp&amp;mid=4:1tbiBBG0b01pzcRvRQAAmJ&amp;mode=inline&amp;part=3">
          <a:extLst>
            <a:ext uri="{FF2B5EF4-FFF2-40B4-BE49-F238E27FC236}">
              <a16:creationId xmlns:a16="http://schemas.microsoft.com/office/drawing/2014/main" id="{2D90FF86-A21A-4E55-902C-134BF594610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1" name="AutoShape 1" descr="http://webmail.mail.yeah.net/js4/read/readdata.jsp?sid=TAzboKZXAjYMyuvVetXXxgEVQYHGdtPp&amp;mid=4:1tbiBBG0b01pzcRvRQAAmJ&amp;mode=inline&amp;part=3">
          <a:extLst>
            <a:ext uri="{FF2B5EF4-FFF2-40B4-BE49-F238E27FC236}">
              <a16:creationId xmlns:a16="http://schemas.microsoft.com/office/drawing/2014/main" id="{B7922269-3F45-4D5B-9505-8651C67B5ED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2" name="AutoShape 1" descr="http://webmail.mail.yeah.net/js4/read/readdata.jsp?sid=TAzboKZXAjYMyuvVetXXxgEVQYHGdtPp&amp;mid=4:1tbiBBG0b01pzcRvRQAAmJ&amp;mode=inline&amp;part=3">
          <a:extLst>
            <a:ext uri="{FF2B5EF4-FFF2-40B4-BE49-F238E27FC236}">
              <a16:creationId xmlns:a16="http://schemas.microsoft.com/office/drawing/2014/main" id="{21ADF863-9079-4CBB-832D-A8CFEA4E2E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93" name="AutoShape 1" descr="http://webmail.mail.yeah.net/js4/read/readdata.jsp?sid=TAzboKZXAjYMyuvVetXXxgEVQYHGdtPp&amp;mid=4:1tbiBBG0b01pzcRvRQAAmJ&amp;mode=inline&amp;part=3">
          <a:extLst>
            <a:ext uri="{FF2B5EF4-FFF2-40B4-BE49-F238E27FC236}">
              <a16:creationId xmlns:a16="http://schemas.microsoft.com/office/drawing/2014/main" id="{E006C3C2-4D2A-40CC-8099-7EED5C93202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94" name="AutoShape 1" descr="http://webmail.mail.yeah.net/js4/read/readdata.jsp?sid=TAzboKZXAjYMyuvVetXXxgEVQYHGdtPp&amp;mid=4:1tbiBBG0b01pzcRvRQAAmJ&amp;mode=inline&amp;part=3">
          <a:extLst>
            <a:ext uri="{FF2B5EF4-FFF2-40B4-BE49-F238E27FC236}">
              <a16:creationId xmlns:a16="http://schemas.microsoft.com/office/drawing/2014/main" id="{FC2B80C7-BB13-476E-B048-7C4160FDD25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5" name="AutoShape 1" descr="http://webmail.mail.yeah.net/js4/read/readdata.jsp?sid=TAzboKZXAjYMyuvVetXXxgEVQYHGdtPp&amp;mid=4:1tbiBBG0b01pzcRvRQAAmJ&amp;mode=inline&amp;part=3">
          <a:extLst>
            <a:ext uri="{FF2B5EF4-FFF2-40B4-BE49-F238E27FC236}">
              <a16:creationId xmlns:a16="http://schemas.microsoft.com/office/drawing/2014/main" id="{56E18F53-A957-4B7A-B3B7-F8DB7B79649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6" name="AutoShape 1" descr="http://webmail.mail.yeah.net/js4/read/readdata.jsp?sid=TAzboKZXAjYMyuvVetXXxgEVQYHGdtPp&amp;mid=4:1tbiBBG0b01pzcRvRQAAmJ&amp;mode=inline&amp;part=3">
          <a:extLst>
            <a:ext uri="{FF2B5EF4-FFF2-40B4-BE49-F238E27FC236}">
              <a16:creationId xmlns:a16="http://schemas.microsoft.com/office/drawing/2014/main" id="{0B009C2C-1D45-4B59-8222-462D7728868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7" name="AutoShape 1" descr="http://webmail.mail.yeah.net/js4/read/readdata.jsp?sid=TAzboKZXAjYMyuvVetXXxgEVQYHGdtPp&amp;mid=4:1tbiBBG0b01pzcRvRQAAmJ&amp;mode=inline&amp;part=3">
          <a:extLst>
            <a:ext uri="{FF2B5EF4-FFF2-40B4-BE49-F238E27FC236}">
              <a16:creationId xmlns:a16="http://schemas.microsoft.com/office/drawing/2014/main" id="{144A4250-1417-49EC-883F-FC11629F95F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298" name="AutoShape 1" descr="http://webmail.mail.yeah.net/js4/read/readdata.jsp?sid=TAzboKZXAjYMyuvVetXXxgEVQYHGdtPp&amp;mid=4:1tbiBBG0b01pzcRvRQAAmJ&amp;mode=inline&amp;part=3">
          <a:extLst>
            <a:ext uri="{FF2B5EF4-FFF2-40B4-BE49-F238E27FC236}">
              <a16:creationId xmlns:a16="http://schemas.microsoft.com/office/drawing/2014/main" id="{E9528315-9989-4F2D-9492-1C9F7898804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299" name="AutoShape 1" descr="http://webmail.mail.yeah.net/js4/read/readdata.jsp?sid=TAzboKZXAjYMyuvVetXXxgEVQYHGdtPp&amp;mid=4:1tbiBBG0b01pzcRvRQAAmJ&amp;mode=inline&amp;part=3">
          <a:extLst>
            <a:ext uri="{FF2B5EF4-FFF2-40B4-BE49-F238E27FC236}">
              <a16:creationId xmlns:a16="http://schemas.microsoft.com/office/drawing/2014/main" id="{6F3C219C-C9A0-456D-AD75-5AC6A450876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00" name="AutoShape 1" descr="http://webmail.mail.yeah.net/js4/read/readdata.jsp?sid=TAzboKZXAjYMyuvVetXXxgEVQYHGdtPp&amp;mid=4:1tbiBBG0b01pzcRvRQAAmJ&amp;mode=inline&amp;part=3">
          <a:extLst>
            <a:ext uri="{FF2B5EF4-FFF2-40B4-BE49-F238E27FC236}">
              <a16:creationId xmlns:a16="http://schemas.microsoft.com/office/drawing/2014/main" id="{EB0F00E5-0401-429E-B2BC-F07BBDC54AD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1" name="AutoShape 1" descr="http://webmail.mail.yeah.net/js4/read/readdata.jsp?sid=TAzboKZXAjYMyuvVetXXxgEVQYHGdtPp&amp;mid=4:1tbiBBG0b01pzcRvRQAAmJ&amp;mode=inline&amp;part=3">
          <a:extLst>
            <a:ext uri="{FF2B5EF4-FFF2-40B4-BE49-F238E27FC236}">
              <a16:creationId xmlns:a16="http://schemas.microsoft.com/office/drawing/2014/main" id="{79336FBF-DED7-498B-8985-763EC86B0FB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2" name="AutoShape 1" descr="http://webmail.mail.yeah.net/js4/read/readdata.jsp?sid=TAzboKZXAjYMyuvVetXXxgEVQYHGdtPp&amp;mid=4:1tbiBBG0b01pzcRvRQAAmJ&amp;mode=inline&amp;part=3">
          <a:extLst>
            <a:ext uri="{FF2B5EF4-FFF2-40B4-BE49-F238E27FC236}">
              <a16:creationId xmlns:a16="http://schemas.microsoft.com/office/drawing/2014/main" id="{C36F42C8-45B6-48D9-8D16-AA98010730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3" name="AutoShape 1" descr="http://webmail.mail.yeah.net/js4/read/readdata.jsp?sid=TAzboKZXAjYMyuvVetXXxgEVQYHGdtPp&amp;mid=4:1tbiBBG0b01pzcRvRQAAmJ&amp;mode=inline&amp;part=3">
          <a:extLst>
            <a:ext uri="{FF2B5EF4-FFF2-40B4-BE49-F238E27FC236}">
              <a16:creationId xmlns:a16="http://schemas.microsoft.com/office/drawing/2014/main" id="{C2941AFB-B7C2-49F3-9638-619643A997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4" name="AutoShape 1" descr="http://webmail.mail.yeah.net/js4/read/readdata.jsp?sid=TAzboKZXAjYMyuvVetXXxgEVQYHGdtPp&amp;mid=4:1tbiBBG0b01pzcRvRQAAmJ&amp;mode=inline&amp;part=3">
          <a:extLst>
            <a:ext uri="{FF2B5EF4-FFF2-40B4-BE49-F238E27FC236}">
              <a16:creationId xmlns:a16="http://schemas.microsoft.com/office/drawing/2014/main" id="{576C1414-0235-44BC-8DE8-986A8080B5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05" name="AutoShape 1" descr="http://webmail.mail.yeah.net/js4/read/readdata.jsp?sid=TAzboKZXAjYMyuvVetXXxgEVQYHGdtPp&amp;mid=4:1tbiBBG0b01pzcRvRQAAmJ&amp;mode=inline&amp;part=3">
          <a:extLst>
            <a:ext uri="{FF2B5EF4-FFF2-40B4-BE49-F238E27FC236}">
              <a16:creationId xmlns:a16="http://schemas.microsoft.com/office/drawing/2014/main" id="{9095D63F-B453-41C4-A2FA-B7CE7DD49B7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06" name="AutoShape 1" descr="http://webmail.mail.yeah.net/js4/read/readdata.jsp?sid=TAzboKZXAjYMyuvVetXXxgEVQYHGdtPp&amp;mid=4:1tbiBBG0b01pzcRvRQAAmJ&amp;mode=inline&amp;part=3">
          <a:extLst>
            <a:ext uri="{FF2B5EF4-FFF2-40B4-BE49-F238E27FC236}">
              <a16:creationId xmlns:a16="http://schemas.microsoft.com/office/drawing/2014/main" id="{A42880B0-0726-4738-871E-0889F40675D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7" name="AutoShape 1" descr="http://webmail.mail.yeah.net/js4/read/readdata.jsp?sid=TAzboKZXAjYMyuvVetXXxgEVQYHGdtPp&amp;mid=4:1tbiBBG0b01pzcRvRQAAmJ&amp;mode=inline&amp;part=3">
          <a:extLst>
            <a:ext uri="{FF2B5EF4-FFF2-40B4-BE49-F238E27FC236}">
              <a16:creationId xmlns:a16="http://schemas.microsoft.com/office/drawing/2014/main" id="{81A0DDB5-43AC-4A78-A86E-63DC40A9696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08" name="AutoShape 1" descr="http://webmail.mail.yeah.net/js4/read/readdata.jsp?sid=TAzboKZXAjYMyuvVetXXxgEVQYHGdtPp&amp;mid=4:1tbiBBG0b01pzcRvRQAAmJ&amp;mode=inline&amp;part=3">
          <a:extLst>
            <a:ext uri="{FF2B5EF4-FFF2-40B4-BE49-F238E27FC236}">
              <a16:creationId xmlns:a16="http://schemas.microsoft.com/office/drawing/2014/main" id="{106DDB25-3CA5-45CF-8B82-63AE417B61C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09" name="AutoShape 1" descr="http://webmail.mail.yeah.net/js4/read/readdata.jsp?sid=TAzboKZXAjYMyuvVetXXxgEVQYHGdtPp&amp;mid=4:1tbiBBG0b01pzcRvRQAAmJ&amp;mode=inline&amp;part=3">
          <a:extLst>
            <a:ext uri="{FF2B5EF4-FFF2-40B4-BE49-F238E27FC236}">
              <a16:creationId xmlns:a16="http://schemas.microsoft.com/office/drawing/2014/main" id="{48FD76D9-545E-48A0-9212-4DB832DFAE09}"/>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10" name="AutoShape 1" descr="http://webmail.mail.yeah.net/js4/read/readdata.jsp?sid=TAzboKZXAjYMyuvVetXXxgEVQYHGdtPp&amp;mid=4:1tbiBBG0b01pzcRvRQAAmJ&amp;mode=inline&amp;part=3">
          <a:extLst>
            <a:ext uri="{FF2B5EF4-FFF2-40B4-BE49-F238E27FC236}">
              <a16:creationId xmlns:a16="http://schemas.microsoft.com/office/drawing/2014/main" id="{B21E4519-487D-4F45-A00D-734B7A145F8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311" name="AutoShape 1" descr="http://webmail.mail.yeah.net/js4/read/readdata.jsp?sid=TAzboKZXAjYMyuvVetXXxgEVQYHGdtPp&amp;mid=4:1tbiBBG0b01pzcRvRQAAmJ&amp;mode=inline&amp;part=3">
          <a:extLst>
            <a:ext uri="{FF2B5EF4-FFF2-40B4-BE49-F238E27FC236}">
              <a16:creationId xmlns:a16="http://schemas.microsoft.com/office/drawing/2014/main" id="{9F518854-8881-4178-A38C-2E16BB100F84}"/>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312" name="AutoShape 1" descr="http://webmail.mail.yeah.net/js4/read/readdata.jsp?sid=TAzboKZXAjYMyuvVetXXxgEVQYHGdtPp&amp;mid=4:1tbiBBG0b01pzcRvRQAAmJ&amp;mode=inline&amp;part=3">
          <a:extLst>
            <a:ext uri="{FF2B5EF4-FFF2-40B4-BE49-F238E27FC236}">
              <a16:creationId xmlns:a16="http://schemas.microsoft.com/office/drawing/2014/main" id="{260CF5B5-30FC-4B57-B00F-EDE8FC0A34FD}"/>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13" name="AutoShape 1" descr="http://webmail.mail.yeah.net/js4/read/readdata.jsp?sid=TAzboKZXAjYMyuvVetXXxgEVQYHGdtPp&amp;mid=4:1tbiBBG0b01pzcRvRQAAmJ&amp;mode=inline&amp;part=3">
          <a:extLst>
            <a:ext uri="{FF2B5EF4-FFF2-40B4-BE49-F238E27FC236}">
              <a16:creationId xmlns:a16="http://schemas.microsoft.com/office/drawing/2014/main" id="{BD7FBE17-2C55-4B05-BB7F-84C1C9FDBF75}"/>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14" name="AutoShape 1" descr="http://webmail.mail.yeah.net/js4/read/readdata.jsp?sid=TAzboKZXAjYMyuvVetXXxgEVQYHGdtPp&amp;mid=4:1tbiBBG0b01pzcRvRQAAmJ&amp;mode=inline&amp;part=3">
          <a:extLst>
            <a:ext uri="{FF2B5EF4-FFF2-40B4-BE49-F238E27FC236}">
              <a16:creationId xmlns:a16="http://schemas.microsoft.com/office/drawing/2014/main" id="{DFD5C63A-688F-4AF2-AA79-130081FE1476}"/>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15" name="AutoShape 1" descr="http://webmail.mail.yeah.net/js4/read/readdata.jsp?sid=TAzboKZXAjYMyuvVetXXxgEVQYHGdtPp&amp;mid=4:1tbiBBG0b01pzcRvRQAAmJ&amp;mode=inline&amp;part=3">
          <a:extLst>
            <a:ext uri="{FF2B5EF4-FFF2-40B4-BE49-F238E27FC236}">
              <a16:creationId xmlns:a16="http://schemas.microsoft.com/office/drawing/2014/main" id="{99D41DFE-95E8-4B62-9130-68C82755F461}"/>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16" name="AutoShape 1" descr="http://webmail.mail.yeah.net/js4/read/readdata.jsp?sid=TAzboKZXAjYMyuvVetXXxgEVQYHGdtPp&amp;mid=4:1tbiBBG0b01pzcRvRQAAmJ&amp;mode=inline&amp;part=3">
          <a:extLst>
            <a:ext uri="{FF2B5EF4-FFF2-40B4-BE49-F238E27FC236}">
              <a16:creationId xmlns:a16="http://schemas.microsoft.com/office/drawing/2014/main" id="{81A67556-6E74-45FC-A05A-A7E0EF9FF98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317" name="AutoShape 1" descr="http://webmail.mail.yeah.net/js4/read/readdata.jsp?sid=TAzboKZXAjYMyuvVetXXxgEVQYHGdtPp&amp;mid=4:1tbiBBG0b01pzcRvRQAAmJ&amp;mode=inline&amp;part=3">
          <a:extLst>
            <a:ext uri="{FF2B5EF4-FFF2-40B4-BE49-F238E27FC236}">
              <a16:creationId xmlns:a16="http://schemas.microsoft.com/office/drawing/2014/main" id="{4EE26743-09C0-4E25-B15C-41B2E7500B86}"/>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318" name="AutoShape 1" descr="http://webmail.mail.yeah.net/js4/read/readdata.jsp?sid=TAzboKZXAjYMyuvVetXXxgEVQYHGdtPp&amp;mid=4:1tbiBBG0b01pzcRvRQAAmJ&amp;mode=inline&amp;part=3">
          <a:extLst>
            <a:ext uri="{FF2B5EF4-FFF2-40B4-BE49-F238E27FC236}">
              <a16:creationId xmlns:a16="http://schemas.microsoft.com/office/drawing/2014/main" id="{0D8FE99B-728A-4857-B268-9C82D7E22E97}"/>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19" name="AutoShape 1" descr="http://webmail.mail.yeah.net/js4/read/readdata.jsp?sid=TAzboKZXAjYMyuvVetXXxgEVQYHGdtPp&amp;mid=4:1tbiBBG0b01pzcRvRQAAmJ&amp;mode=inline&amp;part=3">
          <a:extLst>
            <a:ext uri="{FF2B5EF4-FFF2-40B4-BE49-F238E27FC236}">
              <a16:creationId xmlns:a16="http://schemas.microsoft.com/office/drawing/2014/main" id="{E2BD0E28-E32A-408B-8EFC-8665A7A164FC}"/>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20" name="AutoShape 1" descr="http://webmail.mail.yeah.net/js4/read/readdata.jsp?sid=TAzboKZXAjYMyuvVetXXxgEVQYHGdtPp&amp;mid=4:1tbiBBG0b01pzcRvRQAAmJ&amp;mode=inline&amp;part=3">
          <a:extLst>
            <a:ext uri="{FF2B5EF4-FFF2-40B4-BE49-F238E27FC236}">
              <a16:creationId xmlns:a16="http://schemas.microsoft.com/office/drawing/2014/main" id="{4C18E6DE-308F-47E7-900D-54C076AC470B}"/>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1" name="AutoShape 1" descr="http://webmail.mail.yeah.net/js4/read/readdata.jsp?sid=TAzboKZXAjYMyuvVetXXxgEVQYHGdtPp&amp;mid=4:1tbiBBG0b01pzcRvRQAAmJ&amp;mode=inline&amp;part=3">
          <a:extLst>
            <a:ext uri="{FF2B5EF4-FFF2-40B4-BE49-F238E27FC236}">
              <a16:creationId xmlns:a16="http://schemas.microsoft.com/office/drawing/2014/main" id="{186CCF12-DC99-49AF-BEA6-43437364DB6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2" name="AutoShape 1" descr="http://webmail.mail.yeah.net/js4/read/readdata.jsp?sid=TAzboKZXAjYMyuvVetXXxgEVQYHGdtPp&amp;mid=4:1tbiBBG0b01pzcRvRQAAmJ&amp;mode=inline&amp;part=3">
          <a:extLst>
            <a:ext uri="{FF2B5EF4-FFF2-40B4-BE49-F238E27FC236}">
              <a16:creationId xmlns:a16="http://schemas.microsoft.com/office/drawing/2014/main" id="{B3E4A56C-5ACB-4B09-8B89-0750B42CA94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23" name="AutoShape 1" descr="http://webmail.mail.yeah.net/js4/read/readdata.jsp?sid=TAzboKZXAjYMyuvVetXXxgEVQYHGdtPp&amp;mid=4:1tbiBBG0b01pzcRvRQAAmJ&amp;mode=inline&amp;part=3">
          <a:extLst>
            <a:ext uri="{FF2B5EF4-FFF2-40B4-BE49-F238E27FC236}">
              <a16:creationId xmlns:a16="http://schemas.microsoft.com/office/drawing/2014/main" id="{70D4484F-C66D-4593-A2C2-E7DBED33160A}"/>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24" name="AutoShape 1" descr="http://webmail.mail.yeah.net/js4/read/readdata.jsp?sid=TAzboKZXAjYMyuvVetXXxgEVQYHGdtPp&amp;mid=4:1tbiBBG0b01pzcRvRQAAmJ&amp;mode=inline&amp;part=3">
          <a:extLst>
            <a:ext uri="{FF2B5EF4-FFF2-40B4-BE49-F238E27FC236}">
              <a16:creationId xmlns:a16="http://schemas.microsoft.com/office/drawing/2014/main" id="{75BF2858-0D88-4E40-8430-6546B846AE8D}"/>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5" name="AutoShape 1" descr="http://webmail.mail.yeah.net/js4/read/readdata.jsp?sid=TAzboKZXAjYMyuvVetXXxgEVQYHGdtPp&amp;mid=4:1tbiBBG0b01pzcRvRQAAmJ&amp;mode=inline&amp;part=3">
          <a:extLst>
            <a:ext uri="{FF2B5EF4-FFF2-40B4-BE49-F238E27FC236}">
              <a16:creationId xmlns:a16="http://schemas.microsoft.com/office/drawing/2014/main" id="{7A9DEF7D-324D-4E18-A77A-9EC797C49F3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6" name="AutoShape 1" descr="http://webmail.mail.yeah.net/js4/read/readdata.jsp?sid=TAzboKZXAjYMyuvVetXXxgEVQYHGdtPp&amp;mid=4:1tbiBBG0b01pzcRvRQAAmJ&amp;mode=inline&amp;part=3">
          <a:extLst>
            <a:ext uri="{FF2B5EF4-FFF2-40B4-BE49-F238E27FC236}">
              <a16:creationId xmlns:a16="http://schemas.microsoft.com/office/drawing/2014/main" id="{A2D8C8E1-844F-4005-B107-2AE7B1CA679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7" name="AutoShape 1" descr="http://webmail.mail.yeah.net/js4/read/readdata.jsp?sid=TAzboKZXAjYMyuvVetXXxgEVQYHGdtPp&amp;mid=4:1tbiBBG0b01pzcRvRQAAmJ&amp;mode=inline&amp;part=3">
          <a:extLst>
            <a:ext uri="{FF2B5EF4-FFF2-40B4-BE49-F238E27FC236}">
              <a16:creationId xmlns:a16="http://schemas.microsoft.com/office/drawing/2014/main" id="{649E2CB4-E7EA-4786-BA70-BE27493B0E48}"/>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28" name="AutoShape 1" descr="http://webmail.mail.yeah.net/js4/read/readdata.jsp?sid=TAzboKZXAjYMyuvVetXXxgEVQYHGdtPp&amp;mid=4:1tbiBBG0b01pzcRvRQAAmJ&amp;mode=inline&amp;part=3">
          <a:extLst>
            <a:ext uri="{FF2B5EF4-FFF2-40B4-BE49-F238E27FC236}">
              <a16:creationId xmlns:a16="http://schemas.microsoft.com/office/drawing/2014/main" id="{7300C6EA-799D-43BF-9662-9C656B8C02B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29" name="AutoShape 1" descr="http://webmail.mail.yeah.net/js4/read/readdata.jsp?sid=TAzboKZXAjYMyuvVetXXxgEVQYHGdtPp&amp;mid=4:1tbiBBG0b01pzcRvRQAAmJ&amp;mode=inline&amp;part=3">
          <a:extLst>
            <a:ext uri="{FF2B5EF4-FFF2-40B4-BE49-F238E27FC236}">
              <a16:creationId xmlns:a16="http://schemas.microsoft.com/office/drawing/2014/main" id="{6FFE6DA2-D6B5-48CE-8F7F-118F5AADEF0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30" name="AutoShape 1" descr="http://webmail.mail.yeah.net/js4/read/readdata.jsp?sid=TAzboKZXAjYMyuvVetXXxgEVQYHGdtPp&amp;mid=4:1tbiBBG0b01pzcRvRQAAmJ&amp;mode=inline&amp;part=3">
          <a:extLst>
            <a:ext uri="{FF2B5EF4-FFF2-40B4-BE49-F238E27FC236}">
              <a16:creationId xmlns:a16="http://schemas.microsoft.com/office/drawing/2014/main" id="{E03627E7-D875-4545-891A-E4E7FBC2A131}"/>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31" name="AutoShape 1" descr="http://webmail.mail.yeah.net/js4/read/readdata.jsp?sid=TAzboKZXAjYMyuvVetXXxgEVQYHGdtPp&amp;mid=4:1tbiBBG0b01pzcRvRQAAmJ&amp;mode=inline&amp;part=3">
          <a:extLst>
            <a:ext uri="{FF2B5EF4-FFF2-40B4-BE49-F238E27FC236}">
              <a16:creationId xmlns:a16="http://schemas.microsoft.com/office/drawing/2014/main" id="{D490A413-243B-4F21-9640-173631D93D7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32" name="AutoShape 1" descr="http://webmail.mail.yeah.net/js4/read/readdata.jsp?sid=TAzboKZXAjYMyuvVetXXxgEVQYHGdtPp&amp;mid=4:1tbiBBG0b01pzcRvRQAAmJ&amp;mode=inline&amp;part=3">
          <a:extLst>
            <a:ext uri="{FF2B5EF4-FFF2-40B4-BE49-F238E27FC236}">
              <a16:creationId xmlns:a16="http://schemas.microsoft.com/office/drawing/2014/main" id="{0C3514F4-7C1C-464D-AEEB-36321E3E845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33" name="AutoShape 1" descr="http://webmail.mail.yeah.net/js4/read/readdata.jsp?sid=TAzboKZXAjYMyuvVetXXxgEVQYHGdtPp&amp;mid=4:1tbiBBG0b01pzcRvRQAAmJ&amp;mode=inline&amp;part=3">
          <a:extLst>
            <a:ext uri="{FF2B5EF4-FFF2-40B4-BE49-F238E27FC236}">
              <a16:creationId xmlns:a16="http://schemas.microsoft.com/office/drawing/2014/main" id="{0E8261DB-C7FF-4A8B-98DA-02FD510CB19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34" name="AutoShape 1" descr="http://webmail.mail.yeah.net/js4/read/readdata.jsp?sid=TAzboKZXAjYMyuvVetXXxgEVQYHGdtPp&amp;mid=4:1tbiBBG0b01pzcRvRQAAmJ&amp;mode=inline&amp;part=3">
          <a:extLst>
            <a:ext uri="{FF2B5EF4-FFF2-40B4-BE49-F238E27FC236}">
              <a16:creationId xmlns:a16="http://schemas.microsoft.com/office/drawing/2014/main" id="{E43654C3-4478-4539-B3C4-1F108739658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35" name="AutoShape 1" descr="http://webmail.mail.yeah.net/js4/read/readdata.jsp?sid=TAzboKZXAjYMyuvVetXXxgEVQYHGdtPp&amp;mid=4:1tbiBBG0b01pzcRvRQAAmJ&amp;mode=inline&amp;part=3">
          <a:extLst>
            <a:ext uri="{FF2B5EF4-FFF2-40B4-BE49-F238E27FC236}">
              <a16:creationId xmlns:a16="http://schemas.microsoft.com/office/drawing/2014/main" id="{6EBE9567-0852-4B34-A112-FA47AF235A6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36" name="AutoShape 1" descr="http://webmail.mail.yeah.net/js4/read/readdata.jsp?sid=TAzboKZXAjYMyuvVetXXxgEVQYHGdtPp&amp;mid=4:1tbiBBG0b01pzcRvRQAAmJ&amp;mode=inline&amp;part=3">
          <a:extLst>
            <a:ext uri="{FF2B5EF4-FFF2-40B4-BE49-F238E27FC236}">
              <a16:creationId xmlns:a16="http://schemas.microsoft.com/office/drawing/2014/main" id="{E78B99D4-A560-457F-A732-CC87360008CE}"/>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37" name="AutoShape 1" descr="http://webmail.mail.yeah.net/js4/read/readdata.jsp?sid=TAzboKZXAjYMyuvVetXXxgEVQYHGdtPp&amp;mid=4:1tbiBBG0b01pzcRvRQAAmJ&amp;mode=inline&amp;part=3">
          <a:extLst>
            <a:ext uri="{FF2B5EF4-FFF2-40B4-BE49-F238E27FC236}">
              <a16:creationId xmlns:a16="http://schemas.microsoft.com/office/drawing/2014/main" id="{AD5D0837-76C8-4853-9192-FB7F9978898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38" name="AutoShape 1" descr="http://webmail.mail.yeah.net/js4/read/readdata.jsp?sid=TAzboKZXAjYMyuvVetXXxgEVQYHGdtPp&amp;mid=4:1tbiBBG0b01pzcRvRQAAmJ&amp;mode=inline&amp;part=3">
          <a:extLst>
            <a:ext uri="{FF2B5EF4-FFF2-40B4-BE49-F238E27FC236}">
              <a16:creationId xmlns:a16="http://schemas.microsoft.com/office/drawing/2014/main" id="{1FB53C05-5311-4DDF-B863-F57C1769EE0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339" name="AutoShape 1" descr="http://webmail.mail.yeah.net/js4/read/readdata.jsp?sid=TAzboKZXAjYMyuvVetXXxgEVQYHGdtPp&amp;mid=4:1tbiBBG0b01pzcRvRQAAmJ&amp;mode=inline&amp;part=3">
          <a:extLst>
            <a:ext uri="{FF2B5EF4-FFF2-40B4-BE49-F238E27FC236}">
              <a16:creationId xmlns:a16="http://schemas.microsoft.com/office/drawing/2014/main" id="{66AEC548-F97B-4296-A75C-C89ECD41B71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340" name="AutoShape 1" descr="http://webmail.mail.yeah.net/js4/read/readdata.jsp?sid=TAzboKZXAjYMyuvVetXXxgEVQYHGdtPp&amp;mid=4:1tbiBBG0b01pzcRvRQAAmJ&amp;mode=inline&amp;part=3">
          <a:extLst>
            <a:ext uri="{FF2B5EF4-FFF2-40B4-BE49-F238E27FC236}">
              <a16:creationId xmlns:a16="http://schemas.microsoft.com/office/drawing/2014/main" id="{55E21FD8-107A-43F6-A1D8-24705A51BEF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341" name="AutoShape 1" descr="http://webmail.mail.yeah.net/js4/read/readdata.jsp?sid=TAzboKZXAjYMyuvVetXXxgEVQYHGdtPp&amp;mid=4:1tbiBBG0b01pzcRvRQAAmJ&amp;mode=inline&amp;part=3">
          <a:extLst>
            <a:ext uri="{FF2B5EF4-FFF2-40B4-BE49-F238E27FC236}">
              <a16:creationId xmlns:a16="http://schemas.microsoft.com/office/drawing/2014/main" id="{3AC74363-F9A0-4A99-8F6E-AEC8B8D182D4}"/>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342" name="AutoShape 1" descr="http://webmail.mail.yeah.net/js4/read/readdata.jsp?sid=TAzboKZXAjYMyuvVetXXxgEVQYHGdtPp&amp;mid=4:1tbiBBG0b01pzcRvRQAAmJ&amp;mode=inline&amp;part=3">
          <a:extLst>
            <a:ext uri="{FF2B5EF4-FFF2-40B4-BE49-F238E27FC236}">
              <a16:creationId xmlns:a16="http://schemas.microsoft.com/office/drawing/2014/main" id="{01EE8CE9-C1D8-486E-BA07-736C43960E1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343" name="AutoShape 1" descr="http://webmail.mail.yeah.net/js4/read/readdata.jsp?sid=TAzboKZXAjYMyuvVetXXxgEVQYHGdtPp&amp;mid=4:1tbiBBG0b01pzcRvRQAAmJ&amp;mode=inline&amp;part=3">
          <a:extLst>
            <a:ext uri="{FF2B5EF4-FFF2-40B4-BE49-F238E27FC236}">
              <a16:creationId xmlns:a16="http://schemas.microsoft.com/office/drawing/2014/main" id="{A08C624B-F772-414F-8085-BC2B9D76B68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344" name="AutoShape 1" descr="http://webmail.mail.yeah.net/js4/read/readdata.jsp?sid=TAzboKZXAjYMyuvVetXXxgEVQYHGdtPp&amp;mid=4:1tbiBBG0b01pzcRvRQAAmJ&amp;mode=inline&amp;part=3">
          <a:extLst>
            <a:ext uri="{FF2B5EF4-FFF2-40B4-BE49-F238E27FC236}">
              <a16:creationId xmlns:a16="http://schemas.microsoft.com/office/drawing/2014/main" id="{268B7585-2EBC-49B5-B54F-A96D12D9A1D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45" name="AutoShape 1" descr="http://webmail.mail.yeah.net/js4/read/readdata.jsp?sid=TAzboKZXAjYMyuvVetXXxgEVQYHGdtPp&amp;mid=4:1tbiBBG0b01pzcRvRQAAmJ&amp;mode=inline&amp;part=3">
          <a:extLst>
            <a:ext uri="{FF2B5EF4-FFF2-40B4-BE49-F238E27FC236}">
              <a16:creationId xmlns:a16="http://schemas.microsoft.com/office/drawing/2014/main" id="{BCA28CA9-CCAC-4EAC-9D4A-AE80A4B2C75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46" name="AutoShape 1" descr="http://webmail.mail.yeah.net/js4/read/readdata.jsp?sid=TAzboKZXAjYMyuvVetXXxgEVQYHGdtPp&amp;mid=4:1tbiBBG0b01pzcRvRQAAmJ&amp;mode=inline&amp;part=3">
          <a:extLst>
            <a:ext uri="{FF2B5EF4-FFF2-40B4-BE49-F238E27FC236}">
              <a16:creationId xmlns:a16="http://schemas.microsoft.com/office/drawing/2014/main" id="{D527EF1E-C068-4D38-BC66-B1A2A313FC6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47" name="AutoShape 1" descr="http://webmail.mail.yeah.net/js4/read/readdata.jsp?sid=TAzboKZXAjYMyuvVetXXxgEVQYHGdtPp&amp;mid=4:1tbiBBG0b01pzcRvRQAAmJ&amp;mode=inline&amp;part=3">
          <a:extLst>
            <a:ext uri="{FF2B5EF4-FFF2-40B4-BE49-F238E27FC236}">
              <a16:creationId xmlns:a16="http://schemas.microsoft.com/office/drawing/2014/main" id="{32A1D419-16BF-4142-B4FA-BC710D5562B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48" name="AutoShape 1" descr="http://webmail.mail.yeah.net/js4/read/readdata.jsp?sid=TAzboKZXAjYMyuvVetXXxgEVQYHGdtPp&amp;mid=4:1tbiBBG0b01pzcRvRQAAmJ&amp;mode=inline&amp;part=3">
          <a:extLst>
            <a:ext uri="{FF2B5EF4-FFF2-40B4-BE49-F238E27FC236}">
              <a16:creationId xmlns:a16="http://schemas.microsoft.com/office/drawing/2014/main" id="{3C21B7BA-FCF2-4308-AA8B-E8363651F77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49" name="AutoShape 1" descr="http://webmail.mail.yeah.net/js4/read/readdata.jsp?sid=TAzboKZXAjYMyuvVetXXxgEVQYHGdtPp&amp;mid=4:1tbiBBG0b01pzcRvRQAAmJ&amp;mode=inline&amp;part=3">
          <a:extLst>
            <a:ext uri="{FF2B5EF4-FFF2-40B4-BE49-F238E27FC236}">
              <a16:creationId xmlns:a16="http://schemas.microsoft.com/office/drawing/2014/main" id="{9C8DB076-6072-4FF0-8CBB-14618B935D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0" name="AutoShape 1" descr="http://webmail.mail.yeah.net/js4/read/readdata.jsp?sid=TAzboKZXAjYMyuvVetXXxgEVQYHGdtPp&amp;mid=4:1tbiBBG0b01pzcRvRQAAmJ&amp;mode=inline&amp;part=3">
          <a:extLst>
            <a:ext uri="{FF2B5EF4-FFF2-40B4-BE49-F238E27FC236}">
              <a16:creationId xmlns:a16="http://schemas.microsoft.com/office/drawing/2014/main" id="{BE4E3886-AD00-488C-A9E9-391F20117E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1" name="AutoShape 1" descr="http://webmail.mail.yeah.net/js4/read/readdata.jsp?sid=TAzboKZXAjYMyuvVetXXxgEVQYHGdtPp&amp;mid=4:1tbiBBG0b01pzcRvRQAAmJ&amp;mode=inline&amp;part=3">
          <a:extLst>
            <a:ext uri="{FF2B5EF4-FFF2-40B4-BE49-F238E27FC236}">
              <a16:creationId xmlns:a16="http://schemas.microsoft.com/office/drawing/2014/main" id="{AB33B02B-F7F6-40F6-85D7-359D135D050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2" name="AutoShape 1" descr="http://webmail.mail.yeah.net/js4/read/readdata.jsp?sid=TAzboKZXAjYMyuvVetXXxgEVQYHGdtPp&amp;mid=4:1tbiBBG0b01pzcRvRQAAmJ&amp;mode=inline&amp;part=3">
          <a:extLst>
            <a:ext uri="{FF2B5EF4-FFF2-40B4-BE49-F238E27FC236}">
              <a16:creationId xmlns:a16="http://schemas.microsoft.com/office/drawing/2014/main" id="{B5D3227F-60F8-4FD3-BA24-7A5A518EAC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53" name="AutoShape 1" descr="http://webmail.mail.yeah.net/js4/read/readdata.jsp?sid=TAzboKZXAjYMyuvVetXXxgEVQYHGdtPp&amp;mid=4:1tbiBBG0b01pzcRvRQAAmJ&amp;mode=inline&amp;part=3">
          <a:extLst>
            <a:ext uri="{FF2B5EF4-FFF2-40B4-BE49-F238E27FC236}">
              <a16:creationId xmlns:a16="http://schemas.microsoft.com/office/drawing/2014/main" id="{19D7E103-754B-49EA-B3AF-3988E5119B2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54" name="AutoShape 1" descr="http://webmail.mail.yeah.net/js4/read/readdata.jsp?sid=TAzboKZXAjYMyuvVetXXxgEVQYHGdtPp&amp;mid=4:1tbiBBG0b01pzcRvRQAAmJ&amp;mode=inline&amp;part=3">
          <a:extLst>
            <a:ext uri="{FF2B5EF4-FFF2-40B4-BE49-F238E27FC236}">
              <a16:creationId xmlns:a16="http://schemas.microsoft.com/office/drawing/2014/main" id="{D6179458-503D-4C08-A637-A03C7A76CC5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5" name="AutoShape 1" descr="http://webmail.mail.yeah.net/js4/read/readdata.jsp?sid=TAzboKZXAjYMyuvVetXXxgEVQYHGdtPp&amp;mid=4:1tbiBBG0b01pzcRvRQAAmJ&amp;mode=inline&amp;part=3">
          <a:extLst>
            <a:ext uri="{FF2B5EF4-FFF2-40B4-BE49-F238E27FC236}">
              <a16:creationId xmlns:a16="http://schemas.microsoft.com/office/drawing/2014/main" id="{EBFE7368-7BD6-424B-A91C-65F4EC02201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6" name="AutoShape 1" descr="http://webmail.mail.yeah.net/js4/read/readdata.jsp?sid=TAzboKZXAjYMyuvVetXXxgEVQYHGdtPp&amp;mid=4:1tbiBBG0b01pzcRvRQAAmJ&amp;mode=inline&amp;part=3">
          <a:extLst>
            <a:ext uri="{FF2B5EF4-FFF2-40B4-BE49-F238E27FC236}">
              <a16:creationId xmlns:a16="http://schemas.microsoft.com/office/drawing/2014/main" id="{E40E910A-EF50-4450-BFD3-39A9022FB16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7" name="AutoShape 1" descr="http://webmail.mail.yeah.net/js4/read/readdata.jsp?sid=TAzboKZXAjYMyuvVetXXxgEVQYHGdtPp&amp;mid=4:1tbiBBG0b01pzcRvRQAAmJ&amp;mode=inline&amp;part=3">
          <a:extLst>
            <a:ext uri="{FF2B5EF4-FFF2-40B4-BE49-F238E27FC236}">
              <a16:creationId xmlns:a16="http://schemas.microsoft.com/office/drawing/2014/main" id="{357B0F3C-170D-49D2-8F57-447CDC32482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58" name="AutoShape 1" descr="http://webmail.mail.yeah.net/js4/read/readdata.jsp?sid=TAzboKZXAjYMyuvVetXXxgEVQYHGdtPp&amp;mid=4:1tbiBBG0b01pzcRvRQAAmJ&amp;mode=inline&amp;part=3">
          <a:extLst>
            <a:ext uri="{FF2B5EF4-FFF2-40B4-BE49-F238E27FC236}">
              <a16:creationId xmlns:a16="http://schemas.microsoft.com/office/drawing/2014/main" id="{FEB3AADA-8C26-4054-BE5F-6C8B6B44D7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59" name="AutoShape 1" descr="http://webmail.mail.yeah.net/js4/read/readdata.jsp?sid=TAzboKZXAjYMyuvVetXXxgEVQYHGdtPp&amp;mid=4:1tbiBBG0b01pzcRvRQAAmJ&amp;mode=inline&amp;part=3">
          <a:extLst>
            <a:ext uri="{FF2B5EF4-FFF2-40B4-BE49-F238E27FC236}">
              <a16:creationId xmlns:a16="http://schemas.microsoft.com/office/drawing/2014/main" id="{E8B980E9-B65B-49BD-BA4B-6C35FF2220B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360" name="AutoShape 1" descr="http://webmail.mail.yeah.net/js4/read/readdata.jsp?sid=TAzboKZXAjYMyuvVetXXxgEVQYHGdtPp&amp;mid=4:1tbiBBG0b01pzcRvRQAAmJ&amp;mode=inline&amp;part=3">
          <a:extLst>
            <a:ext uri="{FF2B5EF4-FFF2-40B4-BE49-F238E27FC236}">
              <a16:creationId xmlns:a16="http://schemas.microsoft.com/office/drawing/2014/main" id="{C4395AD2-50D4-49FF-B7EE-24E270933D5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61" name="AutoShape 1" descr="http://webmail.mail.yeah.net/js4/read/readdata.jsp?sid=TAzboKZXAjYMyuvVetXXxgEVQYHGdtPp&amp;mid=4:1tbiBBG0b01pzcRvRQAAmJ&amp;mode=inline&amp;part=3">
          <a:extLst>
            <a:ext uri="{FF2B5EF4-FFF2-40B4-BE49-F238E27FC236}">
              <a16:creationId xmlns:a16="http://schemas.microsoft.com/office/drawing/2014/main" id="{B9A27CB1-63A4-44A0-BA62-144CBC7C579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362" name="AutoShape 1" descr="http://webmail.mail.yeah.net/js4/read/readdata.jsp?sid=TAzboKZXAjYMyuvVetXXxgEVQYHGdtPp&amp;mid=4:1tbiBBG0b01pzcRvRQAAmJ&amp;mode=inline&amp;part=3">
          <a:extLst>
            <a:ext uri="{FF2B5EF4-FFF2-40B4-BE49-F238E27FC236}">
              <a16:creationId xmlns:a16="http://schemas.microsoft.com/office/drawing/2014/main" id="{F2E4D674-20FA-4201-BDB9-2AC9412B214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63" name="AutoShape 1" descr="http://webmail.mail.yeah.net/js4/read/readdata.jsp?sid=TAzboKZXAjYMyuvVetXXxgEVQYHGdtPp&amp;mid=4:1tbiBBG0b01pzcRvRQAAmJ&amp;mode=inline&amp;part=3">
          <a:extLst>
            <a:ext uri="{FF2B5EF4-FFF2-40B4-BE49-F238E27FC236}">
              <a16:creationId xmlns:a16="http://schemas.microsoft.com/office/drawing/2014/main" id="{D53BD493-03BA-4FB3-BC30-AD6E26C69FEE}"/>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64" name="AutoShape 1" descr="http://webmail.mail.yeah.net/js4/read/readdata.jsp?sid=TAzboKZXAjYMyuvVetXXxgEVQYHGdtPp&amp;mid=4:1tbiBBG0b01pzcRvRQAAmJ&amp;mode=inline&amp;part=3">
          <a:extLst>
            <a:ext uri="{FF2B5EF4-FFF2-40B4-BE49-F238E27FC236}">
              <a16:creationId xmlns:a16="http://schemas.microsoft.com/office/drawing/2014/main" id="{88042F13-AB93-4FBE-BB80-8A00EC4AF00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365" name="AutoShape 1" descr="http://webmail.mail.yeah.net/js4/read/readdata.jsp?sid=TAzboKZXAjYMyuvVetXXxgEVQYHGdtPp&amp;mid=4:1tbiBBG0b01pzcRvRQAAmJ&amp;mode=inline&amp;part=3">
          <a:extLst>
            <a:ext uri="{FF2B5EF4-FFF2-40B4-BE49-F238E27FC236}">
              <a16:creationId xmlns:a16="http://schemas.microsoft.com/office/drawing/2014/main" id="{28D43796-4DAB-4FD1-B69B-F4F150DD9AC4}"/>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366" name="AutoShape 1" descr="http://webmail.mail.yeah.net/js4/read/readdata.jsp?sid=TAzboKZXAjYMyuvVetXXxgEVQYHGdtPp&amp;mid=4:1tbiBBG0b01pzcRvRQAAmJ&amp;mode=inline&amp;part=3">
          <a:extLst>
            <a:ext uri="{FF2B5EF4-FFF2-40B4-BE49-F238E27FC236}">
              <a16:creationId xmlns:a16="http://schemas.microsoft.com/office/drawing/2014/main" id="{460ED401-8130-4189-8D07-FC18FA32D74B}"/>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67" name="AutoShape 1" descr="http://webmail.mail.yeah.net/js4/read/readdata.jsp?sid=TAzboKZXAjYMyuvVetXXxgEVQYHGdtPp&amp;mid=4:1tbiBBG0b01pzcRvRQAAmJ&amp;mode=inline&amp;part=3">
          <a:extLst>
            <a:ext uri="{FF2B5EF4-FFF2-40B4-BE49-F238E27FC236}">
              <a16:creationId xmlns:a16="http://schemas.microsoft.com/office/drawing/2014/main" id="{EA99B894-18CC-4D49-993E-A36349DDB960}"/>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368" name="AutoShape 1" descr="http://webmail.mail.yeah.net/js4/read/readdata.jsp?sid=TAzboKZXAjYMyuvVetXXxgEVQYHGdtPp&amp;mid=4:1tbiBBG0b01pzcRvRQAAmJ&amp;mode=inline&amp;part=3">
          <a:extLst>
            <a:ext uri="{FF2B5EF4-FFF2-40B4-BE49-F238E27FC236}">
              <a16:creationId xmlns:a16="http://schemas.microsoft.com/office/drawing/2014/main" id="{FFB63831-9BEB-4598-BD1E-9F34D8666A9D}"/>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69" name="AutoShape 1" descr="http://webmail.mail.yeah.net/js4/read/readdata.jsp?sid=TAzboKZXAjYMyuvVetXXxgEVQYHGdtPp&amp;mid=4:1tbiBBG0b01pzcRvRQAAmJ&amp;mode=inline&amp;part=3">
          <a:extLst>
            <a:ext uri="{FF2B5EF4-FFF2-40B4-BE49-F238E27FC236}">
              <a16:creationId xmlns:a16="http://schemas.microsoft.com/office/drawing/2014/main" id="{47BBB595-3040-4DAF-BBF8-B04F97BD463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70" name="AutoShape 1" descr="http://webmail.mail.yeah.net/js4/read/readdata.jsp?sid=TAzboKZXAjYMyuvVetXXxgEVQYHGdtPp&amp;mid=4:1tbiBBG0b01pzcRvRQAAmJ&amp;mode=inline&amp;part=3">
          <a:extLst>
            <a:ext uri="{FF2B5EF4-FFF2-40B4-BE49-F238E27FC236}">
              <a16:creationId xmlns:a16="http://schemas.microsoft.com/office/drawing/2014/main" id="{7A424657-1471-499F-8901-11EAD9898E9D}"/>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371" name="AutoShape 1" descr="http://webmail.mail.yeah.net/js4/read/readdata.jsp?sid=TAzboKZXAjYMyuvVetXXxgEVQYHGdtPp&amp;mid=4:1tbiBBG0b01pzcRvRQAAmJ&amp;mode=inline&amp;part=3">
          <a:extLst>
            <a:ext uri="{FF2B5EF4-FFF2-40B4-BE49-F238E27FC236}">
              <a16:creationId xmlns:a16="http://schemas.microsoft.com/office/drawing/2014/main" id="{98387976-7060-44D5-B3D5-48E43F9407C0}"/>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372" name="AutoShape 1" descr="http://webmail.mail.yeah.net/js4/read/readdata.jsp?sid=TAzboKZXAjYMyuvVetXXxgEVQYHGdtPp&amp;mid=4:1tbiBBG0b01pzcRvRQAAmJ&amp;mode=inline&amp;part=3">
          <a:extLst>
            <a:ext uri="{FF2B5EF4-FFF2-40B4-BE49-F238E27FC236}">
              <a16:creationId xmlns:a16="http://schemas.microsoft.com/office/drawing/2014/main" id="{E97E63D9-3D7E-40CD-8322-7CB92D4820A7}"/>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73" name="AutoShape 1" descr="http://webmail.mail.yeah.net/js4/read/readdata.jsp?sid=TAzboKZXAjYMyuvVetXXxgEVQYHGdtPp&amp;mid=4:1tbiBBG0b01pzcRvRQAAmJ&amp;mode=inline&amp;part=3">
          <a:extLst>
            <a:ext uri="{FF2B5EF4-FFF2-40B4-BE49-F238E27FC236}">
              <a16:creationId xmlns:a16="http://schemas.microsoft.com/office/drawing/2014/main" id="{FE2E75E1-13BF-4690-9E0F-CFC35215BCF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374" name="AutoShape 1" descr="http://webmail.mail.yeah.net/js4/read/readdata.jsp?sid=TAzboKZXAjYMyuvVetXXxgEVQYHGdtPp&amp;mid=4:1tbiBBG0b01pzcRvRQAAmJ&amp;mode=inline&amp;part=3">
          <a:extLst>
            <a:ext uri="{FF2B5EF4-FFF2-40B4-BE49-F238E27FC236}">
              <a16:creationId xmlns:a16="http://schemas.microsoft.com/office/drawing/2014/main" id="{2CACF66E-B33D-42FE-BD29-85FFFD7CB96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75" name="AutoShape 1" descr="http://webmail.mail.yeah.net/js4/read/readdata.jsp?sid=TAzboKZXAjYMyuvVetXXxgEVQYHGdtPp&amp;mid=4:1tbiBBG0b01pzcRvRQAAmJ&amp;mode=inline&amp;part=3">
          <a:extLst>
            <a:ext uri="{FF2B5EF4-FFF2-40B4-BE49-F238E27FC236}">
              <a16:creationId xmlns:a16="http://schemas.microsoft.com/office/drawing/2014/main" id="{7F181606-371D-4684-90BF-50CA404D8FD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76" name="AutoShape 1" descr="http://webmail.mail.yeah.net/js4/read/readdata.jsp?sid=TAzboKZXAjYMyuvVetXXxgEVQYHGdtPp&amp;mid=4:1tbiBBG0b01pzcRvRQAAmJ&amp;mode=inline&amp;part=3">
          <a:extLst>
            <a:ext uri="{FF2B5EF4-FFF2-40B4-BE49-F238E27FC236}">
              <a16:creationId xmlns:a16="http://schemas.microsoft.com/office/drawing/2014/main" id="{4031C4FD-9F66-4CCD-B5C4-BD05D813112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77" name="AutoShape 1" descr="http://webmail.mail.yeah.net/js4/read/readdata.jsp?sid=TAzboKZXAjYMyuvVetXXxgEVQYHGdtPp&amp;mid=4:1tbiBBG0b01pzcRvRQAAmJ&amp;mode=inline&amp;part=3">
          <a:extLst>
            <a:ext uri="{FF2B5EF4-FFF2-40B4-BE49-F238E27FC236}">
              <a16:creationId xmlns:a16="http://schemas.microsoft.com/office/drawing/2014/main" id="{4FD9CFFC-BD0E-43EA-9F0D-2E162A03452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78" name="AutoShape 1" descr="http://webmail.mail.yeah.net/js4/read/readdata.jsp?sid=TAzboKZXAjYMyuvVetXXxgEVQYHGdtPp&amp;mid=4:1tbiBBG0b01pzcRvRQAAmJ&amp;mode=inline&amp;part=3">
          <a:extLst>
            <a:ext uri="{FF2B5EF4-FFF2-40B4-BE49-F238E27FC236}">
              <a16:creationId xmlns:a16="http://schemas.microsoft.com/office/drawing/2014/main" id="{924E7196-3D92-4258-9FA6-3E9635B30D7D}"/>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79" name="AutoShape 1" descr="http://webmail.mail.yeah.net/js4/read/readdata.jsp?sid=TAzboKZXAjYMyuvVetXXxgEVQYHGdtPp&amp;mid=4:1tbiBBG0b01pzcRvRQAAmJ&amp;mode=inline&amp;part=3">
          <a:extLst>
            <a:ext uri="{FF2B5EF4-FFF2-40B4-BE49-F238E27FC236}">
              <a16:creationId xmlns:a16="http://schemas.microsoft.com/office/drawing/2014/main" id="{03F75350-60BA-4D99-ACC0-40809093024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80" name="AutoShape 1" descr="http://webmail.mail.yeah.net/js4/read/readdata.jsp?sid=TAzboKZXAjYMyuvVetXXxgEVQYHGdtPp&amp;mid=4:1tbiBBG0b01pzcRvRQAAmJ&amp;mode=inline&amp;part=3">
          <a:extLst>
            <a:ext uri="{FF2B5EF4-FFF2-40B4-BE49-F238E27FC236}">
              <a16:creationId xmlns:a16="http://schemas.microsoft.com/office/drawing/2014/main" id="{94BE65B9-7FB5-42C3-9F8A-89BC1692319D}"/>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81" name="AutoShape 1" descr="http://webmail.mail.yeah.net/js4/read/readdata.jsp?sid=TAzboKZXAjYMyuvVetXXxgEVQYHGdtPp&amp;mid=4:1tbiBBG0b01pzcRvRQAAmJ&amp;mode=inline&amp;part=3">
          <a:extLst>
            <a:ext uri="{FF2B5EF4-FFF2-40B4-BE49-F238E27FC236}">
              <a16:creationId xmlns:a16="http://schemas.microsoft.com/office/drawing/2014/main" id="{2A460212-87C4-4248-8C30-557EDA0BC90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82" name="AutoShape 1" descr="http://webmail.mail.yeah.net/js4/read/readdata.jsp?sid=TAzboKZXAjYMyuvVetXXxgEVQYHGdtPp&amp;mid=4:1tbiBBG0b01pzcRvRQAAmJ&amp;mode=inline&amp;part=3">
          <a:extLst>
            <a:ext uri="{FF2B5EF4-FFF2-40B4-BE49-F238E27FC236}">
              <a16:creationId xmlns:a16="http://schemas.microsoft.com/office/drawing/2014/main" id="{D7625190-06CC-44ED-9A53-5BF1D7F1B88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83" name="AutoShape 1" descr="http://webmail.mail.yeah.net/js4/read/readdata.jsp?sid=TAzboKZXAjYMyuvVetXXxgEVQYHGdtPp&amp;mid=4:1tbiBBG0b01pzcRvRQAAmJ&amp;mode=inline&amp;part=3">
          <a:extLst>
            <a:ext uri="{FF2B5EF4-FFF2-40B4-BE49-F238E27FC236}">
              <a16:creationId xmlns:a16="http://schemas.microsoft.com/office/drawing/2014/main" id="{53D10423-28E1-409C-AFB5-1242E721D79D}"/>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384" name="AutoShape 1" descr="http://webmail.mail.yeah.net/js4/read/readdata.jsp?sid=TAzboKZXAjYMyuvVetXXxgEVQYHGdtPp&amp;mid=4:1tbiBBG0b01pzcRvRQAAmJ&amp;mode=inline&amp;part=3">
          <a:extLst>
            <a:ext uri="{FF2B5EF4-FFF2-40B4-BE49-F238E27FC236}">
              <a16:creationId xmlns:a16="http://schemas.microsoft.com/office/drawing/2014/main" id="{DDFA6C8A-C44E-41AB-A625-2BACEA76E09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85" name="AutoShape 1" descr="http://webmail.mail.yeah.net/js4/read/readdata.jsp?sid=TAzboKZXAjYMyuvVetXXxgEVQYHGdtPp&amp;mid=4:1tbiBBG0b01pzcRvRQAAmJ&amp;mode=inline&amp;part=3">
          <a:extLst>
            <a:ext uri="{FF2B5EF4-FFF2-40B4-BE49-F238E27FC236}">
              <a16:creationId xmlns:a16="http://schemas.microsoft.com/office/drawing/2014/main" id="{09AF93A5-0ACF-4DC9-A9CB-92461A29053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386" name="AutoShape 1" descr="http://webmail.mail.yeah.net/js4/read/readdata.jsp?sid=TAzboKZXAjYMyuvVetXXxgEVQYHGdtPp&amp;mid=4:1tbiBBG0b01pzcRvRQAAmJ&amp;mode=inline&amp;part=3">
          <a:extLst>
            <a:ext uri="{FF2B5EF4-FFF2-40B4-BE49-F238E27FC236}">
              <a16:creationId xmlns:a16="http://schemas.microsoft.com/office/drawing/2014/main" id="{25D415CC-1BD2-4BDA-9531-F1F152774A56}"/>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87" name="AutoShape 1" descr="http://webmail.mail.yeah.net/js4/read/readdata.jsp?sid=TAzboKZXAjYMyuvVetXXxgEVQYHGdtPp&amp;mid=4:1tbiBBG0b01pzcRvRQAAmJ&amp;mode=inline&amp;part=3">
          <a:extLst>
            <a:ext uri="{FF2B5EF4-FFF2-40B4-BE49-F238E27FC236}">
              <a16:creationId xmlns:a16="http://schemas.microsoft.com/office/drawing/2014/main" id="{C6AA5189-0756-4DEB-912F-DE17B45D047B}"/>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88" name="AutoShape 1" descr="http://webmail.mail.yeah.net/js4/read/readdata.jsp?sid=TAzboKZXAjYMyuvVetXXxgEVQYHGdtPp&amp;mid=4:1tbiBBG0b01pzcRvRQAAmJ&amp;mode=inline&amp;part=3">
          <a:extLst>
            <a:ext uri="{FF2B5EF4-FFF2-40B4-BE49-F238E27FC236}">
              <a16:creationId xmlns:a16="http://schemas.microsoft.com/office/drawing/2014/main" id="{3D1EBEBC-DCD1-4B8F-86F5-846EF453E0C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89" name="AutoShape 1" descr="http://webmail.mail.yeah.net/js4/read/readdata.jsp?sid=TAzboKZXAjYMyuvVetXXxgEVQYHGdtPp&amp;mid=4:1tbiBBG0b01pzcRvRQAAmJ&amp;mode=inline&amp;part=3">
          <a:extLst>
            <a:ext uri="{FF2B5EF4-FFF2-40B4-BE49-F238E27FC236}">
              <a16:creationId xmlns:a16="http://schemas.microsoft.com/office/drawing/2014/main" id="{C219FCC0-B988-4BB1-AEEF-7D3E6BCE94A2}"/>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90" name="AutoShape 1" descr="http://webmail.mail.yeah.net/js4/read/readdata.jsp?sid=TAzboKZXAjYMyuvVetXXxgEVQYHGdtPp&amp;mid=4:1tbiBBG0b01pzcRvRQAAmJ&amp;mode=inline&amp;part=3">
          <a:extLst>
            <a:ext uri="{FF2B5EF4-FFF2-40B4-BE49-F238E27FC236}">
              <a16:creationId xmlns:a16="http://schemas.microsoft.com/office/drawing/2014/main" id="{64FBE592-759F-43C9-BEA3-FD96FEFD774C}"/>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1" name="AutoShape 1" descr="http://webmail.mail.yeah.net/js4/read/readdata.jsp?sid=TAzboKZXAjYMyuvVetXXxgEVQYHGdtPp&amp;mid=4:1tbiBBG0b01pzcRvRQAAmJ&amp;mode=inline&amp;part=3">
          <a:extLst>
            <a:ext uri="{FF2B5EF4-FFF2-40B4-BE49-F238E27FC236}">
              <a16:creationId xmlns:a16="http://schemas.microsoft.com/office/drawing/2014/main" id="{45119E62-32EB-4989-8CD9-BC94E498605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2" name="AutoShape 1" descr="http://webmail.mail.yeah.net/js4/read/readdata.jsp?sid=TAzboKZXAjYMyuvVetXXxgEVQYHGdtPp&amp;mid=4:1tbiBBG0b01pzcRvRQAAmJ&amp;mode=inline&amp;part=3">
          <a:extLst>
            <a:ext uri="{FF2B5EF4-FFF2-40B4-BE49-F238E27FC236}">
              <a16:creationId xmlns:a16="http://schemas.microsoft.com/office/drawing/2014/main" id="{083A452C-B5A4-491A-B783-8493D7B4372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3" name="AutoShape 1" descr="http://webmail.mail.yeah.net/js4/read/readdata.jsp?sid=TAzboKZXAjYMyuvVetXXxgEVQYHGdtPp&amp;mid=4:1tbiBBG0b01pzcRvRQAAmJ&amp;mode=inline&amp;part=3">
          <a:extLst>
            <a:ext uri="{FF2B5EF4-FFF2-40B4-BE49-F238E27FC236}">
              <a16:creationId xmlns:a16="http://schemas.microsoft.com/office/drawing/2014/main" id="{D1C1DAF2-448F-442B-B76A-12194095E18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4" name="AutoShape 1" descr="http://webmail.mail.yeah.net/js4/read/readdata.jsp?sid=TAzboKZXAjYMyuvVetXXxgEVQYHGdtPp&amp;mid=4:1tbiBBG0b01pzcRvRQAAmJ&amp;mode=inline&amp;part=3">
          <a:extLst>
            <a:ext uri="{FF2B5EF4-FFF2-40B4-BE49-F238E27FC236}">
              <a16:creationId xmlns:a16="http://schemas.microsoft.com/office/drawing/2014/main" id="{D95CCA2B-3D1A-4C88-B4BC-A52407AFB80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95" name="AutoShape 1" descr="http://webmail.mail.yeah.net/js4/read/readdata.jsp?sid=TAzboKZXAjYMyuvVetXXxgEVQYHGdtPp&amp;mid=4:1tbiBBG0b01pzcRvRQAAmJ&amp;mode=inline&amp;part=3">
          <a:extLst>
            <a:ext uri="{FF2B5EF4-FFF2-40B4-BE49-F238E27FC236}">
              <a16:creationId xmlns:a16="http://schemas.microsoft.com/office/drawing/2014/main" id="{45B91242-A729-419B-9091-081BD89AB2A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396" name="AutoShape 1" descr="http://webmail.mail.yeah.net/js4/read/readdata.jsp?sid=TAzboKZXAjYMyuvVetXXxgEVQYHGdtPp&amp;mid=4:1tbiBBG0b01pzcRvRQAAmJ&amp;mode=inline&amp;part=3">
          <a:extLst>
            <a:ext uri="{FF2B5EF4-FFF2-40B4-BE49-F238E27FC236}">
              <a16:creationId xmlns:a16="http://schemas.microsoft.com/office/drawing/2014/main" id="{61ED693A-DD61-4719-B869-692334AAC1D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7" name="AutoShape 1" descr="http://webmail.mail.yeah.net/js4/read/readdata.jsp?sid=TAzboKZXAjYMyuvVetXXxgEVQYHGdtPp&amp;mid=4:1tbiBBG0b01pzcRvRQAAmJ&amp;mode=inline&amp;part=3">
          <a:extLst>
            <a:ext uri="{FF2B5EF4-FFF2-40B4-BE49-F238E27FC236}">
              <a16:creationId xmlns:a16="http://schemas.microsoft.com/office/drawing/2014/main" id="{1B7B0DE3-520A-4C92-A824-E3A17984FA01}"/>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8" name="AutoShape 1" descr="http://webmail.mail.yeah.net/js4/read/readdata.jsp?sid=TAzboKZXAjYMyuvVetXXxgEVQYHGdtPp&amp;mid=4:1tbiBBG0b01pzcRvRQAAmJ&amp;mode=inline&amp;part=3">
          <a:extLst>
            <a:ext uri="{FF2B5EF4-FFF2-40B4-BE49-F238E27FC236}">
              <a16:creationId xmlns:a16="http://schemas.microsoft.com/office/drawing/2014/main" id="{5D35FB39-72F6-4AEC-BAE1-232A10EC9E6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399" name="AutoShape 1" descr="http://webmail.mail.yeah.net/js4/read/readdata.jsp?sid=TAzboKZXAjYMyuvVetXXxgEVQYHGdtPp&amp;mid=4:1tbiBBG0b01pzcRvRQAAmJ&amp;mode=inline&amp;part=3">
          <a:extLst>
            <a:ext uri="{FF2B5EF4-FFF2-40B4-BE49-F238E27FC236}">
              <a16:creationId xmlns:a16="http://schemas.microsoft.com/office/drawing/2014/main" id="{61AF92A0-8E7E-423A-9093-E6E96D18DFC6}"/>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00" name="AutoShape 1" descr="http://webmail.mail.yeah.net/js4/read/readdata.jsp?sid=TAzboKZXAjYMyuvVetXXxgEVQYHGdtPp&amp;mid=4:1tbiBBG0b01pzcRvRQAAmJ&amp;mode=inline&amp;part=3">
          <a:extLst>
            <a:ext uri="{FF2B5EF4-FFF2-40B4-BE49-F238E27FC236}">
              <a16:creationId xmlns:a16="http://schemas.microsoft.com/office/drawing/2014/main" id="{14D4BE48-AB00-4043-B98F-8CF37730D9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01" name="AutoShape 1" descr="http://webmail.mail.yeah.net/js4/read/readdata.jsp?sid=TAzboKZXAjYMyuvVetXXxgEVQYHGdtPp&amp;mid=4:1tbiBBG0b01pzcRvRQAAmJ&amp;mode=inline&amp;part=3">
          <a:extLst>
            <a:ext uri="{FF2B5EF4-FFF2-40B4-BE49-F238E27FC236}">
              <a16:creationId xmlns:a16="http://schemas.microsoft.com/office/drawing/2014/main" id="{31B50C98-C34F-49FC-8DD5-2E6CB615F3A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02" name="AutoShape 1" descr="http://webmail.mail.yeah.net/js4/read/readdata.jsp?sid=TAzboKZXAjYMyuvVetXXxgEVQYHGdtPp&amp;mid=4:1tbiBBG0b01pzcRvRQAAmJ&amp;mode=inline&amp;part=3">
          <a:extLst>
            <a:ext uri="{FF2B5EF4-FFF2-40B4-BE49-F238E27FC236}">
              <a16:creationId xmlns:a16="http://schemas.microsoft.com/office/drawing/2014/main" id="{FA47350A-F117-4000-BB02-32C0BB6E91E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03" name="AutoShape 1" descr="http://webmail.mail.yeah.net/js4/read/readdata.jsp?sid=TAzboKZXAjYMyuvVetXXxgEVQYHGdtPp&amp;mid=4:1tbiBBG0b01pzcRvRQAAmJ&amp;mode=inline&amp;part=3">
          <a:extLst>
            <a:ext uri="{FF2B5EF4-FFF2-40B4-BE49-F238E27FC236}">
              <a16:creationId xmlns:a16="http://schemas.microsoft.com/office/drawing/2014/main" id="{CD5D03B2-482D-4B23-B09F-E1EBA5CF177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04" name="AutoShape 1" descr="http://webmail.mail.yeah.net/js4/read/readdata.jsp?sid=TAzboKZXAjYMyuvVetXXxgEVQYHGdtPp&amp;mid=4:1tbiBBG0b01pzcRvRQAAmJ&amp;mode=inline&amp;part=3">
          <a:extLst>
            <a:ext uri="{FF2B5EF4-FFF2-40B4-BE49-F238E27FC236}">
              <a16:creationId xmlns:a16="http://schemas.microsoft.com/office/drawing/2014/main" id="{F8A6CECA-AC17-4CA2-A545-BCD44EAFB5D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05" name="AutoShape 1" descr="http://webmail.mail.yeah.net/js4/read/readdata.jsp?sid=TAzboKZXAjYMyuvVetXXxgEVQYHGdtPp&amp;mid=4:1tbiBBG0b01pzcRvRQAAmJ&amp;mode=inline&amp;part=3">
          <a:extLst>
            <a:ext uri="{FF2B5EF4-FFF2-40B4-BE49-F238E27FC236}">
              <a16:creationId xmlns:a16="http://schemas.microsoft.com/office/drawing/2014/main" id="{FF7E2B5C-2620-4062-A60A-BC3EB3315C6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06" name="AutoShape 1" descr="http://webmail.mail.yeah.net/js4/read/readdata.jsp?sid=TAzboKZXAjYMyuvVetXXxgEVQYHGdtPp&amp;mid=4:1tbiBBG0b01pzcRvRQAAmJ&amp;mode=inline&amp;part=3">
          <a:extLst>
            <a:ext uri="{FF2B5EF4-FFF2-40B4-BE49-F238E27FC236}">
              <a16:creationId xmlns:a16="http://schemas.microsoft.com/office/drawing/2014/main" id="{5C3DFF84-E2B9-451F-9A15-C3B4D63B7EA7}"/>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07" name="AutoShape 1" descr="http://webmail.mail.yeah.net/js4/read/readdata.jsp?sid=TAzboKZXAjYMyuvVetXXxgEVQYHGdtPp&amp;mid=4:1tbiBBG0b01pzcRvRQAAmJ&amp;mode=inline&amp;part=3">
          <a:extLst>
            <a:ext uri="{FF2B5EF4-FFF2-40B4-BE49-F238E27FC236}">
              <a16:creationId xmlns:a16="http://schemas.microsoft.com/office/drawing/2014/main" id="{7E81F939-CDE2-45A1-8B78-B3C0F807FCF1}"/>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08" name="AutoShape 1" descr="http://webmail.mail.yeah.net/js4/read/readdata.jsp?sid=TAzboKZXAjYMyuvVetXXxgEVQYHGdtPp&amp;mid=4:1tbiBBG0b01pzcRvRQAAmJ&amp;mode=inline&amp;part=3">
          <a:extLst>
            <a:ext uri="{FF2B5EF4-FFF2-40B4-BE49-F238E27FC236}">
              <a16:creationId xmlns:a16="http://schemas.microsoft.com/office/drawing/2014/main" id="{8D045588-21D5-4A6D-8A7E-F8205DE4486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09" name="AutoShape 1" descr="http://webmail.mail.yeah.net/js4/read/readdata.jsp?sid=TAzboKZXAjYMyuvVetXXxgEVQYHGdtPp&amp;mid=4:1tbiBBG0b01pzcRvRQAAmJ&amp;mode=inline&amp;part=3">
          <a:extLst>
            <a:ext uri="{FF2B5EF4-FFF2-40B4-BE49-F238E27FC236}">
              <a16:creationId xmlns:a16="http://schemas.microsoft.com/office/drawing/2014/main" id="{39D9772D-1D27-4407-8B38-0E5D85E77D2F}"/>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10" name="AutoShape 1" descr="http://webmail.mail.yeah.net/js4/read/readdata.jsp?sid=TAzboKZXAjYMyuvVetXXxgEVQYHGdtPp&amp;mid=4:1tbiBBG0b01pzcRvRQAAmJ&amp;mode=inline&amp;part=3">
          <a:extLst>
            <a:ext uri="{FF2B5EF4-FFF2-40B4-BE49-F238E27FC236}">
              <a16:creationId xmlns:a16="http://schemas.microsoft.com/office/drawing/2014/main" id="{38FD672A-3AE4-4047-BD44-33C9AAD4F1C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11" name="AutoShape 1" descr="http://webmail.mail.yeah.net/js4/read/readdata.jsp?sid=TAzboKZXAjYMyuvVetXXxgEVQYHGdtPp&amp;mid=4:1tbiBBG0b01pzcRvRQAAmJ&amp;mode=inline&amp;part=3">
          <a:extLst>
            <a:ext uri="{FF2B5EF4-FFF2-40B4-BE49-F238E27FC236}">
              <a16:creationId xmlns:a16="http://schemas.microsoft.com/office/drawing/2014/main" id="{477F557A-50CC-4ECB-BFD1-F6B614448CD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12" name="AutoShape 1" descr="http://webmail.mail.yeah.net/js4/read/readdata.jsp?sid=TAzboKZXAjYMyuvVetXXxgEVQYHGdtPp&amp;mid=4:1tbiBBG0b01pzcRvRQAAmJ&amp;mode=inline&amp;part=3">
          <a:extLst>
            <a:ext uri="{FF2B5EF4-FFF2-40B4-BE49-F238E27FC236}">
              <a16:creationId xmlns:a16="http://schemas.microsoft.com/office/drawing/2014/main" id="{A64BFD3D-F075-4B43-ABCE-39DD32215D0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13" name="AutoShape 1" descr="http://webmail.mail.yeah.net/js4/read/readdata.jsp?sid=TAzboKZXAjYMyuvVetXXxgEVQYHGdtPp&amp;mid=4:1tbiBBG0b01pzcRvRQAAmJ&amp;mode=inline&amp;part=3">
          <a:extLst>
            <a:ext uri="{FF2B5EF4-FFF2-40B4-BE49-F238E27FC236}">
              <a16:creationId xmlns:a16="http://schemas.microsoft.com/office/drawing/2014/main" id="{745D2B23-3BCC-46F9-A5F0-283C7DC7DA8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14" name="AutoShape 1" descr="http://webmail.mail.yeah.net/js4/read/readdata.jsp?sid=TAzboKZXAjYMyuvVetXXxgEVQYHGdtPp&amp;mid=4:1tbiBBG0b01pzcRvRQAAmJ&amp;mode=inline&amp;part=3">
          <a:extLst>
            <a:ext uri="{FF2B5EF4-FFF2-40B4-BE49-F238E27FC236}">
              <a16:creationId xmlns:a16="http://schemas.microsoft.com/office/drawing/2014/main" id="{161E562E-5D3E-4B98-8454-419592E59F8B}"/>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15" name="AutoShape 1" descr="http://webmail.mail.yeah.net/js4/read/readdata.jsp?sid=TAzboKZXAjYMyuvVetXXxgEVQYHGdtPp&amp;mid=4:1tbiBBG0b01pzcRvRQAAmJ&amp;mode=inline&amp;part=3">
          <a:extLst>
            <a:ext uri="{FF2B5EF4-FFF2-40B4-BE49-F238E27FC236}">
              <a16:creationId xmlns:a16="http://schemas.microsoft.com/office/drawing/2014/main" id="{2F2CC8A2-50A0-4E04-97BD-E708FC2B1BEF}"/>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16" name="AutoShape 1" descr="http://webmail.mail.yeah.net/js4/read/readdata.jsp?sid=TAzboKZXAjYMyuvVetXXxgEVQYHGdtPp&amp;mid=4:1tbiBBG0b01pzcRvRQAAmJ&amp;mode=inline&amp;part=3">
          <a:extLst>
            <a:ext uri="{FF2B5EF4-FFF2-40B4-BE49-F238E27FC236}">
              <a16:creationId xmlns:a16="http://schemas.microsoft.com/office/drawing/2014/main" id="{ACF3CBA5-5D3A-4071-8DE9-036E414632D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17" name="AutoShape 1" descr="http://webmail.mail.yeah.net/js4/read/readdata.jsp?sid=TAzboKZXAjYMyuvVetXXxgEVQYHGdtPp&amp;mid=4:1tbiBBG0b01pzcRvRQAAmJ&amp;mode=inline&amp;part=3">
          <a:extLst>
            <a:ext uri="{FF2B5EF4-FFF2-40B4-BE49-F238E27FC236}">
              <a16:creationId xmlns:a16="http://schemas.microsoft.com/office/drawing/2014/main" id="{471D14B5-97B2-40DD-BF5D-C55C13DE3775}"/>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18" name="AutoShape 1" descr="http://webmail.mail.yeah.net/js4/read/readdata.jsp?sid=TAzboKZXAjYMyuvVetXXxgEVQYHGdtPp&amp;mid=4:1tbiBBG0b01pzcRvRQAAmJ&amp;mode=inline&amp;part=3">
          <a:extLst>
            <a:ext uri="{FF2B5EF4-FFF2-40B4-BE49-F238E27FC236}">
              <a16:creationId xmlns:a16="http://schemas.microsoft.com/office/drawing/2014/main" id="{DC61F2B0-745D-4F06-A598-90EA1256A0F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19" name="AutoShape 1" descr="http://webmail.mail.yeah.net/js4/read/readdata.jsp?sid=TAzboKZXAjYMyuvVetXXxgEVQYHGdtPp&amp;mid=4:1tbiBBG0b01pzcRvRQAAmJ&amp;mode=inline&amp;part=3">
          <a:extLst>
            <a:ext uri="{FF2B5EF4-FFF2-40B4-BE49-F238E27FC236}">
              <a16:creationId xmlns:a16="http://schemas.microsoft.com/office/drawing/2014/main" id="{DC3E7F78-8B45-4E68-B423-BC17B40A60F5}"/>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20" name="AutoShape 1" descr="http://webmail.mail.yeah.net/js4/read/readdata.jsp?sid=TAzboKZXAjYMyuvVetXXxgEVQYHGdtPp&amp;mid=4:1tbiBBG0b01pzcRvRQAAmJ&amp;mode=inline&amp;part=3">
          <a:extLst>
            <a:ext uri="{FF2B5EF4-FFF2-40B4-BE49-F238E27FC236}">
              <a16:creationId xmlns:a16="http://schemas.microsoft.com/office/drawing/2014/main" id="{8C48FC34-ADEB-4FEB-A5EB-E21AE9AEC32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21" name="AutoShape 1" descr="http://webmail.mail.yeah.net/js4/read/readdata.jsp?sid=TAzboKZXAjYMyuvVetXXxgEVQYHGdtPp&amp;mid=4:1tbiBBG0b01pzcRvRQAAmJ&amp;mode=inline&amp;part=3">
          <a:extLst>
            <a:ext uri="{FF2B5EF4-FFF2-40B4-BE49-F238E27FC236}">
              <a16:creationId xmlns:a16="http://schemas.microsoft.com/office/drawing/2014/main" id="{255761FC-5B64-4C8A-AB95-DD6510915E0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22" name="AutoShape 1" descr="http://webmail.mail.yeah.net/js4/read/readdata.jsp?sid=TAzboKZXAjYMyuvVetXXxgEVQYHGdtPp&amp;mid=4:1tbiBBG0b01pzcRvRQAAmJ&amp;mode=inline&amp;part=3">
          <a:extLst>
            <a:ext uri="{FF2B5EF4-FFF2-40B4-BE49-F238E27FC236}">
              <a16:creationId xmlns:a16="http://schemas.microsoft.com/office/drawing/2014/main" id="{EF7E5177-613E-4DDF-9A13-29B030E05FA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23" name="AutoShape 1" descr="http://webmail.mail.yeah.net/js4/read/readdata.jsp?sid=TAzboKZXAjYMyuvVetXXxgEVQYHGdtPp&amp;mid=4:1tbiBBG0b01pzcRvRQAAmJ&amp;mode=inline&amp;part=3">
          <a:extLst>
            <a:ext uri="{FF2B5EF4-FFF2-40B4-BE49-F238E27FC236}">
              <a16:creationId xmlns:a16="http://schemas.microsoft.com/office/drawing/2014/main" id="{5F30BD69-682E-4365-9C60-5DE54A201D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24" name="AutoShape 1" descr="http://webmail.mail.yeah.net/js4/read/readdata.jsp?sid=TAzboKZXAjYMyuvVetXXxgEVQYHGdtPp&amp;mid=4:1tbiBBG0b01pzcRvRQAAmJ&amp;mode=inline&amp;part=3">
          <a:extLst>
            <a:ext uri="{FF2B5EF4-FFF2-40B4-BE49-F238E27FC236}">
              <a16:creationId xmlns:a16="http://schemas.microsoft.com/office/drawing/2014/main" id="{D0660AAE-B09E-4609-B0EE-2C4D4CC49F3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25" name="AutoShape 1" descr="http://webmail.mail.yeah.net/js4/read/readdata.jsp?sid=TAzboKZXAjYMyuvVetXXxgEVQYHGdtPp&amp;mid=4:1tbiBBG0b01pzcRvRQAAmJ&amp;mode=inline&amp;part=3">
          <a:extLst>
            <a:ext uri="{FF2B5EF4-FFF2-40B4-BE49-F238E27FC236}">
              <a16:creationId xmlns:a16="http://schemas.microsoft.com/office/drawing/2014/main" id="{2E0D84D4-D6CB-417F-B36F-07006F034D5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26" name="AutoShape 1" descr="http://webmail.mail.yeah.net/js4/read/readdata.jsp?sid=TAzboKZXAjYMyuvVetXXxgEVQYHGdtPp&amp;mid=4:1tbiBBG0b01pzcRvRQAAmJ&amp;mode=inline&amp;part=3">
          <a:extLst>
            <a:ext uri="{FF2B5EF4-FFF2-40B4-BE49-F238E27FC236}">
              <a16:creationId xmlns:a16="http://schemas.microsoft.com/office/drawing/2014/main" id="{04B346CE-C889-4C05-A471-A279D52F2EF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27" name="AutoShape 1" descr="http://webmail.mail.yeah.net/js4/read/readdata.jsp?sid=TAzboKZXAjYMyuvVetXXxgEVQYHGdtPp&amp;mid=4:1tbiBBG0b01pzcRvRQAAmJ&amp;mode=inline&amp;part=3">
          <a:extLst>
            <a:ext uri="{FF2B5EF4-FFF2-40B4-BE49-F238E27FC236}">
              <a16:creationId xmlns:a16="http://schemas.microsoft.com/office/drawing/2014/main" id="{07905401-60AE-4153-93C3-A851BF934D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28" name="AutoShape 1" descr="http://webmail.mail.yeah.net/js4/read/readdata.jsp?sid=TAzboKZXAjYMyuvVetXXxgEVQYHGdtPp&amp;mid=4:1tbiBBG0b01pzcRvRQAAmJ&amp;mode=inline&amp;part=3">
          <a:extLst>
            <a:ext uri="{FF2B5EF4-FFF2-40B4-BE49-F238E27FC236}">
              <a16:creationId xmlns:a16="http://schemas.microsoft.com/office/drawing/2014/main" id="{FD0902D5-C53C-4720-B102-E8DF4D007B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29" name="AutoShape 1" descr="http://webmail.mail.yeah.net/js4/read/readdata.jsp?sid=TAzboKZXAjYMyuvVetXXxgEVQYHGdtPp&amp;mid=4:1tbiBBG0b01pzcRvRQAAmJ&amp;mode=inline&amp;part=3">
          <a:extLst>
            <a:ext uri="{FF2B5EF4-FFF2-40B4-BE49-F238E27FC236}">
              <a16:creationId xmlns:a16="http://schemas.microsoft.com/office/drawing/2014/main" id="{D8541476-25D0-4033-8179-BB4DDEE1D33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30" name="AutoShape 1" descr="http://webmail.mail.yeah.net/js4/read/readdata.jsp?sid=TAzboKZXAjYMyuvVetXXxgEVQYHGdtPp&amp;mid=4:1tbiBBG0b01pzcRvRQAAmJ&amp;mode=inline&amp;part=3">
          <a:extLst>
            <a:ext uri="{FF2B5EF4-FFF2-40B4-BE49-F238E27FC236}">
              <a16:creationId xmlns:a16="http://schemas.microsoft.com/office/drawing/2014/main" id="{6FC1A2C5-B04F-4B35-811E-976DC033BD4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31" name="AutoShape 1" descr="http://webmail.mail.yeah.net/js4/read/readdata.jsp?sid=TAzboKZXAjYMyuvVetXXxgEVQYHGdtPp&amp;mid=4:1tbiBBG0b01pzcRvRQAAmJ&amp;mode=inline&amp;part=3">
          <a:extLst>
            <a:ext uri="{FF2B5EF4-FFF2-40B4-BE49-F238E27FC236}">
              <a16:creationId xmlns:a16="http://schemas.microsoft.com/office/drawing/2014/main" id="{42CE10F6-3296-42AB-8D10-CEF833CE953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32" name="AutoShape 1" descr="http://webmail.mail.yeah.net/js4/read/readdata.jsp?sid=TAzboKZXAjYMyuvVetXXxgEVQYHGdtPp&amp;mid=4:1tbiBBG0b01pzcRvRQAAmJ&amp;mode=inline&amp;part=3">
          <a:extLst>
            <a:ext uri="{FF2B5EF4-FFF2-40B4-BE49-F238E27FC236}">
              <a16:creationId xmlns:a16="http://schemas.microsoft.com/office/drawing/2014/main" id="{43ABACAF-1541-445B-89E6-B827597D46D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33" name="AutoShape 1" descr="http://webmail.mail.yeah.net/js4/read/readdata.jsp?sid=TAzboKZXAjYMyuvVetXXxgEVQYHGdtPp&amp;mid=4:1tbiBBG0b01pzcRvRQAAmJ&amp;mode=inline&amp;part=3">
          <a:extLst>
            <a:ext uri="{FF2B5EF4-FFF2-40B4-BE49-F238E27FC236}">
              <a16:creationId xmlns:a16="http://schemas.microsoft.com/office/drawing/2014/main" id="{E4B005E8-3547-4794-BF31-35B795C045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34" name="AutoShape 1" descr="http://webmail.mail.yeah.net/js4/read/readdata.jsp?sid=TAzboKZXAjYMyuvVetXXxgEVQYHGdtPp&amp;mid=4:1tbiBBG0b01pzcRvRQAAmJ&amp;mode=inline&amp;part=3">
          <a:extLst>
            <a:ext uri="{FF2B5EF4-FFF2-40B4-BE49-F238E27FC236}">
              <a16:creationId xmlns:a16="http://schemas.microsoft.com/office/drawing/2014/main" id="{13EA2A66-EB2E-4045-B15A-0B7B87298BF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35" name="AutoShape 1" descr="http://webmail.mail.yeah.net/js4/read/readdata.jsp?sid=TAzboKZXAjYMyuvVetXXxgEVQYHGdtPp&amp;mid=4:1tbiBBG0b01pzcRvRQAAmJ&amp;mode=inline&amp;part=3">
          <a:extLst>
            <a:ext uri="{FF2B5EF4-FFF2-40B4-BE49-F238E27FC236}">
              <a16:creationId xmlns:a16="http://schemas.microsoft.com/office/drawing/2014/main" id="{DB944E78-9B62-4E91-AF28-5D699451F20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36" name="AutoShape 1" descr="http://webmail.mail.yeah.net/js4/read/readdata.jsp?sid=TAzboKZXAjYMyuvVetXXxgEVQYHGdtPp&amp;mid=4:1tbiBBG0b01pzcRvRQAAmJ&amp;mode=inline&amp;part=3">
          <a:extLst>
            <a:ext uri="{FF2B5EF4-FFF2-40B4-BE49-F238E27FC236}">
              <a16:creationId xmlns:a16="http://schemas.microsoft.com/office/drawing/2014/main" id="{9BD18594-A2C2-4222-93D9-7611B86042B3}"/>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37" name="AutoShape 1" descr="http://webmail.mail.yeah.net/js4/read/readdata.jsp?sid=TAzboKZXAjYMyuvVetXXxgEVQYHGdtPp&amp;mid=4:1tbiBBG0b01pzcRvRQAAmJ&amp;mode=inline&amp;part=3">
          <a:extLst>
            <a:ext uri="{FF2B5EF4-FFF2-40B4-BE49-F238E27FC236}">
              <a16:creationId xmlns:a16="http://schemas.microsoft.com/office/drawing/2014/main" id="{A575FF04-8581-4683-86C9-92318DFE134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38" name="AutoShape 1" descr="http://webmail.mail.yeah.net/js4/read/readdata.jsp?sid=TAzboKZXAjYMyuvVetXXxgEVQYHGdtPp&amp;mid=4:1tbiBBG0b01pzcRvRQAAmJ&amp;mode=inline&amp;part=3">
          <a:extLst>
            <a:ext uri="{FF2B5EF4-FFF2-40B4-BE49-F238E27FC236}">
              <a16:creationId xmlns:a16="http://schemas.microsoft.com/office/drawing/2014/main" id="{EEB411B6-4928-4C74-AE27-B7FE45AA8014}"/>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39" name="AutoShape 1" descr="http://webmail.mail.yeah.net/js4/read/readdata.jsp?sid=TAzboKZXAjYMyuvVetXXxgEVQYHGdtPp&amp;mid=4:1tbiBBG0b01pzcRvRQAAmJ&amp;mode=inline&amp;part=3">
          <a:extLst>
            <a:ext uri="{FF2B5EF4-FFF2-40B4-BE49-F238E27FC236}">
              <a16:creationId xmlns:a16="http://schemas.microsoft.com/office/drawing/2014/main" id="{E5EDB430-212C-4F50-A203-E932818B252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40" name="AutoShape 1" descr="http://webmail.mail.yeah.net/js4/read/readdata.jsp?sid=TAzboKZXAjYMyuvVetXXxgEVQYHGdtPp&amp;mid=4:1tbiBBG0b01pzcRvRQAAmJ&amp;mode=inline&amp;part=3">
          <a:extLst>
            <a:ext uri="{FF2B5EF4-FFF2-40B4-BE49-F238E27FC236}">
              <a16:creationId xmlns:a16="http://schemas.microsoft.com/office/drawing/2014/main" id="{5242356E-00F0-46CB-8B4D-B16CA94BB85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41" name="AutoShape 1" descr="http://webmail.mail.yeah.net/js4/read/readdata.jsp?sid=TAzboKZXAjYMyuvVetXXxgEVQYHGdtPp&amp;mid=4:1tbiBBG0b01pzcRvRQAAmJ&amp;mode=inline&amp;part=3">
          <a:extLst>
            <a:ext uri="{FF2B5EF4-FFF2-40B4-BE49-F238E27FC236}">
              <a16:creationId xmlns:a16="http://schemas.microsoft.com/office/drawing/2014/main" id="{9F999C80-0BD1-4079-9CFB-59BAF3ADDEE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42" name="AutoShape 1" descr="http://webmail.mail.yeah.net/js4/read/readdata.jsp?sid=TAzboKZXAjYMyuvVetXXxgEVQYHGdtPp&amp;mid=4:1tbiBBG0b01pzcRvRQAAmJ&amp;mode=inline&amp;part=3">
          <a:extLst>
            <a:ext uri="{FF2B5EF4-FFF2-40B4-BE49-F238E27FC236}">
              <a16:creationId xmlns:a16="http://schemas.microsoft.com/office/drawing/2014/main" id="{B8284F82-F461-47EC-9611-95D358B40870}"/>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43" name="AutoShape 1" descr="http://webmail.mail.yeah.net/js4/read/readdata.jsp?sid=TAzboKZXAjYMyuvVetXXxgEVQYHGdtPp&amp;mid=4:1tbiBBG0b01pzcRvRQAAmJ&amp;mode=inline&amp;part=3">
          <a:extLst>
            <a:ext uri="{FF2B5EF4-FFF2-40B4-BE49-F238E27FC236}">
              <a16:creationId xmlns:a16="http://schemas.microsoft.com/office/drawing/2014/main" id="{AA390D6A-3DB6-45B6-AC14-406295ECC3F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44" name="AutoShape 1" descr="http://webmail.mail.yeah.net/js4/read/readdata.jsp?sid=TAzboKZXAjYMyuvVetXXxgEVQYHGdtPp&amp;mid=4:1tbiBBG0b01pzcRvRQAAmJ&amp;mode=inline&amp;part=3">
          <a:extLst>
            <a:ext uri="{FF2B5EF4-FFF2-40B4-BE49-F238E27FC236}">
              <a16:creationId xmlns:a16="http://schemas.microsoft.com/office/drawing/2014/main" id="{7EE8499E-746F-4927-BD43-10C1044AAB16}"/>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45" name="AutoShape 1" descr="http://webmail.mail.yeah.net/js4/read/readdata.jsp?sid=TAzboKZXAjYMyuvVetXXxgEVQYHGdtPp&amp;mid=4:1tbiBBG0b01pzcRvRQAAmJ&amp;mode=inline&amp;part=3">
          <a:extLst>
            <a:ext uri="{FF2B5EF4-FFF2-40B4-BE49-F238E27FC236}">
              <a16:creationId xmlns:a16="http://schemas.microsoft.com/office/drawing/2014/main" id="{70C4A749-6C2D-45A8-8B00-3D9326B986C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46" name="AutoShape 1" descr="http://webmail.mail.yeah.net/js4/read/readdata.jsp?sid=TAzboKZXAjYMyuvVetXXxgEVQYHGdtPp&amp;mid=4:1tbiBBG0b01pzcRvRQAAmJ&amp;mode=inline&amp;part=3">
          <a:extLst>
            <a:ext uri="{FF2B5EF4-FFF2-40B4-BE49-F238E27FC236}">
              <a16:creationId xmlns:a16="http://schemas.microsoft.com/office/drawing/2014/main" id="{5B8C56C9-86DA-447F-B610-502AF42C68A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47" name="AutoShape 1" descr="http://webmail.mail.yeah.net/js4/read/readdata.jsp?sid=TAzboKZXAjYMyuvVetXXxgEVQYHGdtPp&amp;mid=4:1tbiBBG0b01pzcRvRQAAmJ&amp;mode=inline&amp;part=3">
          <a:extLst>
            <a:ext uri="{FF2B5EF4-FFF2-40B4-BE49-F238E27FC236}">
              <a16:creationId xmlns:a16="http://schemas.microsoft.com/office/drawing/2014/main" id="{80F0A5B1-A55D-4A46-90A3-2391D5E664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48" name="AutoShape 1" descr="http://webmail.mail.yeah.net/js4/read/readdata.jsp?sid=TAzboKZXAjYMyuvVetXXxgEVQYHGdtPp&amp;mid=4:1tbiBBG0b01pzcRvRQAAmJ&amp;mode=inline&amp;part=3">
          <a:extLst>
            <a:ext uri="{FF2B5EF4-FFF2-40B4-BE49-F238E27FC236}">
              <a16:creationId xmlns:a16="http://schemas.microsoft.com/office/drawing/2014/main" id="{9B575FAC-23EC-4F0E-8647-D160BF11155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49" name="AutoShape 1" descr="http://webmail.mail.yeah.net/js4/read/readdata.jsp?sid=TAzboKZXAjYMyuvVetXXxgEVQYHGdtPp&amp;mid=4:1tbiBBG0b01pzcRvRQAAmJ&amp;mode=inline&amp;part=3">
          <a:extLst>
            <a:ext uri="{FF2B5EF4-FFF2-40B4-BE49-F238E27FC236}">
              <a16:creationId xmlns:a16="http://schemas.microsoft.com/office/drawing/2014/main" id="{07079760-0BC5-490C-9044-8B3A9EBC724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50" name="AutoShape 1" descr="http://webmail.mail.yeah.net/js4/read/readdata.jsp?sid=TAzboKZXAjYMyuvVetXXxgEVQYHGdtPp&amp;mid=4:1tbiBBG0b01pzcRvRQAAmJ&amp;mode=inline&amp;part=3">
          <a:extLst>
            <a:ext uri="{FF2B5EF4-FFF2-40B4-BE49-F238E27FC236}">
              <a16:creationId xmlns:a16="http://schemas.microsoft.com/office/drawing/2014/main" id="{7B249861-6C91-4E59-ACC3-62F1C87B377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1" name="AutoShape 1" descr="http://webmail.mail.yeah.net/js4/read/readdata.jsp?sid=TAzboKZXAjYMyuvVetXXxgEVQYHGdtPp&amp;mid=4:1tbiBBG0b01pzcRvRQAAmJ&amp;mode=inline&amp;part=3">
          <a:extLst>
            <a:ext uri="{FF2B5EF4-FFF2-40B4-BE49-F238E27FC236}">
              <a16:creationId xmlns:a16="http://schemas.microsoft.com/office/drawing/2014/main" id="{2D7A89D6-552F-4F54-98A7-B0CF5ADB986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2" name="AutoShape 1" descr="http://webmail.mail.yeah.net/js4/read/readdata.jsp?sid=TAzboKZXAjYMyuvVetXXxgEVQYHGdtPp&amp;mid=4:1tbiBBG0b01pzcRvRQAAmJ&amp;mode=inline&amp;part=3">
          <a:extLst>
            <a:ext uri="{FF2B5EF4-FFF2-40B4-BE49-F238E27FC236}">
              <a16:creationId xmlns:a16="http://schemas.microsoft.com/office/drawing/2014/main" id="{7D98F354-18A3-4B28-BCF9-F01A764467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3" name="AutoShape 1" descr="http://webmail.mail.yeah.net/js4/read/readdata.jsp?sid=TAzboKZXAjYMyuvVetXXxgEVQYHGdtPp&amp;mid=4:1tbiBBG0b01pzcRvRQAAmJ&amp;mode=inline&amp;part=3">
          <a:extLst>
            <a:ext uri="{FF2B5EF4-FFF2-40B4-BE49-F238E27FC236}">
              <a16:creationId xmlns:a16="http://schemas.microsoft.com/office/drawing/2014/main" id="{7F0DFE38-BCCA-4FEB-86DA-9D023D185EA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4" name="AutoShape 1" descr="http://webmail.mail.yeah.net/js4/read/readdata.jsp?sid=TAzboKZXAjYMyuvVetXXxgEVQYHGdtPp&amp;mid=4:1tbiBBG0b01pzcRvRQAAmJ&amp;mode=inline&amp;part=3">
          <a:extLst>
            <a:ext uri="{FF2B5EF4-FFF2-40B4-BE49-F238E27FC236}">
              <a16:creationId xmlns:a16="http://schemas.microsoft.com/office/drawing/2014/main" id="{43C6F6F2-CFBE-4273-A84E-21845F55560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55" name="AutoShape 1" descr="http://webmail.mail.yeah.net/js4/read/readdata.jsp?sid=TAzboKZXAjYMyuvVetXXxgEVQYHGdtPp&amp;mid=4:1tbiBBG0b01pzcRvRQAAmJ&amp;mode=inline&amp;part=3">
          <a:extLst>
            <a:ext uri="{FF2B5EF4-FFF2-40B4-BE49-F238E27FC236}">
              <a16:creationId xmlns:a16="http://schemas.microsoft.com/office/drawing/2014/main" id="{1B628E56-D755-4FE1-BF18-B808CA98B05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56" name="AutoShape 1" descr="http://webmail.mail.yeah.net/js4/read/readdata.jsp?sid=TAzboKZXAjYMyuvVetXXxgEVQYHGdtPp&amp;mid=4:1tbiBBG0b01pzcRvRQAAmJ&amp;mode=inline&amp;part=3">
          <a:extLst>
            <a:ext uri="{FF2B5EF4-FFF2-40B4-BE49-F238E27FC236}">
              <a16:creationId xmlns:a16="http://schemas.microsoft.com/office/drawing/2014/main" id="{D956867A-1B9D-4BCF-AB32-4D211DFC7CE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7" name="AutoShape 1" descr="http://webmail.mail.yeah.net/js4/read/readdata.jsp?sid=TAzboKZXAjYMyuvVetXXxgEVQYHGdtPp&amp;mid=4:1tbiBBG0b01pzcRvRQAAmJ&amp;mode=inline&amp;part=3">
          <a:extLst>
            <a:ext uri="{FF2B5EF4-FFF2-40B4-BE49-F238E27FC236}">
              <a16:creationId xmlns:a16="http://schemas.microsoft.com/office/drawing/2014/main" id="{1073FAE6-21E4-4276-86E7-2E48E022844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58" name="AutoShape 1" descr="http://webmail.mail.yeah.net/js4/read/readdata.jsp?sid=TAzboKZXAjYMyuvVetXXxgEVQYHGdtPp&amp;mid=4:1tbiBBG0b01pzcRvRQAAmJ&amp;mode=inline&amp;part=3">
          <a:extLst>
            <a:ext uri="{FF2B5EF4-FFF2-40B4-BE49-F238E27FC236}">
              <a16:creationId xmlns:a16="http://schemas.microsoft.com/office/drawing/2014/main" id="{7055B316-D57E-4BAA-B1ED-68B6E2AC44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59" name="AutoShape 1" descr="http://webmail.mail.yeah.net/js4/read/readdata.jsp?sid=TAzboKZXAjYMyuvVetXXxgEVQYHGdtPp&amp;mid=4:1tbiBBG0b01pzcRvRQAAmJ&amp;mode=inline&amp;part=3">
          <a:extLst>
            <a:ext uri="{FF2B5EF4-FFF2-40B4-BE49-F238E27FC236}">
              <a16:creationId xmlns:a16="http://schemas.microsoft.com/office/drawing/2014/main" id="{A0710311-3BDA-47D7-9C68-B84FDB850E1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60" name="AutoShape 1" descr="http://webmail.mail.yeah.net/js4/read/readdata.jsp?sid=TAzboKZXAjYMyuvVetXXxgEVQYHGdtPp&amp;mid=4:1tbiBBG0b01pzcRvRQAAmJ&amp;mode=inline&amp;part=3">
          <a:extLst>
            <a:ext uri="{FF2B5EF4-FFF2-40B4-BE49-F238E27FC236}">
              <a16:creationId xmlns:a16="http://schemas.microsoft.com/office/drawing/2014/main" id="{3E3C263B-689E-47AB-838D-99576FF85F7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61" name="AutoShape 1" descr="http://webmail.mail.yeah.net/js4/read/readdata.jsp?sid=TAzboKZXAjYMyuvVetXXxgEVQYHGdtPp&amp;mid=4:1tbiBBG0b01pzcRvRQAAmJ&amp;mode=inline&amp;part=3">
          <a:extLst>
            <a:ext uri="{FF2B5EF4-FFF2-40B4-BE49-F238E27FC236}">
              <a16:creationId xmlns:a16="http://schemas.microsoft.com/office/drawing/2014/main" id="{C247D725-BB7D-4AA6-B977-0B5963215A4F}"/>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62" name="AutoShape 1" descr="http://webmail.mail.yeah.net/js4/read/readdata.jsp?sid=TAzboKZXAjYMyuvVetXXxgEVQYHGdtPp&amp;mid=4:1tbiBBG0b01pzcRvRQAAmJ&amp;mode=inline&amp;part=3">
          <a:extLst>
            <a:ext uri="{FF2B5EF4-FFF2-40B4-BE49-F238E27FC236}">
              <a16:creationId xmlns:a16="http://schemas.microsoft.com/office/drawing/2014/main" id="{B9F099C3-51B1-4F3D-9131-3D91DFE0C8F7}"/>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63" name="AutoShape 1" descr="http://webmail.mail.yeah.net/js4/read/readdata.jsp?sid=TAzboKZXAjYMyuvVetXXxgEVQYHGdtPp&amp;mid=4:1tbiBBG0b01pzcRvRQAAmJ&amp;mode=inline&amp;part=3">
          <a:extLst>
            <a:ext uri="{FF2B5EF4-FFF2-40B4-BE49-F238E27FC236}">
              <a16:creationId xmlns:a16="http://schemas.microsoft.com/office/drawing/2014/main" id="{F0433DC8-7294-44F2-8C08-1D4A6261761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64" name="AutoShape 1" descr="http://webmail.mail.yeah.net/js4/read/readdata.jsp?sid=TAzboKZXAjYMyuvVetXXxgEVQYHGdtPp&amp;mid=4:1tbiBBG0b01pzcRvRQAAmJ&amp;mode=inline&amp;part=3">
          <a:extLst>
            <a:ext uri="{FF2B5EF4-FFF2-40B4-BE49-F238E27FC236}">
              <a16:creationId xmlns:a16="http://schemas.microsoft.com/office/drawing/2014/main" id="{56C90239-2409-4698-ABFD-77A93D3D4A4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65" name="AutoShape 1" descr="http://webmail.mail.yeah.net/js4/read/readdata.jsp?sid=TAzboKZXAjYMyuvVetXXxgEVQYHGdtPp&amp;mid=4:1tbiBBG0b01pzcRvRQAAmJ&amp;mode=inline&amp;part=3">
          <a:extLst>
            <a:ext uri="{FF2B5EF4-FFF2-40B4-BE49-F238E27FC236}">
              <a16:creationId xmlns:a16="http://schemas.microsoft.com/office/drawing/2014/main" id="{8F3B4FFD-C866-465C-A187-7F184DA0D2C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66" name="AutoShape 1" descr="http://webmail.mail.yeah.net/js4/read/readdata.jsp?sid=TAzboKZXAjYMyuvVetXXxgEVQYHGdtPp&amp;mid=4:1tbiBBG0b01pzcRvRQAAmJ&amp;mode=inline&amp;part=3">
          <a:extLst>
            <a:ext uri="{FF2B5EF4-FFF2-40B4-BE49-F238E27FC236}">
              <a16:creationId xmlns:a16="http://schemas.microsoft.com/office/drawing/2014/main" id="{EE98CE34-7A18-4992-BC84-57CA366E5A31}"/>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67" name="AutoShape 1" descr="http://webmail.mail.yeah.net/js4/read/readdata.jsp?sid=TAzboKZXAjYMyuvVetXXxgEVQYHGdtPp&amp;mid=4:1tbiBBG0b01pzcRvRQAAmJ&amp;mode=inline&amp;part=3">
          <a:extLst>
            <a:ext uri="{FF2B5EF4-FFF2-40B4-BE49-F238E27FC236}">
              <a16:creationId xmlns:a16="http://schemas.microsoft.com/office/drawing/2014/main" id="{659F5A8D-5109-429B-AA9F-EC78F9385EA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68" name="AutoShape 1" descr="http://webmail.mail.yeah.net/js4/read/readdata.jsp?sid=TAzboKZXAjYMyuvVetXXxgEVQYHGdtPp&amp;mid=4:1tbiBBG0b01pzcRvRQAAmJ&amp;mode=inline&amp;part=3">
          <a:extLst>
            <a:ext uri="{FF2B5EF4-FFF2-40B4-BE49-F238E27FC236}">
              <a16:creationId xmlns:a16="http://schemas.microsoft.com/office/drawing/2014/main" id="{CB89127E-9E69-4BFA-90B5-98878A19E16E}"/>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69" name="AutoShape 1" descr="http://webmail.mail.yeah.net/js4/read/readdata.jsp?sid=TAzboKZXAjYMyuvVetXXxgEVQYHGdtPp&amp;mid=4:1tbiBBG0b01pzcRvRQAAmJ&amp;mode=inline&amp;part=3">
          <a:extLst>
            <a:ext uri="{FF2B5EF4-FFF2-40B4-BE49-F238E27FC236}">
              <a16:creationId xmlns:a16="http://schemas.microsoft.com/office/drawing/2014/main" id="{3009C7EA-FE20-4FB6-9282-A97D0C24F4F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70" name="AutoShape 1" descr="http://webmail.mail.yeah.net/js4/read/readdata.jsp?sid=TAzboKZXAjYMyuvVetXXxgEVQYHGdtPp&amp;mid=4:1tbiBBG0b01pzcRvRQAAmJ&amp;mode=inline&amp;part=3">
          <a:extLst>
            <a:ext uri="{FF2B5EF4-FFF2-40B4-BE49-F238E27FC236}">
              <a16:creationId xmlns:a16="http://schemas.microsoft.com/office/drawing/2014/main" id="{AE7FED3D-8704-4753-84A1-F3E659C0BB8A}"/>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1" name="AutoShape 1" descr="http://webmail.mail.yeah.net/js4/read/readdata.jsp?sid=TAzboKZXAjYMyuvVetXXxgEVQYHGdtPp&amp;mid=4:1tbiBBG0b01pzcRvRQAAmJ&amp;mode=inline&amp;part=3">
          <a:extLst>
            <a:ext uri="{FF2B5EF4-FFF2-40B4-BE49-F238E27FC236}">
              <a16:creationId xmlns:a16="http://schemas.microsoft.com/office/drawing/2014/main" id="{1E22DB64-A1EB-447D-8C6B-961BAC03921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2" name="AutoShape 1" descr="http://webmail.mail.yeah.net/js4/read/readdata.jsp?sid=TAzboKZXAjYMyuvVetXXxgEVQYHGdtPp&amp;mid=4:1tbiBBG0b01pzcRvRQAAmJ&amp;mode=inline&amp;part=3">
          <a:extLst>
            <a:ext uri="{FF2B5EF4-FFF2-40B4-BE49-F238E27FC236}">
              <a16:creationId xmlns:a16="http://schemas.microsoft.com/office/drawing/2014/main" id="{44603070-49CF-4533-A20F-82B133C9E35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73" name="AutoShape 1" descr="http://webmail.mail.yeah.net/js4/read/readdata.jsp?sid=TAzboKZXAjYMyuvVetXXxgEVQYHGdtPp&amp;mid=4:1tbiBBG0b01pzcRvRQAAmJ&amp;mode=inline&amp;part=3">
          <a:extLst>
            <a:ext uri="{FF2B5EF4-FFF2-40B4-BE49-F238E27FC236}">
              <a16:creationId xmlns:a16="http://schemas.microsoft.com/office/drawing/2014/main" id="{4EC44A1D-570A-4A7D-BA0D-4985B134B59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74" name="AutoShape 1" descr="http://webmail.mail.yeah.net/js4/read/readdata.jsp?sid=TAzboKZXAjYMyuvVetXXxgEVQYHGdtPp&amp;mid=4:1tbiBBG0b01pzcRvRQAAmJ&amp;mode=inline&amp;part=3">
          <a:extLst>
            <a:ext uri="{FF2B5EF4-FFF2-40B4-BE49-F238E27FC236}">
              <a16:creationId xmlns:a16="http://schemas.microsoft.com/office/drawing/2014/main" id="{4706D55C-9C63-4C92-B5E9-272C8C624F8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5" name="AutoShape 1" descr="http://webmail.mail.yeah.net/js4/read/readdata.jsp?sid=TAzboKZXAjYMyuvVetXXxgEVQYHGdtPp&amp;mid=4:1tbiBBG0b01pzcRvRQAAmJ&amp;mode=inline&amp;part=3">
          <a:extLst>
            <a:ext uri="{FF2B5EF4-FFF2-40B4-BE49-F238E27FC236}">
              <a16:creationId xmlns:a16="http://schemas.microsoft.com/office/drawing/2014/main" id="{ED312650-0ADA-440A-91E6-CAB927E4C02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6" name="AutoShape 1" descr="http://webmail.mail.yeah.net/js4/read/readdata.jsp?sid=TAzboKZXAjYMyuvVetXXxgEVQYHGdtPp&amp;mid=4:1tbiBBG0b01pzcRvRQAAmJ&amp;mode=inline&amp;part=3">
          <a:extLst>
            <a:ext uri="{FF2B5EF4-FFF2-40B4-BE49-F238E27FC236}">
              <a16:creationId xmlns:a16="http://schemas.microsoft.com/office/drawing/2014/main" id="{A45411A5-53C7-4F01-BB93-74B685FCEA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7" name="AutoShape 1" descr="http://webmail.mail.yeah.net/js4/read/readdata.jsp?sid=TAzboKZXAjYMyuvVetXXxgEVQYHGdtPp&amp;mid=4:1tbiBBG0b01pzcRvRQAAmJ&amp;mode=inline&amp;part=3">
          <a:extLst>
            <a:ext uri="{FF2B5EF4-FFF2-40B4-BE49-F238E27FC236}">
              <a16:creationId xmlns:a16="http://schemas.microsoft.com/office/drawing/2014/main" id="{AAB98E60-195C-42A8-A3A9-CE8F08CE8C6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78" name="AutoShape 1" descr="http://webmail.mail.yeah.net/js4/read/readdata.jsp?sid=TAzboKZXAjYMyuvVetXXxgEVQYHGdtPp&amp;mid=4:1tbiBBG0b01pzcRvRQAAmJ&amp;mode=inline&amp;part=3">
          <a:extLst>
            <a:ext uri="{FF2B5EF4-FFF2-40B4-BE49-F238E27FC236}">
              <a16:creationId xmlns:a16="http://schemas.microsoft.com/office/drawing/2014/main" id="{253F514A-2E02-4EAD-AB09-D969069049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79" name="AutoShape 1" descr="http://webmail.mail.yeah.net/js4/read/readdata.jsp?sid=TAzboKZXAjYMyuvVetXXxgEVQYHGdtPp&amp;mid=4:1tbiBBG0b01pzcRvRQAAmJ&amp;mode=inline&amp;part=3">
          <a:extLst>
            <a:ext uri="{FF2B5EF4-FFF2-40B4-BE49-F238E27FC236}">
              <a16:creationId xmlns:a16="http://schemas.microsoft.com/office/drawing/2014/main" id="{FABBBC38-75C5-4E58-AF65-8FD97A45254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80" name="AutoShape 1" descr="http://webmail.mail.yeah.net/js4/read/readdata.jsp?sid=TAzboKZXAjYMyuvVetXXxgEVQYHGdtPp&amp;mid=4:1tbiBBG0b01pzcRvRQAAmJ&amp;mode=inline&amp;part=3">
          <a:extLst>
            <a:ext uri="{FF2B5EF4-FFF2-40B4-BE49-F238E27FC236}">
              <a16:creationId xmlns:a16="http://schemas.microsoft.com/office/drawing/2014/main" id="{1E11598A-3B3B-45B0-8E1C-CA568B9DCF4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1" name="AutoShape 1" descr="http://webmail.mail.yeah.net/js4/read/readdata.jsp?sid=TAzboKZXAjYMyuvVetXXxgEVQYHGdtPp&amp;mid=4:1tbiBBG0b01pzcRvRQAAmJ&amp;mode=inline&amp;part=3">
          <a:extLst>
            <a:ext uri="{FF2B5EF4-FFF2-40B4-BE49-F238E27FC236}">
              <a16:creationId xmlns:a16="http://schemas.microsoft.com/office/drawing/2014/main" id="{D0D48657-4A6F-489B-A21C-515F4A8F583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2" name="AutoShape 1" descr="http://webmail.mail.yeah.net/js4/read/readdata.jsp?sid=TAzboKZXAjYMyuvVetXXxgEVQYHGdtPp&amp;mid=4:1tbiBBG0b01pzcRvRQAAmJ&amp;mode=inline&amp;part=3">
          <a:extLst>
            <a:ext uri="{FF2B5EF4-FFF2-40B4-BE49-F238E27FC236}">
              <a16:creationId xmlns:a16="http://schemas.microsoft.com/office/drawing/2014/main" id="{BB25FB3D-5934-4AE0-8AE9-2FD755FC199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3" name="AutoShape 1" descr="http://webmail.mail.yeah.net/js4/read/readdata.jsp?sid=TAzboKZXAjYMyuvVetXXxgEVQYHGdtPp&amp;mid=4:1tbiBBG0b01pzcRvRQAAmJ&amp;mode=inline&amp;part=3">
          <a:extLst>
            <a:ext uri="{FF2B5EF4-FFF2-40B4-BE49-F238E27FC236}">
              <a16:creationId xmlns:a16="http://schemas.microsoft.com/office/drawing/2014/main" id="{943DD26E-F873-4BF1-8DFD-6A2FBC89178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4" name="AutoShape 1" descr="http://webmail.mail.yeah.net/js4/read/readdata.jsp?sid=TAzboKZXAjYMyuvVetXXxgEVQYHGdtPp&amp;mid=4:1tbiBBG0b01pzcRvRQAAmJ&amp;mode=inline&amp;part=3">
          <a:extLst>
            <a:ext uri="{FF2B5EF4-FFF2-40B4-BE49-F238E27FC236}">
              <a16:creationId xmlns:a16="http://schemas.microsoft.com/office/drawing/2014/main" id="{4CBDC292-DB50-4E2B-933A-2D5D189299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85" name="AutoShape 1" descr="http://webmail.mail.yeah.net/js4/read/readdata.jsp?sid=TAzboKZXAjYMyuvVetXXxgEVQYHGdtPp&amp;mid=4:1tbiBBG0b01pzcRvRQAAmJ&amp;mode=inline&amp;part=3">
          <a:extLst>
            <a:ext uri="{FF2B5EF4-FFF2-40B4-BE49-F238E27FC236}">
              <a16:creationId xmlns:a16="http://schemas.microsoft.com/office/drawing/2014/main" id="{9BA28D60-26E9-4E11-836D-FA96C92E675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486" name="AutoShape 1" descr="http://webmail.mail.yeah.net/js4/read/readdata.jsp?sid=TAzboKZXAjYMyuvVetXXxgEVQYHGdtPp&amp;mid=4:1tbiBBG0b01pzcRvRQAAmJ&amp;mode=inline&amp;part=3">
          <a:extLst>
            <a:ext uri="{FF2B5EF4-FFF2-40B4-BE49-F238E27FC236}">
              <a16:creationId xmlns:a16="http://schemas.microsoft.com/office/drawing/2014/main" id="{506CBE5C-AC05-477C-B846-DB73FFE2DF2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7" name="AutoShape 1" descr="http://webmail.mail.yeah.net/js4/read/readdata.jsp?sid=TAzboKZXAjYMyuvVetXXxgEVQYHGdtPp&amp;mid=4:1tbiBBG0b01pzcRvRQAAmJ&amp;mode=inline&amp;part=3">
          <a:extLst>
            <a:ext uri="{FF2B5EF4-FFF2-40B4-BE49-F238E27FC236}">
              <a16:creationId xmlns:a16="http://schemas.microsoft.com/office/drawing/2014/main" id="{371914EF-3F32-419A-9836-FBC10808728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488" name="AutoShape 1" descr="http://webmail.mail.yeah.net/js4/read/readdata.jsp?sid=TAzboKZXAjYMyuvVetXXxgEVQYHGdtPp&amp;mid=4:1tbiBBG0b01pzcRvRQAAmJ&amp;mode=inline&amp;part=3">
          <a:extLst>
            <a:ext uri="{FF2B5EF4-FFF2-40B4-BE49-F238E27FC236}">
              <a16:creationId xmlns:a16="http://schemas.microsoft.com/office/drawing/2014/main" id="{3879D6D9-09C7-4E6E-86EB-8368664E02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89" name="AutoShape 1" descr="http://webmail.mail.yeah.net/js4/read/readdata.jsp?sid=TAzboKZXAjYMyuvVetXXxgEVQYHGdtPp&amp;mid=4:1tbiBBG0b01pzcRvRQAAmJ&amp;mode=inline&amp;part=3">
          <a:extLst>
            <a:ext uri="{FF2B5EF4-FFF2-40B4-BE49-F238E27FC236}">
              <a16:creationId xmlns:a16="http://schemas.microsoft.com/office/drawing/2014/main" id="{0A88FAC0-C353-4455-BA2C-7485DC1F056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90" name="AutoShape 1" descr="http://webmail.mail.yeah.net/js4/read/readdata.jsp?sid=TAzboKZXAjYMyuvVetXXxgEVQYHGdtPp&amp;mid=4:1tbiBBG0b01pzcRvRQAAmJ&amp;mode=inline&amp;part=3">
          <a:extLst>
            <a:ext uri="{FF2B5EF4-FFF2-40B4-BE49-F238E27FC236}">
              <a16:creationId xmlns:a16="http://schemas.microsoft.com/office/drawing/2014/main" id="{96BC7C16-40F5-4329-BE20-6A525AE70C8A}"/>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91" name="AutoShape 1" descr="http://webmail.mail.yeah.net/js4/read/readdata.jsp?sid=TAzboKZXAjYMyuvVetXXxgEVQYHGdtPp&amp;mid=4:1tbiBBG0b01pzcRvRQAAmJ&amp;mode=inline&amp;part=3">
          <a:extLst>
            <a:ext uri="{FF2B5EF4-FFF2-40B4-BE49-F238E27FC236}">
              <a16:creationId xmlns:a16="http://schemas.microsoft.com/office/drawing/2014/main" id="{557F2814-A4EA-48C4-ADE4-8ECA8A0A00B2}"/>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492" name="AutoShape 1" descr="http://webmail.mail.yeah.net/js4/read/readdata.jsp?sid=TAzboKZXAjYMyuvVetXXxgEVQYHGdtPp&amp;mid=4:1tbiBBG0b01pzcRvRQAAmJ&amp;mode=inline&amp;part=3">
          <a:extLst>
            <a:ext uri="{FF2B5EF4-FFF2-40B4-BE49-F238E27FC236}">
              <a16:creationId xmlns:a16="http://schemas.microsoft.com/office/drawing/2014/main" id="{FE48E1E4-7934-4F95-BC16-8F52C7F66AD1}"/>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93" name="AutoShape 1" descr="http://webmail.mail.yeah.net/js4/read/readdata.jsp?sid=TAzboKZXAjYMyuvVetXXxgEVQYHGdtPp&amp;mid=4:1tbiBBG0b01pzcRvRQAAmJ&amp;mode=inline&amp;part=3">
          <a:extLst>
            <a:ext uri="{FF2B5EF4-FFF2-40B4-BE49-F238E27FC236}">
              <a16:creationId xmlns:a16="http://schemas.microsoft.com/office/drawing/2014/main" id="{B1E0AD2A-8268-41FE-92A7-7A7392CA7CA0}"/>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494" name="AutoShape 1" descr="http://webmail.mail.yeah.net/js4/read/readdata.jsp?sid=TAzboKZXAjYMyuvVetXXxgEVQYHGdtPp&amp;mid=4:1tbiBBG0b01pzcRvRQAAmJ&amp;mode=inline&amp;part=3">
          <a:extLst>
            <a:ext uri="{FF2B5EF4-FFF2-40B4-BE49-F238E27FC236}">
              <a16:creationId xmlns:a16="http://schemas.microsoft.com/office/drawing/2014/main" id="{8215DEF7-E9E4-4CEC-A7EA-AA90E3E19F4D}"/>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95" name="AutoShape 1" descr="http://webmail.mail.yeah.net/js4/read/readdata.jsp?sid=TAzboKZXAjYMyuvVetXXxgEVQYHGdtPp&amp;mid=4:1tbiBBG0b01pzcRvRQAAmJ&amp;mode=inline&amp;part=3">
          <a:extLst>
            <a:ext uri="{FF2B5EF4-FFF2-40B4-BE49-F238E27FC236}">
              <a16:creationId xmlns:a16="http://schemas.microsoft.com/office/drawing/2014/main" id="{217BEDB2-A5C8-4F2B-80F2-0EA459A7A854}"/>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96" name="AutoShape 1" descr="http://webmail.mail.yeah.net/js4/read/readdata.jsp?sid=TAzboKZXAjYMyuvVetXXxgEVQYHGdtPp&amp;mid=4:1tbiBBG0b01pzcRvRQAAmJ&amp;mode=inline&amp;part=3">
          <a:extLst>
            <a:ext uri="{FF2B5EF4-FFF2-40B4-BE49-F238E27FC236}">
              <a16:creationId xmlns:a16="http://schemas.microsoft.com/office/drawing/2014/main" id="{A9AC10FB-1EF5-44F5-BB1B-F0CAF7762CF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97" name="AutoShape 1" descr="http://webmail.mail.yeah.net/js4/read/readdata.jsp?sid=TAzboKZXAjYMyuvVetXXxgEVQYHGdtPp&amp;mid=4:1tbiBBG0b01pzcRvRQAAmJ&amp;mode=inline&amp;part=3">
          <a:extLst>
            <a:ext uri="{FF2B5EF4-FFF2-40B4-BE49-F238E27FC236}">
              <a16:creationId xmlns:a16="http://schemas.microsoft.com/office/drawing/2014/main" id="{49A06ABA-74EE-46E0-A6AF-1735A5FA66A2}"/>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498" name="AutoShape 1" descr="http://webmail.mail.yeah.net/js4/read/readdata.jsp?sid=TAzboKZXAjYMyuvVetXXxgEVQYHGdtPp&amp;mid=4:1tbiBBG0b01pzcRvRQAAmJ&amp;mode=inline&amp;part=3">
          <a:extLst>
            <a:ext uri="{FF2B5EF4-FFF2-40B4-BE49-F238E27FC236}">
              <a16:creationId xmlns:a16="http://schemas.microsoft.com/office/drawing/2014/main" id="{57A72A0D-FC68-4F85-B5DF-6946ECCE6620}"/>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499" name="AutoShape 1" descr="http://webmail.mail.yeah.net/js4/read/readdata.jsp?sid=TAzboKZXAjYMyuvVetXXxgEVQYHGdtPp&amp;mid=4:1tbiBBG0b01pzcRvRQAAmJ&amp;mode=inline&amp;part=3">
          <a:extLst>
            <a:ext uri="{FF2B5EF4-FFF2-40B4-BE49-F238E27FC236}">
              <a16:creationId xmlns:a16="http://schemas.microsoft.com/office/drawing/2014/main" id="{18CC33C8-DE83-467B-9A34-E59608E4B33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500" name="AutoShape 1" descr="http://webmail.mail.yeah.net/js4/read/readdata.jsp?sid=TAzboKZXAjYMyuvVetXXxgEVQYHGdtPp&amp;mid=4:1tbiBBG0b01pzcRvRQAAmJ&amp;mode=inline&amp;part=3">
          <a:extLst>
            <a:ext uri="{FF2B5EF4-FFF2-40B4-BE49-F238E27FC236}">
              <a16:creationId xmlns:a16="http://schemas.microsoft.com/office/drawing/2014/main" id="{732B0648-AAC0-4584-99DB-09952911BBAB}"/>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1" name="AutoShape 1" descr="http://webmail.mail.yeah.net/js4/read/readdata.jsp?sid=TAzboKZXAjYMyuvVetXXxgEVQYHGdtPp&amp;mid=4:1tbiBBG0b01pzcRvRQAAmJ&amp;mode=inline&amp;part=3">
          <a:extLst>
            <a:ext uri="{FF2B5EF4-FFF2-40B4-BE49-F238E27FC236}">
              <a16:creationId xmlns:a16="http://schemas.microsoft.com/office/drawing/2014/main" id="{BB4521B7-6EED-4F73-A155-73460212AD8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2" name="AutoShape 1" descr="http://webmail.mail.yeah.net/js4/read/readdata.jsp?sid=TAzboKZXAjYMyuvVetXXxgEVQYHGdtPp&amp;mid=4:1tbiBBG0b01pzcRvRQAAmJ&amp;mode=inline&amp;part=3">
          <a:extLst>
            <a:ext uri="{FF2B5EF4-FFF2-40B4-BE49-F238E27FC236}">
              <a16:creationId xmlns:a16="http://schemas.microsoft.com/office/drawing/2014/main" id="{EB928ADB-EB2C-407B-BEFD-FBC6C25493C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03" name="AutoShape 1" descr="http://webmail.mail.yeah.net/js4/read/readdata.jsp?sid=TAzboKZXAjYMyuvVetXXxgEVQYHGdtPp&amp;mid=4:1tbiBBG0b01pzcRvRQAAmJ&amp;mode=inline&amp;part=3">
          <a:extLst>
            <a:ext uri="{FF2B5EF4-FFF2-40B4-BE49-F238E27FC236}">
              <a16:creationId xmlns:a16="http://schemas.microsoft.com/office/drawing/2014/main" id="{286EC18C-3887-4661-8593-820AC9062C3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04" name="AutoShape 1" descr="http://webmail.mail.yeah.net/js4/read/readdata.jsp?sid=TAzboKZXAjYMyuvVetXXxgEVQYHGdtPp&amp;mid=4:1tbiBBG0b01pzcRvRQAAmJ&amp;mode=inline&amp;part=3">
          <a:extLst>
            <a:ext uri="{FF2B5EF4-FFF2-40B4-BE49-F238E27FC236}">
              <a16:creationId xmlns:a16="http://schemas.microsoft.com/office/drawing/2014/main" id="{995DBFF3-2A8E-4CD7-B4B6-4C32CADCC71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5" name="AutoShape 1" descr="http://webmail.mail.yeah.net/js4/read/readdata.jsp?sid=TAzboKZXAjYMyuvVetXXxgEVQYHGdtPp&amp;mid=4:1tbiBBG0b01pzcRvRQAAmJ&amp;mode=inline&amp;part=3">
          <a:extLst>
            <a:ext uri="{FF2B5EF4-FFF2-40B4-BE49-F238E27FC236}">
              <a16:creationId xmlns:a16="http://schemas.microsoft.com/office/drawing/2014/main" id="{53352035-7951-4B39-842A-207372C2745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6" name="AutoShape 1" descr="http://webmail.mail.yeah.net/js4/read/readdata.jsp?sid=TAzboKZXAjYMyuvVetXXxgEVQYHGdtPp&amp;mid=4:1tbiBBG0b01pzcRvRQAAmJ&amp;mode=inline&amp;part=3">
          <a:extLst>
            <a:ext uri="{FF2B5EF4-FFF2-40B4-BE49-F238E27FC236}">
              <a16:creationId xmlns:a16="http://schemas.microsoft.com/office/drawing/2014/main" id="{CB4C58C0-6AEA-4ED0-A60F-87857F10EF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7" name="AutoShape 1" descr="http://webmail.mail.yeah.net/js4/read/readdata.jsp?sid=TAzboKZXAjYMyuvVetXXxgEVQYHGdtPp&amp;mid=4:1tbiBBG0b01pzcRvRQAAmJ&amp;mode=inline&amp;part=3">
          <a:extLst>
            <a:ext uri="{FF2B5EF4-FFF2-40B4-BE49-F238E27FC236}">
              <a16:creationId xmlns:a16="http://schemas.microsoft.com/office/drawing/2014/main" id="{2FA1671D-B687-4020-BE3B-DF908875093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08" name="AutoShape 1" descr="http://webmail.mail.yeah.net/js4/read/readdata.jsp?sid=TAzboKZXAjYMyuvVetXXxgEVQYHGdtPp&amp;mid=4:1tbiBBG0b01pzcRvRQAAmJ&amp;mode=inline&amp;part=3">
          <a:extLst>
            <a:ext uri="{FF2B5EF4-FFF2-40B4-BE49-F238E27FC236}">
              <a16:creationId xmlns:a16="http://schemas.microsoft.com/office/drawing/2014/main" id="{AFD7D6A2-D716-4570-867D-60C9999442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09" name="AutoShape 1" descr="http://webmail.mail.yeah.net/js4/read/readdata.jsp?sid=TAzboKZXAjYMyuvVetXXxgEVQYHGdtPp&amp;mid=4:1tbiBBG0b01pzcRvRQAAmJ&amp;mode=inline&amp;part=3">
          <a:extLst>
            <a:ext uri="{FF2B5EF4-FFF2-40B4-BE49-F238E27FC236}">
              <a16:creationId xmlns:a16="http://schemas.microsoft.com/office/drawing/2014/main" id="{0875FDF3-CE9E-46C5-8734-9127EC5B2D6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10" name="AutoShape 1" descr="http://webmail.mail.yeah.net/js4/read/readdata.jsp?sid=TAzboKZXAjYMyuvVetXXxgEVQYHGdtPp&amp;mid=4:1tbiBBG0b01pzcRvRQAAmJ&amp;mode=inline&amp;part=3">
          <a:extLst>
            <a:ext uri="{FF2B5EF4-FFF2-40B4-BE49-F238E27FC236}">
              <a16:creationId xmlns:a16="http://schemas.microsoft.com/office/drawing/2014/main" id="{C288985A-C8F9-47C6-BAA9-6564D900282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1" name="AutoShape 1" descr="http://webmail.mail.yeah.net/js4/read/readdata.jsp?sid=TAzboKZXAjYMyuvVetXXxgEVQYHGdtPp&amp;mid=4:1tbiBBG0b01pzcRvRQAAmJ&amp;mode=inline&amp;part=3">
          <a:extLst>
            <a:ext uri="{FF2B5EF4-FFF2-40B4-BE49-F238E27FC236}">
              <a16:creationId xmlns:a16="http://schemas.microsoft.com/office/drawing/2014/main" id="{030FA674-1990-470E-967F-9A5BF8F2EC8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2" name="AutoShape 1" descr="http://webmail.mail.yeah.net/js4/read/readdata.jsp?sid=TAzboKZXAjYMyuvVetXXxgEVQYHGdtPp&amp;mid=4:1tbiBBG0b01pzcRvRQAAmJ&amp;mode=inline&amp;part=3">
          <a:extLst>
            <a:ext uri="{FF2B5EF4-FFF2-40B4-BE49-F238E27FC236}">
              <a16:creationId xmlns:a16="http://schemas.microsoft.com/office/drawing/2014/main" id="{4AAC7C80-A98F-419C-91FA-54BEF929E16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3" name="AutoShape 1" descr="http://webmail.mail.yeah.net/js4/read/readdata.jsp?sid=TAzboKZXAjYMyuvVetXXxgEVQYHGdtPp&amp;mid=4:1tbiBBG0b01pzcRvRQAAmJ&amp;mode=inline&amp;part=3">
          <a:extLst>
            <a:ext uri="{FF2B5EF4-FFF2-40B4-BE49-F238E27FC236}">
              <a16:creationId xmlns:a16="http://schemas.microsoft.com/office/drawing/2014/main" id="{7AD4D691-C578-4FF9-874F-DF7DCD613EE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4" name="AutoShape 1" descr="http://webmail.mail.yeah.net/js4/read/readdata.jsp?sid=TAzboKZXAjYMyuvVetXXxgEVQYHGdtPp&amp;mid=4:1tbiBBG0b01pzcRvRQAAmJ&amp;mode=inline&amp;part=3">
          <a:extLst>
            <a:ext uri="{FF2B5EF4-FFF2-40B4-BE49-F238E27FC236}">
              <a16:creationId xmlns:a16="http://schemas.microsoft.com/office/drawing/2014/main" id="{946B6662-C69D-47D5-B4AC-F0896905CE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15" name="AutoShape 1" descr="http://webmail.mail.yeah.net/js4/read/readdata.jsp?sid=TAzboKZXAjYMyuvVetXXxgEVQYHGdtPp&amp;mid=4:1tbiBBG0b01pzcRvRQAAmJ&amp;mode=inline&amp;part=3">
          <a:extLst>
            <a:ext uri="{FF2B5EF4-FFF2-40B4-BE49-F238E27FC236}">
              <a16:creationId xmlns:a16="http://schemas.microsoft.com/office/drawing/2014/main" id="{92318B44-E710-45F6-A97E-1F0425FCA70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16" name="AutoShape 1" descr="http://webmail.mail.yeah.net/js4/read/readdata.jsp?sid=TAzboKZXAjYMyuvVetXXxgEVQYHGdtPp&amp;mid=4:1tbiBBG0b01pzcRvRQAAmJ&amp;mode=inline&amp;part=3">
          <a:extLst>
            <a:ext uri="{FF2B5EF4-FFF2-40B4-BE49-F238E27FC236}">
              <a16:creationId xmlns:a16="http://schemas.microsoft.com/office/drawing/2014/main" id="{9C48097D-8408-4B2E-B49A-D3899FB0BC6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7" name="AutoShape 1" descr="http://webmail.mail.yeah.net/js4/read/readdata.jsp?sid=TAzboKZXAjYMyuvVetXXxgEVQYHGdtPp&amp;mid=4:1tbiBBG0b01pzcRvRQAAmJ&amp;mode=inline&amp;part=3">
          <a:extLst>
            <a:ext uri="{FF2B5EF4-FFF2-40B4-BE49-F238E27FC236}">
              <a16:creationId xmlns:a16="http://schemas.microsoft.com/office/drawing/2014/main" id="{A32E60C2-2785-4D79-BCD9-208964C3F3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18" name="AutoShape 1" descr="http://webmail.mail.yeah.net/js4/read/readdata.jsp?sid=TAzboKZXAjYMyuvVetXXxgEVQYHGdtPp&amp;mid=4:1tbiBBG0b01pzcRvRQAAmJ&amp;mode=inline&amp;part=3">
          <a:extLst>
            <a:ext uri="{FF2B5EF4-FFF2-40B4-BE49-F238E27FC236}">
              <a16:creationId xmlns:a16="http://schemas.microsoft.com/office/drawing/2014/main" id="{34862495-BBE6-48D3-9AD4-313D77A8FA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19" name="AutoShape 1" descr="http://webmail.mail.yeah.net/js4/read/readdata.jsp?sid=TAzboKZXAjYMyuvVetXXxgEVQYHGdtPp&amp;mid=4:1tbiBBG0b01pzcRvRQAAmJ&amp;mode=inline&amp;part=3">
          <a:extLst>
            <a:ext uri="{FF2B5EF4-FFF2-40B4-BE49-F238E27FC236}">
              <a16:creationId xmlns:a16="http://schemas.microsoft.com/office/drawing/2014/main" id="{84C05A72-222C-4A83-8802-F415563C8F58}"/>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20" name="AutoShape 1" descr="http://webmail.mail.yeah.net/js4/read/readdata.jsp?sid=TAzboKZXAjYMyuvVetXXxgEVQYHGdtPp&amp;mid=4:1tbiBBG0b01pzcRvRQAAmJ&amp;mode=inline&amp;part=3">
          <a:extLst>
            <a:ext uri="{FF2B5EF4-FFF2-40B4-BE49-F238E27FC236}">
              <a16:creationId xmlns:a16="http://schemas.microsoft.com/office/drawing/2014/main" id="{70270A75-A494-4157-9715-24C8B0851E21}"/>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521" name="AutoShape 1" descr="http://webmail.mail.yeah.net/js4/read/readdata.jsp?sid=TAzboKZXAjYMyuvVetXXxgEVQYHGdtPp&amp;mid=4:1tbiBBG0b01pzcRvRQAAmJ&amp;mode=inline&amp;part=3">
          <a:extLst>
            <a:ext uri="{FF2B5EF4-FFF2-40B4-BE49-F238E27FC236}">
              <a16:creationId xmlns:a16="http://schemas.microsoft.com/office/drawing/2014/main" id="{F6590AF2-1AF4-4CD7-A375-B70943A0D35C}"/>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522" name="AutoShape 1" descr="http://webmail.mail.yeah.net/js4/read/readdata.jsp?sid=TAzboKZXAjYMyuvVetXXxgEVQYHGdtPp&amp;mid=4:1tbiBBG0b01pzcRvRQAAmJ&amp;mode=inline&amp;part=3">
          <a:extLst>
            <a:ext uri="{FF2B5EF4-FFF2-40B4-BE49-F238E27FC236}">
              <a16:creationId xmlns:a16="http://schemas.microsoft.com/office/drawing/2014/main" id="{2D0E4988-D68B-43B0-9D42-8B464D007848}"/>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23" name="AutoShape 1" descr="http://webmail.mail.yeah.net/js4/read/readdata.jsp?sid=TAzboKZXAjYMyuvVetXXxgEVQYHGdtPp&amp;mid=4:1tbiBBG0b01pzcRvRQAAmJ&amp;mode=inline&amp;part=3">
          <a:extLst>
            <a:ext uri="{FF2B5EF4-FFF2-40B4-BE49-F238E27FC236}">
              <a16:creationId xmlns:a16="http://schemas.microsoft.com/office/drawing/2014/main" id="{CDD76B0F-2F30-4F6D-9262-9B25FF073A5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24" name="AutoShape 1" descr="http://webmail.mail.yeah.net/js4/read/readdata.jsp?sid=TAzboKZXAjYMyuvVetXXxgEVQYHGdtPp&amp;mid=4:1tbiBBG0b01pzcRvRQAAmJ&amp;mode=inline&amp;part=3">
          <a:extLst>
            <a:ext uri="{FF2B5EF4-FFF2-40B4-BE49-F238E27FC236}">
              <a16:creationId xmlns:a16="http://schemas.microsoft.com/office/drawing/2014/main" id="{F2B07C52-6455-47EB-B424-090F76F7975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25" name="AutoShape 1" descr="http://webmail.mail.yeah.net/js4/read/readdata.jsp?sid=TAzboKZXAjYMyuvVetXXxgEVQYHGdtPp&amp;mid=4:1tbiBBG0b01pzcRvRQAAmJ&amp;mode=inline&amp;part=3">
          <a:extLst>
            <a:ext uri="{FF2B5EF4-FFF2-40B4-BE49-F238E27FC236}">
              <a16:creationId xmlns:a16="http://schemas.microsoft.com/office/drawing/2014/main" id="{07B2577F-AFEC-48EC-A348-AC36B46B312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26" name="AutoShape 1" descr="http://webmail.mail.yeah.net/js4/read/readdata.jsp?sid=TAzboKZXAjYMyuvVetXXxgEVQYHGdtPp&amp;mid=4:1tbiBBG0b01pzcRvRQAAmJ&amp;mode=inline&amp;part=3">
          <a:extLst>
            <a:ext uri="{FF2B5EF4-FFF2-40B4-BE49-F238E27FC236}">
              <a16:creationId xmlns:a16="http://schemas.microsoft.com/office/drawing/2014/main" id="{FFFA7299-B9E1-4A78-817F-D16D7B83938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527" name="AutoShape 1" descr="http://webmail.mail.yeah.net/js4/read/readdata.jsp?sid=TAzboKZXAjYMyuvVetXXxgEVQYHGdtPp&amp;mid=4:1tbiBBG0b01pzcRvRQAAmJ&amp;mode=inline&amp;part=3">
          <a:extLst>
            <a:ext uri="{FF2B5EF4-FFF2-40B4-BE49-F238E27FC236}">
              <a16:creationId xmlns:a16="http://schemas.microsoft.com/office/drawing/2014/main" id="{8777FCE7-051D-424A-AAB2-74C996B06D8F}"/>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528" name="AutoShape 1" descr="http://webmail.mail.yeah.net/js4/read/readdata.jsp?sid=TAzboKZXAjYMyuvVetXXxgEVQYHGdtPp&amp;mid=4:1tbiBBG0b01pzcRvRQAAmJ&amp;mode=inline&amp;part=3">
          <a:extLst>
            <a:ext uri="{FF2B5EF4-FFF2-40B4-BE49-F238E27FC236}">
              <a16:creationId xmlns:a16="http://schemas.microsoft.com/office/drawing/2014/main" id="{77C21795-4E5C-4183-B35C-5D4B33B44902}"/>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29" name="AutoShape 1" descr="http://webmail.mail.yeah.net/js4/read/readdata.jsp?sid=TAzboKZXAjYMyuvVetXXxgEVQYHGdtPp&amp;mid=4:1tbiBBG0b01pzcRvRQAAmJ&amp;mode=inline&amp;part=3">
          <a:extLst>
            <a:ext uri="{FF2B5EF4-FFF2-40B4-BE49-F238E27FC236}">
              <a16:creationId xmlns:a16="http://schemas.microsoft.com/office/drawing/2014/main" id="{0C798D15-1972-4816-9C51-1316E4A7D263}"/>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30" name="AutoShape 1" descr="http://webmail.mail.yeah.net/js4/read/readdata.jsp?sid=TAzboKZXAjYMyuvVetXXxgEVQYHGdtPp&amp;mid=4:1tbiBBG0b01pzcRvRQAAmJ&amp;mode=inline&amp;part=3">
          <a:extLst>
            <a:ext uri="{FF2B5EF4-FFF2-40B4-BE49-F238E27FC236}">
              <a16:creationId xmlns:a16="http://schemas.microsoft.com/office/drawing/2014/main" id="{D762D1C5-95FE-413E-893B-046401F5BAF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1" name="AutoShape 1" descr="http://webmail.mail.yeah.net/js4/read/readdata.jsp?sid=TAzboKZXAjYMyuvVetXXxgEVQYHGdtPp&amp;mid=4:1tbiBBG0b01pzcRvRQAAmJ&amp;mode=inline&amp;part=3">
          <a:extLst>
            <a:ext uri="{FF2B5EF4-FFF2-40B4-BE49-F238E27FC236}">
              <a16:creationId xmlns:a16="http://schemas.microsoft.com/office/drawing/2014/main" id="{99EFE6D9-6CA2-4E45-80B9-54EE4279871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2" name="AutoShape 1" descr="http://webmail.mail.yeah.net/js4/read/readdata.jsp?sid=TAzboKZXAjYMyuvVetXXxgEVQYHGdtPp&amp;mid=4:1tbiBBG0b01pzcRvRQAAmJ&amp;mode=inline&amp;part=3">
          <a:extLst>
            <a:ext uri="{FF2B5EF4-FFF2-40B4-BE49-F238E27FC236}">
              <a16:creationId xmlns:a16="http://schemas.microsoft.com/office/drawing/2014/main" id="{23372693-3B39-4679-88BD-AE90E02299B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33" name="AutoShape 1" descr="http://webmail.mail.yeah.net/js4/read/readdata.jsp?sid=TAzboKZXAjYMyuvVetXXxgEVQYHGdtPp&amp;mid=4:1tbiBBG0b01pzcRvRQAAmJ&amp;mode=inline&amp;part=3">
          <a:extLst>
            <a:ext uri="{FF2B5EF4-FFF2-40B4-BE49-F238E27FC236}">
              <a16:creationId xmlns:a16="http://schemas.microsoft.com/office/drawing/2014/main" id="{9745A71B-5E99-4D4E-8AD8-794422809780}"/>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34" name="AutoShape 1" descr="http://webmail.mail.yeah.net/js4/read/readdata.jsp?sid=TAzboKZXAjYMyuvVetXXxgEVQYHGdtPp&amp;mid=4:1tbiBBG0b01pzcRvRQAAmJ&amp;mode=inline&amp;part=3">
          <a:extLst>
            <a:ext uri="{FF2B5EF4-FFF2-40B4-BE49-F238E27FC236}">
              <a16:creationId xmlns:a16="http://schemas.microsoft.com/office/drawing/2014/main" id="{973BB16E-1015-4CDE-8468-F79130DF2FC8}"/>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5" name="AutoShape 1" descr="http://webmail.mail.yeah.net/js4/read/readdata.jsp?sid=TAzboKZXAjYMyuvVetXXxgEVQYHGdtPp&amp;mid=4:1tbiBBG0b01pzcRvRQAAmJ&amp;mode=inline&amp;part=3">
          <a:extLst>
            <a:ext uri="{FF2B5EF4-FFF2-40B4-BE49-F238E27FC236}">
              <a16:creationId xmlns:a16="http://schemas.microsoft.com/office/drawing/2014/main" id="{417897DC-9F53-4128-893D-A3F1DD57EBA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6" name="AutoShape 1" descr="http://webmail.mail.yeah.net/js4/read/readdata.jsp?sid=TAzboKZXAjYMyuvVetXXxgEVQYHGdtPp&amp;mid=4:1tbiBBG0b01pzcRvRQAAmJ&amp;mode=inline&amp;part=3">
          <a:extLst>
            <a:ext uri="{FF2B5EF4-FFF2-40B4-BE49-F238E27FC236}">
              <a16:creationId xmlns:a16="http://schemas.microsoft.com/office/drawing/2014/main" id="{094D6FD6-BEFE-4A51-83C0-5942DD0A86F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7" name="AutoShape 1" descr="http://webmail.mail.yeah.net/js4/read/readdata.jsp?sid=TAzboKZXAjYMyuvVetXXxgEVQYHGdtPp&amp;mid=4:1tbiBBG0b01pzcRvRQAAmJ&amp;mode=inline&amp;part=3">
          <a:extLst>
            <a:ext uri="{FF2B5EF4-FFF2-40B4-BE49-F238E27FC236}">
              <a16:creationId xmlns:a16="http://schemas.microsoft.com/office/drawing/2014/main" id="{8D0697B5-B12E-42BF-B83B-8BA7822442F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38" name="AutoShape 1" descr="http://webmail.mail.yeah.net/js4/read/readdata.jsp?sid=TAzboKZXAjYMyuvVetXXxgEVQYHGdtPp&amp;mid=4:1tbiBBG0b01pzcRvRQAAmJ&amp;mode=inline&amp;part=3">
          <a:extLst>
            <a:ext uri="{FF2B5EF4-FFF2-40B4-BE49-F238E27FC236}">
              <a16:creationId xmlns:a16="http://schemas.microsoft.com/office/drawing/2014/main" id="{070E0494-D7D0-4829-AC19-A53DF366D06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39" name="AutoShape 1" descr="http://webmail.mail.yeah.net/js4/read/readdata.jsp?sid=TAzboKZXAjYMyuvVetXXxgEVQYHGdtPp&amp;mid=4:1tbiBBG0b01pzcRvRQAAmJ&amp;mode=inline&amp;part=3">
          <a:extLst>
            <a:ext uri="{FF2B5EF4-FFF2-40B4-BE49-F238E27FC236}">
              <a16:creationId xmlns:a16="http://schemas.microsoft.com/office/drawing/2014/main" id="{F3FABE52-743F-4755-A9CF-231A655F8E9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40" name="AutoShape 1" descr="http://webmail.mail.yeah.net/js4/read/readdata.jsp?sid=TAzboKZXAjYMyuvVetXXxgEVQYHGdtPp&amp;mid=4:1tbiBBG0b01pzcRvRQAAmJ&amp;mode=inline&amp;part=3">
          <a:extLst>
            <a:ext uri="{FF2B5EF4-FFF2-40B4-BE49-F238E27FC236}">
              <a16:creationId xmlns:a16="http://schemas.microsoft.com/office/drawing/2014/main" id="{9854EE7E-D3A1-4CEE-864D-F2EC13832F7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41" name="AutoShape 1" descr="http://webmail.mail.yeah.net/js4/read/readdata.jsp?sid=TAzboKZXAjYMyuvVetXXxgEVQYHGdtPp&amp;mid=4:1tbiBBG0b01pzcRvRQAAmJ&amp;mode=inline&amp;part=3">
          <a:extLst>
            <a:ext uri="{FF2B5EF4-FFF2-40B4-BE49-F238E27FC236}">
              <a16:creationId xmlns:a16="http://schemas.microsoft.com/office/drawing/2014/main" id="{3AE680AD-4EE3-4480-8696-CADF41843AE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42" name="AutoShape 1" descr="http://webmail.mail.yeah.net/js4/read/readdata.jsp?sid=TAzboKZXAjYMyuvVetXXxgEVQYHGdtPp&amp;mid=4:1tbiBBG0b01pzcRvRQAAmJ&amp;mode=inline&amp;part=3">
          <a:extLst>
            <a:ext uri="{FF2B5EF4-FFF2-40B4-BE49-F238E27FC236}">
              <a16:creationId xmlns:a16="http://schemas.microsoft.com/office/drawing/2014/main" id="{3B6DA9A3-FBFB-4C7C-89FE-9DEB3EAE8AF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43" name="AutoShape 1" descr="http://webmail.mail.yeah.net/js4/read/readdata.jsp?sid=TAzboKZXAjYMyuvVetXXxgEVQYHGdtPp&amp;mid=4:1tbiBBG0b01pzcRvRQAAmJ&amp;mode=inline&amp;part=3">
          <a:extLst>
            <a:ext uri="{FF2B5EF4-FFF2-40B4-BE49-F238E27FC236}">
              <a16:creationId xmlns:a16="http://schemas.microsoft.com/office/drawing/2014/main" id="{031E9B12-9B8C-4F58-A4D2-A8E32819544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44" name="AutoShape 1" descr="http://webmail.mail.yeah.net/js4/read/readdata.jsp?sid=TAzboKZXAjYMyuvVetXXxgEVQYHGdtPp&amp;mid=4:1tbiBBG0b01pzcRvRQAAmJ&amp;mode=inline&amp;part=3">
          <a:extLst>
            <a:ext uri="{FF2B5EF4-FFF2-40B4-BE49-F238E27FC236}">
              <a16:creationId xmlns:a16="http://schemas.microsoft.com/office/drawing/2014/main" id="{CDFD2D13-A4FD-43D3-BA92-04A6177B950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545" name="AutoShape 1" descr="http://webmail.mail.yeah.net/js4/read/readdata.jsp?sid=TAzboKZXAjYMyuvVetXXxgEVQYHGdtPp&amp;mid=4:1tbiBBG0b01pzcRvRQAAmJ&amp;mode=inline&amp;part=3">
          <a:extLst>
            <a:ext uri="{FF2B5EF4-FFF2-40B4-BE49-F238E27FC236}">
              <a16:creationId xmlns:a16="http://schemas.microsoft.com/office/drawing/2014/main" id="{3FC28285-EBBB-4942-8264-554C618A85B0}"/>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546" name="AutoShape 1" descr="http://webmail.mail.yeah.net/js4/read/readdata.jsp?sid=TAzboKZXAjYMyuvVetXXxgEVQYHGdtPp&amp;mid=4:1tbiBBG0b01pzcRvRQAAmJ&amp;mode=inline&amp;part=3">
          <a:extLst>
            <a:ext uri="{FF2B5EF4-FFF2-40B4-BE49-F238E27FC236}">
              <a16:creationId xmlns:a16="http://schemas.microsoft.com/office/drawing/2014/main" id="{D30AD524-C538-4E7E-96B9-D4994D194FF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47" name="AutoShape 1" descr="http://webmail.mail.yeah.net/js4/read/readdata.jsp?sid=TAzboKZXAjYMyuvVetXXxgEVQYHGdtPp&amp;mid=4:1tbiBBG0b01pzcRvRQAAmJ&amp;mode=inline&amp;part=3">
          <a:extLst>
            <a:ext uri="{FF2B5EF4-FFF2-40B4-BE49-F238E27FC236}">
              <a16:creationId xmlns:a16="http://schemas.microsoft.com/office/drawing/2014/main" id="{A32BE70C-8452-4C78-82FC-0BEB7625FF98}"/>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48" name="AutoShape 1" descr="http://webmail.mail.yeah.net/js4/read/readdata.jsp?sid=TAzboKZXAjYMyuvVetXXxgEVQYHGdtPp&amp;mid=4:1tbiBBG0b01pzcRvRQAAmJ&amp;mode=inline&amp;part=3">
          <a:extLst>
            <a:ext uri="{FF2B5EF4-FFF2-40B4-BE49-F238E27FC236}">
              <a16:creationId xmlns:a16="http://schemas.microsoft.com/office/drawing/2014/main" id="{7801158A-EE56-492F-9AEE-CAA08E6EFE39}"/>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549" name="AutoShape 1" descr="http://webmail.mail.yeah.net/js4/read/readdata.jsp?sid=TAzboKZXAjYMyuvVetXXxgEVQYHGdtPp&amp;mid=4:1tbiBBG0b01pzcRvRQAAmJ&amp;mode=inline&amp;part=3">
          <a:extLst>
            <a:ext uri="{FF2B5EF4-FFF2-40B4-BE49-F238E27FC236}">
              <a16:creationId xmlns:a16="http://schemas.microsoft.com/office/drawing/2014/main" id="{7B90DA23-1506-4EED-B2A3-86391F468B12}"/>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550" name="AutoShape 1" descr="http://webmail.mail.yeah.net/js4/read/readdata.jsp?sid=TAzboKZXAjYMyuvVetXXxgEVQYHGdtPp&amp;mid=4:1tbiBBG0b01pzcRvRQAAmJ&amp;mode=inline&amp;part=3">
          <a:extLst>
            <a:ext uri="{FF2B5EF4-FFF2-40B4-BE49-F238E27FC236}">
              <a16:creationId xmlns:a16="http://schemas.microsoft.com/office/drawing/2014/main" id="{C65AA613-BC1E-4D52-8F3B-AEB0AF937D6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551" name="AutoShape 1" descr="http://webmail.mail.yeah.net/js4/read/readdata.jsp?sid=TAzboKZXAjYMyuvVetXXxgEVQYHGdtPp&amp;mid=4:1tbiBBG0b01pzcRvRQAAmJ&amp;mode=inline&amp;part=3">
          <a:extLst>
            <a:ext uri="{FF2B5EF4-FFF2-40B4-BE49-F238E27FC236}">
              <a16:creationId xmlns:a16="http://schemas.microsoft.com/office/drawing/2014/main" id="{D550133F-E8FE-480C-9CA8-33364D100F9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552" name="AutoShape 1" descr="http://webmail.mail.yeah.net/js4/read/readdata.jsp?sid=TAzboKZXAjYMyuvVetXXxgEVQYHGdtPp&amp;mid=4:1tbiBBG0b01pzcRvRQAAmJ&amp;mode=inline&amp;part=3">
          <a:extLst>
            <a:ext uri="{FF2B5EF4-FFF2-40B4-BE49-F238E27FC236}">
              <a16:creationId xmlns:a16="http://schemas.microsoft.com/office/drawing/2014/main" id="{750DA72E-9EE2-4907-9C9F-D273137B004F}"/>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553" name="AutoShape 1" descr="http://webmail.mail.yeah.net/js4/read/readdata.jsp?sid=TAzboKZXAjYMyuvVetXXxgEVQYHGdtPp&amp;mid=4:1tbiBBG0b01pzcRvRQAAmJ&amp;mode=inline&amp;part=3">
          <a:extLst>
            <a:ext uri="{FF2B5EF4-FFF2-40B4-BE49-F238E27FC236}">
              <a16:creationId xmlns:a16="http://schemas.microsoft.com/office/drawing/2014/main" id="{268B36F1-CD53-475A-AC97-4354F0E3CDEC}"/>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554" name="AutoShape 1" descr="http://webmail.mail.yeah.net/js4/read/readdata.jsp?sid=TAzboKZXAjYMyuvVetXXxgEVQYHGdtPp&amp;mid=4:1tbiBBG0b01pzcRvRQAAmJ&amp;mode=inline&amp;part=3">
          <a:extLst>
            <a:ext uri="{FF2B5EF4-FFF2-40B4-BE49-F238E27FC236}">
              <a16:creationId xmlns:a16="http://schemas.microsoft.com/office/drawing/2014/main" id="{B2B8F2E2-3CD8-4B11-9FEC-80406A6FDAC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55" name="AutoShape 1" descr="http://webmail.mail.yeah.net/js4/read/readdata.jsp?sid=TAzboKZXAjYMyuvVetXXxgEVQYHGdtPp&amp;mid=4:1tbiBBG0b01pzcRvRQAAmJ&amp;mode=inline&amp;part=3">
          <a:extLst>
            <a:ext uri="{FF2B5EF4-FFF2-40B4-BE49-F238E27FC236}">
              <a16:creationId xmlns:a16="http://schemas.microsoft.com/office/drawing/2014/main" id="{B7E5E4C9-165E-4CB0-9546-B098BB090F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56" name="AutoShape 1" descr="http://webmail.mail.yeah.net/js4/read/readdata.jsp?sid=TAzboKZXAjYMyuvVetXXxgEVQYHGdtPp&amp;mid=4:1tbiBBG0b01pzcRvRQAAmJ&amp;mode=inline&amp;part=3">
          <a:extLst>
            <a:ext uri="{FF2B5EF4-FFF2-40B4-BE49-F238E27FC236}">
              <a16:creationId xmlns:a16="http://schemas.microsoft.com/office/drawing/2014/main" id="{F691556C-2290-464B-9BC6-E57133F7A34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57" name="AutoShape 1" descr="http://webmail.mail.yeah.net/js4/read/readdata.jsp?sid=TAzboKZXAjYMyuvVetXXxgEVQYHGdtPp&amp;mid=4:1tbiBBG0b01pzcRvRQAAmJ&amp;mode=inline&amp;part=3">
          <a:extLst>
            <a:ext uri="{FF2B5EF4-FFF2-40B4-BE49-F238E27FC236}">
              <a16:creationId xmlns:a16="http://schemas.microsoft.com/office/drawing/2014/main" id="{704E1EE5-A724-4C3D-BCAC-8774C057ABF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58" name="AutoShape 1" descr="http://webmail.mail.yeah.net/js4/read/readdata.jsp?sid=TAzboKZXAjYMyuvVetXXxgEVQYHGdtPp&amp;mid=4:1tbiBBG0b01pzcRvRQAAmJ&amp;mode=inline&amp;part=3">
          <a:extLst>
            <a:ext uri="{FF2B5EF4-FFF2-40B4-BE49-F238E27FC236}">
              <a16:creationId xmlns:a16="http://schemas.microsoft.com/office/drawing/2014/main" id="{C78BBD9B-9342-4CA0-AEF6-EC38E72A908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59" name="AutoShape 1" descr="http://webmail.mail.yeah.net/js4/read/readdata.jsp?sid=TAzboKZXAjYMyuvVetXXxgEVQYHGdtPp&amp;mid=4:1tbiBBG0b01pzcRvRQAAmJ&amp;mode=inline&amp;part=3">
          <a:extLst>
            <a:ext uri="{FF2B5EF4-FFF2-40B4-BE49-F238E27FC236}">
              <a16:creationId xmlns:a16="http://schemas.microsoft.com/office/drawing/2014/main" id="{52FF754F-8A1E-435D-B860-1B835002D5D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0" name="AutoShape 1" descr="http://webmail.mail.yeah.net/js4/read/readdata.jsp?sid=TAzboKZXAjYMyuvVetXXxgEVQYHGdtPp&amp;mid=4:1tbiBBG0b01pzcRvRQAAmJ&amp;mode=inline&amp;part=3">
          <a:extLst>
            <a:ext uri="{FF2B5EF4-FFF2-40B4-BE49-F238E27FC236}">
              <a16:creationId xmlns:a16="http://schemas.microsoft.com/office/drawing/2014/main" id="{9A2B4638-945C-4C62-87BF-36185950CE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1" name="AutoShape 1" descr="http://webmail.mail.yeah.net/js4/read/readdata.jsp?sid=TAzboKZXAjYMyuvVetXXxgEVQYHGdtPp&amp;mid=4:1tbiBBG0b01pzcRvRQAAmJ&amp;mode=inline&amp;part=3">
          <a:extLst>
            <a:ext uri="{FF2B5EF4-FFF2-40B4-BE49-F238E27FC236}">
              <a16:creationId xmlns:a16="http://schemas.microsoft.com/office/drawing/2014/main" id="{B7AD78CD-F8A9-4356-B290-1502E957ED7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2" name="AutoShape 1" descr="http://webmail.mail.yeah.net/js4/read/readdata.jsp?sid=TAzboKZXAjYMyuvVetXXxgEVQYHGdtPp&amp;mid=4:1tbiBBG0b01pzcRvRQAAmJ&amp;mode=inline&amp;part=3">
          <a:extLst>
            <a:ext uri="{FF2B5EF4-FFF2-40B4-BE49-F238E27FC236}">
              <a16:creationId xmlns:a16="http://schemas.microsoft.com/office/drawing/2014/main" id="{F1973A0B-544E-419F-BCEA-725DA632C7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63" name="AutoShape 1" descr="http://webmail.mail.yeah.net/js4/read/readdata.jsp?sid=TAzboKZXAjYMyuvVetXXxgEVQYHGdtPp&amp;mid=4:1tbiBBG0b01pzcRvRQAAmJ&amp;mode=inline&amp;part=3">
          <a:extLst>
            <a:ext uri="{FF2B5EF4-FFF2-40B4-BE49-F238E27FC236}">
              <a16:creationId xmlns:a16="http://schemas.microsoft.com/office/drawing/2014/main" id="{BBC5E50E-B253-4B5D-BD73-672849D2DB3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64" name="AutoShape 1" descr="http://webmail.mail.yeah.net/js4/read/readdata.jsp?sid=TAzboKZXAjYMyuvVetXXxgEVQYHGdtPp&amp;mid=4:1tbiBBG0b01pzcRvRQAAmJ&amp;mode=inline&amp;part=3">
          <a:extLst>
            <a:ext uri="{FF2B5EF4-FFF2-40B4-BE49-F238E27FC236}">
              <a16:creationId xmlns:a16="http://schemas.microsoft.com/office/drawing/2014/main" id="{D2AF006C-FF79-4300-8600-D69EA32E32A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5" name="AutoShape 1" descr="http://webmail.mail.yeah.net/js4/read/readdata.jsp?sid=TAzboKZXAjYMyuvVetXXxgEVQYHGdtPp&amp;mid=4:1tbiBBG0b01pzcRvRQAAmJ&amp;mode=inline&amp;part=3">
          <a:extLst>
            <a:ext uri="{FF2B5EF4-FFF2-40B4-BE49-F238E27FC236}">
              <a16:creationId xmlns:a16="http://schemas.microsoft.com/office/drawing/2014/main" id="{643C0BFC-FC2C-4ECC-AC37-1E6F8F473A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6" name="AutoShape 1" descr="http://webmail.mail.yeah.net/js4/read/readdata.jsp?sid=TAzboKZXAjYMyuvVetXXxgEVQYHGdtPp&amp;mid=4:1tbiBBG0b01pzcRvRQAAmJ&amp;mode=inline&amp;part=3">
          <a:extLst>
            <a:ext uri="{FF2B5EF4-FFF2-40B4-BE49-F238E27FC236}">
              <a16:creationId xmlns:a16="http://schemas.microsoft.com/office/drawing/2014/main" id="{C578E345-11D0-4632-8435-9130E063B6C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7" name="AutoShape 1" descr="http://webmail.mail.yeah.net/js4/read/readdata.jsp?sid=TAzboKZXAjYMyuvVetXXxgEVQYHGdtPp&amp;mid=4:1tbiBBG0b01pzcRvRQAAmJ&amp;mode=inline&amp;part=3">
          <a:extLst>
            <a:ext uri="{FF2B5EF4-FFF2-40B4-BE49-F238E27FC236}">
              <a16:creationId xmlns:a16="http://schemas.microsoft.com/office/drawing/2014/main" id="{376AF3E0-CDE8-4DDA-8BEC-CF0E732423F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68" name="AutoShape 1" descr="http://webmail.mail.yeah.net/js4/read/readdata.jsp?sid=TAzboKZXAjYMyuvVetXXxgEVQYHGdtPp&amp;mid=4:1tbiBBG0b01pzcRvRQAAmJ&amp;mode=inline&amp;part=3">
          <a:extLst>
            <a:ext uri="{FF2B5EF4-FFF2-40B4-BE49-F238E27FC236}">
              <a16:creationId xmlns:a16="http://schemas.microsoft.com/office/drawing/2014/main" id="{44F4CF89-6DC4-406E-B223-B93138B23B4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69" name="AutoShape 1" descr="http://webmail.mail.yeah.net/js4/read/readdata.jsp?sid=TAzboKZXAjYMyuvVetXXxgEVQYHGdtPp&amp;mid=4:1tbiBBG0b01pzcRvRQAAmJ&amp;mode=inline&amp;part=3">
          <a:extLst>
            <a:ext uri="{FF2B5EF4-FFF2-40B4-BE49-F238E27FC236}">
              <a16:creationId xmlns:a16="http://schemas.microsoft.com/office/drawing/2014/main" id="{3BA5D2D5-C9EA-4E7D-BEF2-31C93A97246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570" name="AutoShape 1" descr="http://webmail.mail.yeah.net/js4/read/readdata.jsp?sid=TAzboKZXAjYMyuvVetXXxgEVQYHGdtPp&amp;mid=4:1tbiBBG0b01pzcRvRQAAmJ&amp;mode=inline&amp;part=3">
          <a:extLst>
            <a:ext uri="{FF2B5EF4-FFF2-40B4-BE49-F238E27FC236}">
              <a16:creationId xmlns:a16="http://schemas.microsoft.com/office/drawing/2014/main" id="{69F588CE-0F28-483C-8772-D3F3F22C3B0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71" name="AutoShape 1" descr="http://webmail.mail.yeah.net/js4/read/readdata.jsp?sid=TAzboKZXAjYMyuvVetXXxgEVQYHGdtPp&amp;mid=4:1tbiBBG0b01pzcRvRQAAmJ&amp;mode=inline&amp;part=3">
          <a:extLst>
            <a:ext uri="{FF2B5EF4-FFF2-40B4-BE49-F238E27FC236}">
              <a16:creationId xmlns:a16="http://schemas.microsoft.com/office/drawing/2014/main" id="{1863A38B-5153-4C02-9772-DA50DB27B42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572" name="AutoShape 1" descr="http://webmail.mail.yeah.net/js4/read/readdata.jsp?sid=TAzboKZXAjYMyuvVetXXxgEVQYHGdtPp&amp;mid=4:1tbiBBG0b01pzcRvRQAAmJ&amp;mode=inline&amp;part=3">
          <a:extLst>
            <a:ext uri="{FF2B5EF4-FFF2-40B4-BE49-F238E27FC236}">
              <a16:creationId xmlns:a16="http://schemas.microsoft.com/office/drawing/2014/main" id="{BFD85E9E-8D58-4FB6-90B1-60672DC1270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73" name="AutoShape 1" descr="http://webmail.mail.yeah.net/js4/read/readdata.jsp?sid=TAzboKZXAjYMyuvVetXXxgEVQYHGdtPp&amp;mid=4:1tbiBBG0b01pzcRvRQAAmJ&amp;mode=inline&amp;part=3">
          <a:extLst>
            <a:ext uri="{FF2B5EF4-FFF2-40B4-BE49-F238E27FC236}">
              <a16:creationId xmlns:a16="http://schemas.microsoft.com/office/drawing/2014/main" id="{F03C1C1E-36B6-4C0E-9456-7E2D166E0FA2}"/>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74" name="AutoShape 1" descr="http://webmail.mail.yeah.net/js4/read/readdata.jsp?sid=TAzboKZXAjYMyuvVetXXxgEVQYHGdtPp&amp;mid=4:1tbiBBG0b01pzcRvRQAAmJ&amp;mode=inline&amp;part=3">
          <a:extLst>
            <a:ext uri="{FF2B5EF4-FFF2-40B4-BE49-F238E27FC236}">
              <a16:creationId xmlns:a16="http://schemas.microsoft.com/office/drawing/2014/main" id="{CE9198AE-7B24-4DE0-8900-726EED4E9105}"/>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575" name="AutoShape 1" descr="http://webmail.mail.yeah.net/js4/read/readdata.jsp?sid=TAzboKZXAjYMyuvVetXXxgEVQYHGdtPp&amp;mid=4:1tbiBBG0b01pzcRvRQAAmJ&amp;mode=inline&amp;part=3">
          <a:extLst>
            <a:ext uri="{FF2B5EF4-FFF2-40B4-BE49-F238E27FC236}">
              <a16:creationId xmlns:a16="http://schemas.microsoft.com/office/drawing/2014/main" id="{531171BB-37E1-4AC5-AB7F-F85630A2EE4F}"/>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576" name="AutoShape 1" descr="http://webmail.mail.yeah.net/js4/read/readdata.jsp?sid=TAzboKZXAjYMyuvVetXXxgEVQYHGdtPp&amp;mid=4:1tbiBBG0b01pzcRvRQAAmJ&amp;mode=inline&amp;part=3">
          <a:extLst>
            <a:ext uri="{FF2B5EF4-FFF2-40B4-BE49-F238E27FC236}">
              <a16:creationId xmlns:a16="http://schemas.microsoft.com/office/drawing/2014/main" id="{54426588-CB6F-496A-8A24-E6ED3DDDDC7B}"/>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77" name="AutoShape 1" descr="http://webmail.mail.yeah.net/js4/read/readdata.jsp?sid=TAzboKZXAjYMyuvVetXXxgEVQYHGdtPp&amp;mid=4:1tbiBBG0b01pzcRvRQAAmJ&amp;mode=inline&amp;part=3">
          <a:extLst>
            <a:ext uri="{FF2B5EF4-FFF2-40B4-BE49-F238E27FC236}">
              <a16:creationId xmlns:a16="http://schemas.microsoft.com/office/drawing/2014/main" id="{040E747E-D323-4724-8689-D2ECFA4DA31C}"/>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578" name="AutoShape 1" descr="http://webmail.mail.yeah.net/js4/read/readdata.jsp?sid=TAzboKZXAjYMyuvVetXXxgEVQYHGdtPp&amp;mid=4:1tbiBBG0b01pzcRvRQAAmJ&amp;mode=inline&amp;part=3">
          <a:extLst>
            <a:ext uri="{FF2B5EF4-FFF2-40B4-BE49-F238E27FC236}">
              <a16:creationId xmlns:a16="http://schemas.microsoft.com/office/drawing/2014/main" id="{6E1DCAF7-0BA3-4E70-BA96-260996422F4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79" name="AutoShape 1" descr="http://webmail.mail.yeah.net/js4/read/readdata.jsp?sid=TAzboKZXAjYMyuvVetXXxgEVQYHGdtPp&amp;mid=4:1tbiBBG0b01pzcRvRQAAmJ&amp;mode=inline&amp;part=3">
          <a:extLst>
            <a:ext uri="{FF2B5EF4-FFF2-40B4-BE49-F238E27FC236}">
              <a16:creationId xmlns:a16="http://schemas.microsoft.com/office/drawing/2014/main" id="{50EF21F3-7FD6-454B-B0C6-891D059A03D9}"/>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80" name="AutoShape 1" descr="http://webmail.mail.yeah.net/js4/read/readdata.jsp?sid=TAzboKZXAjYMyuvVetXXxgEVQYHGdtPp&amp;mid=4:1tbiBBG0b01pzcRvRQAAmJ&amp;mode=inline&amp;part=3">
          <a:extLst>
            <a:ext uri="{FF2B5EF4-FFF2-40B4-BE49-F238E27FC236}">
              <a16:creationId xmlns:a16="http://schemas.microsoft.com/office/drawing/2014/main" id="{3A7A06A4-B1CA-45B2-9174-992BDFCB40F3}"/>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581" name="AutoShape 1" descr="http://webmail.mail.yeah.net/js4/read/readdata.jsp?sid=TAzboKZXAjYMyuvVetXXxgEVQYHGdtPp&amp;mid=4:1tbiBBG0b01pzcRvRQAAmJ&amp;mode=inline&amp;part=3">
          <a:extLst>
            <a:ext uri="{FF2B5EF4-FFF2-40B4-BE49-F238E27FC236}">
              <a16:creationId xmlns:a16="http://schemas.microsoft.com/office/drawing/2014/main" id="{1F78DCF9-5501-4DC2-9479-4CC51F822840}"/>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582" name="AutoShape 1" descr="http://webmail.mail.yeah.net/js4/read/readdata.jsp?sid=TAzboKZXAjYMyuvVetXXxgEVQYHGdtPp&amp;mid=4:1tbiBBG0b01pzcRvRQAAmJ&amp;mode=inline&amp;part=3">
          <a:extLst>
            <a:ext uri="{FF2B5EF4-FFF2-40B4-BE49-F238E27FC236}">
              <a16:creationId xmlns:a16="http://schemas.microsoft.com/office/drawing/2014/main" id="{47F68BBE-8109-4963-B069-8C0CEBF11BE6}"/>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83" name="AutoShape 1" descr="http://webmail.mail.yeah.net/js4/read/readdata.jsp?sid=TAzboKZXAjYMyuvVetXXxgEVQYHGdtPp&amp;mid=4:1tbiBBG0b01pzcRvRQAAmJ&amp;mode=inline&amp;part=3">
          <a:extLst>
            <a:ext uri="{FF2B5EF4-FFF2-40B4-BE49-F238E27FC236}">
              <a16:creationId xmlns:a16="http://schemas.microsoft.com/office/drawing/2014/main" id="{7659A69B-03D1-4A43-910D-CE487A631F18}"/>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584" name="AutoShape 1" descr="http://webmail.mail.yeah.net/js4/read/readdata.jsp?sid=TAzboKZXAjYMyuvVetXXxgEVQYHGdtPp&amp;mid=4:1tbiBBG0b01pzcRvRQAAmJ&amp;mode=inline&amp;part=3">
          <a:extLst>
            <a:ext uri="{FF2B5EF4-FFF2-40B4-BE49-F238E27FC236}">
              <a16:creationId xmlns:a16="http://schemas.microsoft.com/office/drawing/2014/main" id="{471F6F98-6A7E-41E1-8984-A1EFF37F618E}"/>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85" name="AutoShape 1" descr="http://webmail.mail.yeah.net/js4/read/readdata.jsp?sid=TAzboKZXAjYMyuvVetXXxgEVQYHGdtPp&amp;mid=4:1tbiBBG0b01pzcRvRQAAmJ&amp;mode=inline&amp;part=3">
          <a:extLst>
            <a:ext uri="{FF2B5EF4-FFF2-40B4-BE49-F238E27FC236}">
              <a16:creationId xmlns:a16="http://schemas.microsoft.com/office/drawing/2014/main" id="{4031B67F-A6F7-4D08-B630-351255A07E0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86" name="AutoShape 1" descr="http://webmail.mail.yeah.net/js4/read/readdata.jsp?sid=TAzboKZXAjYMyuvVetXXxgEVQYHGdtPp&amp;mid=4:1tbiBBG0b01pzcRvRQAAmJ&amp;mode=inline&amp;part=3">
          <a:extLst>
            <a:ext uri="{FF2B5EF4-FFF2-40B4-BE49-F238E27FC236}">
              <a16:creationId xmlns:a16="http://schemas.microsoft.com/office/drawing/2014/main" id="{4EB454B8-7A2B-4A71-B787-BBF9F493338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87" name="AutoShape 1" descr="http://webmail.mail.yeah.net/js4/read/readdata.jsp?sid=TAzboKZXAjYMyuvVetXXxgEVQYHGdtPp&amp;mid=4:1tbiBBG0b01pzcRvRQAAmJ&amp;mode=inline&amp;part=3">
          <a:extLst>
            <a:ext uri="{FF2B5EF4-FFF2-40B4-BE49-F238E27FC236}">
              <a16:creationId xmlns:a16="http://schemas.microsoft.com/office/drawing/2014/main" id="{9C46067C-A9D7-46B7-B565-B95E8FCF9F1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88" name="AutoShape 1" descr="http://webmail.mail.yeah.net/js4/read/readdata.jsp?sid=TAzboKZXAjYMyuvVetXXxgEVQYHGdtPp&amp;mid=4:1tbiBBG0b01pzcRvRQAAmJ&amp;mode=inline&amp;part=3">
          <a:extLst>
            <a:ext uri="{FF2B5EF4-FFF2-40B4-BE49-F238E27FC236}">
              <a16:creationId xmlns:a16="http://schemas.microsoft.com/office/drawing/2014/main" id="{E80936CB-3492-4809-AE67-054EAFA9704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89" name="AutoShape 1" descr="http://webmail.mail.yeah.net/js4/read/readdata.jsp?sid=TAzboKZXAjYMyuvVetXXxgEVQYHGdtPp&amp;mid=4:1tbiBBG0b01pzcRvRQAAmJ&amp;mode=inline&amp;part=3">
          <a:extLst>
            <a:ext uri="{FF2B5EF4-FFF2-40B4-BE49-F238E27FC236}">
              <a16:creationId xmlns:a16="http://schemas.microsoft.com/office/drawing/2014/main" id="{9095D186-0CE3-4158-B34D-753F5295FF7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90" name="AutoShape 1" descr="http://webmail.mail.yeah.net/js4/read/readdata.jsp?sid=TAzboKZXAjYMyuvVetXXxgEVQYHGdtPp&amp;mid=4:1tbiBBG0b01pzcRvRQAAmJ&amp;mode=inline&amp;part=3">
          <a:extLst>
            <a:ext uri="{FF2B5EF4-FFF2-40B4-BE49-F238E27FC236}">
              <a16:creationId xmlns:a16="http://schemas.microsoft.com/office/drawing/2014/main" id="{2D966F5E-3A68-4335-B606-58E867D49D4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91" name="AutoShape 1" descr="http://webmail.mail.yeah.net/js4/read/readdata.jsp?sid=TAzboKZXAjYMyuvVetXXxgEVQYHGdtPp&amp;mid=4:1tbiBBG0b01pzcRvRQAAmJ&amp;mode=inline&amp;part=3">
          <a:extLst>
            <a:ext uri="{FF2B5EF4-FFF2-40B4-BE49-F238E27FC236}">
              <a16:creationId xmlns:a16="http://schemas.microsoft.com/office/drawing/2014/main" id="{36213A50-6BD0-4980-8569-F5C5D5407D3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92" name="AutoShape 1" descr="http://webmail.mail.yeah.net/js4/read/readdata.jsp?sid=TAzboKZXAjYMyuvVetXXxgEVQYHGdtPp&amp;mid=4:1tbiBBG0b01pzcRvRQAAmJ&amp;mode=inline&amp;part=3">
          <a:extLst>
            <a:ext uri="{FF2B5EF4-FFF2-40B4-BE49-F238E27FC236}">
              <a16:creationId xmlns:a16="http://schemas.microsoft.com/office/drawing/2014/main" id="{A070BDCB-B140-4645-A095-E0EC03AB4645}"/>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93" name="AutoShape 1" descr="http://webmail.mail.yeah.net/js4/read/readdata.jsp?sid=TAzboKZXAjYMyuvVetXXxgEVQYHGdtPp&amp;mid=4:1tbiBBG0b01pzcRvRQAAmJ&amp;mode=inline&amp;part=3">
          <a:extLst>
            <a:ext uri="{FF2B5EF4-FFF2-40B4-BE49-F238E27FC236}">
              <a16:creationId xmlns:a16="http://schemas.microsoft.com/office/drawing/2014/main" id="{ECD45F74-3921-41A7-8A4E-2D2FF05AD212}"/>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594" name="AutoShape 1" descr="http://webmail.mail.yeah.net/js4/read/readdata.jsp?sid=TAzboKZXAjYMyuvVetXXxgEVQYHGdtPp&amp;mid=4:1tbiBBG0b01pzcRvRQAAmJ&amp;mode=inline&amp;part=3">
          <a:extLst>
            <a:ext uri="{FF2B5EF4-FFF2-40B4-BE49-F238E27FC236}">
              <a16:creationId xmlns:a16="http://schemas.microsoft.com/office/drawing/2014/main" id="{894B73FE-4CB9-467B-834B-C63460037A7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95" name="AutoShape 1" descr="http://webmail.mail.yeah.net/js4/read/readdata.jsp?sid=TAzboKZXAjYMyuvVetXXxgEVQYHGdtPp&amp;mid=4:1tbiBBG0b01pzcRvRQAAmJ&amp;mode=inline&amp;part=3">
          <a:extLst>
            <a:ext uri="{FF2B5EF4-FFF2-40B4-BE49-F238E27FC236}">
              <a16:creationId xmlns:a16="http://schemas.microsoft.com/office/drawing/2014/main" id="{DC8C0154-E654-49B2-8B4B-0D48D6236E7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596" name="AutoShape 1" descr="http://webmail.mail.yeah.net/js4/read/readdata.jsp?sid=TAzboKZXAjYMyuvVetXXxgEVQYHGdtPp&amp;mid=4:1tbiBBG0b01pzcRvRQAAmJ&amp;mode=inline&amp;part=3">
          <a:extLst>
            <a:ext uri="{FF2B5EF4-FFF2-40B4-BE49-F238E27FC236}">
              <a16:creationId xmlns:a16="http://schemas.microsoft.com/office/drawing/2014/main" id="{84D61F2E-D25D-4328-8168-5DA8B1A0E1C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97" name="AutoShape 1" descr="http://webmail.mail.yeah.net/js4/read/readdata.jsp?sid=TAzboKZXAjYMyuvVetXXxgEVQYHGdtPp&amp;mid=4:1tbiBBG0b01pzcRvRQAAmJ&amp;mode=inline&amp;part=3">
          <a:extLst>
            <a:ext uri="{FF2B5EF4-FFF2-40B4-BE49-F238E27FC236}">
              <a16:creationId xmlns:a16="http://schemas.microsoft.com/office/drawing/2014/main" id="{44CCA88B-B652-4531-9F07-65CB1768D227}"/>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598" name="AutoShape 1" descr="http://webmail.mail.yeah.net/js4/read/readdata.jsp?sid=TAzboKZXAjYMyuvVetXXxgEVQYHGdtPp&amp;mid=4:1tbiBBG0b01pzcRvRQAAmJ&amp;mode=inline&amp;part=3">
          <a:extLst>
            <a:ext uri="{FF2B5EF4-FFF2-40B4-BE49-F238E27FC236}">
              <a16:creationId xmlns:a16="http://schemas.microsoft.com/office/drawing/2014/main" id="{9F7BD4EE-29E7-4DAB-A0BE-3D3CEF293C65}"/>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599" name="AutoShape 1" descr="http://webmail.mail.yeah.net/js4/read/readdata.jsp?sid=TAzboKZXAjYMyuvVetXXxgEVQYHGdtPp&amp;mid=4:1tbiBBG0b01pzcRvRQAAmJ&amp;mode=inline&amp;part=3">
          <a:extLst>
            <a:ext uri="{FF2B5EF4-FFF2-40B4-BE49-F238E27FC236}">
              <a16:creationId xmlns:a16="http://schemas.microsoft.com/office/drawing/2014/main" id="{56A02FB6-F665-4B31-8078-8C1249AEA91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600" name="AutoShape 1" descr="http://webmail.mail.yeah.net/js4/read/readdata.jsp?sid=TAzboKZXAjYMyuvVetXXxgEVQYHGdtPp&amp;mid=4:1tbiBBG0b01pzcRvRQAAmJ&amp;mode=inline&amp;part=3">
          <a:extLst>
            <a:ext uri="{FF2B5EF4-FFF2-40B4-BE49-F238E27FC236}">
              <a16:creationId xmlns:a16="http://schemas.microsoft.com/office/drawing/2014/main" id="{FC38FE50-3624-49D7-9D45-30A3B7BF0AED}"/>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01" name="AutoShape 1" descr="http://webmail.mail.yeah.net/js4/read/readdata.jsp?sid=TAzboKZXAjYMyuvVetXXxgEVQYHGdtPp&amp;mid=4:1tbiBBG0b01pzcRvRQAAmJ&amp;mode=inline&amp;part=3">
          <a:extLst>
            <a:ext uri="{FF2B5EF4-FFF2-40B4-BE49-F238E27FC236}">
              <a16:creationId xmlns:a16="http://schemas.microsoft.com/office/drawing/2014/main" id="{AD15F5F0-38E5-45F3-80EC-197E3E2099F2}"/>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02" name="AutoShape 1" descr="http://webmail.mail.yeah.net/js4/read/readdata.jsp?sid=TAzboKZXAjYMyuvVetXXxgEVQYHGdtPp&amp;mid=4:1tbiBBG0b01pzcRvRQAAmJ&amp;mode=inline&amp;part=3">
          <a:extLst>
            <a:ext uri="{FF2B5EF4-FFF2-40B4-BE49-F238E27FC236}">
              <a16:creationId xmlns:a16="http://schemas.microsoft.com/office/drawing/2014/main" id="{EE78BDED-B58C-4E87-B8BE-1FE44016528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03" name="AutoShape 1" descr="http://webmail.mail.yeah.net/js4/read/readdata.jsp?sid=TAzboKZXAjYMyuvVetXXxgEVQYHGdtPp&amp;mid=4:1tbiBBG0b01pzcRvRQAAmJ&amp;mode=inline&amp;part=3">
          <a:extLst>
            <a:ext uri="{FF2B5EF4-FFF2-40B4-BE49-F238E27FC236}">
              <a16:creationId xmlns:a16="http://schemas.microsoft.com/office/drawing/2014/main" id="{A26E0E8E-77CC-4C01-9933-F1677C7117E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04" name="AutoShape 1" descr="http://webmail.mail.yeah.net/js4/read/readdata.jsp?sid=TAzboKZXAjYMyuvVetXXxgEVQYHGdtPp&amp;mid=4:1tbiBBG0b01pzcRvRQAAmJ&amp;mode=inline&amp;part=3">
          <a:extLst>
            <a:ext uri="{FF2B5EF4-FFF2-40B4-BE49-F238E27FC236}">
              <a16:creationId xmlns:a16="http://schemas.microsoft.com/office/drawing/2014/main" id="{3B35A825-1E24-4070-B8B8-DC3421AE6AFD}"/>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605" name="AutoShape 1" descr="http://webmail.mail.yeah.net/js4/read/readdata.jsp?sid=TAzboKZXAjYMyuvVetXXxgEVQYHGdtPp&amp;mid=4:1tbiBBG0b01pzcRvRQAAmJ&amp;mode=inline&amp;part=3">
          <a:extLst>
            <a:ext uri="{FF2B5EF4-FFF2-40B4-BE49-F238E27FC236}">
              <a16:creationId xmlns:a16="http://schemas.microsoft.com/office/drawing/2014/main" id="{979851D1-49CF-43B7-8A77-20DB95E510B2}"/>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606" name="AutoShape 1" descr="http://webmail.mail.yeah.net/js4/read/readdata.jsp?sid=TAzboKZXAjYMyuvVetXXxgEVQYHGdtPp&amp;mid=4:1tbiBBG0b01pzcRvRQAAmJ&amp;mode=inline&amp;part=3">
          <a:extLst>
            <a:ext uri="{FF2B5EF4-FFF2-40B4-BE49-F238E27FC236}">
              <a16:creationId xmlns:a16="http://schemas.microsoft.com/office/drawing/2014/main" id="{DA6AD426-D747-4B35-8327-370F54EAB40C}"/>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07" name="AutoShape 1" descr="http://webmail.mail.yeah.net/js4/read/readdata.jsp?sid=TAzboKZXAjYMyuvVetXXxgEVQYHGdtPp&amp;mid=4:1tbiBBG0b01pzcRvRQAAmJ&amp;mode=inline&amp;part=3">
          <a:extLst>
            <a:ext uri="{FF2B5EF4-FFF2-40B4-BE49-F238E27FC236}">
              <a16:creationId xmlns:a16="http://schemas.microsoft.com/office/drawing/2014/main" id="{6D530A7B-6C79-4C99-8E6C-206A314D2AF3}"/>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08" name="AutoShape 1" descr="http://webmail.mail.yeah.net/js4/read/readdata.jsp?sid=TAzboKZXAjYMyuvVetXXxgEVQYHGdtPp&amp;mid=4:1tbiBBG0b01pzcRvRQAAmJ&amp;mode=inline&amp;part=3">
          <a:extLst>
            <a:ext uri="{FF2B5EF4-FFF2-40B4-BE49-F238E27FC236}">
              <a16:creationId xmlns:a16="http://schemas.microsoft.com/office/drawing/2014/main" id="{E04A55ED-B885-4721-A513-C8DFBD2F923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09" name="AutoShape 1" descr="http://webmail.mail.yeah.net/js4/read/readdata.jsp?sid=TAzboKZXAjYMyuvVetXXxgEVQYHGdtPp&amp;mid=4:1tbiBBG0b01pzcRvRQAAmJ&amp;mode=inline&amp;part=3">
          <a:extLst>
            <a:ext uri="{FF2B5EF4-FFF2-40B4-BE49-F238E27FC236}">
              <a16:creationId xmlns:a16="http://schemas.microsoft.com/office/drawing/2014/main" id="{EF645F28-E7DF-427F-A79A-967E452B6B2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0" name="AutoShape 1" descr="http://webmail.mail.yeah.net/js4/read/readdata.jsp?sid=TAzboKZXAjYMyuvVetXXxgEVQYHGdtPp&amp;mid=4:1tbiBBG0b01pzcRvRQAAmJ&amp;mode=inline&amp;part=3">
          <a:extLst>
            <a:ext uri="{FF2B5EF4-FFF2-40B4-BE49-F238E27FC236}">
              <a16:creationId xmlns:a16="http://schemas.microsoft.com/office/drawing/2014/main" id="{F4EDB373-6314-4923-AFB4-3308E500A0C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11" name="AutoShape 1" descr="http://webmail.mail.yeah.net/js4/read/readdata.jsp?sid=TAzboKZXAjYMyuvVetXXxgEVQYHGdtPp&amp;mid=4:1tbiBBG0b01pzcRvRQAAmJ&amp;mode=inline&amp;part=3">
          <a:extLst>
            <a:ext uri="{FF2B5EF4-FFF2-40B4-BE49-F238E27FC236}">
              <a16:creationId xmlns:a16="http://schemas.microsoft.com/office/drawing/2014/main" id="{9D70EE22-3D7C-4C39-B50E-E791815C14F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12" name="AutoShape 1" descr="http://webmail.mail.yeah.net/js4/read/readdata.jsp?sid=TAzboKZXAjYMyuvVetXXxgEVQYHGdtPp&amp;mid=4:1tbiBBG0b01pzcRvRQAAmJ&amp;mode=inline&amp;part=3">
          <a:extLst>
            <a:ext uri="{FF2B5EF4-FFF2-40B4-BE49-F238E27FC236}">
              <a16:creationId xmlns:a16="http://schemas.microsoft.com/office/drawing/2014/main" id="{72F3740F-DE46-442A-A761-02D60B72845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3" name="AutoShape 1" descr="http://webmail.mail.yeah.net/js4/read/readdata.jsp?sid=TAzboKZXAjYMyuvVetXXxgEVQYHGdtPp&amp;mid=4:1tbiBBG0b01pzcRvRQAAmJ&amp;mode=inline&amp;part=3">
          <a:extLst>
            <a:ext uri="{FF2B5EF4-FFF2-40B4-BE49-F238E27FC236}">
              <a16:creationId xmlns:a16="http://schemas.microsoft.com/office/drawing/2014/main" id="{2FB3AE5A-8DC9-4BCE-A6A7-B3181569F8D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4" name="AutoShape 1" descr="http://webmail.mail.yeah.net/js4/read/readdata.jsp?sid=TAzboKZXAjYMyuvVetXXxgEVQYHGdtPp&amp;mid=4:1tbiBBG0b01pzcRvRQAAmJ&amp;mode=inline&amp;part=3">
          <a:extLst>
            <a:ext uri="{FF2B5EF4-FFF2-40B4-BE49-F238E27FC236}">
              <a16:creationId xmlns:a16="http://schemas.microsoft.com/office/drawing/2014/main" id="{BD0C3F10-9255-4E42-97E5-63194B597F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5" name="AutoShape 1" descr="http://webmail.mail.yeah.net/js4/read/readdata.jsp?sid=TAzboKZXAjYMyuvVetXXxgEVQYHGdtPp&amp;mid=4:1tbiBBG0b01pzcRvRQAAmJ&amp;mode=inline&amp;part=3">
          <a:extLst>
            <a:ext uri="{FF2B5EF4-FFF2-40B4-BE49-F238E27FC236}">
              <a16:creationId xmlns:a16="http://schemas.microsoft.com/office/drawing/2014/main" id="{0E5B6297-B585-4031-B113-1C9AF391E1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6" name="AutoShape 1" descr="http://webmail.mail.yeah.net/js4/read/readdata.jsp?sid=TAzboKZXAjYMyuvVetXXxgEVQYHGdtPp&amp;mid=4:1tbiBBG0b01pzcRvRQAAmJ&amp;mode=inline&amp;part=3">
          <a:extLst>
            <a:ext uri="{FF2B5EF4-FFF2-40B4-BE49-F238E27FC236}">
              <a16:creationId xmlns:a16="http://schemas.microsoft.com/office/drawing/2014/main" id="{83523E80-5B33-4EDD-8062-FC695ADA7EB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17" name="AutoShape 1" descr="http://webmail.mail.yeah.net/js4/read/readdata.jsp?sid=TAzboKZXAjYMyuvVetXXxgEVQYHGdtPp&amp;mid=4:1tbiBBG0b01pzcRvRQAAmJ&amp;mode=inline&amp;part=3">
          <a:extLst>
            <a:ext uri="{FF2B5EF4-FFF2-40B4-BE49-F238E27FC236}">
              <a16:creationId xmlns:a16="http://schemas.microsoft.com/office/drawing/2014/main" id="{0D6AF8EB-F362-4397-83B0-DE792CBA51C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18" name="AutoShape 1" descr="http://webmail.mail.yeah.net/js4/read/readdata.jsp?sid=TAzboKZXAjYMyuvVetXXxgEVQYHGdtPp&amp;mid=4:1tbiBBG0b01pzcRvRQAAmJ&amp;mode=inline&amp;part=3">
          <a:extLst>
            <a:ext uri="{FF2B5EF4-FFF2-40B4-BE49-F238E27FC236}">
              <a16:creationId xmlns:a16="http://schemas.microsoft.com/office/drawing/2014/main" id="{A09A4DEC-26C2-4E25-BC59-2F6DF586786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19" name="AutoShape 1" descr="http://webmail.mail.yeah.net/js4/read/readdata.jsp?sid=TAzboKZXAjYMyuvVetXXxgEVQYHGdtPp&amp;mid=4:1tbiBBG0b01pzcRvRQAAmJ&amp;mode=inline&amp;part=3">
          <a:extLst>
            <a:ext uri="{FF2B5EF4-FFF2-40B4-BE49-F238E27FC236}">
              <a16:creationId xmlns:a16="http://schemas.microsoft.com/office/drawing/2014/main" id="{6C222C76-5CD1-479C-B791-DFB4CABD35D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20" name="AutoShape 1" descr="http://webmail.mail.yeah.net/js4/read/readdata.jsp?sid=TAzboKZXAjYMyuvVetXXxgEVQYHGdtPp&amp;mid=4:1tbiBBG0b01pzcRvRQAAmJ&amp;mode=inline&amp;part=3">
          <a:extLst>
            <a:ext uri="{FF2B5EF4-FFF2-40B4-BE49-F238E27FC236}">
              <a16:creationId xmlns:a16="http://schemas.microsoft.com/office/drawing/2014/main" id="{696816EE-27ED-40B1-A4E9-4D52D58C7F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21" name="AutoShape 1" descr="http://webmail.mail.yeah.net/js4/read/readdata.jsp?sid=TAzboKZXAjYMyuvVetXXxgEVQYHGdtPp&amp;mid=4:1tbiBBG0b01pzcRvRQAAmJ&amp;mode=inline&amp;part=3">
          <a:extLst>
            <a:ext uri="{FF2B5EF4-FFF2-40B4-BE49-F238E27FC236}">
              <a16:creationId xmlns:a16="http://schemas.microsoft.com/office/drawing/2014/main" id="{389DFF29-2546-4AD9-86BC-602B996D85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22" name="AutoShape 1" descr="http://webmail.mail.yeah.net/js4/read/readdata.jsp?sid=TAzboKZXAjYMyuvVetXXxgEVQYHGdtPp&amp;mid=4:1tbiBBG0b01pzcRvRQAAmJ&amp;mode=inline&amp;part=3">
          <a:extLst>
            <a:ext uri="{FF2B5EF4-FFF2-40B4-BE49-F238E27FC236}">
              <a16:creationId xmlns:a16="http://schemas.microsoft.com/office/drawing/2014/main" id="{6E9F180E-0AA2-4A21-A95F-C9E5CAF7CB9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23" name="AutoShape 1" descr="http://webmail.mail.yeah.net/js4/read/readdata.jsp?sid=TAzboKZXAjYMyuvVetXXxgEVQYHGdtPp&amp;mid=4:1tbiBBG0b01pzcRvRQAAmJ&amp;mode=inline&amp;part=3">
          <a:extLst>
            <a:ext uri="{FF2B5EF4-FFF2-40B4-BE49-F238E27FC236}">
              <a16:creationId xmlns:a16="http://schemas.microsoft.com/office/drawing/2014/main" id="{48DBD1F0-EAC1-4332-A6FB-6EC92CC900A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24" name="AutoShape 1" descr="http://webmail.mail.yeah.net/js4/read/readdata.jsp?sid=TAzboKZXAjYMyuvVetXXxgEVQYHGdtPp&amp;mid=4:1tbiBBG0b01pzcRvRQAAmJ&amp;mode=inline&amp;part=3">
          <a:extLst>
            <a:ext uri="{FF2B5EF4-FFF2-40B4-BE49-F238E27FC236}">
              <a16:creationId xmlns:a16="http://schemas.microsoft.com/office/drawing/2014/main" id="{C6AC3996-039C-4DFA-812C-BF39C175A79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25" name="AutoShape 1" descr="http://webmail.mail.yeah.net/js4/read/readdata.jsp?sid=TAzboKZXAjYMyuvVetXXxgEVQYHGdtPp&amp;mid=4:1tbiBBG0b01pzcRvRQAAmJ&amp;mode=inline&amp;part=3">
          <a:extLst>
            <a:ext uri="{FF2B5EF4-FFF2-40B4-BE49-F238E27FC236}">
              <a16:creationId xmlns:a16="http://schemas.microsoft.com/office/drawing/2014/main" id="{D0FA4D1E-4317-467D-BEBB-8B2B2BA6DF1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26" name="AutoShape 1" descr="http://webmail.mail.yeah.net/js4/read/readdata.jsp?sid=TAzboKZXAjYMyuvVetXXxgEVQYHGdtPp&amp;mid=4:1tbiBBG0b01pzcRvRQAAmJ&amp;mode=inline&amp;part=3">
          <a:extLst>
            <a:ext uri="{FF2B5EF4-FFF2-40B4-BE49-F238E27FC236}">
              <a16:creationId xmlns:a16="http://schemas.microsoft.com/office/drawing/2014/main" id="{41A3E468-59B2-41A8-86BF-4968EBF389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27" name="AutoShape 1" descr="http://webmail.mail.yeah.net/js4/read/readdata.jsp?sid=TAzboKZXAjYMyuvVetXXxgEVQYHGdtPp&amp;mid=4:1tbiBBG0b01pzcRvRQAAmJ&amp;mode=inline&amp;part=3">
          <a:extLst>
            <a:ext uri="{FF2B5EF4-FFF2-40B4-BE49-F238E27FC236}">
              <a16:creationId xmlns:a16="http://schemas.microsoft.com/office/drawing/2014/main" id="{DEB9583F-790A-43BE-A30F-192ED58B1703}"/>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28" name="AutoShape 1" descr="http://webmail.mail.yeah.net/js4/read/readdata.jsp?sid=TAzboKZXAjYMyuvVetXXxgEVQYHGdtPp&amp;mid=4:1tbiBBG0b01pzcRvRQAAmJ&amp;mode=inline&amp;part=3">
          <a:extLst>
            <a:ext uri="{FF2B5EF4-FFF2-40B4-BE49-F238E27FC236}">
              <a16:creationId xmlns:a16="http://schemas.microsoft.com/office/drawing/2014/main" id="{FA1FABBC-DEC9-437D-8D5C-42B7717A557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629" name="AutoShape 1" descr="http://webmail.mail.yeah.net/js4/read/readdata.jsp?sid=TAzboKZXAjYMyuvVetXXxgEVQYHGdtPp&amp;mid=4:1tbiBBG0b01pzcRvRQAAmJ&amp;mode=inline&amp;part=3">
          <a:extLst>
            <a:ext uri="{FF2B5EF4-FFF2-40B4-BE49-F238E27FC236}">
              <a16:creationId xmlns:a16="http://schemas.microsoft.com/office/drawing/2014/main" id="{A57B856C-96B6-4D28-9B9A-8537D058C4C8}"/>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630" name="AutoShape 1" descr="http://webmail.mail.yeah.net/js4/read/readdata.jsp?sid=TAzboKZXAjYMyuvVetXXxgEVQYHGdtPp&amp;mid=4:1tbiBBG0b01pzcRvRQAAmJ&amp;mode=inline&amp;part=3">
          <a:extLst>
            <a:ext uri="{FF2B5EF4-FFF2-40B4-BE49-F238E27FC236}">
              <a16:creationId xmlns:a16="http://schemas.microsoft.com/office/drawing/2014/main" id="{5FD33A70-70CF-4BE8-BB3B-081F8764B245}"/>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31" name="AutoShape 1" descr="http://webmail.mail.yeah.net/js4/read/readdata.jsp?sid=TAzboKZXAjYMyuvVetXXxgEVQYHGdtPp&amp;mid=4:1tbiBBG0b01pzcRvRQAAmJ&amp;mode=inline&amp;part=3">
          <a:extLst>
            <a:ext uri="{FF2B5EF4-FFF2-40B4-BE49-F238E27FC236}">
              <a16:creationId xmlns:a16="http://schemas.microsoft.com/office/drawing/2014/main" id="{021F0D9D-C25C-490A-9724-24AEF31C793B}"/>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32" name="AutoShape 1" descr="http://webmail.mail.yeah.net/js4/read/readdata.jsp?sid=TAzboKZXAjYMyuvVetXXxgEVQYHGdtPp&amp;mid=4:1tbiBBG0b01pzcRvRQAAmJ&amp;mode=inline&amp;part=3">
          <a:extLst>
            <a:ext uri="{FF2B5EF4-FFF2-40B4-BE49-F238E27FC236}">
              <a16:creationId xmlns:a16="http://schemas.microsoft.com/office/drawing/2014/main" id="{66A741B1-D79C-4267-843B-D86D499C54B4}"/>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33" name="AutoShape 1" descr="http://webmail.mail.yeah.net/js4/read/readdata.jsp?sid=TAzboKZXAjYMyuvVetXXxgEVQYHGdtPp&amp;mid=4:1tbiBBG0b01pzcRvRQAAmJ&amp;mode=inline&amp;part=3">
          <a:extLst>
            <a:ext uri="{FF2B5EF4-FFF2-40B4-BE49-F238E27FC236}">
              <a16:creationId xmlns:a16="http://schemas.microsoft.com/office/drawing/2014/main" id="{7E178676-4DE6-4151-980D-0ADF81E1CD1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34" name="AutoShape 1" descr="http://webmail.mail.yeah.net/js4/read/readdata.jsp?sid=TAzboKZXAjYMyuvVetXXxgEVQYHGdtPp&amp;mid=4:1tbiBBG0b01pzcRvRQAAmJ&amp;mode=inline&amp;part=3">
          <a:extLst>
            <a:ext uri="{FF2B5EF4-FFF2-40B4-BE49-F238E27FC236}">
              <a16:creationId xmlns:a16="http://schemas.microsoft.com/office/drawing/2014/main" id="{45CAB7AE-AA21-4308-8D5B-06204FF3D742}"/>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635" name="AutoShape 1" descr="http://webmail.mail.yeah.net/js4/read/readdata.jsp?sid=TAzboKZXAjYMyuvVetXXxgEVQYHGdtPp&amp;mid=4:1tbiBBG0b01pzcRvRQAAmJ&amp;mode=inline&amp;part=3">
          <a:extLst>
            <a:ext uri="{FF2B5EF4-FFF2-40B4-BE49-F238E27FC236}">
              <a16:creationId xmlns:a16="http://schemas.microsoft.com/office/drawing/2014/main" id="{B9C73006-CBEA-41FE-A3B4-ECAF5E7CB3D1}"/>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636" name="AutoShape 1" descr="http://webmail.mail.yeah.net/js4/read/readdata.jsp?sid=TAzboKZXAjYMyuvVetXXxgEVQYHGdtPp&amp;mid=4:1tbiBBG0b01pzcRvRQAAmJ&amp;mode=inline&amp;part=3">
          <a:extLst>
            <a:ext uri="{FF2B5EF4-FFF2-40B4-BE49-F238E27FC236}">
              <a16:creationId xmlns:a16="http://schemas.microsoft.com/office/drawing/2014/main" id="{9918264C-8EDD-4541-AD46-22D3E1F19CF3}"/>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37" name="AutoShape 1" descr="http://webmail.mail.yeah.net/js4/read/readdata.jsp?sid=TAzboKZXAjYMyuvVetXXxgEVQYHGdtPp&amp;mid=4:1tbiBBG0b01pzcRvRQAAmJ&amp;mode=inline&amp;part=3">
          <a:extLst>
            <a:ext uri="{FF2B5EF4-FFF2-40B4-BE49-F238E27FC236}">
              <a16:creationId xmlns:a16="http://schemas.microsoft.com/office/drawing/2014/main" id="{E5A37509-4058-4C5C-923E-4CB81E9403C5}"/>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38" name="AutoShape 1" descr="http://webmail.mail.yeah.net/js4/read/readdata.jsp?sid=TAzboKZXAjYMyuvVetXXxgEVQYHGdtPp&amp;mid=4:1tbiBBG0b01pzcRvRQAAmJ&amp;mode=inline&amp;part=3">
          <a:extLst>
            <a:ext uri="{FF2B5EF4-FFF2-40B4-BE49-F238E27FC236}">
              <a16:creationId xmlns:a16="http://schemas.microsoft.com/office/drawing/2014/main" id="{2649E882-F129-4266-8B5A-8082804C4DE0}"/>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39" name="AutoShape 1" descr="http://webmail.mail.yeah.net/js4/read/readdata.jsp?sid=TAzboKZXAjYMyuvVetXXxgEVQYHGdtPp&amp;mid=4:1tbiBBG0b01pzcRvRQAAmJ&amp;mode=inline&amp;part=3">
          <a:extLst>
            <a:ext uri="{FF2B5EF4-FFF2-40B4-BE49-F238E27FC236}">
              <a16:creationId xmlns:a16="http://schemas.microsoft.com/office/drawing/2014/main" id="{1ADD800D-CC93-45FF-BC96-E7CB6971A04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0" name="AutoShape 1" descr="http://webmail.mail.yeah.net/js4/read/readdata.jsp?sid=TAzboKZXAjYMyuvVetXXxgEVQYHGdtPp&amp;mid=4:1tbiBBG0b01pzcRvRQAAmJ&amp;mode=inline&amp;part=3">
          <a:extLst>
            <a:ext uri="{FF2B5EF4-FFF2-40B4-BE49-F238E27FC236}">
              <a16:creationId xmlns:a16="http://schemas.microsoft.com/office/drawing/2014/main" id="{22A419DF-1BA6-4F76-81EA-972D90C4AFD4}"/>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41" name="AutoShape 1" descr="http://webmail.mail.yeah.net/js4/read/readdata.jsp?sid=TAzboKZXAjYMyuvVetXXxgEVQYHGdtPp&amp;mid=4:1tbiBBG0b01pzcRvRQAAmJ&amp;mode=inline&amp;part=3">
          <a:extLst>
            <a:ext uri="{FF2B5EF4-FFF2-40B4-BE49-F238E27FC236}">
              <a16:creationId xmlns:a16="http://schemas.microsoft.com/office/drawing/2014/main" id="{01D9E263-358C-4802-80FA-06ECB2AA96D4}"/>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42" name="AutoShape 1" descr="http://webmail.mail.yeah.net/js4/read/readdata.jsp?sid=TAzboKZXAjYMyuvVetXXxgEVQYHGdtPp&amp;mid=4:1tbiBBG0b01pzcRvRQAAmJ&amp;mode=inline&amp;part=3">
          <a:extLst>
            <a:ext uri="{FF2B5EF4-FFF2-40B4-BE49-F238E27FC236}">
              <a16:creationId xmlns:a16="http://schemas.microsoft.com/office/drawing/2014/main" id="{31DD4503-BED9-4437-BC9C-8523B198749F}"/>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3" name="AutoShape 1" descr="http://webmail.mail.yeah.net/js4/read/readdata.jsp?sid=TAzboKZXAjYMyuvVetXXxgEVQYHGdtPp&amp;mid=4:1tbiBBG0b01pzcRvRQAAmJ&amp;mode=inline&amp;part=3">
          <a:extLst>
            <a:ext uri="{FF2B5EF4-FFF2-40B4-BE49-F238E27FC236}">
              <a16:creationId xmlns:a16="http://schemas.microsoft.com/office/drawing/2014/main" id="{70E78619-9177-43A0-A483-30167E5F504B}"/>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4" name="AutoShape 1" descr="http://webmail.mail.yeah.net/js4/read/readdata.jsp?sid=TAzboKZXAjYMyuvVetXXxgEVQYHGdtPp&amp;mid=4:1tbiBBG0b01pzcRvRQAAmJ&amp;mode=inline&amp;part=3">
          <a:extLst>
            <a:ext uri="{FF2B5EF4-FFF2-40B4-BE49-F238E27FC236}">
              <a16:creationId xmlns:a16="http://schemas.microsoft.com/office/drawing/2014/main" id="{E63FE34F-27A9-4388-BFA8-6DD420A1766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5" name="AutoShape 1" descr="http://webmail.mail.yeah.net/js4/read/readdata.jsp?sid=TAzboKZXAjYMyuvVetXXxgEVQYHGdtPp&amp;mid=4:1tbiBBG0b01pzcRvRQAAmJ&amp;mode=inline&amp;part=3">
          <a:extLst>
            <a:ext uri="{FF2B5EF4-FFF2-40B4-BE49-F238E27FC236}">
              <a16:creationId xmlns:a16="http://schemas.microsoft.com/office/drawing/2014/main" id="{BC59F4A8-D4FD-4569-A69B-3FC1FEC179A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6" name="AutoShape 1" descr="http://webmail.mail.yeah.net/js4/read/readdata.jsp?sid=TAzboKZXAjYMyuvVetXXxgEVQYHGdtPp&amp;mid=4:1tbiBBG0b01pzcRvRQAAmJ&amp;mode=inline&amp;part=3">
          <a:extLst>
            <a:ext uri="{FF2B5EF4-FFF2-40B4-BE49-F238E27FC236}">
              <a16:creationId xmlns:a16="http://schemas.microsoft.com/office/drawing/2014/main" id="{D9BA3AF0-36B4-41A0-A933-1797EE9C277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47" name="AutoShape 1" descr="http://webmail.mail.yeah.net/js4/read/readdata.jsp?sid=TAzboKZXAjYMyuvVetXXxgEVQYHGdtPp&amp;mid=4:1tbiBBG0b01pzcRvRQAAmJ&amp;mode=inline&amp;part=3">
          <a:extLst>
            <a:ext uri="{FF2B5EF4-FFF2-40B4-BE49-F238E27FC236}">
              <a16:creationId xmlns:a16="http://schemas.microsoft.com/office/drawing/2014/main" id="{D012CEB6-C883-4ECA-82BA-BEB539D08B75}"/>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48" name="AutoShape 1" descr="http://webmail.mail.yeah.net/js4/read/readdata.jsp?sid=TAzboKZXAjYMyuvVetXXxgEVQYHGdtPp&amp;mid=4:1tbiBBG0b01pzcRvRQAAmJ&amp;mode=inline&amp;part=3">
          <a:extLst>
            <a:ext uri="{FF2B5EF4-FFF2-40B4-BE49-F238E27FC236}">
              <a16:creationId xmlns:a16="http://schemas.microsoft.com/office/drawing/2014/main" id="{87FD895A-B20A-455E-8F58-C4668AD00B0B}"/>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49" name="AutoShape 1" descr="http://webmail.mail.yeah.net/js4/read/readdata.jsp?sid=TAzboKZXAjYMyuvVetXXxgEVQYHGdtPp&amp;mid=4:1tbiBBG0b01pzcRvRQAAmJ&amp;mode=inline&amp;part=3">
          <a:extLst>
            <a:ext uri="{FF2B5EF4-FFF2-40B4-BE49-F238E27FC236}">
              <a16:creationId xmlns:a16="http://schemas.microsoft.com/office/drawing/2014/main" id="{A89574E2-D3EB-457A-8D19-F4B364C7EB3E}"/>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50" name="AutoShape 1" descr="http://webmail.mail.yeah.net/js4/read/readdata.jsp?sid=TAzboKZXAjYMyuvVetXXxgEVQYHGdtPp&amp;mid=4:1tbiBBG0b01pzcRvRQAAmJ&amp;mode=inline&amp;part=3">
          <a:extLst>
            <a:ext uri="{FF2B5EF4-FFF2-40B4-BE49-F238E27FC236}">
              <a16:creationId xmlns:a16="http://schemas.microsoft.com/office/drawing/2014/main" id="{D068B3E6-8CF9-43DA-9683-23195153DB1F}"/>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51" name="AutoShape 1" descr="http://webmail.mail.yeah.net/js4/read/readdata.jsp?sid=TAzboKZXAjYMyuvVetXXxgEVQYHGdtPp&amp;mid=4:1tbiBBG0b01pzcRvRQAAmJ&amp;mode=inline&amp;part=3">
          <a:extLst>
            <a:ext uri="{FF2B5EF4-FFF2-40B4-BE49-F238E27FC236}">
              <a16:creationId xmlns:a16="http://schemas.microsoft.com/office/drawing/2014/main" id="{7A2F218B-D77F-428E-970F-D80A21133CA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52" name="AutoShape 1" descr="http://webmail.mail.yeah.net/js4/read/readdata.jsp?sid=TAzboKZXAjYMyuvVetXXxgEVQYHGdtPp&amp;mid=4:1tbiBBG0b01pzcRvRQAAmJ&amp;mode=inline&amp;part=3">
          <a:extLst>
            <a:ext uri="{FF2B5EF4-FFF2-40B4-BE49-F238E27FC236}">
              <a16:creationId xmlns:a16="http://schemas.microsoft.com/office/drawing/2014/main" id="{70AAD344-82A9-4EE1-86E5-6EEDF7AACA1E}"/>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653" name="AutoShape 1" descr="http://webmail.mail.yeah.net/js4/read/readdata.jsp?sid=TAzboKZXAjYMyuvVetXXxgEVQYHGdtPp&amp;mid=4:1tbiBBG0b01pzcRvRQAAmJ&amp;mode=inline&amp;part=3">
          <a:extLst>
            <a:ext uri="{FF2B5EF4-FFF2-40B4-BE49-F238E27FC236}">
              <a16:creationId xmlns:a16="http://schemas.microsoft.com/office/drawing/2014/main" id="{4BADA6C6-C81A-4ECF-89EE-B04CEB77181A}"/>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119058</xdr:rowOff>
    </xdr:to>
    <xdr:sp macro="" textlink="">
      <xdr:nvSpPr>
        <xdr:cNvPr id="3654" name="AutoShape 1" descr="http://webmail.mail.yeah.net/js4/read/readdata.jsp?sid=TAzboKZXAjYMyuvVetXXxgEVQYHGdtPp&amp;mid=4:1tbiBBG0b01pzcRvRQAAmJ&amp;mode=inline&amp;part=3">
          <a:extLst>
            <a:ext uri="{FF2B5EF4-FFF2-40B4-BE49-F238E27FC236}">
              <a16:creationId xmlns:a16="http://schemas.microsoft.com/office/drawing/2014/main" id="{744DEADF-1DE9-4196-8633-15157D843AE9}"/>
            </a:ext>
          </a:extLst>
        </xdr:cNvPr>
        <xdr:cNvSpPr>
          <a:spLocks noChangeAspect="1" noChangeArrowheads="1"/>
        </xdr:cNvSpPr>
      </xdr:nvSpPr>
      <xdr:spPr bwMode="auto">
        <a:xfrm>
          <a:off x="2146300" y="2801257"/>
          <a:ext cx="308320" cy="34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55" name="AutoShape 1" descr="http://webmail.mail.yeah.net/js4/read/readdata.jsp?sid=TAzboKZXAjYMyuvVetXXxgEVQYHGdtPp&amp;mid=4:1tbiBBG0b01pzcRvRQAAmJ&amp;mode=inline&amp;part=3">
          <a:extLst>
            <a:ext uri="{FF2B5EF4-FFF2-40B4-BE49-F238E27FC236}">
              <a16:creationId xmlns:a16="http://schemas.microsoft.com/office/drawing/2014/main" id="{4C311EEB-A4A5-4B1D-BD8C-5174A875DB14}"/>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8</xdr:row>
      <xdr:rowOff>177800</xdr:rowOff>
    </xdr:from>
    <xdr:to>
      <xdr:col>1</xdr:col>
      <xdr:colOff>1311620</xdr:colOff>
      <xdr:row>10</xdr:row>
      <xdr:rowOff>115248</xdr:rowOff>
    </xdr:to>
    <xdr:sp macro="" textlink="">
      <xdr:nvSpPr>
        <xdr:cNvPr id="3656" name="AutoShape 1" descr="http://webmail.mail.yeah.net/js4/read/readdata.jsp?sid=TAzboKZXAjYMyuvVetXXxgEVQYHGdtPp&amp;mid=4:1tbiBBG0b01pzcRvRQAAmJ&amp;mode=inline&amp;part=3">
          <a:extLst>
            <a:ext uri="{FF2B5EF4-FFF2-40B4-BE49-F238E27FC236}">
              <a16:creationId xmlns:a16="http://schemas.microsoft.com/office/drawing/2014/main" id="{CDF9C5D6-361C-4038-BA2C-6AAAF6F9F49C}"/>
            </a:ext>
          </a:extLst>
        </xdr:cNvPr>
        <xdr:cNvSpPr>
          <a:spLocks noChangeAspect="1" noChangeArrowheads="1"/>
        </xdr:cNvSpPr>
      </xdr:nvSpPr>
      <xdr:spPr bwMode="auto">
        <a:xfrm>
          <a:off x="2146300" y="2801257"/>
          <a:ext cx="308320" cy="34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57" name="AutoShape 1" descr="http://webmail.mail.yeah.net/js4/read/readdata.jsp?sid=TAzboKZXAjYMyuvVetXXxgEVQYHGdtPp&amp;mid=4:1tbiBBG0b01pzcRvRQAAmJ&amp;mode=inline&amp;part=3">
          <a:extLst>
            <a:ext uri="{FF2B5EF4-FFF2-40B4-BE49-F238E27FC236}">
              <a16:creationId xmlns:a16="http://schemas.microsoft.com/office/drawing/2014/main" id="{3F0514AC-F333-4435-B30C-8EA03B10FFE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58" name="AutoShape 1" descr="http://webmail.mail.yeah.net/js4/read/readdata.jsp?sid=TAzboKZXAjYMyuvVetXXxgEVQYHGdtPp&amp;mid=4:1tbiBBG0b01pzcRvRQAAmJ&amp;mode=inline&amp;part=3">
          <a:extLst>
            <a:ext uri="{FF2B5EF4-FFF2-40B4-BE49-F238E27FC236}">
              <a16:creationId xmlns:a16="http://schemas.microsoft.com/office/drawing/2014/main" id="{96AF73EA-7685-44C3-BFF1-FFE08897DA89}"/>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659" name="AutoShape 1" descr="http://webmail.mail.yeah.net/js4/read/readdata.jsp?sid=TAzboKZXAjYMyuvVetXXxgEVQYHGdtPp&amp;mid=4:1tbiBBG0b01pzcRvRQAAmJ&amp;mode=inline&amp;part=3">
          <a:extLst>
            <a:ext uri="{FF2B5EF4-FFF2-40B4-BE49-F238E27FC236}">
              <a16:creationId xmlns:a16="http://schemas.microsoft.com/office/drawing/2014/main" id="{F3681F1E-8C6B-4B5C-B18E-6517863E613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119059</xdr:rowOff>
    </xdr:to>
    <xdr:sp macro="" textlink="">
      <xdr:nvSpPr>
        <xdr:cNvPr id="3660" name="AutoShape 1" descr="http://webmail.mail.yeah.net/js4/read/readdata.jsp?sid=TAzboKZXAjYMyuvVetXXxgEVQYHGdtPp&amp;mid=4:1tbiBBG0b01pzcRvRQAAmJ&amp;mode=inline&amp;part=3">
          <a:extLst>
            <a:ext uri="{FF2B5EF4-FFF2-40B4-BE49-F238E27FC236}">
              <a16:creationId xmlns:a16="http://schemas.microsoft.com/office/drawing/2014/main" id="{A692ED28-2B76-497F-881B-346EAD51735B}"/>
            </a:ext>
          </a:extLst>
        </xdr:cNvPr>
        <xdr:cNvSpPr>
          <a:spLocks noChangeAspect="1" noChangeArrowheads="1"/>
        </xdr:cNvSpPr>
      </xdr:nvSpPr>
      <xdr:spPr bwMode="auto">
        <a:xfrm>
          <a:off x="2146300" y="2599871"/>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61" name="AutoShape 1" descr="http://webmail.mail.yeah.net/js4/read/readdata.jsp?sid=TAzboKZXAjYMyuvVetXXxgEVQYHGdtPp&amp;mid=4:1tbiBBG0b01pzcRvRQAAmJ&amp;mode=inline&amp;part=3">
          <a:extLst>
            <a:ext uri="{FF2B5EF4-FFF2-40B4-BE49-F238E27FC236}">
              <a16:creationId xmlns:a16="http://schemas.microsoft.com/office/drawing/2014/main" id="{475A15FC-8FBA-4035-9CD6-E5A2328F7178}"/>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7</xdr:row>
      <xdr:rowOff>177800</xdr:rowOff>
    </xdr:from>
    <xdr:to>
      <xdr:col>1</xdr:col>
      <xdr:colOff>1311620</xdr:colOff>
      <xdr:row>9</xdr:row>
      <xdr:rowOff>115249</xdr:rowOff>
    </xdr:to>
    <xdr:sp macro="" textlink="">
      <xdr:nvSpPr>
        <xdr:cNvPr id="3662" name="AutoShape 1" descr="http://webmail.mail.yeah.net/js4/read/readdata.jsp?sid=TAzboKZXAjYMyuvVetXXxgEVQYHGdtPp&amp;mid=4:1tbiBBG0b01pzcRvRQAAmJ&amp;mode=inline&amp;part=3">
          <a:extLst>
            <a:ext uri="{FF2B5EF4-FFF2-40B4-BE49-F238E27FC236}">
              <a16:creationId xmlns:a16="http://schemas.microsoft.com/office/drawing/2014/main" id="{6EF87E07-0EB5-4B12-A614-7A4084B2B7BE}"/>
            </a:ext>
          </a:extLst>
        </xdr:cNvPr>
        <xdr:cNvSpPr>
          <a:spLocks noChangeAspect="1" noChangeArrowheads="1"/>
        </xdr:cNvSpPr>
      </xdr:nvSpPr>
      <xdr:spPr bwMode="auto">
        <a:xfrm>
          <a:off x="2146300" y="2599871"/>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63" name="AutoShape 1" descr="http://webmail.mail.yeah.net/js4/read/readdata.jsp?sid=TAzboKZXAjYMyuvVetXXxgEVQYHGdtPp&amp;mid=4:1tbiBBG0b01pzcRvRQAAmJ&amp;mode=inline&amp;part=3">
          <a:extLst>
            <a:ext uri="{FF2B5EF4-FFF2-40B4-BE49-F238E27FC236}">
              <a16:creationId xmlns:a16="http://schemas.microsoft.com/office/drawing/2014/main" id="{F3063A66-AE37-4EC3-B6D0-D9C01904A0A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64" name="AutoShape 1" descr="http://webmail.mail.yeah.net/js4/read/readdata.jsp?sid=TAzboKZXAjYMyuvVetXXxgEVQYHGdtPp&amp;mid=4:1tbiBBG0b01pzcRvRQAAmJ&amp;mode=inline&amp;part=3">
          <a:extLst>
            <a:ext uri="{FF2B5EF4-FFF2-40B4-BE49-F238E27FC236}">
              <a16:creationId xmlns:a16="http://schemas.microsoft.com/office/drawing/2014/main" id="{9132D5EA-5523-4CF8-AB1B-CBF0E58F82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65" name="AutoShape 1" descr="http://webmail.mail.yeah.net/js4/read/readdata.jsp?sid=TAzboKZXAjYMyuvVetXXxgEVQYHGdtPp&amp;mid=4:1tbiBBG0b01pzcRvRQAAmJ&amp;mode=inline&amp;part=3">
          <a:extLst>
            <a:ext uri="{FF2B5EF4-FFF2-40B4-BE49-F238E27FC236}">
              <a16:creationId xmlns:a16="http://schemas.microsoft.com/office/drawing/2014/main" id="{1352599E-2E18-4E0D-90B4-574E2E56192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66" name="AutoShape 1" descr="http://webmail.mail.yeah.net/js4/read/readdata.jsp?sid=TAzboKZXAjYMyuvVetXXxgEVQYHGdtPp&amp;mid=4:1tbiBBG0b01pzcRvRQAAmJ&amp;mode=inline&amp;part=3">
          <a:extLst>
            <a:ext uri="{FF2B5EF4-FFF2-40B4-BE49-F238E27FC236}">
              <a16:creationId xmlns:a16="http://schemas.microsoft.com/office/drawing/2014/main" id="{9EC04CE5-BDE7-45BC-A5A0-1D5AEFCA542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67" name="AutoShape 1" descr="http://webmail.mail.yeah.net/js4/read/readdata.jsp?sid=TAzboKZXAjYMyuvVetXXxgEVQYHGdtPp&amp;mid=4:1tbiBBG0b01pzcRvRQAAmJ&amp;mode=inline&amp;part=3">
          <a:extLst>
            <a:ext uri="{FF2B5EF4-FFF2-40B4-BE49-F238E27FC236}">
              <a16:creationId xmlns:a16="http://schemas.microsoft.com/office/drawing/2014/main" id="{F2D33E04-90FC-47E6-AF30-150195B9648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68" name="AutoShape 1" descr="http://webmail.mail.yeah.net/js4/read/readdata.jsp?sid=TAzboKZXAjYMyuvVetXXxgEVQYHGdtPp&amp;mid=4:1tbiBBG0b01pzcRvRQAAmJ&amp;mode=inline&amp;part=3">
          <a:extLst>
            <a:ext uri="{FF2B5EF4-FFF2-40B4-BE49-F238E27FC236}">
              <a16:creationId xmlns:a16="http://schemas.microsoft.com/office/drawing/2014/main" id="{AD220E05-7A2C-4446-B883-EB3417A68F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69" name="AutoShape 1" descr="http://webmail.mail.yeah.net/js4/read/readdata.jsp?sid=TAzboKZXAjYMyuvVetXXxgEVQYHGdtPp&amp;mid=4:1tbiBBG0b01pzcRvRQAAmJ&amp;mode=inline&amp;part=3">
          <a:extLst>
            <a:ext uri="{FF2B5EF4-FFF2-40B4-BE49-F238E27FC236}">
              <a16:creationId xmlns:a16="http://schemas.microsoft.com/office/drawing/2014/main" id="{EEA6D4DD-4B0B-440B-9012-DF4AC4F12C4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0" name="AutoShape 1" descr="http://webmail.mail.yeah.net/js4/read/readdata.jsp?sid=TAzboKZXAjYMyuvVetXXxgEVQYHGdtPp&amp;mid=4:1tbiBBG0b01pzcRvRQAAmJ&amp;mode=inline&amp;part=3">
          <a:extLst>
            <a:ext uri="{FF2B5EF4-FFF2-40B4-BE49-F238E27FC236}">
              <a16:creationId xmlns:a16="http://schemas.microsoft.com/office/drawing/2014/main" id="{60C2271B-64D4-487B-B96F-CAE0A0049BE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71" name="AutoShape 1" descr="http://webmail.mail.yeah.net/js4/read/readdata.jsp?sid=TAzboKZXAjYMyuvVetXXxgEVQYHGdtPp&amp;mid=4:1tbiBBG0b01pzcRvRQAAmJ&amp;mode=inline&amp;part=3">
          <a:extLst>
            <a:ext uri="{FF2B5EF4-FFF2-40B4-BE49-F238E27FC236}">
              <a16:creationId xmlns:a16="http://schemas.microsoft.com/office/drawing/2014/main" id="{D5574E56-98AB-4BD6-BA44-E3E921A8415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72" name="AutoShape 1" descr="http://webmail.mail.yeah.net/js4/read/readdata.jsp?sid=TAzboKZXAjYMyuvVetXXxgEVQYHGdtPp&amp;mid=4:1tbiBBG0b01pzcRvRQAAmJ&amp;mode=inline&amp;part=3">
          <a:extLst>
            <a:ext uri="{FF2B5EF4-FFF2-40B4-BE49-F238E27FC236}">
              <a16:creationId xmlns:a16="http://schemas.microsoft.com/office/drawing/2014/main" id="{33D3552C-BFC8-41BA-8EF1-A01AC245D0A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3" name="AutoShape 1" descr="http://webmail.mail.yeah.net/js4/read/readdata.jsp?sid=TAzboKZXAjYMyuvVetXXxgEVQYHGdtPp&amp;mid=4:1tbiBBG0b01pzcRvRQAAmJ&amp;mode=inline&amp;part=3">
          <a:extLst>
            <a:ext uri="{FF2B5EF4-FFF2-40B4-BE49-F238E27FC236}">
              <a16:creationId xmlns:a16="http://schemas.microsoft.com/office/drawing/2014/main" id="{36E892E6-B1A3-4551-9512-F1726C60360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4" name="AutoShape 1" descr="http://webmail.mail.yeah.net/js4/read/readdata.jsp?sid=TAzboKZXAjYMyuvVetXXxgEVQYHGdtPp&amp;mid=4:1tbiBBG0b01pzcRvRQAAmJ&amp;mode=inline&amp;part=3">
          <a:extLst>
            <a:ext uri="{FF2B5EF4-FFF2-40B4-BE49-F238E27FC236}">
              <a16:creationId xmlns:a16="http://schemas.microsoft.com/office/drawing/2014/main" id="{FA274777-B5A6-4355-BC6D-CB1160E1585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5" name="AutoShape 1" descr="http://webmail.mail.yeah.net/js4/read/readdata.jsp?sid=TAzboKZXAjYMyuvVetXXxgEVQYHGdtPp&amp;mid=4:1tbiBBG0b01pzcRvRQAAmJ&amp;mode=inline&amp;part=3">
          <a:extLst>
            <a:ext uri="{FF2B5EF4-FFF2-40B4-BE49-F238E27FC236}">
              <a16:creationId xmlns:a16="http://schemas.microsoft.com/office/drawing/2014/main" id="{F1FD7E29-6377-4E82-9870-2D873F38CC3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6" name="AutoShape 1" descr="http://webmail.mail.yeah.net/js4/read/readdata.jsp?sid=TAzboKZXAjYMyuvVetXXxgEVQYHGdtPp&amp;mid=4:1tbiBBG0b01pzcRvRQAAmJ&amp;mode=inline&amp;part=3">
          <a:extLst>
            <a:ext uri="{FF2B5EF4-FFF2-40B4-BE49-F238E27FC236}">
              <a16:creationId xmlns:a16="http://schemas.microsoft.com/office/drawing/2014/main" id="{F80F4748-CBCF-484E-BF5C-F894E452D9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77" name="AutoShape 1" descr="http://webmail.mail.yeah.net/js4/read/readdata.jsp?sid=TAzboKZXAjYMyuvVetXXxgEVQYHGdtPp&amp;mid=4:1tbiBBG0b01pzcRvRQAAmJ&amp;mode=inline&amp;part=3">
          <a:extLst>
            <a:ext uri="{FF2B5EF4-FFF2-40B4-BE49-F238E27FC236}">
              <a16:creationId xmlns:a16="http://schemas.microsoft.com/office/drawing/2014/main" id="{2F5B7CA0-C5E2-4B3C-B0B4-72604A7D828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678" name="AutoShape 1" descr="http://webmail.mail.yeah.net/js4/read/readdata.jsp?sid=TAzboKZXAjYMyuvVetXXxgEVQYHGdtPp&amp;mid=4:1tbiBBG0b01pzcRvRQAAmJ&amp;mode=inline&amp;part=3">
          <a:extLst>
            <a:ext uri="{FF2B5EF4-FFF2-40B4-BE49-F238E27FC236}">
              <a16:creationId xmlns:a16="http://schemas.microsoft.com/office/drawing/2014/main" id="{909F0710-EA94-4BCE-B294-4392163F7A4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79" name="AutoShape 1" descr="http://webmail.mail.yeah.net/js4/read/readdata.jsp?sid=TAzboKZXAjYMyuvVetXXxgEVQYHGdtPp&amp;mid=4:1tbiBBG0b01pzcRvRQAAmJ&amp;mode=inline&amp;part=3">
          <a:extLst>
            <a:ext uri="{FF2B5EF4-FFF2-40B4-BE49-F238E27FC236}">
              <a16:creationId xmlns:a16="http://schemas.microsoft.com/office/drawing/2014/main" id="{5CAC5106-2DC7-4E4E-8CEF-AB9A49BF22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680" name="AutoShape 1" descr="http://webmail.mail.yeah.net/js4/read/readdata.jsp?sid=TAzboKZXAjYMyuvVetXXxgEVQYHGdtPp&amp;mid=4:1tbiBBG0b01pzcRvRQAAmJ&amp;mode=inline&amp;part=3">
          <a:extLst>
            <a:ext uri="{FF2B5EF4-FFF2-40B4-BE49-F238E27FC236}">
              <a16:creationId xmlns:a16="http://schemas.microsoft.com/office/drawing/2014/main" id="{5DC214E6-74C4-42BE-9C5E-982D9D74851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81" name="AutoShape 1" descr="http://webmail.mail.yeah.net/js4/read/readdata.jsp?sid=TAzboKZXAjYMyuvVetXXxgEVQYHGdtPp&amp;mid=4:1tbiBBG0b01pzcRvRQAAmJ&amp;mode=inline&amp;part=3">
          <a:extLst>
            <a:ext uri="{FF2B5EF4-FFF2-40B4-BE49-F238E27FC236}">
              <a16:creationId xmlns:a16="http://schemas.microsoft.com/office/drawing/2014/main" id="{4E006C31-7CF7-467F-83FE-71FB6AF81744}"/>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82" name="AutoShape 1" descr="http://webmail.mail.yeah.net/js4/read/readdata.jsp?sid=TAzboKZXAjYMyuvVetXXxgEVQYHGdtPp&amp;mid=4:1tbiBBG0b01pzcRvRQAAmJ&amp;mode=inline&amp;part=3">
          <a:extLst>
            <a:ext uri="{FF2B5EF4-FFF2-40B4-BE49-F238E27FC236}">
              <a16:creationId xmlns:a16="http://schemas.microsoft.com/office/drawing/2014/main" id="{5CFF78AA-EF26-4161-B97E-742C87EF51B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683" name="AutoShape 1" descr="http://webmail.mail.yeah.net/js4/read/readdata.jsp?sid=TAzboKZXAjYMyuvVetXXxgEVQYHGdtPp&amp;mid=4:1tbiBBG0b01pzcRvRQAAmJ&amp;mode=inline&amp;part=3">
          <a:extLst>
            <a:ext uri="{FF2B5EF4-FFF2-40B4-BE49-F238E27FC236}">
              <a16:creationId xmlns:a16="http://schemas.microsoft.com/office/drawing/2014/main" id="{BB45ACB1-402E-4FC4-8147-50BE97E44143}"/>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166473</xdr:rowOff>
    </xdr:to>
    <xdr:sp macro="" textlink="">
      <xdr:nvSpPr>
        <xdr:cNvPr id="3684" name="AutoShape 1" descr="http://webmail.mail.yeah.net/js4/read/readdata.jsp?sid=TAzboKZXAjYMyuvVetXXxgEVQYHGdtPp&amp;mid=4:1tbiBBG0b01pzcRvRQAAmJ&amp;mode=inline&amp;part=3">
          <a:extLst>
            <a:ext uri="{FF2B5EF4-FFF2-40B4-BE49-F238E27FC236}">
              <a16:creationId xmlns:a16="http://schemas.microsoft.com/office/drawing/2014/main" id="{6B5544DE-0258-4493-96DB-C5846EC4D32E}"/>
            </a:ext>
          </a:extLst>
        </xdr:cNvPr>
        <xdr:cNvSpPr>
          <a:spLocks noChangeAspect="1" noChangeArrowheads="1"/>
        </xdr:cNvSpPr>
      </xdr:nvSpPr>
      <xdr:spPr bwMode="auto">
        <a:xfrm>
          <a:off x="2159000" y="28502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85" name="AutoShape 1" descr="http://webmail.mail.yeah.net/js4/read/readdata.jsp?sid=TAzboKZXAjYMyuvVetXXxgEVQYHGdtPp&amp;mid=4:1tbiBBG0b01pzcRvRQAAmJ&amp;mode=inline&amp;part=3">
          <a:extLst>
            <a:ext uri="{FF2B5EF4-FFF2-40B4-BE49-F238E27FC236}">
              <a16:creationId xmlns:a16="http://schemas.microsoft.com/office/drawing/2014/main" id="{E2F725A2-6F93-43D4-A572-88CE618E2827}"/>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9</xdr:row>
      <xdr:rowOff>25400</xdr:rowOff>
    </xdr:from>
    <xdr:to>
      <xdr:col>1</xdr:col>
      <xdr:colOff>1324320</xdr:colOff>
      <xdr:row>10</xdr:row>
      <xdr:rowOff>162663</xdr:rowOff>
    </xdr:to>
    <xdr:sp macro="" textlink="">
      <xdr:nvSpPr>
        <xdr:cNvPr id="3686" name="AutoShape 1" descr="http://webmail.mail.yeah.net/js4/read/readdata.jsp?sid=TAzboKZXAjYMyuvVetXXxgEVQYHGdtPp&amp;mid=4:1tbiBBG0b01pzcRvRQAAmJ&amp;mode=inline&amp;part=3">
          <a:extLst>
            <a:ext uri="{FF2B5EF4-FFF2-40B4-BE49-F238E27FC236}">
              <a16:creationId xmlns:a16="http://schemas.microsoft.com/office/drawing/2014/main" id="{025E49F0-FD95-451E-8BC6-7D9A9E4F230C}"/>
            </a:ext>
          </a:extLst>
        </xdr:cNvPr>
        <xdr:cNvSpPr>
          <a:spLocks noChangeAspect="1" noChangeArrowheads="1"/>
        </xdr:cNvSpPr>
      </xdr:nvSpPr>
      <xdr:spPr bwMode="auto">
        <a:xfrm>
          <a:off x="2159000" y="28502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87" name="AutoShape 1" descr="http://webmail.mail.yeah.net/js4/read/readdata.jsp?sid=TAzboKZXAjYMyuvVetXXxgEVQYHGdtPp&amp;mid=4:1tbiBBG0b01pzcRvRQAAmJ&amp;mode=inline&amp;part=3">
          <a:extLst>
            <a:ext uri="{FF2B5EF4-FFF2-40B4-BE49-F238E27FC236}">
              <a16:creationId xmlns:a16="http://schemas.microsoft.com/office/drawing/2014/main" id="{9D5EA30B-15CF-4757-B158-63133A09ADE6}"/>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88" name="AutoShape 1" descr="http://webmail.mail.yeah.net/js4/read/readdata.jsp?sid=TAzboKZXAjYMyuvVetXXxgEVQYHGdtPp&amp;mid=4:1tbiBBG0b01pzcRvRQAAmJ&amp;mode=inline&amp;part=3">
          <a:extLst>
            <a:ext uri="{FF2B5EF4-FFF2-40B4-BE49-F238E27FC236}">
              <a16:creationId xmlns:a16="http://schemas.microsoft.com/office/drawing/2014/main" id="{223BAA33-D1AA-4D92-BF12-39A296DEC4A7}"/>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689" name="AutoShape 1" descr="http://webmail.mail.yeah.net/js4/read/readdata.jsp?sid=TAzboKZXAjYMyuvVetXXxgEVQYHGdtPp&amp;mid=4:1tbiBBG0b01pzcRvRQAAmJ&amp;mode=inline&amp;part=3">
          <a:extLst>
            <a:ext uri="{FF2B5EF4-FFF2-40B4-BE49-F238E27FC236}">
              <a16:creationId xmlns:a16="http://schemas.microsoft.com/office/drawing/2014/main" id="{72F84FF0-AE2B-4EFF-BCA7-E5E2D03FFE30}"/>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153773</xdr:rowOff>
    </xdr:to>
    <xdr:sp macro="" textlink="">
      <xdr:nvSpPr>
        <xdr:cNvPr id="3690" name="AutoShape 1" descr="http://webmail.mail.yeah.net/js4/read/readdata.jsp?sid=TAzboKZXAjYMyuvVetXXxgEVQYHGdtPp&amp;mid=4:1tbiBBG0b01pzcRvRQAAmJ&amp;mode=inline&amp;part=3">
          <a:extLst>
            <a:ext uri="{FF2B5EF4-FFF2-40B4-BE49-F238E27FC236}">
              <a16:creationId xmlns:a16="http://schemas.microsoft.com/office/drawing/2014/main" id="{6CCE9F7B-F716-4D26-A44F-955C36AB43D3}"/>
            </a:ext>
          </a:extLst>
        </xdr:cNvPr>
        <xdr:cNvSpPr>
          <a:spLocks noChangeAspect="1" noChangeArrowheads="1"/>
        </xdr:cNvSpPr>
      </xdr:nvSpPr>
      <xdr:spPr bwMode="auto">
        <a:xfrm>
          <a:off x="2159000" y="2636157"/>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91" name="AutoShape 1" descr="http://webmail.mail.yeah.net/js4/read/readdata.jsp?sid=TAzboKZXAjYMyuvVetXXxgEVQYHGdtPp&amp;mid=4:1tbiBBG0b01pzcRvRQAAmJ&amp;mode=inline&amp;part=3">
          <a:extLst>
            <a:ext uri="{FF2B5EF4-FFF2-40B4-BE49-F238E27FC236}">
              <a16:creationId xmlns:a16="http://schemas.microsoft.com/office/drawing/2014/main" id="{AFA9E45E-F076-4C40-B569-DE9DDC4ECDF4}"/>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8</xdr:row>
      <xdr:rowOff>12700</xdr:rowOff>
    </xdr:from>
    <xdr:to>
      <xdr:col>1</xdr:col>
      <xdr:colOff>1324320</xdr:colOff>
      <xdr:row>9</xdr:row>
      <xdr:rowOff>149963</xdr:rowOff>
    </xdr:to>
    <xdr:sp macro="" textlink="">
      <xdr:nvSpPr>
        <xdr:cNvPr id="3692" name="AutoShape 1" descr="http://webmail.mail.yeah.net/js4/read/readdata.jsp?sid=TAzboKZXAjYMyuvVetXXxgEVQYHGdtPp&amp;mid=4:1tbiBBG0b01pzcRvRQAAmJ&amp;mode=inline&amp;part=3">
          <a:extLst>
            <a:ext uri="{FF2B5EF4-FFF2-40B4-BE49-F238E27FC236}">
              <a16:creationId xmlns:a16="http://schemas.microsoft.com/office/drawing/2014/main" id="{CD800A9A-5998-420B-AE7B-0EE495419661}"/>
            </a:ext>
          </a:extLst>
        </xdr:cNvPr>
        <xdr:cNvSpPr>
          <a:spLocks noChangeAspect="1" noChangeArrowheads="1"/>
        </xdr:cNvSpPr>
      </xdr:nvSpPr>
      <xdr:spPr bwMode="auto">
        <a:xfrm>
          <a:off x="2159000" y="2636157"/>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93" name="AutoShape 1" descr="http://webmail.mail.yeah.net/js4/read/readdata.jsp?sid=TAzboKZXAjYMyuvVetXXxgEVQYHGdtPp&amp;mid=4:1tbiBBG0b01pzcRvRQAAmJ&amp;mode=inline&amp;part=3">
          <a:extLst>
            <a:ext uri="{FF2B5EF4-FFF2-40B4-BE49-F238E27FC236}">
              <a16:creationId xmlns:a16="http://schemas.microsoft.com/office/drawing/2014/main" id="{256984FC-AD28-4100-BAEC-CA7D75539559}"/>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94" name="AutoShape 1" descr="http://webmail.mail.yeah.net/js4/read/readdata.jsp?sid=TAzboKZXAjYMyuvVetXXxgEVQYHGdtPp&amp;mid=4:1tbiBBG0b01pzcRvRQAAmJ&amp;mode=inline&amp;part=3">
          <a:extLst>
            <a:ext uri="{FF2B5EF4-FFF2-40B4-BE49-F238E27FC236}">
              <a16:creationId xmlns:a16="http://schemas.microsoft.com/office/drawing/2014/main" id="{2FA2C949-A734-4784-BACF-87C3E5E6BDF7}"/>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95" name="AutoShape 1" descr="http://webmail.mail.yeah.net/js4/read/readdata.jsp?sid=TAzboKZXAjYMyuvVetXXxgEVQYHGdtPp&amp;mid=4:1tbiBBG0b01pzcRvRQAAmJ&amp;mode=inline&amp;part=3">
          <a:extLst>
            <a:ext uri="{FF2B5EF4-FFF2-40B4-BE49-F238E27FC236}">
              <a16:creationId xmlns:a16="http://schemas.microsoft.com/office/drawing/2014/main" id="{BBD4509B-B4F0-4C4B-AE93-CB8C29038CC1}"/>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696" name="AutoShape 1" descr="http://webmail.mail.yeah.net/js4/read/readdata.jsp?sid=TAzboKZXAjYMyuvVetXXxgEVQYHGdtPp&amp;mid=4:1tbiBBG0b01pzcRvRQAAmJ&amp;mode=inline&amp;part=3">
          <a:extLst>
            <a:ext uri="{FF2B5EF4-FFF2-40B4-BE49-F238E27FC236}">
              <a16:creationId xmlns:a16="http://schemas.microsoft.com/office/drawing/2014/main" id="{14F316CF-B4C7-42ED-B9B5-0B4BD02AF633}"/>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97" name="AutoShape 1" descr="http://webmail.mail.yeah.net/js4/read/readdata.jsp?sid=TAzboKZXAjYMyuvVetXXxgEVQYHGdtPp&amp;mid=4:1tbiBBG0b01pzcRvRQAAmJ&amp;mode=inline&amp;part=3">
          <a:extLst>
            <a:ext uri="{FF2B5EF4-FFF2-40B4-BE49-F238E27FC236}">
              <a16:creationId xmlns:a16="http://schemas.microsoft.com/office/drawing/2014/main" id="{975E8642-2BFC-4094-A25F-C5E086324A7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98" name="AutoShape 1" descr="http://webmail.mail.yeah.net/js4/read/readdata.jsp?sid=TAzboKZXAjYMyuvVetXXxgEVQYHGdtPp&amp;mid=4:1tbiBBG0b01pzcRvRQAAmJ&amp;mode=inline&amp;part=3">
          <a:extLst>
            <a:ext uri="{FF2B5EF4-FFF2-40B4-BE49-F238E27FC236}">
              <a16:creationId xmlns:a16="http://schemas.microsoft.com/office/drawing/2014/main" id="{09441144-4791-4AFB-9451-005B35021991}"/>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699" name="AutoShape 1" descr="http://webmail.mail.yeah.net/js4/read/readdata.jsp?sid=TAzboKZXAjYMyuvVetXXxgEVQYHGdtPp&amp;mid=4:1tbiBBG0b01pzcRvRQAAmJ&amp;mode=inline&amp;part=3">
          <a:extLst>
            <a:ext uri="{FF2B5EF4-FFF2-40B4-BE49-F238E27FC236}">
              <a16:creationId xmlns:a16="http://schemas.microsoft.com/office/drawing/2014/main" id="{88D87F07-1EEC-4DFC-86E7-3A9B0C834F9A}"/>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700" name="AutoShape 1" descr="http://webmail.mail.yeah.net/js4/read/readdata.jsp?sid=TAzboKZXAjYMyuvVetXXxgEVQYHGdtPp&amp;mid=4:1tbiBBG0b01pzcRvRQAAmJ&amp;mode=inline&amp;part=3">
          <a:extLst>
            <a:ext uri="{FF2B5EF4-FFF2-40B4-BE49-F238E27FC236}">
              <a16:creationId xmlns:a16="http://schemas.microsoft.com/office/drawing/2014/main" id="{FF414D5D-80AD-48C2-B27F-C032BE785D63}"/>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701" name="AutoShape 1" descr="http://webmail.mail.yeah.net/js4/read/readdata.jsp?sid=TAzboKZXAjYMyuvVetXXxgEVQYHGdtPp&amp;mid=4:1tbiBBG0b01pzcRvRQAAmJ&amp;mode=inline&amp;part=3">
          <a:extLst>
            <a:ext uri="{FF2B5EF4-FFF2-40B4-BE49-F238E27FC236}">
              <a16:creationId xmlns:a16="http://schemas.microsoft.com/office/drawing/2014/main" id="{05A88AE2-35B4-4DE6-96ED-B77FC51D9BCB}"/>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137653</xdr:rowOff>
    </xdr:to>
    <xdr:sp macro="" textlink="">
      <xdr:nvSpPr>
        <xdr:cNvPr id="3702" name="AutoShape 1" descr="http://webmail.mail.yeah.net/js4/read/readdata.jsp?sid=TAzboKZXAjYMyuvVetXXxgEVQYHGdtPp&amp;mid=4:1tbiBBG0b01pzcRvRQAAmJ&amp;mode=inline&amp;part=3">
          <a:extLst>
            <a:ext uri="{FF2B5EF4-FFF2-40B4-BE49-F238E27FC236}">
              <a16:creationId xmlns:a16="http://schemas.microsoft.com/office/drawing/2014/main" id="{D7337E67-1216-4B52-822E-180BAC773AD7}"/>
            </a:ext>
          </a:extLst>
        </xdr:cNvPr>
        <xdr:cNvSpPr>
          <a:spLocks noChangeAspect="1" noChangeArrowheads="1"/>
        </xdr:cNvSpPr>
      </xdr:nvSpPr>
      <xdr:spPr bwMode="auto">
        <a:xfrm>
          <a:off x="2159000" y="3051629"/>
          <a:ext cx="308320" cy="340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703" name="AutoShape 1" descr="http://webmail.mail.yeah.net/js4/read/readdata.jsp?sid=TAzboKZXAjYMyuvVetXXxgEVQYHGdtPp&amp;mid=4:1tbiBBG0b01pzcRvRQAAmJ&amp;mode=inline&amp;part=3">
          <a:extLst>
            <a:ext uri="{FF2B5EF4-FFF2-40B4-BE49-F238E27FC236}">
              <a16:creationId xmlns:a16="http://schemas.microsoft.com/office/drawing/2014/main" id="{2C3278A5-2A5F-4E57-9521-227FA35F5872}"/>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133843</xdr:rowOff>
    </xdr:to>
    <xdr:sp macro="" textlink="">
      <xdr:nvSpPr>
        <xdr:cNvPr id="3704" name="AutoShape 1" descr="http://webmail.mail.yeah.net/js4/read/readdata.jsp?sid=TAzboKZXAjYMyuvVetXXxgEVQYHGdtPp&amp;mid=4:1tbiBBG0b01pzcRvRQAAmJ&amp;mode=inline&amp;part=3">
          <a:extLst>
            <a:ext uri="{FF2B5EF4-FFF2-40B4-BE49-F238E27FC236}">
              <a16:creationId xmlns:a16="http://schemas.microsoft.com/office/drawing/2014/main" id="{B763C1A6-B659-431A-93AC-A9CDAD485EAC}"/>
            </a:ext>
          </a:extLst>
        </xdr:cNvPr>
        <xdr:cNvSpPr>
          <a:spLocks noChangeAspect="1" noChangeArrowheads="1"/>
        </xdr:cNvSpPr>
      </xdr:nvSpPr>
      <xdr:spPr bwMode="auto">
        <a:xfrm>
          <a:off x="2159000" y="3051629"/>
          <a:ext cx="308320" cy="337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05" name="AutoShape 1" descr="http://webmail.mail.yeah.net/js4/read/readdata.jsp?sid=TAzboKZXAjYMyuvVetXXxgEVQYHGdtPp&amp;mid=4:1tbiBBG0b01pzcRvRQAAmJ&amp;mode=inline&amp;part=3">
          <a:extLst>
            <a:ext uri="{FF2B5EF4-FFF2-40B4-BE49-F238E27FC236}">
              <a16:creationId xmlns:a16="http://schemas.microsoft.com/office/drawing/2014/main" id="{4BA993DD-4835-4DE6-B69A-9814724E09C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06" name="AutoShape 1" descr="http://webmail.mail.yeah.net/js4/read/readdata.jsp?sid=TAzboKZXAjYMyuvVetXXxgEVQYHGdtPp&amp;mid=4:1tbiBBG0b01pzcRvRQAAmJ&amp;mode=inline&amp;part=3">
          <a:extLst>
            <a:ext uri="{FF2B5EF4-FFF2-40B4-BE49-F238E27FC236}">
              <a16:creationId xmlns:a16="http://schemas.microsoft.com/office/drawing/2014/main" id="{0675F702-98F3-4386-B5B8-4020EA41DB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07" name="AutoShape 1" descr="http://webmail.mail.yeah.net/js4/read/readdata.jsp?sid=TAzboKZXAjYMyuvVetXXxgEVQYHGdtPp&amp;mid=4:1tbiBBG0b01pzcRvRQAAmJ&amp;mode=inline&amp;part=3">
          <a:extLst>
            <a:ext uri="{FF2B5EF4-FFF2-40B4-BE49-F238E27FC236}">
              <a16:creationId xmlns:a16="http://schemas.microsoft.com/office/drawing/2014/main" id="{6612B802-74EF-415E-8BDE-1244745147C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08" name="AutoShape 1" descr="http://webmail.mail.yeah.net/js4/read/readdata.jsp?sid=TAzboKZXAjYMyuvVetXXxgEVQYHGdtPp&amp;mid=4:1tbiBBG0b01pzcRvRQAAmJ&amp;mode=inline&amp;part=3">
          <a:extLst>
            <a:ext uri="{FF2B5EF4-FFF2-40B4-BE49-F238E27FC236}">
              <a16:creationId xmlns:a16="http://schemas.microsoft.com/office/drawing/2014/main" id="{557CFAD0-594D-4B50-9C75-37E2D0B075F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09" name="AutoShape 1" descr="http://webmail.mail.yeah.net/js4/read/readdata.jsp?sid=TAzboKZXAjYMyuvVetXXxgEVQYHGdtPp&amp;mid=4:1tbiBBG0b01pzcRvRQAAmJ&amp;mode=inline&amp;part=3">
          <a:extLst>
            <a:ext uri="{FF2B5EF4-FFF2-40B4-BE49-F238E27FC236}">
              <a16:creationId xmlns:a16="http://schemas.microsoft.com/office/drawing/2014/main" id="{97092505-E793-468E-BDB6-551958E31B5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0" name="AutoShape 1" descr="http://webmail.mail.yeah.net/js4/read/readdata.jsp?sid=TAzboKZXAjYMyuvVetXXxgEVQYHGdtPp&amp;mid=4:1tbiBBG0b01pzcRvRQAAmJ&amp;mode=inline&amp;part=3">
          <a:extLst>
            <a:ext uri="{FF2B5EF4-FFF2-40B4-BE49-F238E27FC236}">
              <a16:creationId xmlns:a16="http://schemas.microsoft.com/office/drawing/2014/main" id="{5362E80C-BA1D-4F52-A3F9-CEE81EB9A65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1" name="AutoShape 1" descr="http://webmail.mail.yeah.net/js4/read/readdata.jsp?sid=TAzboKZXAjYMyuvVetXXxgEVQYHGdtPp&amp;mid=4:1tbiBBG0b01pzcRvRQAAmJ&amp;mode=inline&amp;part=3">
          <a:extLst>
            <a:ext uri="{FF2B5EF4-FFF2-40B4-BE49-F238E27FC236}">
              <a16:creationId xmlns:a16="http://schemas.microsoft.com/office/drawing/2014/main" id="{15B42BD6-8672-4B99-AC5F-1E71544DC18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2" name="AutoShape 1" descr="http://webmail.mail.yeah.net/js4/read/readdata.jsp?sid=TAzboKZXAjYMyuvVetXXxgEVQYHGdtPp&amp;mid=4:1tbiBBG0b01pzcRvRQAAmJ&amp;mode=inline&amp;part=3">
          <a:extLst>
            <a:ext uri="{FF2B5EF4-FFF2-40B4-BE49-F238E27FC236}">
              <a16:creationId xmlns:a16="http://schemas.microsoft.com/office/drawing/2014/main" id="{2B2EF431-274C-47F5-9EF3-714C8CAA91B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13" name="AutoShape 1" descr="http://webmail.mail.yeah.net/js4/read/readdata.jsp?sid=TAzboKZXAjYMyuvVetXXxgEVQYHGdtPp&amp;mid=4:1tbiBBG0b01pzcRvRQAAmJ&amp;mode=inline&amp;part=3">
          <a:extLst>
            <a:ext uri="{FF2B5EF4-FFF2-40B4-BE49-F238E27FC236}">
              <a16:creationId xmlns:a16="http://schemas.microsoft.com/office/drawing/2014/main" id="{EFDF18FE-C6DC-40B5-916C-582CE620B3A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14" name="AutoShape 1" descr="http://webmail.mail.yeah.net/js4/read/readdata.jsp?sid=TAzboKZXAjYMyuvVetXXxgEVQYHGdtPp&amp;mid=4:1tbiBBG0b01pzcRvRQAAmJ&amp;mode=inline&amp;part=3">
          <a:extLst>
            <a:ext uri="{FF2B5EF4-FFF2-40B4-BE49-F238E27FC236}">
              <a16:creationId xmlns:a16="http://schemas.microsoft.com/office/drawing/2014/main" id="{D37BC55D-383D-4D7C-B756-F463E2A8C8B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5" name="AutoShape 1" descr="http://webmail.mail.yeah.net/js4/read/readdata.jsp?sid=TAzboKZXAjYMyuvVetXXxgEVQYHGdtPp&amp;mid=4:1tbiBBG0b01pzcRvRQAAmJ&amp;mode=inline&amp;part=3">
          <a:extLst>
            <a:ext uri="{FF2B5EF4-FFF2-40B4-BE49-F238E27FC236}">
              <a16:creationId xmlns:a16="http://schemas.microsoft.com/office/drawing/2014/main" id="{D4F09771-0BD7-4AB2-8F0E-3548D1BC3AA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6" name="AutoShape 1" descr="http://webmail.mail.yeah.net/js4/read/readdata.jsp?sid=TAzboKZXAjYMyuvVetXXxgEVQYHGdtPp&amp;mid=4:1tbiBBG0b01pzcRvRQAAmJ&amp;mode=inline&amp;part=3">
          <a:extLst>
            <a:ext uri="{FF2B5EF4-FFF2-40B4-BE49-F238E27FC236}">
              <a16:creationId xmlns:a16="http://schemas.microsoft.com/office/drawing/2014/main" id="{40526689-18D0-4404-A1D7-6423A2E5741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7" name="AutoShape 1" descr="http://webmail.mail.yeah.net/js4/read/readdata.jsp?sid=TAzboKZXAjYMyuvVetXXxgEVQYHGdtPp&amp;mid=4:1tbiBBG0b01pzcRvRQAAmJ&amp;mode=inline&amp;part=3">
          <a:extLst>
            <a:ext uri="{FF2B5EF4-FFF2-40B4-BE49-F238E27FC236}">
              <a16:creationId xmlns:a16="http://schemas.microsoft.com/office/drawing/2014/main" id="{F7FE0A7B-7B63-4ED5-8437-6C769C0313B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18" name="AutoShape 1" descr="http://webmail.mail.yeah.net/js4/read/readdata.jsp?sid=TAzboKZXAjYMyuvVetXXxgEVQYHGdtPp&amp;mid=4:1tbiBBG0b01pzcRvRQAAmJ&amp;mode=inline&amp;part=3">
          <a:extLst>
            <a:ext uri="{FF2B5EF4-FFF2-40B4-BE49-F238E27FC236}">
              <a16:creationId xmlns:a16="http://schemas.microsoft.com/office/drawing/2014/main" id="{F7D8BD86-21F8-4D62-863F-B25968F93A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19" name="AutoShape 1" descr="http://webmail.mail.yeah.net/js4/read/readdata.jsp?sid=TAzboKZXAjYMyuvVetXXxgEVQYHGdtPp&amp;mid=4:1tbiBBG0b01pzcRvRQAAmJ&amp;mode=inline&amp;part=3">
          <a:extLst>
            <a:ext uri="{FF2B5EF4-FFF2-40B4-BE49-F238E27FC236}">
              <a16:creationId xmlns:a16="http://schemas.microsoft.com/office/drawing/2014/main" id="{F8C81980-0C25-4047-9612-4BB5EC2E900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20" name="AutoShape 1" descr="http://webmail.mail.yeah.net/js4/read/readdata.jsp?sid=TAzboKZXAjYMyuvVetXXxgEVQYHGdtPp&amp;mid=4:1tbiBBG0b01pzcRvRQAAmJ&amp;mode=inline&amp;part=3">
          <a:extLst>
            <a:ext uri="{FF2B5EF4-FFF2-40B4-BE49-F238E27FC236}">
              <a16:creationId xmlns:a16="http://schemas.microsoft.com/office/drawing/2014/main" id="{CC5C68FE-4CF2-42CF-AC9B-65A55E66BA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1" name="AutoShape 1" descr="http://webmail.mail.yeah.net/js4/read/readdata.jsp?sid=TAzboKZXAjYMyuvVetXXxgEVQYHGdtPp&amp;mid=4:1tbiBBG0b01pzcRvRQAAmJ&amp;mode=inline&amp;part=3">
          <a:extLst>
            <a:ext uri="{FF2B5EF4-FFF2-40B4-BE49-F238E27FC236}">
              <a16:creationId xmlns:a16="http://schemas.microsoft.com/office/drawing/2014/main" id="{E39D8F35-BC17-47EA-B154-6824A60437C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2" name="AutoShape 1" descr="http://webmail.mail.yeah.net/js4/read/readdata.jsp?sid=TAzboKZXAjYMyuvVetXXxgEVQYHGdtPp&amp;mid=4:1tbiBBG0b01pzcRvRQAAmJ&amp;mode=inline&amp;part=3">
          <a:extLst>
            <a:ext uri="{FF2B5EF4-FFF2-40B4-BE49-F238E27FC236}">
              <a16:creationId xmlns:a16="http://schemas.microsoft.com/office/drawing/2014/main" id="{CF2CAA3A-A52F-438A-B377-C16B206D352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3" name="AutoShape 1" descr="http://webmail.mail.yeah.net/js4/read/readdata.jsp?sid=TAzboKZXAjYMyuvVetXXxgEVQYHGdtPp&amp;mid=4:1tbiBBG0b01pzcRvRQAAmJ&amp;mode=inline&amp;part=3">
          <a:extLst>
            <a:ext uri="{FF2B5EF4-FFF2-40B4-BE49-F238E27FC236}">
              <a16:creationId xmlns:a16="http://schemas.microsoft.com/office/drawing/2014/main" id="{EBEC799E-9D78-45AD-B0B0-D16612713B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4" name="AutoShape 1" descr="http://webmail.mail.yeah.net/js4/read/readdata.jsp?sid=TAzboKZXAjYMyuvVetXXxgEVQYHGdtPp&amp;mid=4:1tbiBBG0b01pzcRvRQAAmJ&amp;mode=inline&amp;part=3">
          <a:extLst>
            <a:ext uri="{FF2B5EF4-FFF2-40B4-BE49-F238E27FC236}">
              <a16:creationId xmlns:a16="http://schemas.microsoft.com/office/drawing/2014/main" id="{1FC508DD-786C-4499-B1ED-D940BC6D3DD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25" name="AutoShape 1" descr="http://webmail.mail.yeah.net/js4/read/readdata.jsp?sid=TAzboKZXAjYMyuvVetXXxgEVQYHGdtPp&amp;mid=4:1tbiBBG0b01pzcRvRQAAmJ&amp;mode=inline&amp;part=3">
          <a:extLst>
            <a:ext uri="{FF2B5EF4-FFF2-40B4-BE49-F238E27FC236}">
              <a16:creationId xmlns:a16="http://schemas.microsoft.com/office/drawing/2014/main" id="{D2F722DE-8824-41BE-8987-8969D6E22DE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26" name="AutoShape 1" descr="http://webmail.mail.yeah.net/js4/read/readdata.jsp?sid=TAzboKZXAjYMyuvVetXXxgEVQYHGdtPp&amp;mid=4:1tbiBBG0b01pzcRvRQAAmJ&amp;mode=inline&amp;part=3">
          <a:extLst>
            <a:ext uri="{FF2B5EF4-FFF2-40B4-BE49-F238E27FC236}">
              <a16:creationId xmlns:a16="http://schemas.microsoft.com/office/drawing/2014/main" id="{6E3A579D-FA88-4C75-BFF3-199BE0FA37E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7" name="AutoShape 1" descr="http://webmail.mail.yeah.net/js4/read/readdata.jsp?sid=TAzboKZXAjYMyuvVetXXxgEVQYHGdtPp&amp;mid=4:1tbiBBG0b01pzcRvRQAAmJ&amp;mode=inline&amp;part=3">
          <a:extLst>
            <a:ext uri="{FF2B5EF4-FFF2-40B4-BE49-F238E27FC236}">
              <a16:creationId xmlns:a16="http://schemas.microsoft.com/office/drawing/2014/main" id="{BF05784A-6852-44A1-9F0E-1294FEDAB4B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8" name="AutoShape 1" descr="http://webmail.mail.yeah.net/js4/read/readdata.jsp?sid=TAzboKZXAjYMyuvVetXXxgEVQYHGdtPp&amp;mid=4:1tbiBBG0b01pzcRvRQAAmJ&amp;mode=inline&amp;part=3">
          <a:extLst>
            <a:ext uri="{FF2B5EF4-FFF2-40B4-BE49-F238E27FC236}">
              <a16:creationId xmlns:a16="http://schemas.microsoft.com/office/drawing/2014/main" id="{71E0F8D3-894D-4C43-8273-3AD39CF51B9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29" name="AutoShape 1" descr="http://webmail.mail.yeah.net/js4/read/readdata.jsp?sid=TAzboKZXAjYMyuvVetXXxgEVQYHGdtPp&amp;mid=4:1tbiBBG0b01pzcRvRQAAmJ&amp;mode=inline&amp;part=3">
          <a:extLst>
            <a:ext uri="{FF2B5EF4-FFF2-40B4-BE49-F238E27FC236}">
              <a16:creationId xmlns:a16="http://schemas.microsoft.com/office/drawing/2014/main" id="{5EC799F1-D8DE-4141-B4AD-CA9BB09F45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0" name="AutoShape 1" descr="http://webmail.mail.yeah.net/js4/read/readdata.jsp?sid=TAzboKZXAjYMyuvVetXXxgEVQYHGdtPp&amp;mid=4:1tbiBBG0b01pzcRvRQAAmJ&amp;mode=inline&amp;part=3">
          <a:extLst>
            <a:ext uri="{FF2B5EF4-FFF2-40B4-BE49-F238E27FC236}">
              <a16:creationId xmlns:a16="http://schemas.microsoft.com/office/drawing/2014/main" id="{5852DE24-C25A-4ADA-AD49-41A2BDA939C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31" name="AutoShape 1" descr="http://webmail.mail.yeah.net/js4/read/readdata.jsp?sid=TAzboKZXAjYMyuvVetXXxgEVQYHGdtPp&amp;mid=4:1tbiBBG0b01pzcRvRQAAmJ&amp;mode=inline&amp;part=3">
          <a:extLst>
            <a:ext uri="{FF2B5EF4-FFF2-40B4-BE49-F238E27FC236}">
              <a16:creationId xmlns:a16="http://schemas.microsoft.com/office/drawing/2014/main" id="{33FC7F92-5462-46D5-B4D6-B81BB1D4A63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32" name="AutoShape 1" descr="http://webmail.mail.yeah.net/js4/read/readdata.jsp?sid=TAzboKZXAjYMyuvVetXXxgEVQYHGdtPp&amp;mid=4:1tbiBBG0b01pzcRvRQAAmJ&amp;mode=inline&amp;part=3">
          <a:extLst>
            <a:ext uri="{FF2B5EF4-FFF2-40B4-BE49-F238E27FC236}">
              <a16:creationId xmlns:a16="http://schemas.microsoft.com/office/drawing/2014/main" id="{70F9E63E-70A5-4337-99A6-652AA8CB731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3" name="AutoShape 1" descr="http://webmail.mail.yeah.net/js4/read/readdata.jsp?sid=TAzboKZXAjYMyuvVetXXxgEVQYHGdtPp&amp;mid=4:1tbiBBG0b01pzcRvRQAAmJ&amp;mode=inline&amp;part=3">
          <a:extLst>
            <a:ext uri="{FF2B5EF4-FFF2-40B4-BE49-F238E27FC236}">
              <a16:creationId xmlns:a16="http://schemas.microsoft.com/office/drawing/2014/main" id="{D689BB9B-0B80-49AB-B3E9-ADB5AD8B30E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4" name="AutoShape 1" descr="http://webmail.mail.yeah.net/js4/read/readdata.jsp?sid=TAzboKZXAjYMyuvVetXXxgEVQYHGdtPp&amp;mid=4:1tbiBBG0b01pzcRvRQAAmJ&amp;mode=inline&amp;part=3">
          <a:extLst>
            <a:ext uri="{FF2B5EF4-FFF2-40B4-BE49-F238E27FC236}">
              <a16:creationId xmlns:a16="http://schemas.microsoft.com/office/drawing/2014/main" id="{9A5E13ED-B393-4DFD-8CD9-F0429EF766C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5" name="AutoShape 1" descr="http://webmail.mail.yeah.net/js4/read/readdata.jsp?sid=TAzboKZXAjYMyuvVetXXxgEVQYHGdtPp&amp;mid=4:1tbiBBG0b01pzcRvRQAAmJ&amp;mode=inline&amp;part=3">
          <a:extLst>
            <a:ext uri="{FF2B5EF4-FFF2-40B4-BE49-F238E27FC236}">
              <a16:creationId xmlns:a16="http://schemas.microsoft.com/office/drawing/2014/main" id="{413EDB38-7D77-462D-A31B-10BA34D898A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6" name="AutoShape 1" descr="http://webmail.mail.yeah.net/js4/read/readdata.jsp?sid=TAzboKZXAjYMyuvVetXXxgEVQYHGdtPp&amp;mid=4:1tbiBBG0b01pzcRvRQAAmJ&amp;mode=inline&amp;part=3">
          <a:extLst>
            <a:ext uri="{FF2B5EF4-FFF2-40B4-BE49-F238E27FC236}">
              <a16:creationId xmlns:a16="http://schemas.microsoft.com/office/drawing/2014/main" id="{325E24DB-35E5-4734-B0A1-28B19872902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37" name="AutoShape 1" descr="http://webmail.mail.yeah.net/js4/read/readdata.jsp?sid=TAzboKZXAjYMyuvVetXXxgEVQYHGdtPp&amp;mid=4:1tbiBBG0b01pzcRvRQAAmJ&amp;mode=inline&amp;part=3">
          <a:extLst>
            <a:ext uri="{FF2B5EF4-FFF2-40B4-BE49-F238E27FC236}">
              <a16:creationId xmlns:a16="http://schemas.microsoft.com/office/drawing/2014/main" id="{D153F2A9-A65E-41EA-98BE-C1EFF93DA8D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38" name="AutoShape 1" descr="http://webmail.mail.yeah.net/js4/read/readdata.jsp?sid=TAzboKZXAjYMyuvVetXXxgEVQYHGdtPp&amp;mid=4:1tbiBBG0b01pzcRvRQAAmJ&amp;mode=inline&amp;part=3">
          <a:extLst>
            <a:ext uri="{FF2B5EF4-FFF2-40B4-BE49-F238E27FC236}">
              <a16:creationId xmlns:a16="http://schemas.microsoft.com/office/drawing/2014/main" id="{CCB564E6-7297-40F8-ADC8-0D6C2D422C8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39" name="AutoShape 1" descr="http://webmail.mail.yeah.net/js4/read/readdata.jsp?sid=TAzboKZXAjYMyuvVetXXxgEVQYHGdtPp&amp;mid=4:1tbiBBG0b01pzcRvRQAAmJ&amp;mode=inline&amp;part=3">
          <a:extLst>
            <a:ext uri="{FF2B5EF4-FFF2-40B4-BE49-F238E27FC236}">
              <a16:creationId xmlns:a16="http://schemas.microsoft.com/office/drawing/2014/main" id="{F2F6634C-B790-4DBB-BD92-1E0E2B1D652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0" name="AutoShape 1" descr="http://webmail.mail.yeah.net/js4/read/readdata.jsp?sid=TAzboKZXAjYMyuvVetXXxgEVQYHGdtPp&amp;mid=4:1tbiBBG0b01pzcRvRQAAmJ&amp;mode=inline&amp;part=3">
          <a:extLst>
            <a:ext uri="{FF2B5EF4-FFF2-40B4-BE49-F238E27FC236}">
              <a16:creationId xmlns:a16="http://schemas.microsoft.com/office/drawing/2014/main" id="{82DA154C-D535-48F2-A31F-80CDFC84245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1" name="AutoShape 1" descr="http://webmail.mail.yeah.net/js4/read/readdata.jsp?sid=TAzboKZXAjYMyuvVetXXxgEVQYHGdtPp&amp;mid=4:1tbiBBG0b01pzcRvRQAAmJ&amp;mode=inline&amp;part=3">
          <a:extLst>
            <a:ext uri="{FF2B5EF4-FFF2-40B4-BE49-F238E27FC236}">
              <a16:creationId xmlns:a16="http://schemas.microsoft.com/office/drawing/2014/main" id="{03240B70-088C-4047-84EE-EB41FE8BD3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2" name="AutoShape 1" descr="http://webmail.mail.yeah.net/js4/read/readdata.jsp?sid=TAzboKZXAjYMyuvVetXXxgEVQYHGdtPp&amp;mid=4:1tbiBBG0b01pzcRvRQAAmJ&amp;mode=inline&amp;part=3">
          <a:extLst>
            <a:ext uri="{FF2B5EF4-FFF2-40B4-BE49-F238E27FC236}">
              <a16:creationId xmlns:a16="http://schemas.microsoft.com/office/drawing/2014/main" id="{241010DB-DE3B-42BC-B52F-E084EA494CF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43" name="AutoShape 1" descr="http://webmail.mail.yeah.net/js4/read/readdata.jsp?sid=TAzboKZXAjYMyuvVetXXxgEVQYHGdtPp&amp;mid=4:1tbiBBG0b01pzcRvRQAAmJ&amp;mode=inline&amp;part=3">
          <a:extLst>
            <a:ext uri="{FF2B5EF4-FFF2-40B4-BE49-F238E27FC236}">
              <a16:creationId xmlns:a16="http://schemas.microsoft.com/office/drawing/2014/main" id="{568E3447-BB96-4848-8311-EF9FC45BE5D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44" name="AutoShape 1" descr="http://webmail.mail.yeah.net/js4/read/readdata.jsp?sid=TAzboKZXAjYMyuvVetXXxgEVQYHGdtPp&amp;mid=4:1tbiBBG0b01pzcRvRQAAmJ&amp;mode=inline&amp;part=3">
          <a:extLst>
            <a:ext uri="{FF2B5EF4-FFF2-40B4-BE49-F238E27FC236}">
              <a16:creationId xmlns:a16="http://schemas.microsoft.com/office/drawing/2014/main" id="{E57681D6-C79F-4630-8AE7-49696422F8A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5" name="AutoShape 1" descr="http://webmail.mail.yeah.net/js4/read/readdata.jsp?sid=TAzboKZXAjYMyuvVetXXxgEVQYHGdtPp&amp;mid=4:1tbiBBG0b01pzcRvRQAAmJ&amp;mode=inline&amp;part=3">
          <a:extLst>
            <a:ext uri="{FF2B5EF4-FFF2-40B4-BE49-F238E27FC236}">
              <a16:creationId xmlns:a16="http://schemas.microsoft.com/office/drawing/2014/main" id="{429E8F6F-9D03-422F-BA74-B6E8FFB3EEE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6" name="AutoShape 1" descr="http://webmail.mail.yeah.net/js4/read/readdata.jsp?sid=TAzboKZXAjYMyuvVetXXxgEVQYHGdtPp&amp;mid=4:1tbiBBG0b01pzcRvRQAAmJ&amp;mode=inline&amp;part=3">
          <a:extLst>
            <a:ext uri="{FF2B5EF4-FFF2-40B4-BE49-F238E27FC236}">
              <a16:creationId xmlns:a16="http://schemas.microsoft.com/office/drawing/2014/main" id="{0FF2D2B6-99AE-49DD-8B5C-5D3C1EC2BC5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7" name="AutoShape 1" descr="http://webmail.mail.yeah.net/js4/read/readdata.jsp?sid=TAzboKZXAjYMyuvVetXXxgEVQYHGdtPp&amp;mid=4:1tbiBBG0b01pzcRvRQAAmJ&amp;mode=inline&amp;part=3">
          <a:extLst>
            <a:ext uri="{FF2B5EF4-FFF2-40B4-BE49-F238E27FC236}">
              <a16:creationId xmlns:a16="http://schemas.microsoft.com/office/drawing/2014/main" id="{A6A1E4CC-19B4-4613-A16F-DC6BAF19D34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48" name="AutoShape 1" descr="http://webmail.mail.yeah.net/js4/read/readdata.jsp?sid=TAzboKZXAjYMyuvVetXXxgEVQYHGdtPp&amp;mid=4:1tbiBBG0b01pzcRvRQAAmJ&amp;mode=inline&amp;part=3">
          <a:extLst>
            <a:ext uri="{FF2B5EF4-FFF2-40B4-BE49-F238E27FC236}">
              <a16:creationId xmlns:a16="http://schemas.microsoft.com/office/drawing/2014/main" id="{643C0891-D4B8-450A-BF19-BB4A28212F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49" name="AutoShape 1" descr="http://webmail.mail.yeah.net/js4/read/readdata.jsp?sid=TAzboKZXAjYMyuvVetXXxgEVQYHGdtPp&amp;mid=4:1tbiBBG0b01pzcRvRQAAmJ&amp;mode=inline&amp;part=3">
          <a:extLst>
            <a:ext uri="{FF2B5EF4-FFF2-40B4-BE49-F238E27FC236}">
              <a16:creationId xmlns:a16="http://schemas.microsoft.com/office/drawing/2014/main" id="{D28A9100-F22C-46DB-9304-55C938AB881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50" name="AutoShape 1" descr="http://webmail.mail.yeah.net/js4/read/readdata.jsp?sid=TAzboKZXAjYMyuvVetXXxgEVQYHGdtPp&amp;mid=4:1tbiBBG0b01pzcRvRQAAmJ&amp;mode=inline&amp;part=3">
          <a:extLst>
            <a:ext uri="{FF2B5EF4-FFF2-40B4-BE49-F238E27FC236}">
              <a16:creationId xmlns:a16="http://schemas.microsoft.com/office/drawing/2014/main" id="{8CFAA6E0-F1A8-4606-9B1D-8AE7BBAA1AF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1" name="AutoShape 1" descr="http://webmail.mail.yeah.net/js4/read/readdata.jsp?sid=TAzboKZXAjYMyuvVetXXxgEVQYHGdtPp&amp;mid=4:1tbiBBG0b01pzcRvRQAAmJ&amp;mode=inline&amp;part=3">
          <a:extLst>
            <a:ext uri="{FF2B5EF4-FFF2-40B4-BE49-F238E27FC236}">
              <a16:creationId xmlns:a16="http://schemas.microsoft.com/office/drawing/2014/main" id="{78C2C841-E7AA-4D8B-8B4A-E164E53BE7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2" name="AutoShape 1" descr="http://webmail.mail.yeah.net/js4/read/readdata.jsp?sid=TAzboKZXAjYMyuvVetXXxgEVQYHGdtPp&amp;mid=4:1tbiBBG0b01pzcRvRQAAmJ&amp;mode=inline&amp;part=3">
          <a:extLst>
            <a:ext uri="{FF2B5EF4-FFF2-40B4-BE49-F238E27FC236}">
              <a16:creationId xmlns:a16="http://schemas.microsoft.com/office/drawing/2014/main" id="{C40D32CA-B59C-48EB-B892-AD932F9C4C4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3" name="AutoShape 1" descr="http://webmail.mail.yeah.net/js4/read/readdata.jsp?sid=TAzboKZXAjYMyuvVetXXxgEVQYHGdtPp&amp;mid=4:1tbiBBG0b01pzcRvRQAAmJ&amp;mode=inline&amp;part=3">
          <a:extLst>
            <a:ext uri="{FF2B5EF4-FFF2-40B4-BE49-F238E27FC236}">
              <a16:creationId xmlns:a16="http://schemas.microsoft.com/office/drawing/2014/main" id="{1562A87F-2061-4879-B6AF-A69544EF1A5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4" name="AutoShape 1" descr="http://webmail.mail.yeah.net/js4/read/readdata.jsp?sid=TAzboKZXAjYMyuvVetXXxgEVQYHGdtPp&amp;mid=4:1tbiBBG0b01pzcRvRQAAmJ&amp;mode=inline&amp;part=3">
          <a:extLst>
            <a:ext uri="{FF2B5EF4-FFF2-40B4-BE49-F238E27FC236}">
              <a16:creationId xmlns:a16="http://schemas.microsoft.com/office/drawing/2014/main" id="{DD6F9511-A363-4A71-AE88-E8F21389D5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55" name="AutoShape 1" descr="http://webmail.mail.yeah.net/js4/read/readdata.jsp?sid=TAzboKZXAjYMyuvVetXXxgEVQYHGdtPp&amp;mid=4:1tbiBBG0b01pzcRvRQAAmJ&amp;mode=inline&amp;part=3">
          <a:extLst>
            <a:ext uri="{FF2B5EF4-FFF2-40B4-BE49-F238E27FC236}">
              <a16:creationId xmlns:a16="http://schemas.microsoft.com/office/drawing/2014/main" id="{0AE410C4-3559-425A-A3A8-C1A2524304D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56" name="AutoShape 1" descr="http://webmail.mail.yeah.net/js4/read/readdata.jsp?sid=TAzboKZXAjYMyuvVetXXxgEVQYHGdtPp&amp;mid=4:1tbiBBG0b01pzcRvRQAAmJ&amp;mode=inline&amp;part=3">
          <a:extLst>
            <a:ext uri="{FF2B5EF4-FFF2-40B4-BE49-F238E27FC236}">
              <a16:creationId xmlns:a16="http://schemas.microsoft.com/office/drawing/2014/main" id="{D486F78C-8A1E-4955-9330-302B2DA5816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7" name="AutoShape 1" descr="http://webmail.mail.yeah.net/js4/read/readdata.jsp?sid=TAzboKZXAjYMyuvVetXXxgEVQYHGdtPp&amp;mid=4:1tbiBBG0b01pzcRvRQAAmJ&amp;mode=inline&amp;part=3">
          <a:extLst>
            <a:ext uri="{FF2B5EF4-FFF2-40B4-BE49-F238E27FC236}">
              <a16:creationId xmlns:a16="http://schemas.microsoft.com/office/drawing/2014/main" id="{FB77E210-EBAA-47F0-A9BD-4443449C2C2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8" name="AutoShape 1" descr="http://webmail.mail.yeah.net/js4/read/readdata.jsp?sid=TAzboKZXAjYMyuvVetXXxgEVQYHGdtPp&amp;mid=4:1tbiBBG0b01pzcRvRQAAmJ&amp;mode=inline&amp;part=3">
          <a:extLst>
            <a:ext uri="{FF2B5EF4-FFF2-40B4-BE49-F238E27FC236}">
              <a16:creationId xmlns:a16="http://schemas.microsoft.com/office/drawing/2014/main" id="{0718FC2C-CD7C-4D4B-9B87-3E521B250BF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59" name="AutoShape 1" descr="http://webmail.mail.yeah.net/js4/read/readdata.jsp?sid=TAzboKZXAjYMyuvVetXXxgEVQYHGdtPp&amp;mid=4:1tbiBBG0b01pzcRvRQAAmJ&amp;mode=inline&amp;part=3">
          <a:extLst>
            <a:ext uri="{FF2B5EF4-FFF2-40B4-BE49-F238E27FC236}">
              <a16:creationId xmlns:a16="http://schemas.microsoft.com/office/drawing/2014/main" id="{5F868C2D-65F7-4813-A712-6DA787F1EC0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60" name="AutoShape 1" descr="http://webmail.mail.yeah.net/js4/read/readdata.jsp?sid=TAzboKZXAjYMyuvVetXXxgEVQYHGdtPp&amp;mid=4:1tbiBBG0b01pzcRvRQAAmJ&amp;mode=inline&amp;part=3">
          <a:extLst>
            <a:ext uri="{FF2B5EF4-FFF2-40B4-BE49-F238E27FC236}">
              <a16:creationId xmlns:a16="http://schemas.microsoft.com/office/drawing/2014/main" id="{927ED816-E84B-42F1-ABA3-301ED28D0CF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61" name="AutoShape 1" descr="http://webmail.mail.yeah.net/js4/read/readdata.jsp?sid=TAzboKZXAjYMyuvVetXXxgEVQYHGdtPp&amp;mid=4:1tbiBBG0b01pzcRvRQAAmJ&amp;mode=inline&amp;part=3">
          <a:extLst>
            <a:ext uri="{FF2B5EF4-FFF2-40B4-BE49-F238E27FC236}">
              <a16:creationId xmlns:a16="http://schemas.microsoft.com/office/drawing/2014/main" id="{EFC538EA-8F1A-4332-BB82-ED8EB30C71A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62" name="AutoShape 1" descr="http://webmail.mail.yeah.net/js4/read/readdata.jsp?sid=TAzboKZXAjYMyuvVetXXxgEVQYHGdtPp&amp;mid=4:1tbiBBG0b01pzcRvRQAAmJ&amp;mode=inline&amp;part=3">
          <a:extLst>
            <a:ext uri="{FF2B5EF4-FFF2-40B4-BE49-F238E27FC236}">
              <a16:creationId xmlns:a16="http://schemas.microsoft.com/office/drawing/2014/main" id="{4E78AACF-E6C5-489D-8CDB-A17127CF773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63" name="AutoShape 1" descr="http://webmail.mail.yeah.net/js4/read/readdata.jsp?sid=TAzboKZXAjYMyuvVetXXxgEVQYHGdtPp&amp;mid=4:1tbiBBG0b01pzcRvRQAAmJ&amp;mode=inline&amp;part=3">
          <a:extLst>
            <a:ext uri="{FF2B5EF4-FFF2-40B4-BE49-F238E27FC236}">
              <a16:creationId xmlns:a16="http://schemas.microsoft.com/office/drawing/2014/main" id="{C760D232-4D47-4B1A-8614-6EBC7B14D5F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64" name="AutoShape 1" descr="http://webmail.mail.yeah.net/js4/read/readdata.jsp?sid=TAzboKZXAjYMyuvVetXXxgEVQYHGdtPp&amp;mid=4:1tbiBBG0b01pzcRvRQAAmJ&amp;mode=inline&amp;part=3">
          <a:extLst>
            <a:ext uri="{FF2B5EF4-FFF2-40B4-BE49-F238E27FC236}">
              <a16:creationId xmlns:a16="http://schemas.microsoft.com/office/drawing/2014/main" id="{4EA57CA7-8C3D-4D40-AD37-F96E619A097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65" name="AutoShape 1" descr="http://webmail.mail.yeah.net/js4/read/readdata.jsp?sid=TAzboKZXAjYMyuvVetXXxgEVQYHGdtPp&amp;mid=4:1tbiBBG0b01pzcRvRQAAmJ&amp;mode=inline&amp;part=3">
          <a:extLst>
            <a:ext uri="{FF2B5EF4-FFF2-40B4-BE49-F238E27FC236}">
              <a16:creationId xmlns:a16="http://schemas.microsoft.com/office/drawing/2014/main" id="{A414E03C-3C82-4CD9-B470-FF55BB1F122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66" name="AutoShape 1" descr="http://webmail.mail.yeah.net/js4/read/readdata.jsp?sid=TAzboKZXAjYMyuvVetXXxgEVQYHGdtPp&amp;mid=4:1tbiBBG0b01pzcRvRQAAmJ&amp;mode=inline&amp;part=3">
          <a:extLst>
            <a:ext uri="{FF2B5EF4-FFF2-40B4-BE49-F238E27FC236}">
              <a16:creationId xmlns:a16="http://schemas.microsoft.com/office/drawing/2014/main" id="{6984BD6C-A69C-4403-9884-D3B0F74AAA7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67" name="AutoShape 1" descr="http://webmail.mail.yeah.net/js4/read/readdata.jsp?sid=TAzboKZXAjYMyuvVetXXxgEVQYHGdtPp&amp;mid=4:1tbiBBG0b01pzcRvRQAAmJ&amp;mode=inline&amp;part=3">
          <a:extLst>
            <a:ext uri="{FF2B5EF4-FFF2-40B4-BE49-F238E27FC236}">
              <a16:creationId xmlns:a16="http://schemas.microsoft.com/office/drawing/2014/main" id="{28A5BE24-8275-4A1C-B9FA-2C8A0472CD6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68" name="AutoShape 1" descr="http://webmail.mail.yeah.net/js4/read/readdata.jsp?sid=TAzboKZXAjYMyuvVetXXxgEVQYHGdtPp&amp;mid=4:1tbiBBG0b01pzcRvRQAAmJ&amp;mode=inline&amp;part=3">
          <a:extLst>
            <a:ext uri="{FF2B5EF4-FFF2-40B4-BE49-F238E27FC236}">
              <a16:creationId xmlns:a16="http://schemas.microsoft.com/office/drawing/2014/main" id="{347D53D0-ACD3-4AEE-8D7B-0E00BCA2E8D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69" name="AutoShape 1" descr="http://webmail.mail.yeah.net/js4/read/readdata.jsp?sid=TAzboKZXAjYMyuvVetXXxgEVQYHGdtPp&amp;mid=4:1tbiBBG0b01pzcRvRQAAmJ&amp;mode=inline&amp;part=3">
          <a:extLst>
            <a:ext uri="{FF2B5EF4-FFF2-40B4-BE49-F238E27FC236}">
              <a16:creationId xmlns:a16="http://schemas.microsoft.com/office/drawing/2014/main" id="{6108EB09-95BF-4ECD-B97D-9BB66702E2C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70" name="AutoShape 1" descr="http://webmail.mail.yeah.net/js4/read/readdata.jsp?sid=TAzboKZXAjYMyuvVetXXxgEVQYHGdtPp&amp;mid=4:1tbiBBG0b01pzcRvRQAAmJ&amp;mode=inline&amp;part=3">
          <a:extLst>
            <a:ext uri="{FF2B5EF4-FFF2-40B4-BE49-F238E27FC236}">
              <a16:creationId xmlns:a16="http://schemas.microsoft.com/office/drawing/2014/main" id="{0D2BB0A6-F3CF-45E9-92B9-802BDCD3009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71" name="AutoShape 1" descr="http://webmail.mail.yeah.net/js4/read/readdata.jsp?sid=TAzboKZXAjYMyuvVetXXxgEVQYHGdtPp&amp;mid=4:1tbiBBG0b01pzcRvRQAAmJ&amp;mode=inline&amp;part=3">
          <a:extLst>
            <a:ext uri="{FF2B5EF4-FFF2-40B4-BE49-F238E27FC236}">
              <a16:creationId xmlns:a16="http://schemas.microsoft.com/office/drawing/2014/main" id="{3528CBB0-ACB6-48FC-A6EA-3DFE4CCDA17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72" name="AutoShape 1" descr="http://webmail.mail.yeah.net/js4/read/readdata.jsp?sid=TAzboKZXAjYMyuvVetXXxgEVQYHGdtPp&amp;mid=4:1tbiBBG0b01pzcRvRQAAmJ&amp;mode=inline&amp;part=3">
          <a:extLst>
            <a:ext uri="{FF2B5EF4-FFF2-40B4-BE49-F238E27FC236}">
              <a16:creationId xmlns:a16="http://schemas.microsoft.com/office/drawing/2014/main" id="{7590FEF5-F957-4DA8-ACAB-B4974075448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73" name="AutoShape 1" descr="http://webmail.mail.yeah.net/js4/read/readdata.jsp?sid=TAzboKZXAjYMyuvVetXXxgEVQYHGdtPp&amp;mid=4:1tbiBBG0b01pzcRvRQAAmJ&amp;mode=inline&amp;part=3">
          <a:extLst>
            <a:ext uri="{FF2B5EF4-FFF2-40B4-BE49-F238E27FC236}">
              <a16:creationId xmlns:a16="http://schemas.microsoft.com/office/drawing/2014/main" id="{22A7AD5C-B242-4DF9-A489-C3FB2EB35D2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74" name="AutoShape 1" descr="http://webmail.mail.yeah.net/js4/read/readdata.jsp?sid=TAzboKZXAjYMyuvVetXXxgEVQYHGdtPp&amp;mid=4:1tbiBBG0b01pzcRvRQAAmJ&amp;mode=inline&amp;part=3">
          <a:extLst>
            <a:ext uri="{FF2B5EF4-FFF2-40B4-BE49-F238E27FC236}">
              <a16:creationId xmlns:a16="http://schemas.microsoft.com/office/drawing/2014/main" id="{4E88CD6C-2550-4B20-9DC5-0773ED92D53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75" name="AutoShape 1" descr="http://webmail.mail.yeah.net/js4/read/readdata.jsp?sid=TAzboKZXAjYMyuvVetXXxgEVQYHGdtPp&amp;mid=4:1tbiBBG0b01pzcRvRQAAmJ&amp;mode=inline&amp;part=3">
          <a:extLst>
            <a:ext uri="{FF2B5EF4-FFF2-40B4-BE49-F238E27FC236}">
              <a16:creationId xmlns:a16="http://schemas.microsoft.com/office/drawing/2014/main" id="{6CE9404F-7C50-485F-AB0E-DA0746F1E1E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76" name="AutoShape 1" descr="http://webmail.mail.yeah.net/js4/read/readdata.jsp?sid=TAzboKZXAjYMyuvVetXXxgEVQYHGdtPp&amp;mid=4:1tbiBBG0b01pzcRvRQAAmJ&amp;mode=inline&amp;part=3">
          <a:extLst>
            <a:ext uri="{FF2B5EF4-FFF2-40B4-BE49-F238E27FC236}">
              <a16:creationId xmlns:a16="http://schemas.microsoft.com/office/drawing/2014/main" id="{DB45EBCD-ED19-41C6-AF4B-EF5D5FC9867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77" name="AutoShape 1" descr="http://webmail.mail.yeah.net/js4/read/readdata.jsp?sid=TAzboKZXAjYMyuvVetXXxgEVQYHGdtPp&amp;mid=4:1tbiBBG0b01pzcRvRQAAmJ&amp;mode=inline&amp;part=3">
          <a:extLst>
            <a:ext uri="{FF2B5EF4-FFF2-40B4-BE49-F238E27FC236}">
              <a16:creationId xmlns:a16="http://schemas.microsoft.com/office/drawing/2014/main" id="{EE0C70E8-C5FC-4FB6-8291-E4587A24AF2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78" name="AutoShape 1" descr="http://webmail.mail.yeah.net/js4/read/readdata.jsp?sid=TAzboKZXAjYMyuvVetXXxgEVQYHGdtPp&amp;mid=4:1tbiBBG0b01pzcRvRQAAmJ&amp;mode=inline&amp;part=3">
          <a:extLst>
            <a:ext uri="{FF2B5EF4-FFF2-40B4-BE49-F238E27FC236}">
              <a16:creationId xmlns:a16="http://schemas.microsoft.com/office/drawing/2014/main" id="{9D842B5A-F4C8-43EE-99FB-AAF386697F7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79" name="AutoShape 1" descr="http://webmail.mail.yeah.net/js4/read/readdata.jsp?sid=TAzboKZXAjYMyuvVetXXxgEVQYHGdtPp&amp;mid=4:1tbiBBG0b01pzcRvRQAAmJ&amp;mode=inline&amp;part=3">
          <a:extLst>
            <a:ext uri="{FF2B5EF4-FFF2-40B4-BE49-F238E27FC236}">
              <a16:creationId xmlns:a16="http://schemas.microsoft.com/office/drawing/2014/main" id="{BA9ECA94-D3D1-40EC-9A53-573202873C3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80" name="AutoShape 1" descr="http://webmail.mail.yeah.net/js4/read/readdata.jsp?sid=TAzboKZXAjYMyuvVetXXxgEVQYHGdtPp&amp;mid=4:1tbiBBG0b01pzcRvRQAAmJ&amp;mode=inline&amp;part=3">
          <a:extLst>
            <a:ext uri="{FF2B5EF4-FFF2-40B4-BE49-F238E27FC236}">
              <a16:creationId xmlns:a16="http://schemas.microsoft.com/office/drawing/2014/main" id="{89EB6F44-6CC8-4A5C-9A0F-229FC865B21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1" name="AutoShape 1" descr="http://webmail.mail.yeah.net/js4/read/readdata.jsp?sid=TAzboKZXAjYMyuvVetXXxgEVQYHGdtPp&amp;mid=4:1tbiBBG0b01pzcRvRQAAmJ&amp;mode=inline&amp;part=3">
          <a:extLst>
            <a:ext uri="{FF2B5EF4-FFF2-40B4-BE49-F238E27FC236}">
              <a16:creationId xmlns:a16="http://schemas.microsoft.com/office/drawing/2014/main" id="{0EAE4D97-79F6-4485-B34A-30C46A2D95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2" name="AutoShape 1" descr="http://webmail.mail.yeah.net/js4/read/readdata.jsp?sid=TAzboKZXAjYMyuvVetXXxgEVQYHGdtPp&amp;mid=4:1tbiBBG0b01pzcRvRQAAmJ&amp;mode=inline&amp;part=3">
          <a:extLst>
            <a:ext uri="{FF2B5EF4-FFF2-40B4-BE49-F238E27FC236}">
              <a16:creationId xmlns:a16="http://schemas.microsoft.com/office/drawing/2014/main" id="{100DE9A7-6346-40F0-B006-FFF984FB4D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3" name="AutoShape 1" descr="http://webmail.mail.yeah.net/js4/read/readdata.jsp?sid=TAzboKZXAjYMyuvVetXXxgEVQYHGdtPp&amp;mid=4:1tbiBBG0b01pzcRvRQAAmJ&amp;mode=inline&amp;part=3">
          <a:extLst>
            <a:ext uri="{FF2B5EF4-FFF2-40B4-BE49-F238E27FC236}">
              <a16:creationId xmlns:a16="http://schemas.microsoft.com/office/drawing/2014/main" id="{AEF95EEE-67FB-4899-BA72-6CB01409475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4" name="AutoShape 1" descr="http://webmail.mail.yeah.net/js4/read/readdata.jsp?sid=TAzboKZXAjYMyuvVetXXxgEVQYHGdtPp&amp;mid=4:1tbiBBG0b01pzcRvRQAAmJ&amp;mode=inline&amp;part=3">
          <a:extLst>
            <a:ext uri="{FF2B5EF4-FFF2-40B4-BE49-F238E27FC236}">
              <a16:creationId xmlns:a16="http://schemas.microsoft.com/office/drawing/2014/main" id="{F090B11D-0A68-4130-9F3E-AF731E875D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85" name="AutoShape 1" descr="http://webmail.mail.yeah.net/js4/read/readdata.jsp?sid=TAzboKZXAjYMyuvVetXXxgEVQYHGdtPp&amp;mid=4:1tbiBBG0b01pzcRvRQAAmJ&amp;mode=inline&amp;part=3">
          <a:extLst>
            <a:ext uri="{FF2B5EF4-FFF2-40B4-BE49-F238E27FC236}">
              <a16:creationId xmlns:a16="http://schemas.microsoft.com/office/drawing/2014/main" id="{1CDC91C0-E8D0-41CD-B25D-2E3C9F443F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86" name="AutoShape 1" descr="http://webmail.mail.yeah.net/js4/read/readdata.jsp?sid=TAzboKZXAjYMyuvVetXXxgEVQYHGdtPp&amp;mid=4:1tbiBBG0b01pzcRvRQAAmJ&amp;mode=inline&amp;part=3">
          <a:extLst>
            <a:ext uri="{FF2B5EF4-FFF2-40B4-BE49-F238E27FC236}">
              <a16:creationId xmlns:a16="http://schemas.microsoft.com/office/drawing/2014/main" id="{4B781E79-71D3-465C-A9C1-5D4336F3F68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7" name="AutoShape 1" descr="http://webmail.mail.yeah.net/js4/read/readdata.jsp?sid=TAzboKZXAjYMyuvVetXXxgEVQYHGdtPp&amp;mid=4:1tbiBBG0b01pzcRvRQAAmJ&amp;mode=inline&amp;part=3">
          <a:extLst>
            <a:ext uri="{FF2B5EF4-FFF2-40B4-BE49-F238E27FC236}">
              <a16:creationId xmlns:a16="http://schemas.microsoft.com/office/drawing/2014/main" id="{78F3A448-4AFF-4A1B-8D62-0982B86F2F8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8" name="AutoShape 1" descr="http://webmail.mail.yeah.net/js4/read/readdata.jsp?sid=TAzboKZXAjYMyuvVetXXxgEVQYHGdtPp&amp;mid=4:1tbiBBG0b01pzcRvRQAAmJ&amp;mode=inline&amp;part=3">
          <a:extLst>
            <a:ext uri="{FF2B5EF4-FFF2-40B4-BE49-F238E27FC236}">
              <a16:creationId xmlns:a16="http://schemas.microsoft.com/office/drawing/2014/main" id="{58A08637-B9A8-41AD-9215-5023E52CA81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89" name="AutoShape 1" descr="http://webmail.mail.yeah.net/js4/read/readdata.jsp?sid=TAzboKZXAjYMyuvVetXXxgEVQYHGdtPp&amp;mid=4:1tbiBBG0b01pzcRvRQAAmJ&amp;mode=inline&amp;part=3">
          <a:extLst>
            <a:ext uri="{FF2B5EF4-FFF2-40B4-BE49-F238E27FC236}">
              <a16:creationId xmlns:a16="http://schemas.microsoft.com/office/drawing/2014/main" id="{F64529A8-772B-4787-BAD7-9FF93CFCB23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90" name="AutoShape 1" descr="http://webmail.mail.yeah.net/js4/read/readdata.jsp?sid=TAzboKZXAjYMyuvVetXXxgEVQYHGdtPp&amp;mid=4:1tbiBBG0b01pzcRvRQAAmJ&amp;mode=inline&amp;part=3">
          <a:extLst>
            <a:ext uri="{FF2B5EF4-FFF2-40B4-BE49-F238E27FC236}">
              <a16:creationId xmlns:a16="http://schemas.microsoft.com/office/drawing/2014/main" id="{56770C45-B0D5-4ED2-9931-DA3D64AB2BD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91" name="AutoShape 1" descr="http://webmail.mail.yeah.net/js4/read/readdata.jsp?sid=TAzboKZXAjYMyuvVetXXxgEVQYHGdtPp&amp;mid=4:1tbiBBG0b01pzcRvRQAAmJ&amp;mode=inline&amp;part=3">
          <a:extLst>
            <a:ext uri="{FF2B5EF4-FFF2-40B4-BE49-F238E27FC236}">
              <a16:creationId xmlns:a16="http://schemas.microsoft.com/office/drawing/2014/main" id="{F50B4545-CA0C-420C-9089-C19F49271E2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792" name="AutoShape 1" descr="http://webmail.mail.yeah.net/js4/read/readdata.jsp?sid=TAzboKZXAjYMyuvVetXXxgEVQYHGdtPp&amp;mid=4:1tbiBBG0b01pzcRvRQAAmJ&amp;mode=inline&amp;part=3">
          <a:extLst>
            <a:ext uri="{FF2B5EF4-FFF2-40B4-BE49-F238E27FC236}">
              <a16:creationId xmlns:a16="http://schemas.microsoft.com/office/drawing/2014/main" id="{D2E5E99E-EAD9-479D-9A82-A66D52B279B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93" name="AutoShape 1" descr="http://webmail.mail.yeah.net/js4/read/readdata.jsp?sid=TAzboKZXAjYMyuvVetXXxgEVQYHGdtPp&amp;mid=4:1tbiBBG0b01pzcRvRQAAmJ&amp;mode=inline&amp;part=3">
          <a:extLst>
            <a:ext uri="{FF2B5EF4-FFF2-40B4-BE49-F238E27FC236}">
              <a16:creationId xmlns:a16="http://schemas.microsoft.com/office/drawing/2014/main" id="{3C41E1AE-9E50-4945-9E2A-992E9E0F5F3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794" name="AutoShape 1" descr="http://webmail.mail.yeah.net/js4/read/readdata.jsp?sid=TAzboKZXAjYMyuvVetXXxgEVQYHGdtPp&amp;mid=4:1tbiBBG0b01pzcRvRQAAmJ&amp;mode=inline&amp;part=3">
          <a:extLst>
            <a:ext uri="{FF2B5EF4-FFF2-40B4-BE49-F238E27FC236}">
              <a16:creationId xmlns:a16="http://schemas.microsoft.com/office/drawing/2014/main" id="{68DDA6B1-C5C7-4F57-8C08-0B5C8D7665D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95" name="AutoShape 1" descr="http://webmail.mail.yeah.net/js4/read/readdata.jsp?sid=TAzboKZXAjYMyuvVetXXxgEVQYHGdtPp&amp;mid=4:1tbiBBG0b01pzcRvRQAAmJ&amp;mode=inline&amp;part=3">
          <a:extLst>
            <a:ext uri="{FF2B5EF4-FFF2-40B4-BE49-F238E27FC236}">
              <a16:creationId xmlns:a16="http://schemas.microsoft.com/office/drawing/2014/main" id="{833A59E6-B627-446C-A957-42574A0360B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96" name="AutoShape 1" descr="http://webmail.mail.yeah.net/js4/read/readdata.jsp?sid=TAzboKZXAjYMyuvVetXXxgEVQYHGdtPp&amp;mid=4:1tbiBBG0b01pzcRvRQAAmJ&amp;mode=inline&amp;part=3">
          <a:extLst>
            <a:ext uri="{FF2B5EF4-FFF2-40B4-BE49-F238E27FC236}">
              <a16:creationId xmlns:a16="http://schemas.microsoft.com/office/drawing/2014/main" id="{4BA2E4A6-8BFA-453A-836E-F0BB29ABDF6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97" name="AutoShape 1" descr="http://webmail.mail.yeah.net/js4/read/readdata.jsp?sid=TAzboKZXAjYMyuvVetXXxgEVQYHGdtPp&amp;mid=4:1tbiBBG0b01pzcRvRQAAmJ&amp;mode=inline&amp;part=3">
          <a:extLst>
            <a:ext uri="{FF2B5EF4-FFF2-40B4-BE49-F238E27FC236}">
              <a16:creationId xmlns:a16="http://schemas.microsoft.com/office/drawing/2014/main" id="{5F5C5D83-2925-42B6-ACA6-B98FE3739AB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798" name="AutoShape 1" descr="http://webmail.mail.yeah.net/js4/read/readdata.jsp?sid=TAzboKZXAjYMyuvVetXXxgEVQYHGdtPp&amp;mid=4:1tbiBBG0b01pzcRvRQAAmJ&amp;mode=inline&amp;part=3">
          <a:extLst>
            <a:ext uri="{FF2B5EF4-FFF2-40B4-BE49-F238E27FC236}">
              <a16:creationId xmlns:a16="http://schemas.microsoft.com/office/drawing/2014/main" id="{6C48DF05-BBDC-4635-BDD3-4FC83E3998A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799" name="AutoShape 1" descr="http://webmail.mail.yeah.net/js4/read/readdata.jsp?sid=TAzboKZXAjYMyuvVetXXxgEVQYHGdtPp&amp;mid=4:1tbiBBG0b01pzcRvRQAAmJ&amp;mode=inline&amp;part=3">
          <a:extLst>
            <a:ext uri="{FF2B5EF4-FFF2-40B4-BE49-F238E27FC236}">
              <a16:creationId xmlns:a16="http://schemas.microsoft.com/office/drawing/2014/main" id="{4691451B-CEBB-4287-9078-624BE06AE92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00" name="AutoShape 1" descr="http://webmail.mail.yeah.net/js4/read/readdata.jsp?sid=TAzboKZXAjYMyuvVetXXxgEVQYHGdtPp&amp;mid=4:1tbiBBG0b01pzcRvRQAAmJ&amp;mode=inline&amp;part=3">
          <a:extLst>
            <a:ext uri="{FF2B5EF4-FFF2-40B4-BE49-F238E27FC236}">
              <a16:creationId xmlns:a16="http://schemas.microsoft.com/office/drawing/2014/main" id="{9A072C68-35DA-446F-8FE4-614227250B1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01" name="AutoShape 1" descr="http://webmail.mail.yeah.net/js4/read/readdata.jsp?sid=TAzboKZXAjYMyuvVetXXxgEVQYHGdtPp&amp;mid=4:1tbiBBG0b01pzcRvRQAAmJ&amp;mode=inline&amp;part=3">
          <a:extLst>
            <a:ext uri="{FF2B5EF4-FFF2-40B4-BE49-F238E27FC236}">
              <a16:creationId xmlns:a16="http://schemas.microsoft.com/office/drawing/2014/main" id="{66484747-CEC8-4146-8552-B3069D8BECA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02" name="AutoShape 1" descr="http://webmail.mail.yeah.net/js4/read/readdata.jsp?sid=TAzboKZXAjYMyuvVetXXxgEVQYHGdtPp&amp;mid=4:1tbiBBG0b01pzcRvRQAAmJ&amp;mode=inline&amp;part=3">
          <a:extLst>
            <a:ext uri="{FF2B5EF4-FFF2-40B4-BE49-F238E27FC236}">
              <a16:creationId xmlns:a16="http://schemas.microsoft.com/office/drawing/2014/main" id="{3E0807F3-B572-4DF5-B168-F549649E8FC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03" name="AutoShape 1" descr="http://webmail.mail.yeah.net/js4/read/readdata.jsp?sid=TAzboKZXAjYMyuvVetXXxgEVQYHGdtPp&amp;mid=4:1tbiBBG0b01pzcRvRQAAmJ&amp;mode=inline&amp;part=3">
          <a:extLst>
            <a:ext uri="{FF2B5EF4-FFF2-40B4-BE49-F238E27FC236}">
              <a16:creationId xmlns:a16="http://schemas.microsoft.com/office/drawing/2014/main" id="{E97BDB0A-B14A-4289-B349-630A770BB63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04" name="AutoShape 1" descr="http://webmail.mail.yeah.net/js4/read/readdata.jsp?sid=TAzboKZXAjYMyuvVetXXxgEVQYHGdtPp&amp;mid=4:1tbiBBG0b01pzcRvRQAAmJ&amp;mode=inline&amp;part=3">
          <a:extLst>
            <a:ext uri="{FF2B5EF4-FFF2-40B4-BE49-F238E27FC236}">
              <a16:creationId xmlns:a16="http://schemas.microsoft.com/office/drawing/2014/main" id="{68313018-38CF-40FC-A9DE-0E4E9E17952E}"/>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05" name="AutoShape 1" descr="http://webmail.mail.yeah.net/js4/read/readdata.jsp?sid=TAzboKZXAjYMyuvVetXXxgEVQYHGdtPp&amp;mid=4:1tbiBBG0b01pzcRvRQAAmJ&amp;mode=inline&amp;part=3">
          <a:extLst>
            <a:ext uri="{FF2B5EF4-FFF2-40B4-BE49-F238E27FC236}">
              <a16:creationId xmlns:a16="http://schemas.microsoft.com/office/drawing/2014/main" id="{5E009EE4-3AA3-4033-873C-788332B2F6E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06" name="AutoShape 1" descr="http://webmail.mail.yeah.net/js4/read/readdata.jsp?sid=TAzboKZXAjYMyuvVetXXxgEVQYHGdtPp&amp;mid=4:1tbiBBG0b01pzcRvRQAAmJ&amp;mode=inline&amp;part=3">
          <a:extLst>
            <a:ext uri="{FF2B5EF4-FFF2-40B4-BE49-F238E27FC236}">
              <a16:creationId xmlns:a16="http://schemas.microsoft.com/office/drawing/2014/main" id="{9DC1AEA8-8EE6-4D79-88F6-88725CB5988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07" name="AutoShape 1" descr="http://webmail.mail.yeah.net/js4/read/readdata.jsp?sid=TAzboKZXAjYMyuvVetXXxgEVQYHGdtPp&amp;mid=4:1tbiBBG0b01pzcRvRQAAmJ&amp;mode=inline&amp;part=3">
          <a:extLst>
            <a:ext uri="{FF2B5EF4-FFF2-40B4-BE49-F238E27FC236}">
              <a16:creationId xmlns:a16="http://schemas.microsoft.com/office/drawing/2014/main" id="{18AB79E1-5D94-418C-994D-5BBD0BD3ADF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08" name="AutoShape 1" descr="http://webmail.mail.yeah.net/js4/read/readdata.jsp?sid=TAzboKZXAjYMyuvVetXXxgEVQYHGdtPp&amp;mid=4:1tbiBBG0b01pzcRvRQAAmJ&amp;mode=inline&amp;part=3">
          <a:extLst>
            <a:ext uri="{FF2B5EF4-FFF2-40B4-BE49-F238E27FC236}">
              <a16:creationId xmlns:a16="http://schemas.microsoft.com/office/drawing/2014/main" id="{A586BCD7-B0ED-44C2-9FE3-64D56FDBCF3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09" name="AutoShape 1" descr="http://webmail.mail.yeah.net/js4/read/readdata.jsp?sid=TAzboKZXAjYMyuvVetXXxgEVQYHGdtPp&amp;mid=4:1tbiBBG0b01pzcRvRQAAmJ&amp;mode=inline&amp;part=3">
          <a:extLst>
            <a:ext uri="{FF2B5EF4-FFF2-40B4-BE49-F238E27FC236}">
              <a16:creationId xmlns:a16="http://schemas.microsoft.com/office/drawing/2014/main" id="{CEB2A3DF-84E3-4195-8FBF-1037301A434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10" name="AutoShape 1" descr="http://webmail.mail.yeah.net/js4/read/readdata.jsp?sid=TAzboKZXAjYMyuvVetXXxgEVQYHGdtPp&amp;mid=4:1tbiBBG0b01pzcRvRQAAmJ&amp;mode=inline&amp;part=3">
          <a:extLst>
            <a:ext uri="{FF2B5EF4-FFF2-40B4-BE49-F238E27FC236}">
              <a16:creationId xmlns:a16="http://schemas.microsoft.com/office/drawing/2014/main" id="{542B91ED-2E7C-4566-B401-6A0C4084DCD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1" name="AutoShape 1" descr="http://webmail.mail.yeah.net/js4/read/readdata.jsp?sid=TAzboKZXAjYMyuvVetXXxgEVQYHGdtPp&amp;mid=4:1tbiBBG0b01pzcRvRQAAmJ&amp;mode=inline&amp;part=3">
          <a:extLst>
            <a:ext uri="{FF2B5EF4-FFF2-40B4-BE49-F238E27FC236}">
              <a16:creationId xmlns:a16="http://schemas.microsoft.com/office/drawing/2014/main" id="{F0C17320-5F9A-4261-B6B0-22578C66FEF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2" name="AutoShape 1" descr="http://webmail.mail.yeah.net/js4/read/readdata.jsp?sid=TAzboKZXAjYMyuvVetXXxgEVQYHGdtPp&amp;mid=4:1tbiBBG0b01pzcRvRQAAmJ&amp;mode=inline&amp;part=3">
          <a:extLst>
            <a:ext uri="{FF2B5EF4-FFF2-40B4-BE49-F238E27FC236}">
              <a16:creationId xmlns:a16="http://schemas.microsoft.com/office/drawing/2014/main" id="{43A31678-CB38-4F3F-9235-819F6CA5892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3" name="AutoShape 1" descr="http://webmail.mail.yeah.net/js4/read/readdata.jsp?sid=TAzboKZXAjYMyuvVetXXxgEVQYHGdtPp&amp;mid=4:1tbiBBG0b01pzcRvRQAAmJ&amp;mode=inline&amp;part=3">
          <a:extLst>
            <a:ext uri="{FF2B5EF4-FFF2-40B4-BE49-F238E27FC236}">
              <a16:creationId xmlns:a16="http://schemas.microsoft.com/office/drawing/2014/main" id="{EB889FA7-A40C-4BC0-BABC-C63C611D517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4" name="AutoShape 1" descr="http://webmail.mail.yeah.net/js4/read/readdata.jsp?sid=TAzboKZXAjYMyuvVetXXxgEVQYHGdtPp&amp;mid=4:1tbiBBG0b01pzcRvRQAAmJ&amp;mode=inline&amp;part=3">
          <a:extLst>
            <a:ext uri="{FF2B5EF4-FFF2-40B4-BE49-F238E27FC236}">
              <a16:creationId xmlns:a16="http://schemas.microsoft.com/office/drawing/2014/main" id="{5AE993A9-0018-4566-AF52-76B4BD6451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15" name="AutoShape 1" descr="http://webmail.mail.yeah.net/js4/read/readdata.jsp?sid=TAzboKZXAjYMyuvVetXXxgEVQYHGdtPp&amp;mid=4:1tbiBBG0b01pzcRvRQAAmJ&amp;mode=inline&amp;part=3">
          <a:extLst>
            <a:ext uri="{FF2B5EF4-FFF2-40B4-BE49-F238E27FC236}">
              <a16:creationId xmlns:a16="http://schemas.microsoft.com/office/drawing/2014/main" id="{8F6774F3-D8A1-4726-ABE6-65213D9B3B0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16" name="AutoShape 1" descr="http://webmail.mail.yeah.net/js4/read/readdata.jsp?sid=TAzboKZXAjYMyuvVetXXxgEVQYHGdtPp&amp;mid=4:1tbiBBG0b01pzcRvRQAAmJ&amp;mode=inline&amp;part=3">
          <a:extLst>
            <a:ext uri="{FF2B5EF4-FFF2-40B4-BE49-F238E27FC236}">
              <a16:creationId xmlns:a16="http://schemas.microsoft.com/office/drawing/2014/main" id="{4BB4AE5D-AD5D-4638-86B8-CBA4690472C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7" name="AutoShape 1" descr="http://webmail.mail.yeah.net/js4/read/readdata.jsp?sid=TAzboKZXAjYMyuvVetXXxgEVQYHGdtPp&amp;mid=4:1tbiBBG0b01pzcRvRQAAmJ&amp;mode=inline&amp;part=3">
          <a:extLst>
            <a:ext uri="{FF2B5EF4-FFF2-40B4-BE49-F238E27FC236}">
              <a16:creationId xmlns:a16="http://schemas.microsoft.com/office/drawing/2014/main" id="{A5C3CBCD-5B5E-46D7-9E07-51170A11689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8" name="AutoShape 1" descr="http://webmail.mail.yeah.net/js4/read/readdata.jsp?sid=TAzboKZXAjYMyuvVetXXxgEVQYHGdtPp&amp;mid=4:1tbiBBG0b01pzcRvRQAAmJ&amp;mode=inline&amp;part=3">
          <a:extLst>
            <a:ext uri="{FF2B5EF4-FFF2-40B4-BE49-F238E27FC236}">
              <a16:creationId xmlns:a16="http://schemas.microsoft.com/office/drawing/2014/main" id="{6F5DDB21-77AE-4E53-BCA4-A03FB271C95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19" name="AutoShape 1" descr="http://webmail.mail.yeah.net/js4/read/readdata.jsp?sid=TAzboKZXAjYMyuvVetXXxgEVQYHGdtPp&amp;mid=4:1tbiBBG0b01pzcRvRQAAmJ&amp;mode=inline&amp;part=3">
          <a:extLst>
            <a:ext uri="{FF2B5EF4-FFF2-40B4-BE49-F238E27FC236}">
              <a16:creationId xmlns:a16="http://schemas.microsoft.com/office/drawing/2014/main" id="{39BBD441-6DAE-4EF9-B126-A26D3F81033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20" name="AutoShape 1" descr="http://webmail.mail.yeah.net/js4/read/readdata.jsp?sid=TAzboKZXAjYMyuvVetXXxgEVQYHGdtPp&amp;mid=4:1tbiBBG0b01pzcRvRQAAmJ&amp;mode=inline&amp;part=3">
          <a:extLst>
            <a:ext uri="{FF2B5EF4-FFF2-40B4-BE49-F238E27FC236}">
              <a16:creationId xmlns:a16="http://schemas.microsoft.com/office/drawing/2014/main" id="{1EADC969-E9EC-4FB2-A42D-DEAB8CFB64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21" name="AutoShape 1" descr="http://webmail.mail.yeah.net/js4/read/readdata.jsp?sid=TAzboKZXAjYMyuvVetXXxgEVQYHGdtPp&amp;mid=4:1tbiBBG0b01pzcRvRQAAmJ&amp;mode=inline&amp;part=3">
          <a:extLst>
            <a:ext uri="{FF2B5EF4-FFF2-40B4-BE49-F238E27FC236}">
              <a16:creationId xmlns:a16="http://schemas.microsoft.com/office/drawing/2014/main" id="{CA0B661F-EAC9-4CB2-A51D-342D7FA2FF5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22" name="AutoShape 1" descr="http://webmail.mail.yeah.net/js4/read/readdata.jsp?sid=TAzboKZXAjYMyuvVetXXxgEVQYHGdtPp&amp;mid=4:1tbiBBG0b01pzcRvRQAAmJ&amp;mode=inline&amp;part=3">
          <a:extLst>
            <a:ext uri="{FF2B5EF4-FFF2-40B4-BE49-F238E27FC236}">
              <a16:creationId xmlns:a16="http://schemas.microsoft.com/office/drawing/2014/main" id="{6397D972-53C3-4285-AB4F-7B121754014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23" name="AutoShape 1" descr="http://webmail.mail.yeah.net/js4/read/readdata.jsp?sid=TAzboKZXAjYMyuvVetXXxgEVQYHGdtPp&amp;mid=4:1tbiBBG0b01pzcRvRQAAmJ&amp;mode=inline&amp;part=3">
          <a:extLst>
            <a:ext uri="{FF2B5EF4-FFF2-40B4-BE49-F238E27FC236}">
              <a16:creationId xmlns:a16="http://schemas.microsoft.com/office/drawing/2014/main" id="{10276434-947A-4810-896D-3F1E0B6A07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24" name="AutoShape 1" descr="http://webmail.mail.yeah.net/js4/read/readdata.jsp?sid=TAzboKZXAjYMyuvVetXXxgEVQYHGdtPp&amp;mid=4:1tbiBBG0b01pzcRvRQAAmJ&amp;mode=inline&amp;part=3">
          <a:extLst>
            <a:ext uri="{FF2B5EF4-FFF2-40B4-BE49-F238E27FC236}">
              <a16:creationId xmlns:a16="http://schemas.microsoft.com/office/drawing/2014/main" id="{D9085941-DC5A-4E91-AA17-12C08A65CC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25" name="AutoShape 1" descr="http://webmail.mail.yeah.net/js4/read/readdata.jsp?sid=TAzboKZXAjYMyuvVetXXxgEVQYHGdtPp&amp;mid=4:1tbiBBG0b01pzcRvRQAAmJ&amp;mode=inline&amp;part=3">
          <a:extLst>
            <a:ext uri="{FF2B5EF4-FFF2-40B4-BE49-F238E27FC236}">
              <a16:creationId xmlns:a16="http://schemas.microsoft.com/office/drawing/2014/main" id="{CB56D75D-4627-4BC9-8043-5C980408D2A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26" name="AutoShape 1" descr="http://webmail.mail.yeah.net/js4/read/readdata.jsp?sid=TAzboKZXAjYMyuvVetXXxgEVQYHGdtPp&amp;mid=4:1tbiBBG0b01pzcRvRQAAmJ&amp;mode=inline&amp;part=3">
          <a:extLst>
            <a:ext uri="{FF2B5EF4-FFF2-40B4-BE49-F238E27FC236}">
              <a16:creationId xmlns:a16="http://schemas.microsoft.com/office/drawing/2014/main" id="{47F4D46B-F017-4DC9-8107-7CA2F6615A8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27" name="AutoShape 1" descr="http://webmail.mail.yeah.net/js4/read/readdata.jsp?sid=TAzboKZXAjYMyuvVetXXxgEVQYHGdtPp&amp;mid=4:1tbiBBG0b01pzcRvRQAAmJ&amp;mode=inline&amp;part=3">
          <a:extLst>
            <a:ext uri="{FF2B5EF4-FFF2-40B4-BE49-F238E27FC236}">
              <a16:creationId xmlns:a16="http://schemas.microsoft.com/office/drawing/2014/main" id="{C448C32C-715B-4DB9-9B7D-A71B69D82D9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28" name="AutoShape 1" descr="http://webmail.mail.yeah.net/js4/read/readdata.jsp?sid=TAzboKZXAjYMyuvVetXXxgEVQYHGdtPp&amp;mid=4:1tbiBBG0b01pzcRvRQAAmJ&amp;mode=inline&amp;part=3">
          <a:extLst>
            <a:ext uri="{FF2B5EF4-FFF2-40B4-BE49-F238E27FC236}">
              <a16:creationId xmlns:a16="http://schemas.microsoft.com/office/drawing/2014/main" id="{AF8F85F3-DC75-4136-8563-4AD7070974A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29" name="AutoShape 1" descr="http://webmail.mail.yeah.net/js4/read/readdata.jsp?sid=TAzboKZXAjYMyuvVetXXxgEVQYHGdtPp&amp;mid=4:1tbiBBG0b01pzcRvRQAAmJ&amp;mode=inline&amp;part=3">
          <a:extLst>
            <a:ext uri="{FF2B5EF4-FFF2-40B4-BE49-F238E27FC236}">
              <a16:creationId xmlns:a16="http://schemas.microsoft.com/office/drawing/2014/main" id="{C7CD1682-5D46-493B-8A88-1198C6F200A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30" name="AutoShape 1" descr="http://webmail.mail.yeah.net/js4/read/readdata.jsp?sid=TAzboKZXAjYMyuvVetXXxgEVQYHGdtPp&amp;mid=4:1tbiBBG0b01pzcRvRQAAmJ&amp;mode=inline&amp;part=3">
          <a:extLst>
            <a:ext uri="{FF2B5EF4-FFF2-40B4-BE49-F238E27FC236}">
              <a16:creationId xmlns:a16="http://schemas.microsoft.com/office/drawing/2014/main" id="{B9E2E362-CDCE-44A5-A057-4EEBF852C39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31" name="AutoShape 1" descr="http://webmail.mail.yeah.net/js4/read/readdata.jsp?sid=TAzboKZXAjYMyuvVetXXxgEVQYHGdtPp&amp;mid=4:1tbiBBG0b01pzcRvRQAAmJ&amp;mode=inline&amp;part=3">
          <a:extLst>
            <a:ext uri="{FF2B5EF4-FFF2-40B4-BE49-F238E27FC236}">
              <a16:creationId xmlns:a16="http://schemas.microsoft.com/office/drawing/2014/main" id="{43F35DDA-AEB6-49D4-9762-8853A9A7CF2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32" name="AutoShape 1" descr="http://webmail.mail.yeah.net/js4/read/readdata.jsp?sid=TAzboKZXAjYMyuvVetXXxgEVQYHGdtPp&amp;mid=4:1tbiBBG0b01pzcRvRQAAmJ&amp;mode=inline&amp;part=3">
          <a:extLst>
            <a:ext uri="{FF2B5EF4-FFF2-40B4-BE49-F238E27FC236}">
              <a16:creationId xmlns:a16="http://schemas.microsoft.com/office/drawing/2014/main" id="{B25EC500-C90A-4E8A-95AF-AACE8C727ED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33" name="AutoShape 1" descr="http://webmail.mail.yeah.net/js4/read/readdata.jsp?sid=TAzboKZXAjYMyuvVetXXxgEVQYHGdtPp&amp;mid=4:1tbiBBG0b01pzcRvRQAAmJ&amp;mode=inline&amp;part=3">
          <a:extLst>
            <a:ext uri="{FF2B5EF4-FFF2-40B4-BE49-F238E27FC236}">
              <a16:creationId xmlns:a16="http://schemas.microsoft.com/office/drawing/2014/main" id="{38F87518-D689-45B5-92EB-AB364C4094D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34" name="AutoShape 1" descr="http://webmail.mail.yeah.net/js4/read/readdata.jsp?sid=TAzboKZXAjYMyuvVetXXxgEVQYHGdtPp&amp;mid=4:1tbiBBG0b01pzcRvRQAAmJ&amp;mode=inline&amp;part=3">
          <a:extLst>
            <a:ext uri="{FF2B5EF4-FFF2-40B4-BE49-F238E27FC236}">
              <a16:creationId xmlns:a16="http://schemas.microsoft.com/office/drawing/2014/main" id="{2B22C3B7-1807-4E78-963C-97DB1049E03B}"/>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35" name="AutoShape 1" descr="http://webmail.mail.yeah.net/js4/read/readdata.jsp?sid=TAzboKZXAjYMyuvVetXXxgEVQYHGdtPp&amp;mid=4:1tbiBBG0b01pzcRvRQAAmJ&amp;mode=inline&amp;part=3">
          <a:extLst>
            <a:ext uri="{FF2B5EF4-FFF2-40B4-BE49-F238E27FC236}">
              <a16:creationId xmlns:a16="http://schemas.microsoft.com/office/drawing/2014/main" id="{285F4F56-E25A-4A39-9365-683CAF00B18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36" name="AutoShape 1" descr="http://webmail.mail.yeah.net/js4/read/readdata.jsp?sid=TAzboKZXAjYMyuvVetXXxgEVQYHGdtPp&amp;mid=4:1tbiBBG0b01pzcRvRQAAmJ&amp;mode=inline&amp;part=3">
          <a:extLst>
            <a:ext uri="{FF2B5EF4-FFF2-40B4-BE49-F238E27FC236}">
              <a16:creationId xmlns:a16="http://schemas.microsoft.com/office/drawing/2014/main" id="{31344D01-B69A-4033-BCC9-002E1476B28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37" name="AutoShape 1" descr="http://webmail.mail.yeah.net/js4/read/readdata.jsp?sid=TAzboKZXAjYMyuvVetXXxgEVQYHGdtPp&amp;mid=4:1tbiBBG0b01pzcRvRQAAmJ&amp;mode=inline&amp;part=3">
          <a:extLst>
            <a:ext uri="{FF2B5EF4-FFF2-40B4-BE49-F238E27FC236}">
              <a16:creationId xmlns:a16="http://schemas.microsoft.com/office/drawing/2014/main" id="{E816ED6B-1C85-4924-8EF0-049FE1B25FC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38" name="AutoShape 1" descr="http://webmail.mail.yeah.net/js4/read/readdata.jsp?sid=TAzboKZXAjYMyuvVetXXxgEVQYHGdtPp&amp;mid=4:1tbiBBG0b01pzcRvRQAAmJ&amp;mode=inline&amp;part=3">
          <a:extLst>
            <a:ext uri="{FF2B5EF4-FFF2-40B4-BE49-F238E27FC236}">
              <a16:creationId xmlns:a16="http://schemas.microsoft.com/office/drawing/2014/main" id="{B4CC3F44-4A6B-4B01-9F42-0C2F6407E89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39" name="AutoShape 1" descr="http://webmail.mail.yeah.net/js4/read/readdata.jsp?sid=TAzboKZXAjYMyuvVetXXxgEVQYHGdtPp&amp;mid=4:1tbiBBG0b01pzcRvRQAAmJ&amp;mode=inline&amp;part=3">
          <a:extLst>
            <a:ext uri="{FF2B5EF4-FFF2-40B4-BE49-F238E27FC236}">
              <a16:creationId xmlns:a16="http://schemas.microsoft.com/office/drawing/2014/main" id="{73719D03-A406-46B6-A584-C19E93E5056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40" name="AutoShape 1" descr="http://webmail.mail.yeah.net/js4/read/readdata.jsp?sid=TAzboKZXAjYMyuvVetXXxgEVQYHGdtPp&amp;mid=4:1tbiBBG0b01pzcRvRQAAmJ&amp;mode=inline&amp;part=3">
          <a:extLst>
            <a:ext uri="{FF2B5EF4-FFF2-40B4-BE49-F238E27FC236}">
              <a16:creationId xmlns:a16="http://schemas.microsoft.com/office/drawing/2014/main" id="{7FC708FB-7BC4-425F-8B67-931305B8D05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1" name="AutoShape 1" descr="http://webmail.mail.yeah.net/js4/read/readdata.jsp?sid=TAzboKZXAjYMyuvVetXXxgEVQYHGdtPp&amp;mid=4:1tbiBBG0b01pzcRvRQAAmJ&amp;mode=inline&amp;part=3">
          <a:extLst>
            <a:ext uri="{FF2B5EF4-FFF2-40B4-BE49-F238E27FC236}">
              <a16:creationId xmlns:a16="http://schemas.microsoft.com/office/drawing/2014/main" id="{91ADAFCA-8541-4356-A0B4-758460A6B64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2" name="AutoShape 1" descr="http://webmail.mail.yeah.net/js4/read/readdata.jsp?sid=TAzboKZXAjYMyuvVetXXxgEVQYHGdtPp&amp;mid=4:1tbiBBG0b01pzcRvRQAAmJ&amp;mode=inline&amp;part=3">
          <a:extLst>
            <a:ext uri="{FF2B5EF4-FFF2-40B4-BE49-F238E27FC236}">
              <a16:creationId xmlns:a16="http://schemas.microsoft.com/office/drawing/2014/main" id="{50E5FC7B-7A0F-4826-A078-0C71C2DBE9C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3" name="AutoShape 1" descr="http://webmail.mail.yeah.net/js4/read/readdata.jsp?sid=TAzboKZXAjYMyuvVetXXxgEVQYHGdtPp&amp;mid=4:1tbiBBG0b01pzcRvRQAAmJ&amp;mode=inline&amp;part=3">
          <a:extLst>
            <a:ext uri="{FF2B5EF4-FFF2-40B4-BE49-F238E27FC236}">
              <a16:creationId xmlns:a16="http://schemas.microsoft.com/office/drawing/2014/main" id="{27F76DEB-4FF7-4718-BD70-7B62A5A25B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4" name="AutoShape 1" descr="http://webmail.mail.yeah.net/js4/read/readdata.jsp?sid=TAzboKZXAjYMyuvVetXXxgEVQYHGdtPp&amp;mid=4:1tbiBBG0b01pzcRvRQAAmJ&amp;mode=inline&amp;part=3">
          <a:extLst>
            <a:ext uri="{FF2B5EF4-FFF2-40B4-BE49-F238E27FC236}">
              <a16:creationId xmlns:a16="http://schemas.microsoft.com/office/drawing/2014/main" id="{C82799C4-2EA7-4537-89FD-D01321BF637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45" name="AutoShape 1" descr="http://webmail.mail.yeah.net/js4/read/readdata.jsp?sid=TAzboKZXAjYMyuvVetXXxgEVQYHGdtPp&amp;mid=4:1tbiBBG0b01pzcRvRQAAmJ&amp;mode=inline&amp;part=3">
          <a:extLst>
            <a:ext uri="{FF2B5EF4-FFF2-40B4-BE49-F238E27FC236}">
              <a16:creationId xmlns:a16="http://schemas.microsoft.com/office/drawing/2014/main" id="{4F18011A-6273-4F0B-8AEF-8ED5B70BBEC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46" name="AutoShape 1" descr="http://webmail.mail.yeah.net/js4/read/readdata.jsp?sid=TAzboKZXAjYMyuvVetXXxgEVQYHGdtPp&amp;mid=4:1tbiBBG0b01pzcRvRQAAmJ&amp;mode=inline&amp;part=3">
          <a:extLst>
            <a:ext uri="{FF2B5EF4-FFF2-40B4-BE49-F238E27FC236}">
              <a16:creationId xmlns:a16="http://schemas.microsoft.com/office/drawing/2014/main" id="{61DF7956-FA4D-4739-98C4-3CD3CEDE891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7" name="AutoShape 1" descr="http://webmail.mail.yeah.net/js4/read/readdata.jsp?sid=TAzboKZXAjYMyuvVetXXxgEVQYHGdtPp&amp;mid=4:1tbiBBG0b01pzcRvRQAAmJ&amp;mode=inline&amp;part=3">
          <a:extLst>
            <a:ext uri="{FF2B5EF4-FFF2-40B4-BE49-F238E27FC236}">
              <a16:creationId xmlns:a16="http://schemas.microsoft.com/office/drawing/2014/main" id="{2423653B-CDC7-422E-95D4-D8364BF0613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8" name="AutoShape 1" descr="http://webmail.mail.yeah.net/js4/read/readdata.jsp?sid=TAzboKZXAjYMyuvVetXXxgEVQYHGdtPp&amp;mid=4:1tbiBBG0b01pzcRvRQAAmJ&amp;mode=inline&amp;part=3">
          <a:extLst>
            <a:ext uri="{FF2B5EF4-FFF2-40B4-BE49-F238E27FC236}">
              <a16:creationId xmlns:a16="http://schemas.microsoft.com/office/drawing/2014/main" id="{D76EE48B-6E27-4905-BBE7-79840BE7FE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49" name="AutoShape 1" descr="http://webmail.mail.yeah.net/js4/read/readdata.jsp?sid=TAzboKZXAjYMyuvVetXXxgEVQYHGdtPp&amp;mid=4:1tbiBBG0b01pzcRvRQAAmJ&amp;mode=inline&amp;part=3">
          <a:extLst>
            <a:ext uri="{FF2B5EF4-FFF2-40B4-BE49-F238E27FC236}">
              <a16:creationId xmlns:a16="http://schemas.microsoft.com/office/drawing/2014/main" id="{EF05B094-D1B4-44EA-995F-96115A6F00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0" name="AutoShape 1" descr="http://webmail.mail.yeah.net/js4/read/readdata.jsp?sid=TAzboKZXAjYMyuvVetXXxgEVQYHGdtPp&amp;mid=4:1tbiBBG0b01pzcRvRQAAmJ&amp;mode=inline&amp;part=3">
          <a:extLst>
            <a:ext uri="{FF2B5EF4-FFF2-40B4-BE49-F238E27FC236}">
              <a16:creationId xmlns:a16="http://schemas.microsoft.com/office/drawing/2014/main" id="{8E7DF3E1-7DB3-4884-9411-3F95C964670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51" name="AutoShape 1" descr="http://webmail.mail.yeah.net/js4/read/readdata.jsp?sid=TAzboKZXAjYMyuvVetXXxgEVQYHGdtPp&amp;mid=4:1tbiBBG0b01pzcRvRQAAmJ&amp;mode=inline&amp;part=3">
          <a:extLst>
            <a:ext uri="{FF2B5EF4-FFF2-40B4-BE49-F238E27FC236}">
              <a16:creationId xmlns:a16="http://schemas.microsoft.com/office/drawing/2014/main" id="{47B79C4D-BDD5-4AF7-A5D2-C35761CAE02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52" name="AutoShape 1" descr="http://webmail.mail.yeah.net/js4/read/readdata.jsp?sid=TAzboKZXAjYMyuvVetXXxgEVQYHGdtPp&amp;mid=4:1tbiBBG0b01pzcRvRQAAmJ&amp;mode=inline&amp;part=3">
          <a:extLst>
            <a:ext uri="{FF2B5EF4-FFF2-40B4-BE49-F238E27FC236}">
              <a16:creationId xmlns:a16="http://schemas.microsoft.com/office/drawing/2014/main" id="{AC8F4A84-C1E2-4E48-BD98-D4A7C221CF0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3" name="AutoShape 1" descr="http://webmail.mail.yeah.net/js4/read/readdata.jsp?sid=TAzboKZXAjYMyuvVetXXxgEVQYHGdtPp&amp;mid=4:1tbiBBG0b01pzcRvRQAAmJ&amp;mode=inline&amp;part=3">
          <a:extLst>
            <a:ext uri="{FF2B5EF4-FFF2-40B4-BE49-F238E27FC236}">
              <a16:creationId xmlns:a16="http://schemas.microsoft.com/office/drawing/2014/main" id="{F7017F7B-307A-4E97-B5DF-66503E9FDB6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4" name="AutoShape 1" descr="http://webmail.mail.yeah.net/js4/read/readdata.jsp?sid=TAzboKZXAjYMyuvVetXXxgEVQYHGdtPp&amp;mid=4:1tbiBBG0b01pzcRvRQAAmJ&amp;mode=inline&amp;part=3">
          <a:extLst>
            <a:ext uri="{FF2B5EF4-FFF2-40B4-BE49-F238E27FC236}">
              <a16:creationId xmlns:a16="http://schemas.microsoft.com/office/drawing/2014/main" id="{0C57181E-A1E3-46D7-8B28-9FCE89EBA1A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5" name="AutoShape 1" descr="http://webmail.mail.yeah.net/js4/read/readdata.jsp?sid=TAzboKZXAjYMyuvVetXXxgEVQYHGdtPp&amp;mid=4:1tbiBBG0b01pzcRvRQAAmJ&amp;mode=inline&amp;part=3">
          <a:extLst>
            <a:ext uri="{FF2B5EF4-FFF2-40B4-BE49-F238E27FC236}">
              <a16:creationId xmlns:a16="http://schemas.microsoft.com/office/drawing/2014/main" id="{6C406FA3-15C2-4EC0-9429-1BFAFA3653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6" name="AutoShape 1" descr="http://webmail.mail.yeah.net/js4/read/readdata.jsp?sid=TAzboKZXAjYMyuvVetXXxgEVQYHGdtPp&amp;mid=4:1tbiBBG0b01pzcRvRQAAmJ&amp;mode=inline&amp;part=3">
          <a:extLst>
            <a:ext uri="{FF2B5EF4-FFF2-40B4-BE49-F238E27FC236}">
              <a16:creationId xmlns:a16="http://schemas.microsoft.com/office/drawing/2014/main" id="{1C93B6FF-FD34-4855-81AA-EC2C7C310D7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57" name="AutoShape 1" descr="http://webmail.mail.yeah.net/js4/read/readdata.jsp?sid=TAzboKZXAjYMyuvVetXXxgEVQYHGdtPp&amp;mid=4:1tbiBBG0b01pzcRvRQAAmJ&amp;mode=inline&amp;part=3">
          <a:extLst>
            <a:ext uri="{FF2B5EF4-FFF2-40B4-BE49-F238E27FC236}">
              <a16:creationId xmlns:a16="http://schemas.microsoft.com/office/drawing/2014/main" id="{19B7D2C4-44E6-44AF-AF69-095494792FE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58" name="AutoShape 1" descr="http://webmail.mail.yeah.net/js4/read/readdata.jsp?sid=TAzboKZXAjYMyuvVetXXxgEVQYHGdtPp&amp;mid=4:1tbiBBG0b01pzcRvRQAAmJ&amp;mode=inline&amp;part=3">
          <a:extLst>
            <a:ext uri="{FF2B5EF4-FFF2-40B4-BE49-F238E27FC236}">
              <a16:creationId xmlns:a16="http://schemas.microsoft.com/office/drawing/2014/main" id="{565D37D1-A7F2-4687-82F1-119B1CD97DE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59" name="AutoShape 1" descr="http://webmail.mail.yeah.net/js4/read/readdata.jsp?sid=TAzboKZXAjYMyuvVetXXxgEVQYHGdtPp&amp;mid=4:1tbiBBG0b01pzcRvRQAAmJ&amp;mode=inline&amp;part=3">
          <a:extLst>
            <a:ext uri="{FF2B5EF4-FFF2-40B4-BE49-F238E27FC236}">
              <a16:creationId xmlns:a16="http://schemas.microsoft.com/office/drawing/2014/main" id="{D7A223AF-05E6-490C-B575-99348232E5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0" name="AutoShape 1" descr="http://webmail.mail.yeah.net/js4/read/readdata.jsp?sid=TAzboKZXAjYMyuvVetXXxgEVQYHGdtPp&amp;mid=4:1tbiBBG0b01pzcRvRQAAmJ&amp;mode=inline&amp;part=3">
          <a:extLst>
            <a:ext uri="{FF2B5EF4-FFF2-40B4-BE49-F238E27FC236}">
              <a16:creationId xmlns:a16="http://schemas.microsoft.com/office/drawing/2014/main" id="{019A8F1D-DB4A-4E24-8894-59AA9B0728B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1" name="AutoShape 1" descr="http://webmail.mail.yeah.net/js4/read/readdata.jsp?sid=TAzboKZXAjYMyuvVetXXxgEVQYHGdtPp&amp;mid=4:1tbiBBG0b01pzcRvRQAAmJ&amp;mode=inline&amp;part=3">
          <a:extLst>
            <a:ext uri="{FF2B5EF4-FFF2-40B4-BE49-F238E27FC236}">
              <a16:creationId xmlns:a16="http://schemas.microsoft.com/office/drawing/2014/main" id="{AA936F23-4937-4B97-9498-08F1B74DA7D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2" name="AutoShape 1" descr="http://webmail.mail.yeah.net/js4/read/readdata.jsp?sid=TAzboKZXAjYMyuvVetXXxgEVQYHGdtPp&amp;mid=4:1tbiBBG0b01pzcRvRQAAmJ&amp;mode=inline&amp;part=3">
          <a:extLst>
            <a:ext uri="{FF2B5EF4-FFF2-40B4-BE49-F238E27FC236}">
              <a16:creationId xmlns:a16="http://schemas.microsoft.com/office/drawing/2014/main" id="{08FCAE65-06A3-44B8-8381-719F9A304E3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63" name="AutoShape 1" descr="http://webmail.mail.yeah.net/js4/read/readdata.jsp?sid=TAzboKZXAjYMyuvVetXXxgEVQYHGdtPp&amp;mid=4:1tbiBBG0b01pzcRvRQAAmJ&amp;mode=inline&amp;part=3">
          <a:extLst>
            <a:ext uri="{FF2B5EF4-FFF2-40B4-BE49-F238E27FC236}">
              <a16:creationId xmlns:a16="http://schemas.microsoft.com/office/drawing/2014/main" id="{4EE552BD-7AC1-4F2A-83A4-D307C71926D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64" name="AutoShape 1" descr="http://webmail.mail.yeah.net/js4/read/readdata.jsp?sid=TAzboKZXAjYMyuvVetXXxgEVQYHGdtPp&amp;mid=4:1tbiBBG0b01pzcRvRQAAmJ&amp;mode=inline&amp;part=3">
          <a:extLst>
            <a:ext uri="{FF2B5EF4-FFF2-40B4-BE49-F238E27FC236}">
              <a16:creationId xmlns:a16="http://schemas.microsoft.com/office/drawing/2014/main" id="{A44D27D9-5EB8-411D-A72D-5B013F4A3C5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5" name="AutoShape 1" descr="http://webmail.mail.yeah.net/js4/read/readdata.jsp?sid=TAzboKZXAjYMyuvVetXXxgEVQYHGdtPp&amp;mid=4:1tbiBBG0b01pzcRvRQAAmJ&amp;mode=inline&amp;part=3">
          <a:extLst>
            <a:ext uri="{FF2B5EF4-FFF2-40B4-BE49-F238E27FC236}">
              <a16:creationId xmlns:a16="http://schemas.microsoft.com/office/drawing/2014/main" id="{81FE9D54-8A85-455C-8A2D-A53730C707F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6" name="AutoShape 1" descr="http://webmail.mail.yeah.net/js4/read/readdata.jsp?sid=TAzboKZXAjYMyuvVetXXxgEVQYHGdtPp&amp;mid=4:1tbiBBG0b01pzcRvRQAAmJ&amp;mode=inline&amp;part=3">
          <a:extLst>
            <a:ext uri="{FF2B5EF4-FFF2-40B4-BE49-F238E27FC236}">
              <a16:creationId xmlns:a16="http://schemas.microsoft.com/office/drawing/2014/main" id="{DD48354B-262E-4CEF-80B7-4A31885C3BF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7" name="AutoShape 1" descr="http://webmail.mail.yeah.net/js4/read/readdata.jsp?sid=TAzboKZXAjYMyuvVetXXxgEVQYHGdtPp&amp;mid=4:1tbiBBG0b01pzcRvRQAAmJ&amp;mode=inline&amp;part=3">
          <a:extLst>
            <a:ext uri="{FF2B5EF4-FFF2-40B4-BE49-F238E27FC236}">
              <a16:creationId xmlns:a16="http://schemas.microsoft.com/office/drawing/2014/main" id="{80B77450-4C00-4E3F-A27C-B4070822A7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68" name="AutoShape 1" descr="http://webmail.mail.yeah.net/js4/read/readdata.jsp?sid=TAzboKZXAjYMyuvVetXXxgEVQYHGdtPp&amp;mid=4:1tbiBBG0b01pzcRvRQAAmJ&amp;mode=inline&amp;part=3">
          <a:extLst>
            <a:ext uri="{FF2B5EF4-FFF2-40B4-BE49-F238E27FC236}">
              <a16:creationId xmlns:a16="http://schemas.microsoft.com/office/drawing/2014/main" id="{A2558763-5DAD-43D4-85BE-96FDD26BB1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69" name="AutoShape 1" descr="http://webmail.mail.yeah.net/js4/read/readdata.jsp?sid=TAzboKZXAjYMyuvVetXXxgEVQYHGdtPp&amp;mid=4:1tbiBBG0b01pzcRvRQAAmJ&amp;mode=inline&amp;part=3">
          <a:extLst>
            <a:ext uri="{FF2B5EF4-FFF2-40B4-BE49-F238E27FC236}">
              <a16:creationId xmlns:a16="http://schemas.microsoft.com/office/drawing/2014/main" id="{F4121D40-79A6-4C97-B6FC-FEDA3D7FA01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70" name="AutoShape 1" descr="http://webmail.mail.yeah.net/js4/read/readdata.jsp?sid=TAzboKZXAjYMyuvVetXXxgEVQYHGdtPp&amp;mid=4:1tbiBBG0b01pzcRvRQAAmJ&amp;mode=inline&amp;part=3">
          <a:extLst>
            <a:ext uri="{FF2B5EF4-FFF2-40B4-BE49-F238E27FC236}">
              <a16:creationId xmlns:a16="http://schemas.microsoft.com/office/drawing/2014/main" id="{613EB8DE-541D-47D7-814F-FD54CB30536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1" name="AutoShape 1" descr="http://webmail.mail.yeah.net/js4/read/readdata.jsp?sid=TAzboKZXAjYMyuvVetXXxgEVQYHGdtPp&amp;mid=4:1tbiBBG0b01pzcRvRQAAmJ&amp;mode=inline&amp;part=3">
          <a:extLst>
            <a:ext uri="{FF2B5EF4-FFF2-40B4-BE49-F238E27FC236}">
              <a16:creationId xmlns:a16="http://schemas.microsoft.com/office/drawing/2014/main" id="{278E79B4-2F28-4C46-80BD-8789CBDCAE2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2" name="AutoShape 1" descr="http://webmail.mail.yeah.net/js4/read/readdata.jsp?sid=TAzboKZXAjYMyuvVetXXxgEVQYHGdtPp&amp;mid=4:1tbiBBG0b01pzcRvRQAAmJ&amp;mode=inline&amp;part=3">
          <a:extLst>
            <a:ext uri="{FF2B5EF4-FFF2-40B4-BE49-F238E27FC236}">
              <a16:creationId xmlns:a16="http://schemas.microsoft.com/office/drawing/2014/main" id="{362D246D-6D1F-418E-8A7F-E4B0B0F6DBE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3" name="AutoShape 1" descr="http://webmail.mail.yeah.net/js4/read/readdata.jsp?sid=TAzboKZXAjYMyuvVetXXxgEVQYHGdtPp&amp;mid=4:1tbiBBG0b01pzcRvRQAAmJ&amp;mode=inline&amp;part=3">
          <a:extLst>
            <a:ext uri="{FF2B5EF4-FFF2-40B4-BE49-F238E27FC236}">
              <a16:creationId xmlns:a16="http://schemas.microsoft.com/office/drawing/2014/main" id="{3D23D3C1-1EE8-43E4-89DA-B4217345630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4" name="AutoShape 1" descr="http://webmail.mail.yeah.net/js4/read/readdata.jsp?sid=TAzboKZXAjYMyuvVetXXxgEVQYHGdtPp&amp;mid=4:1tbiBBG0b01pzcRvRQAAmJ&amp;mode=inline&amp;part=3">
          <a:extLst>
            <a:ext uri="{FF2B5EF4-FFF2-40B4-BE49-F238E27FC236}">
              <a16:creationId xmlns:a16="http://schemas.microsoft.com/office/drawing/2014/main" id="{B24AACF3-3203-4B5D-8EE2-2D00AE5F5EB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75" name="AutoShape 1" descr="http://webmail.mail.yeah.net/js4/read/readdata.jsp?sid=TAzboKZXAjYMyuvVetXXxgEVQYHGdtPp&amp;mid=4:1tbiBBG0b01pzcRvRQAAmJ&amp;mode=inline&amp;part=3">
          <a:extLst>
            <a:ext uri="{FF2B5EF4-FFF2-40B4-BE49-F238E27FC236}">
              <a16:creationId xmlns:a16="http://schemas.microsoft.com/office/drawing/2014/main" id="{E1B8FB64-6C98-4407-BD89-0EF5762C614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76" name="AutoShape 1" descr="http://webmail.mail.yeah.net/js4/read/readdata.jsp?sid=TAzboKZXAjYMyuvVetXXxgEVQYHGdtPp&amp;mid=4:1tbiBBG0b01pzcRvRQAAmJ&amp;mode=inline&amp;part=3">
          <a:extLst>
            <a:ext uri="{FF2B5EF4-FFF2-40B4-BE49-F238E27FC236}">
              <a16:creationId xmlns:a16="http://schemas.microsoft.com/office/drawing/2014/main" id="{F99C46A8-6D1B-4A0B-959E-290CEBE1FA7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7" name="AutoShape 1" descr="http://webmail.mail.yeah.net/js4/read/readdata.jsp?sid=TAzboKZXAjYMyuvVetXXxgEVQYHGdtPp&amp;mid=4:1tbiBBG0b01pzcRvRQAAmJ&amp;mode=inline&amp;part=3">
          <a:extLst>
            <a:ext uri="{FF2B5EF4-FFF2-40B4-BE49-F238E27FC236}">
              <a16:creationId xmlns:a16="http://schemas.microsoft.com/office/drawing/2014/main" id="{C0BAC142-1CC7-4CBC-8F05-A43AA3598F8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8" name="AutoShape 1" descr="http://webmail.mail.yeah.net/js4/read/readdata.jsp?sid=TAzboKZXAjYMyuvVetXXxgEVQYHGdtPp&amp;mid=4:1tbiBBG0b01pzcRvRQAAmJ&amp;mode=inline&amp;part=3">
          <a:extLst>
            <a:ext uri="{FF2B5EF4-FFF2-40B4-BE49-F238E27FC236}">
              <a16:creationId xmlns:a16="http://schemas.microsoft.com/office/drawing/2014/main" id="{F27123A8-7DE1-4F8D-99DE-C900F8D4D6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79" name="AutoShape 1" descr="http://webmail.mail.yeah.net/js4/read/readdata.jsp?sid=TAzboKZXAjYMyuvVetXXxgEVQYHGdtPp&amp;mid=4:1tbiBBG0b01pzcRvRQAAmJ&amp;mode=inline&amp;part=3">
          <a:extLst>
            <a:ext uri="{FF2B5EF4-FFF2-40B4-BE49-F238E27FC236}">
              <a16:creationId xmlns:a16="http://schemas.microsoft.com/office/drawing/2014/main" id="{CC295301-7774-419C-97B3-426CC18F6E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0" name="AutoShape 1" descr="http://webmail.mail.yeah.net/js4/read/readdata.jsp?sid=TAzboKZXAjYMyuvVetXXxgEVQYHGdtPp&amp;mid=4:1tbiBBG0b01pzcRvRQAAmJ&amp;mode=inline&amp;part=3">
          <a:extLst>
            <a:ext uri="{FF2B5EF4-FFF2-40B4-BE49-F238E27FC236}">
              <a16:creationId xmlns:a16="http://schemas.microsoft.com/office/drawing/2014/main" id="{A857E605-1B8A-47E6-A4A5-D1B3745BE52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81" name="AutoShape 1" descr="http://webmail.mail.yeah.net/js4/read/readdata.jsp?sid=TAzboKZXAjYMyuvVetXXxgEVQYHGdtPp&amp;mid=4:1tbiBBG0b01pzcRvRQAAmJ&amp;mode=inline&amp;part=3">
          <a:extLst>
            <a:ext uri="{FF2B5EF4-FFF2-40B4-BE49-F238E27FC236}">
              <a16:creationId xmlns:a16="http://schemas.microsoft.com/office/drawing/2014/main" id="{303D855F-E215-4EBE-8BD1-D0617CD0684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82" name="AutoShape 1" descr="http://webmail.mail.yeah.net/js4/read/readdata.jsp?sid=TAzboKZXAjYMyuvVetXXxgEVQYHGdtPp&amp;mid=4:1tbiBBG0b01pzcRvRQAAmJ&amp;mode=inline&amp;part=3">
          <a:extLst>
            <a:ext uri="{FF2B5EF4-FFF2-40B4-BE49-F238E27FC236}">
              <a16:creationId xmlns:a16="http://schemas.microsoft.com/office/drawing/2014/main" id="{F476FD76-3450-4863-AA4F-00084EA6BC7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3" name="AutoShape 1" descr="http://webmail.mail.yeah.net/js4/read/readdata.jsp?sid=TAzboKZXAjYMyuvVetXXxgEVQYHGdtPp&amp;mid=4:1tbiBBG0b01pzcRvRQAAmJ&amp;mode=inline&amp;part=3">
          <a:extLst>
            <a:ext uri="{FF2B5EF4-FFF2-40B4-BE49-F238E27FC236}">
              <a16:creationId xmlns:a16="http://schemas.microsoft.com/office/drawing/2014/main" id="{919E305A-FD8B-4347-8611-7B95BC1E9CB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4" name="AutoShape 1" descr="http://webmail.mail.yeah.net/js4/read/readdata.jsp?sid=TAzboKZXAjYMyuvVetXXxgEVQYHGdtPp&amp;mid=4:1tbiBBG0b01pzcRvRQAAmJ&amp;mode=inline&amp;part=3">
          <a:extLst>
            <a:ext uri="{FF2B5EF4-FFF2-40B4-BE49-F238E27FC236}">
              <a16:creationId xmlns:a16="http://schemas.microsoft.com/office/drawing/2014/main" id="{4201CB85-F8AB-4DB3-A873-DA2DE661D4A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5" name="AutoShape 1" descr="http://webmail.mail.yeah.net/js4/read/readdata.jsp?sid=TAzboKZXAjYMyuvVetXXxgEVQYHGdtPp&amp;mid=4:1tbiBBG0b01pzcRvRQAAmJ&amp;mode=inline&amp;part=3">
          <a:extLst>
            <a:ext uri="{FF2B5EF4-FFF2-40B4-BE49-F238E27FC236}">
              <a16:creationId xmlns:a16="http://schemas.microsoft.com/office/drawing/2014/main" id="{504BE9EF-5641-4E0B-8F90-4435F69F44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6" name="AutoShape 1" descr="http://webmail.mail.yeah.net/js4/read/readdata.jsp?sid=TAzboKZXAjYMyuvVetXXxgEVQYHGdtPp&amp;mid=4:1tbiBBG0b01pzcRvRQAAmJ&amp;mode=inline&amp;part=3">
          <a:extLst>
            <a:ext uri="{FF2B5EF4-FFF2-40B4-BE49-F238E27FC236}">
              <a16:creationId xmlns:a16="http://schemas.microsoft.com/office/drawing/2014/main" id="{990D6CBB-2195-498B-8775-BFC6555F8D2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87" name="AutoShape 1" descr="http://webmail.mail.yeah.net/js4/read/readdata.jsp?sid=TAzboKZXAjYMyuvVetXXxgEVQYHGdtPp&amp;mid=4:1tbiBBG0b01pzcRvRQAAmJ&amp;mode=inline&amp;part=3">
          <a:extLst>
            <a:ext uri="{FF2B5EF4-FFF2-40B4-BE49-F238E27FC236}">
              <a16:creationId xmlns:a16="http://schemas.microsoft.com/office/drawing/2014/main" id="{A1A1A41D-BD79-4A43-A8A2-D98D9B65F55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88" name="AutoShape 1" descr="http://webmail.mail.yeah.net/js4/read/readdata.jsp?sid=TAzboKZXAjYMyuvVetXXxgEVQYHGdtPp&amp;mid=4:1tbiBBG0b01pzcRvRQAAmJ&amp;mode=inline&amp;part=3">
          <a:extLst>
            <a:ext uri="{FF2B5EF4-FFF2-40B4-BE49-F238E27FC236}">
              <a16:creationId xmlns:a16="http://schemas.microsoft.com/office/drawing/2014/main" id="{98768E38-E00D-4CED-A824-02EAB0A2F41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89" name="AutoShape 1" descr="http://webmail.mail.yeah.net/js4/read/readdata.jsp?sid=TAzboKZXAjYMyuvVetXXxgEVQYHGdtPp&amp;mid=4:1tbiBBG0b01pzcRvRQAAmJ&amp;mode=inline&amp;part=3">
          <a:extLst>
            <a:ext uri="{FF2B5EF4-FFF2-40B4-BE49-F238E27FC236}">
              <a16:creationId xmlns:a16="http://schemas.microsoft.com/office/drawing/2014/main" id="{83E40F86-6E14-42A0-829D-F377502CC79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90" name="AutoShape 1" descr="http://webmail.mail.yeah.net/js4/read/readdata.jsp?sid=TAzboKZXAjYMyuvVetXXxgEVQYHGdtPp&amp;mid=4:1tbiBBG0b01pzcRvRQAAmJ&amp;mode=inline&amp;part=3">
          <a:extLst>
            <a:ext uri="{FF2B5EF4-FFF2-40B4-BE49-F238E27FC236}">
              <a16:creationId xmlns:a16="http://schemas.microsoft.com/office/drawing/2014/main" id="{233DC764-AE7B-4E69-863A-901A68FE4BB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91" name="AutoShape 1" descr="http://webmail.mail.yeah.net/js4/read/readdata.jsp?sid=TAzboKZXAjYMyuvVetXXxgEVQYHGdtPp&amp;mid=4:1tbiBBG0b01pzcRvRQAAmJ&amp;mode=inline&amp;part=3">
          <a:extLst>
            <a:ext uri="{FF2B5EF4-FFF2-40B4-BE49-F238E27FC236}">
              <a16:creationId xmlns:a16="http://schemas.microsoft.com/office/drawing/2014/main" id="{6FEC5433-6B64-41EA-B014-05AF168E950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92" name="AutoShape 1" descr="http://webmail.mail.yeah.net/js4/read/readdata.jsp?sid=TAzboKZXAjYMyuvVetXXxgEVQYHGdtPp&amp;mid=4:1tbiBBG0b01pzcRvRQAAmJ&amp;mode=inline&amp;part=3">
          <a:extLst>
            <a:ext uri="{FF2B5EF4-FFF2-40B4-BE49-F238E27FC236}">
              <a16:creationId xmlns:a16="http://schemas.microsoft.com/office/drawing/2014/main" id="{C732E169-B859-4567-AC6F-C0493257CF2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93" name="AutoShape 1" descr="http://webmail.mail.yeah.net/js4/read/readdata.jsp?sid=TAzboKZXAjYMyuvVetXXxgEVQYHGdtPp&amp;mid=4:1tbiBBG0b01pzcRvRQAAmJ&amp;mode=inline&amp;part=3">
          <a:extLst>
            <a:ext uri="{FF2B5EF4-FFF2-40B4-BE49-F238E27FC236}">
              <a16:creationId xmlns:a16="http://schemas.microsoft.com/office/drawing/2014/main" id="{919915ED-2B98-4C77-8A7E-13CA1D8C32D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894" name="AutoShape 1" descr="http://webmail.mail.yeah.net/js4/read/readdata.jsp?sid=TAzboKZXAjYMyuvVetXXxgEVQYHGdtPp&amp;mid=4:1tbiBBG0b01pzcRvRQAAmJ&amp;mode=inline&amp;part=3">
          <a:extLst>
            <a:ext uri="{FF2B5EF4-FFF2-40B4-BE49-F238E27FC236}">
              <a16:creationId xmlns:a16="http://schemas.microsoft.com/office/drawing/2014/main" id="{035DB4D6-CABA-4D5E-B912-6A8C43B6FBC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95" name="AutoShape 1" descr="http://webmail.mail.yeah.net/js4/read/readdata.jsp?sid=TAzboKZXAjYMyuvVetXXxgEVQYHGdtPp&amp;mid=4:1tbiBBG0b01pzcRvRQAAmJ&amp;mode=inline&amp;part=3">
          <a:extLst>
            <a:ext uri="{FF2B5EF4-FFF2-40B4-BE49-F238E27FC236}">
              <a16:creationId xmlns:a16="http://schemas.microsoft.com/office/drawing/2014/main" id="{61417F5A-0887-41DD-8DAD-9D340EAD362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896" name="AutoShape 1" descr="http://webmail.mail.yeah.net/js4/read/readdata.jsp?sid=TAzboKZXAjYMyuvVetXXxgEVQYHGdtPp&amp;mid=4:1tbiBBG0b01pzcRvRQAAmJ&amp;mode=inline&amp;part=3">
          <a:extLst>
            <a:ext uri="{FF2B5EF4-FFF2-40B4-BE49-F238E27FC236}">
              <a16:creationId xmlns:a16="http://schemas.microsoft.com/office/drawing/2014/main" id="{BCD2AC56-E2EF-4510-A566-DDCD371FEA7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97" name="AutoShape 1" descr="http://webmail.mail.yeah.net/js4/read/readdata.jsp?sid=TAzboKZXAjYMyuvVetXXxgEVQYHGdtPp&amp;mid=4:1tbiBBG0b01pzcRvRQAAmJ&amp;mode=inline&amp;part=3">
          <a:extLst>
            <a:ext uri="{FF2B5EF4-FFF2-40B4-BE49-F238E27FC236}">
              <a16:creationId xmlns:a16="http://schemas.microsoft.com/office/drawing/2014/main" id="{0AEC53AE-158A-4FD1-9213-AB98E382642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898" name="AutoShape 1" descr="http://webmail.mail.yeah.net/js4/read/readdata.jsp?sid=TAzboKZXAjYMyuvVetXXxgEVQYHGdtPp&amp;mid=4:1tbiBBG0b01pzcRvRQAAmJ&amp;mode=inline&amp;part=3">
          <a:extLst>
            <a:ext uri="{FF2B5EF4-FFF2-40B4-BE49-F238E27FC236}">
              <a16:creationId xmlns:a16="http://schemas.microsoft.com/office/drawing/2014/main" id="{C498A20E-9313-42E4-B608-6507DC9CEFC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899" name="AutoShape 1" descr="http://webmail.mail.yeah.net/js4/read/readdata.jsp?sid=TAzboKZXAjYMyuvVetXXxgEVQYHGdtPp&amp;mid=4:1tbiBBG0b01pzcRvRQAAmJ&amp;mode=inline&amp;part=3">
          <a:extLst>
            <a:ext uri="{FF2B5EF4-FFF2-40B4-BE49-F238E27FC236}">
              <a16:creationId xmlns:a16="http://schemas.microsoft.com/office/drawing/2014/main" id="{BBC4CBF5-2548-4BC1-92A5-661CBD121C0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00" name="AutoShape 1" descr="http://webmail.mail.yeah.net/js4/read/readdata.jsp?sid=TAzboKZXAjYMyuvVetXXxgEVQYHGdtPp&amp;mid=4:1tbiBBG0b01pzcRvRQAAmJ&amp;mode=inline&amp;part=3">
          <a:extLst>
            <a:ext uri="{FF2B5EF4-FFF2-40B4-BE49-F238E27FC236}">
              <a16:creationId xmlns:a16="http://schemas.microsoft.com/office/drawing/2014/main" id="{33E36C15-45CD-4268-B7C7-5D150F282A3B}"/>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1" name="AutoShape 1" descr="http://webmail.mail.yeah.net/js4/read/readdata.jsp?sid=TAzboKZXAjYMyuvVetXXxgEVQYHGdtPp&amp;mid=4:1tbiBBG0b01pzcRvRQAAmJ&amp;mode=inline&amp;part=3">
          <a:extLst>
            <a:ext uri="{FF2B5EF4-FFF2-40B4-BE49-F238E27FC236}">
              <a16:creationId xmlns:a16="http://schemas.microsoft.com/office/drawing/2014/main" id="{A6D30F14-B3A7-4499-9ED9-C907567E1F8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2" name="AutoShape 1" descr="http://webmail.mail.yeah.net/js4/read/readdata.jsp?sid=TAzboKZXAjYMyuvVetXXxgEVQYHGdtPp&amp;mid=4:1tbiBBG0b01pzcRvRQAAmJ&amp;mode=inline&amp;part=3">
          <a:extLst>
            <a:ext uri="{FF2B5EF4-FFF2-40B4-BE49-F238E27FC236}">
              <a16:creationId xmlns:a16="http://schemas.microsoft.com/office/drawing/2014/main" id="{5B79FB57-9D67-4384-8F7D-DB407841658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3" name="AutoShape 1" descr="http://webmail.mail.yeah.net/js4/read/readdata.jsp?sid=TAzboKZXAjYMyuvVetXXxgEVQYHGdtPp&amp;mid=4:1tbiBBG0b01pzcRvRQAAmJ&amp;mode=inline&amp;part=3">
          <a:extLst>
            <a:ext uri="{FF2B5EF4-FFF2-40B4-BE49-F238E27FC236}">
              <a16:creationId xmlns:a16="http://schemas.microsoft.com/office/drawing/2014/main" id="{45A60E8A-E412-4DC0-A331-125AB23379D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4" name="AutoShape 1" descr="http://webmail.mail.yeah.net/js4/read/readdata.jsp?sid=TAzboKZXAjYMyuvVetXXxgEVQYHGdtPp&amp;mid=4:1tbiBBG0b01pzcRvRQAAmJ&amp;mode=inline&amp;part=3">
          <a:extLst>
            <a:ext uri="{FF2B5EF4-FFF2-40B4-BE49-F238E27FC236}">
              <a16:creationId xmlns:a16="http://schemas.microsoft.com/office/drawing/2014/main" id="{1C136F3F-0033-43CD-B221-936E9C05199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05" name="AutoShape 1" descr="http://webmail.mail.yeah.net/js4/read/readdata.jsp?sid=TAzboKZXAjYMyuvVetXXxgEVQYHGdtPp&amp;mid=4:1tbiBBG0b01pzcRvRQAAmJ&amp;mode=inline&amp;part=3">
          <a:extLst>
            <a:ext uri="{FF2B5EF4-FFF2-40B4-BE49-F238E27FC236}">
              <a16:creationId xmlns:a16="http://schemas.microsoft.com/office/drawing/2014/main" id="{FC8E039C-FCA6-4825-830F-D0AEBF77292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06" name="AutoShape 1" descr="http://webmail.mail.yeah.net/js4/read/readdata.jsp?sid=TAzboKZXAjYMyuvVetXXxgEVQYHGdtPp&amp;mid=4:1tbiBBG0b01pzcRvRQAAmJ&amp;mode=inline&amp;part=3">
          <a:extLst>
            <a:ext uri="{FF2B5EF4-FFF2-40B4-BE49-F238E27FC236}">
              <a16:creationId xmlns:a16="http://schemas.microsoft.com/office/drawing/2014/main" id="{F3A8C21C-EC47-4CFA-9499-E6DB6F2771F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7" name="AutoShape 1" descr="http://webmail.mail.yeah.net/js4/read/readdata.jsp?sid=TAzboKZXAjYMyuvVetXXxgEVQYHGdtPp&amp;mid=4:1tbiBBG0b01pzcRvRQAAmJ&amp;mode=inline&amp;part=3">
          <a:extLst>
            <a:ext uri="{FF2B5EF4-FFF2-40B4-BE49-F238E27FC236}">
              <a16:creationId xmlns:a16="http://schemas.microsoft.com/office/drawing/2014/main" id="{EA0F11DF-B592-4201-A5D4-9C01E741A86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08" name="AutoShape 1" descr="http://webmail.mail.yeah.net/js4/read/readdata.jsp?sid=TAzboKZXAjYMyuvVetXXxgEVQYHGdtPp&amp;mid=4:1tbiBBG0b01pzcRvRQAAmJ&amp;mode=inline&amp;part=3">
          <a:extLst>
            <a:ext uri="{FF2B5EF4-FFF2-40B4-BE49-F238E27FC236}">
              <a16:creationId xmlns:a16="http://schemas.microsoft.com/office/drawing/2014/main" id="{69D78BAA-432F-4F97-8B42-EC2E9DB0327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09" name="AutoShape 1" descr="http://webmail.mail.yeah.net/js4/read/readdata.jsp?sid=TAzboKZXAjYMyuvVetXXxgEVQYHGdtPp&amp;mid=4:1tbiBBG0b01pzcRvRQAAmJ&amp;mode=inline&amp;part=3">
          <a:extLst>
            <a:ext uri="{FF2B5EF4-FFF2-40B4-BE49-F238E27FC236}">
              <a16:creationId xmlns:a16="http://schemas.microsoft.com/office/drawing/2014/main" id="{84147E13-FE2F-4A36-9352-3013A4621ED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0" name="AutoShape 1" descr="http://webmail.mail.yeah.net/js4/read/readdata.jsp?sid=TAzboKZXAjYMyuvVetXXxgEVQYHGdtPp&amp;mid=4:1tbiBBG0b01pzcRvRQAAmJ&amp;mode=inline&amp;part=3">
          <a:extLst>
            <a:ext uri="{FF2B5EF4-FFF2-40B4-BE49-F238E27FC236}">
              <a16:creationId xmlns:a16="http://schemas.microsoft.com/office/drawing/2014/main" id="{8893B001-C532-4621-8D02-FC1C23F8E3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11" name="AutoShape 1" descr="http://webmail.mail.yeah.net/js4/read/readdata.jsp?sid=TAzboKZXAjYMyuvVetXXxgEVQYHGdtPp&amp;mid=4:1tbiBBG0b01pzcRvRQAAmJ&amp;mode=inline&amp;part=3">
          <a:extLst>
            <a:ext uri="{FF2B5EF4-FFF2-40B4-BE49-F238E27FC236}">
              <a16:creationId xmlns:a16="http://schemas.microsoft.com/office/drawing/2014/main" id="{7FFC6256-4962-49DE-A1C0-5F6AED2A24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12" name="AutoShape 1" descr="http://webmail.mail.yeah.net/js4/read/readdata.jsp?sid=TAzboKZXAjYMyuvVetXXxgEVQYHGdtPp&amp;mid=4:1tbiBBG0b01pzcRvRQAAmJ&amp;mode=inline&amp;part=3">
          <a:extLst>
            <a:ext uri="{FF2B5EF4-FFF2-40B4-BE49-F238E27FC236}">
              <a16:creationId xmlns:a16="http://schemas.microsoft.com/office/drawing/2014/main" id="{814034FD-C1E1-45EF-AB34-44B14EF76EB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3" name="AutoShape 1" descr="http://webmail.mail.yeah.net/js4/read/readdata.jsp?sid=TAzboKZXAjYMyuvVetXXxgEVQYHGdtPp&amp;mid=4:1tbiBBG0b01pzcRvRQAAmJ&amp;mode=inline&amp;part=3">
          <a:extLst>
            <a:ext uri="{FF2B5EF4-FFF2-40B4-BE49-F238E27FC236}">
              <a16:creationId xmlns:a16="http://schemas.microsoft.com/office/drawing/2014/main" id="{DD6BB0B8-8888-4F3B-BA7A-28DBD6DF68B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4" name="AutoShape 1" descr="http://webmail.mail.yeah.net/js4/read/readdata.jsp?sid=TAzboKZXAjYMyuvVetXXxgEVQYHGdtPp&amp;mid=4:1tbiBBG0b01pzcRvRQAAmJ&amp;mode=inline&amp;part=3">
          <a:extLst>
            <a:ext uri="{FF2B5EF4-FFF2-40B4-BE49-F238E27FC236}">
              <a16:creationId xmlns:a16="http://schemas.microsoft.com/office/drawing/2014/main" id="{0D5694A1-3F11-462C-B42B-ABE07E90078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5" name="AutoShape 1" descr="http://webmail.mail.yeah.net/js4/read/readdata.jsp?sid=TAzboKZXAjYMyuvVetXXxgEVQYHGdtPp&amp;mid=4:1tbiBBG0b01pzcRvRQAAmJ&amp;mode=inline&amp;part=3">
          <a:extLst>
            <a:ext uri="{FF2B5EF4-FFF2-40B4-BE49-F238E27FC236}">
              <a16:creationId xmlns:a16="http://schemas.microsoft.com/office/drawing/2014/main" id="{822258B4-85B0-49DB-A333-D925D2FFBF5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6" name="AutoShape 1" descr="http://webmail.mail.yeah.net/js4/read/readdata.jsp?sid=TAzboKZXAjYMyuvVetXXxgEVQYHGdtPp&amp;mid=4:1tbiBBG0b01pzcRvRQAAmJ&amp;mode=inline&amp;part=3">
          <a:extLst>
            <a:ext uri="{FF2B5EF4-FFF2-40B4-BE49-F238E27FC236}">
              <a16:creationId xmlns:a16="http://schemas.microsoft.com/office/drawing/2014/main" id="{23DFC5E6-FBC1-467A-A6EC-310F30758DA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17" name="AutoShape 1" descr="http://webmail.mail.yeah.net/js4/read/readdata.jsp?sid=TAzboKZXAjYMyuvVetXXxgEVQYHGdtPp&amp;mid=4:1tbiBBG0b01pzcRvRQAAmJ&amp;mode=inline&amp;part=3">
          <a:extLst>
            <a:ext uri="{FF2B5EF4-FFF2-40B4-BE49-F238E27FC236}">
              <a16:creationId xmlns:a16="http://schemas.microsoft.com/office/drawing/2014/main" id="{3D2B36B7-5488-461E-B01E-11B4C844A2E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18" name="AutoShape 1" descr="http://webmail.mail.yeah.net/js4/read/readdata.jsp?sid=TAzboKZXAjYMyuvVetXXxgEVQYHGdtPp&amp;mid=4:1tbiBBG0b01pzcRvRQAAmJ&amp;mode=inline&amp;part=3">
          <a:extLst>
            <a:ext uri="{FF2B5EF4-FFF2-40B4-BE49-F238E27FC236}">
              <a16:creationId xmlns:a16="http://schemas.microsoft.com/office/drawing/2014/main" id="{96025D01-0AE0-41B7-9EB1-8B1749973A4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19" name="AutoShape 1" descr="http://webmail.mail.yeah.net/js4/read/readdata.jsp?sid=TAzboKZXAjYMyuvVetXXxgEVQYHGdtPp&amp;mid=4:1tbiBBG0b01pzcRvRQAAmJ&amp;mode=inline&amp;part=3">
          <a:extLst>
            <a:ext uri="{FF2B5EF4-FFF2-40B4-BE49-F238E27FC236}">
              <a16:creationId xmlns:a16="http://schemas.microsoft.com/office/drawing/2014/main" id="{3DF7656F-F20D-4BF7-8B42-837D6B51CC9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20" name="AutoShape 1" descr="http://webmail.mail.yeah.net/js4/read/readdata.jsp?sid=TAzboKZXAjYMyuvVetXXxgEVQYHGdtPp&amp;mid=4:1tbiBBG0b01pzcRvRQAAmJ&amp;mode=inline&amp;part=3">
          <a:extLst>
            <a:ext uri="{FF2B5EF4-FFF2-40B4-BE49-F238E27FC236}">
              <a16:creationId xmlns:a16="http://schemas.microsoft.com/office/drawing/2014/main" id="{F3B9A452-D1A4-401A-8FB3-8F5D1E5FBB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21" name="AutoShape 1" descr="http://webmail.mail.yeah.net/js4/read/readdata.jsp?sid=TAzboKZXAjYMyuvVetXXxgEVQYHGdtPp&amp;mid=4:1tbiBBG0b01pzcRvRQAAmJ&amp;mode=inline&amp;part=3">
          <a:extLst>
            <a:ext uri="{FF2B5EF4-FFF2-40B4-BE49-F238E27FC236}">
              <a16:creationId xmlns:a16="http://schemas.microsoft.com/office/drawing/2014/main" id="{65D5FD2F-11E5-4097-B148-E95117F527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22" name="AutoShape 1" descr="http://webmail.mail.yeah.net/js4/read/readdata.jsp?sid=TAzboKZXAjYMyuvVetXXxgEVQYHGdtPp&amp;mid=4:1tbiBBG0b01pzcRvRQAAmJ&amp;mode=inline&amp;part=3">
          <a:extLst>
            <a:ext uri="{FF2B5EF4-FFF2-40B4-BE49-F238E27FC236}">
              <a16:creationId xmlns:a16="http://schemas.microsoft.com/office/drawing/2014/main" id="{E1C8924D-49E0-4BA5-BA17-E718132DDCE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23" name="AutoShape 1" descr="http://webmail.mail.yeah.net/js4/read/readdata.jsp?sid=TAzboKZXAjYMyuvVetXXxgEVQYHGdtPp&amp;mid=4:1tbiBBG0b01pzcRvRQAAmJ&amp;mode=inline&amp;part=3">
          <a:extLst>
            <a:ext uri="{FF2B5EF4-FFF2-40B4-BE49-F238E27FC236}">
              <a16:creationId xmlns:a16="http://schemas.microsoft.com/office/drawing/2014/main" id="{6BE9AC77-AB6B-4C65-B6A1-1E9A92E251F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24" name="AutoShape 1" descr="http://webmail.mail.yeah.net/js4/read/readdata.jsp?sid=TAzboKZXAjYMyuvVetXXxgEVQYHGdtPp&amp;mid=4:1tbiBBG0b01pzcRvRQAAmJ&amp;mode=inline&amp;part=3">
          <a:extLst>
            <a:ext uri="{FF2B5EF4-FFF2-40B4-BE49-F238E27FC236}">
              <a16:creationId xmlns:a16="http://schemas.microsoft.com/office/drawing/2014/main" id="{48D68055-99A7-480E-8725-4138A4A4E60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25" name="AutoShape 1" descr="http://webmail.mail.yeah.net/js4/read/readdata.jsp?sid=TAzboKZXAjYMyuvVetXXxgEVQYHGdtPp&amp;mid=4:1tbiBBG0b01pzcRvRQAAmJ&amp;mode=inline&amp;part=3">
          <a:extLst>
            <a:ext uri="{FF2B5EF4-FFF2-40B4-BE49-F238E27FC236}">
              <a16:creationId xmlns:a16="http://schemas.microsoft.com/office/drawing/2014/main" id="{0450994F-8B7D-4A69-AEF7-3459017130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26" name="AutoShape 1" descr="http://webmail.mail.yeah.net/js4/read/readdata.jsp?sid=TAzboKZXAjYMyuvVetXXxgEVQYHGdtPp&amp;mid=4:1tbiBBG0b01pzcRvRQAAmJ&amp;mode=inline&amp;part=3">
          <a:extLst>
            <a:ext uri="{FF2B5EF4-FFF2-40B4-BE49-F238E27FC236}">
              <a16:creationId xmlns:a16="http://schemas.microsoft.com/office/drawing/2014/main" id="{C148335E-8B60-4210-9BCE-E6DB26AE899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27" name="AutoShape 1" descr="http://webmail.mail.yeah.net/js4/read/readdata.jsp?sid=TAzboKZXAjYMyuvVetXXxgEVQYHGdtPp&amp;mid=4:1tbiBBG0b01pzcRvRQAAmJ&amp;mode=inline&amp;part=3">
          <a:extLst>
            <a:ext uri="{FF2B5EF4-FFF2-40B4-BE49-F238E27FC236}">
              <a16:creationId xmlns:a16="http://schemas.microsoft.com/office/drawing/2014/main" id="{A451D73A-0954-4104-AAA0-DF5D4D6BFA0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28" name="AutoShape 1" descr="http://webmail.mail.yeah.net/js4/read/readdata.jsp?sid=TAzboKZXAjYMyuvVetXXxgEVQYHGdtPp&amp;mid=4:1tbiBBG0b01pzcRvRQAAmJ&amp;mode=inline&amp;part=3">
          <a:extLst>
            <a:ext uri="{FF2B5EF4-FFF2-40B4-BE49-F238E27FC236}">
              <a16:creationId xmlns:a16="http://schemas.microsoft.com/office/drawing/2014/main" id="{BCA2F96B-65C4-4485-AF4A-657FB9C310F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29" name="AutoShape 1" descr="http://webmail.mail.yeah.net/js4/read/readdata.jsp?sid=TAzboKZXAjYMyuvVetXXxgEVQYHGdtPp&amp;mid=4:1tbiBBG0b01pzcRvRQAAmJ&amp;mode=inline&amp;part=3">
          <a:extLst>
            <a:ext uri="{FF2B5EF4-FFF2-40B4-BE49-F238E27FC236}">
              <a16:creationId xmlns:a16="http://schemas.microsoft.com/office/drawing/2014/main" id="{2D298CB3-9B3C-4BD6-A6DD-8A5FEF421B4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30" name="AutoShape 1" descr="http://webmail.mail.yeah.net/js4/read/readdata.jsp?sid=TAzboKZXAjYMyuvVetXXxgEVQYHGdtPp&amp;mid=4:1tbiBBG0b01pzcRvRQAAmJ&amp;mode=inline&amp;part=3">
          <a:extLst>
            <a:ext uri="{FF2B5EF4-FFF2-40B4-BE49-F238E27FC236}">
              <a16:creationId xmlns:a16="http://schemas.microsoft.com/office/drawing/2014/main" id="{EC980592-2526-455D-8AD1-FF1A436F921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1" name="AutoShape 1" descr="http://webmail.mail.yeah.net/js4/read/readdata.jsp?sid=TAzboKZXAjYMyuvVetXXxgEVQYHGdtPp&amp;mid=4:1tbiBBG0b01pzcRvRQAAmJ&amp;mode=inline&amp;part=3">
          <a:extLst>
            <a:ext uri="{FF2B5EF4-FFF2-40B4-BE49-F238E27FC236}">
              <a16:creationId xmlns:a16="http://schemas.microsoft.com/office/drawing/2014/main" id="{5FACF26F-AE8C-4787-80ED-B536F8767FB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2" name="AutoShape 1" descr="http://webmail.mail.yeah.net/js4/read/readdata.jsp?sid=TAzboKZXAjYMyuvVetXXxgEVQYHGdtPp&amp;mid=4:1tbiBBG0b01pzcRvRQAAmJ&amp;mode=inline&amp;part=3">
          <a:extLst>
            <a:ext uri="{FF2B5EF4-FFF2-40B4-BE49-F238E27FC236}">
              <a16:creationId xmlns:a16="http://schemas.microsoft.com/office/drawing/2014/main" id="{E61F22DE-3E3A-4F23-8769-E35F48BF8FB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3" name="AutoShape 1" descr="http://webmail.mail.yeah.net/js4/read/readdata.jsp?sid=TAzboKZXAjYMyuvVetXXxgEVQYHGdtPp&amp;mid=4:1tbiBBG0b01pzcRvRQAAmJ&amp;mode=inline&amp;part=3">
          <a:extLst>
            <a:ext uri="{FF2B5EF4-FFF2-40B4-BE49-F238E27FC236}">
              <a16:creationId xmlns:a16="http://schemas.microsoft.com/office/drawing/2014/main" id="{69B7E326-CE30-45C4-9B3C-83431A4AB94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4" name="AutoShape 1" descr="http://webmail.mail.yeah.net/js4/read/readdata.jsp?sid=TAzboKZXAjYMyuvVetXXxgEVQYHGdtPp&amp;mid=4:1tbiBBG0b01pzcRvRQAAmJ&amp;mode=inline&amp;part=3">
          <a:extLst>
            <a:ext uri="{FF2B5EF4-FFF2-40B4-BE49-F238E27FC236}">
              <a16:creationId xmlns:a16="http://schemas.microsoft.com/office/drawing/2014/main" id="{15348F32-FB12-4333-A1AD-0678ED5C9C1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35" name="AutoShape 1" descr="http://webmail.mail.yeah.net/js4/read/readdata.jsp?sid=TAzboKZXAjYMyuvVetXXxgEVQYHGdtPp&amp;mid=4:1tbiBBG0b01pzcRvRQAAmJ&amp;mode=inline&amp;part=3">
          <a:extLst>
            <a:ext uri="{FF2B5EF4-FFF2-40B4-BE49-F238E27FC236}">
              <a16:creationId xmlns:a16="http://schemas.microsoft.com/office/drawing/2014/main" id="{B1738575-BF8C-4163-9A3C-BBF22C363F8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36" name="AutoShape 1" descr="http://webmail.mail.yeah.net/js4/read/readdata.jsp?sid=TAzboKZXAjYMyuvVetXXxgEVQYHGdtPp&amp;mid=4:1tbiBBG0b01pzcRvRQAAmJ&amp;mode=inline&amp;part=3">
          <a:extLst>
            <a:ext uri="{FF2B5EF4-FFF2-40B4-BE49-F238E27FC236}">
              <a16:creationId xmlns:a16="http://schemas.microsoft.com/office/drawing/2014/main" id="{1054437D-53EC-4C05-B1A4-D593690C9393}"/>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7" name="AutoShape 1" descr="http://webmail.mail.yeah.net/js4/read/readdata.jsp?sid=TAzboKZXAjYMyuvVetXXxgEVQYHGdtPp&amp;mid=4:1tbiBBG0b01pzcRvRQAAmJ&amp;mode=inline&amp;part=3">
          <a:extLst>
            <a:ext uri="{FF2B5EF4-FFF2-40B4-BE49-F238E27FC236}">
              <a16:creationId xmlns:a16="http://schemas.microsoft.com/office/drawing/2014/main" id="{76805A41-8559-4674-BA1B-8604A94A07F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38" name="AutoShape 1" descr="http://webmail.mail.yeah.net/js4/read/readdata.jsp?sid=TAzboKZXAjYMyuvVetXXxgEVQYHGdtPp&amp;mid=4:1tbiBBG0b01pzcRvRQAAmJ&amp;mode=inline&amp;part=3">
          <a:extLst>
            <a:ext uri="{FF2B5EF4-FFF2-40B4-BE49-F238E27FC236}">
              <a16:creationId xmlns:a16="http://schemas.microsoft.com/office/drawing/2014/main" id="{83F43979-1866-4F52-962D-4672C58A6EC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39" name="AutoShape 1" descr="http://webmail.mail.yeah.net/js4/read/readdata.jsp?sid=TAzboKZXAjYMyuvVetXXxgEVQYHGdtPp&amp;mid=4:1tbiBBG0b01pzcRvRQAAmJ&amp;mode=inline&amp;part=3">
          <a:extLst>
            <a:ext uri="{FF2B5EF4-FFF2-40B4-BE49-F238E27FC236}">
              <a16:creationId xmlns:a16="http://schemas.microsoft.com/office/drawing/2014/main" id="{4C5F1EBA-910C-483B-ACAA-48EE073445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0" name="AutoShape 1" descr="http://webmail.mail.yeah.net/js4/read/readdata.jsp?sid=TAzboKZXAjYMyuvVetXXxgEVQYHGdtPp&amp;mid=4:1tbiBBG0b01pzcRvRQAAmJ&amp;mode=inline&amp;part=3">
          <a:extLst>
            <a:ext uri="{FF2B5EF4-FFF2-40B4-BE49-F238E27FC236}">
              <a16:creationId xmlns:a16="http://schemas.microsoft.com/office/drawing/2014/main" id="{03935AF5-389E-4D2B-8DA7-B5CAF2FCF78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41" name="AutoShape 1" descr="http://webmail.mail.yeah.net/js4/read/readdata.jsp?sid=TAzboKZXAjYMyuvVetXXxgEVQYHGdtPp&amp;mid=4:1tbiBBG0b01pzcRvRQAAmJ&amp;mode=inline&amp;part=3">
          <a:extLst>
            <a:ext uri="{FF2B5EF4-FFF2-40B4-BE49-F238E27FC236}">
              <a16:creationId xmlns:a16="http://schemas.microsoft.com/office/drawing/2014/main" id="{FC0CF1B9-2B8F-4CC9-953F-D62AE7E5092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42" name="AutoShape 1" descr="http://webmail.mail.yeah.net/js4/read/readdata.jsp?sid=TAzboKZXAjYMyuvVetXXxgEVQYHGdtPp&amp;mid=4:1tbiBBG0b01pzcRvRQAAmJ&amp;mode=inline&amp;part=3">
          <a:extLst>
            <a:ext uri="{FF2B5EF4-FFF2-40B4-BE49-F238E27FC236}">
              <a16:creationId xmlns:a16="http://schemas.microsoft.com/office/drawing/2014/main" id="{4AC9D56F-3462-4334-9122-FC7B27CE2A0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3" name="AutoShape 1" descr="http://webmail.mail.yeah.net/js4/read/readdata.jsp?sid=TAzboKZXAjYMyuvVetXXxgEVQYHGdtPp&amp;mid=4:1tbiBBG0b01pzcRvRQAAmJ&amp;mode=inline&amp;part=3">
          <a:extLst>
            <a:ext uri="{FF2B5EF4-FFF2-40B4-BE49-F238E27FC236}">
              <a16:creationId xmlns:a16="http://schemas.microsoft.com/office/drawing/2014/main" id="{86B685BE-99E8-4EC4-8640-EDCBF04693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4" name="AutoShape 1" descr="http://webmail.mail.yeah.net/js4/read/readdata.jsp?sid=TAzboKZXAjYMyuvVetXXxgEVQYHGdtPp&amp;mid=4:1tbiBBG0b01pzcRvRQAAmJ&amp;mode=inline&amp;part=3">
          <a:extLst>
            <a:ext uri="{FF2B5EF4-FFF2-40B4-BE49-F238E27FC236}">
              <a16:creationId xmlns:a16="http://schemas.microsoft.com/office/drawing/2014/main" id="{D078B0B8-4F25-40BB-85E0-75E4A4F8A0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5" name="AutoShape 1" descr="http://webmail.mail.yeah.net/js4/read/readdata.jsp?sid=TAzboKZXAjYMyuvVetXXxgEVQYHGdtPp&amp;mid=4:1tbiBBG0b01pzcRvRQAAmJ&amp;mode=inline&amp;part=3">
          <a:extLst>
            <a:ext uri="{FF2B5EF4-FFF2-40B4-BE49-F238E27FC236}">
              <a16:creationId xmlns:a16="http://schemas.microsoft.com/office/drawing/2014/main" id="{6D582025-50CD-4A0A-9AD6-2DF3D38F6A0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6" name="AutoShape 1" descr="http://webmail.mail.yeah.net/js4/read/readdata.jsp?sid=TAzboKZXAjYMyuvVetXXxgEVQYHGdtPp&amp;mid=4:1tbiBBG0b01pzcRvRQAAmJ&amp;mode=inline&amp;part=3">
          <a:extLst>
            <a:ext uri="{FF2B5EF4-FFF2-40B4-BE49-F238E27FC236}">
              <a16:creationId xmlns:a16="http://schemas.microsoft.com/office/drawing/2014/main" id="{95024F18-D3D2-4216-82B5-A7E280A21C7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47" name="AutoShape 1" descr="http://webmail.mail.yeah.net/js4/read/readdata.jsp?sid=TAzboKZXAjYMyuvVetXXxgEVQYHGdtPp&amp;mid=4:1tbiBBG0b01pzcRvRQAAmJ&amp;mode=inline&amp;part=3">
          <a:extLst>
            <a:ext uri="{FF2B5EF4-FFF2-40B4-BE49-F238E27FC236}">
              <a16:creationId xmlns:a16="http://schemas.microsoft.com/office/drawing/2014/main" id="{D13381F0-0A8F-4F84-AA66-6C5006A2D6F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48" name="AutoShape 1" descr="http://webmail.mail.yeah.net/js4/read/readdata.jsp?sid=TAzboKZXAjYMyuvVetXXxgEVQYHGdtPp&amp;mid=4:1tbiBBG0b01pzcRvRQAAmJ&amp;mode=inline&amp;part=3">
          <a:extLst>
            <a:ext uri="{FF2B5EF4-FFF2-40B4-BE49-F238E27FC236}">
              <a16:creationId xmlns:a16="http://schemas.microsoft.com/office/drawing/2014/main" id="{D5D119D9-9015-45EA-92F4-C19996F3E52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49" name="AutoShape 1" descr="http://webmail.mail.yeah.net/js4/read/readdata.jsp?sid=TAzboKZXAjYMyuvVetXXxgEVQYHGdtPp&amp;mid=4:1tbiBBG0b01pzcRvRQAAmJ&amp;mode=inline&amp;part=3">
          <a:extLst>
            <a:ext uri="{FF2B5EF4-FFF2-40B4-BE49-F238E27FC236}">
              <a16:creationId xmlns:a16="http://schemas.microsoft.com/office/drawing/2014/main" id="{52C549BA-D09D-4796-A5D7-6611C087D28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50" name="AutoShape 1" descr="http://webmail.mail.yeah.net/js4/read/readdata.jsp?sid=TAzboKZXAjYMyuvVetXXxgEVQYHGdtPp&amp;mid=4:1tbiBBG0b01pzcRvRQAAmJ&amp;mode=inline&amp;part=3">
          <a:extLst>
            <a:ext uri="{FF2B5EF4-FFF2-40B4-BE49-F238E27FC236}">
              <a16:creationId xmlns:a16="http://schemas.microsoft.com/office/drawing/2014/main" id="{B99FBF5B-FBC0-4571-B9D4-94137717AC8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51" name="AutoShape 1" descr="http://webmail.mail.yeah.net/js4/read/readdata.jsp?sid=TAzboKZXAjYMyuvVetXXxgEVQYHGdtPp&amp;mid=4:1tbiBBG0b01pzcRvRQAAmJ&amp;mode=inline&amp;part=3">
          <a:extLst>
            <a:ext uri="{FF2B5EF4-FFF2-40B4-BE49-F238E27FC236}">
              <a16:creationId xmlns:a16="http://schemas.microsoft.com/office/drawing/2014/main" id="{451DF660-7BA6-4CC6-9288-F1A6CC41D92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52" name="AutoShape 1" descr="http://webmail.mail.yeah.net/js4/read/readdata.jsp?sid=TAzboKZXAjYMyuvVetXXxgEVQYHGdtPp&amp;mid=4:1tbiBBG0b01pzcRvRQAAmJ&amp;mode=inline&amp;part=3">
          <a:extLst>
            <a:ext uri="{FF2B5EF4-FFF2-40B4-BE49-F238E27FC236}">
              <a16:creationId xmlns:a16="http://schemas.microsoft.com/office/drawing/2014/main" id="{6C8FAC5E-BCBA-46E3-B317-1B903D8E685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53" name="AutoShape 1" descr="http://webmail.mail.yeah.net/js4/read/readdata.jsp?sid=TAzboKZXAjYMyuvVetXXxgEVQYHGdtPp&amp;mid=4:1tbiBBG0b01pzcRvRQAAmJ&amp;mode=inline&amp;part=3">
          <a:extLst>
            <a:ext uri="{FF2B5EF4-FFF2-40B4-BE49-F238E27FC236}">
              <a16:creationId xmlns:a16="http://schemas.microsoft.com/office/drawing/2014/main" id="{941B5ED8-E75A-4387-BCF1-F0FB2C0EBFF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54" name="AutoShape 1" descr="http://webmail.mail.yeah.net/js4/read/readdata.jsp?sid=TAzboKZXAjYMyuvVetXXxgEVQYHGdtPp&amp;mid=4:1tbiBBG0b01pzcRvRQAAmJ&amp;mode=inline&amp;part=3">
          <a:extLst>
            <a:ext uri="{FF2B5EF4-FFF2-40B4-BE49-F238E27FC236}">
              <a16:creationId xmlns:a16="http://schemas.microsoft.com/office/drawing/2014/main" id="{4E4AA0CE-614D-46CA-8FC3-C768DAE1D1C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55" name="AutoShape 1" descr="http://webmail.mail.yeah.net/js4/read/readdata.jsp?sid=TAzboKZXAjYMyuvVetXXxgEVQYHGdtPp&amp;mid=4:1tbiBBG0b01pzcRvRQAAmJ&amp;mode=inline&amp;part=3">
          <a:extLst>
            <a:ext uri="{FF2B5EF4-FFF2-40B4-BE49-F238E27FC236}">
              <a16:creationId xmlns:a16="http://schemas.microsoft.com/office/drawing/2014/main" id="{98D0CBE6-4561-476B-8F3D-2A9BE578D81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56" name="AutoShape 1" descr="http://webmail.mail.yeah.net/js4/read/readdata.jsp?sid=TAzboKZXAjYMyuvVetXXxgEVQYHGdtPp&amp;mid=4:1tbiBBG0b01pzcRvRQAAmJ&amp;mode=inline&amp;part=3">
          <a:extLst>
            <a:ext uri="{FF2B5EF4-FFF2-40B4-BE49-F238E27FC236}">
              <a16:creationId xmlns:a16="http://schemas.microsoft.com/office/drawing/2014/main" id="{925150CF-F4E3-46CE-9CD9-95135E7A4DF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57" name="AutoShape 1" descr="http://webmail.mail.yeah.net/js4/read/readdata.jsp?sid=TAzboKZXAjYMyuvVetXXxgEVQYHGdtPp&amp;mid=4:1tbiBBG0b01pzcRvRQAAmJ&amp;mode=inline&amp;part=3">
          <a:extLst>
            <a:ext uri="{FF2B5EF4-FFF2-40B4-BE49-F238E27FC236}">
              <a16:creationId xmlns:a16="http://schemas.microsoft.com/office/drawing/2014/main" id="{607F9253-35EF-4A9F-9670-645FBC42A9C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58" name="AutoShape 1" descr="http://webmail.mail.yeah.net/js4/read/readdata.jsp?sid=TAzboKZXAjYMyuvVetXXxgEVQYHGdtPp&amp;mid=4:1tbiBBG0b01pzcRvRQAAmJ&amp;mode=inline&amp;part=3">
          <a:extLst>
            <a:ext uri="{FF2B5EF4-FFF2-40B4-BE49-F238E27FC236}">
              <a16:creationId xmlns:a16="http://schemas.microsoft.com/office/drawing/2014/main" id="{1B0CDE02-4CAE-4DEF-A939-63F213EC00E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59" name="AutoShape 1" descr="http://webmail.mail.yeah.net/js4/read/readdata.jsp?sid=TAzboKZXAjYMyuvVetXXxgEVQYHGdtPp&amp;mid=4:1tbiBBG0b01pzcRvRQAAmJ&amp;mode=inline&amp;part=3">
          <a:extLst>
            <a:ext uri="{FF2B5EF4-FFF2-40B4-BE49-F238E27FC236}">
              <a16:creationId xmlns:a16="http://schemas.microsoft.com/office/drawing/2014/main" id="{651D6213-086F-4D20-8464-773C585DE4BE}"/>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60" name="AutoShape 1" descr="http://webmail.mail.yeah.net/js4/read/readdata.jsp?sid=TAzboKZXAjYMyuvVetXXxgEVQYHGdtPp&amp;mid=4:1tbiBBG0b01pzcRvRQAAmJ&amp;mode=inline&amp;part=3">
          <a:extLst>
            <a:ext uri="{FF2B5EF4-FFF2-40B4-BE49-F238E27FC236}">
              <a16:creationId xmlns:a16="http://schemas.microsoft.com/office/drawing/2014/main" id="{46187F74-B39F-4871-B3A8-C4B9885E91A0}"/>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1" name="AutoShape 1" descr="http://webmail.mail.yeah.net/js4/read/readdata.jsp?sid=TAzboKZXAjYMyuvVetXXxgEVQYHGdtPp&amp;mid=4:1tbiBBG0b01pzcRvRQAAmJ&amp;mode=inline&amp;part=3">
          <a:extLst>
            <a:ext uri="{FF2B5EF4-FFF2-40B4-BE49-F238E27FC236}">
              <a16:creationId xmlns:a16="http://schemas.microsoft.com/office/drawing/2014/main" id="{3A2999B3-448A-4111-A1D6-C8998A786B0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2" name="AutoShape 1" descr="http://webmail.mail.yeah.net/js4/read/readdata.jsp?sid=TAzboKZXAjYMyuvVetXXxgEVQYHGdtPp&amp;mid=4:1tbiBBG0b01pzcRvRQAAmJ&amp;mode=inline&amp;part=3">
          <a:extLst>
            <a:ext uri="{FF2B5EF4-FFF2-40B4-BE49-F238E27FC236}">
              <a16:creationId xmlns:a16="http://schemas.microsoft.com/office/drawing/2014/main" id="{1ACA0687-4D87-4424-922F-7687E83EA67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3" name="AutoShape 1" descr="http://webmail.mail.yeah.net/js4/read/readdata.jsp?sid=TAzboKZXAjYMyuvVetXXxgEVQYHGdtPp&amp;mid=4:1tbiBBG0b01pzcRvRQAAmJ&amp;mode=inline&amp;part=3">
          <a:extLst>
            <a:ext uri="{FF2B5EF4-FFF2-40B4-BE49-F238E27FC236}">
              <a16:creationId xmlns:a16="http://schemas.microsoft.com/office/drawing/2014/main" id="{CD063C4A-28E3-4E2C-B44F-13D4E8F02E8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4" name="AutoShape 1" descr="http://webmail.mail.yeah.net/js4/read/readdata.jsp?sid=TAzboKZXAjYMyuvVetXXxgEVQYHGdtPp&amp;mid=4:1tbiBBG0b01pzcRvRQAAmJ&amp;mode=inline&amp;part=3">
          <a:extLst>
            <a:ext uri="{FF2B5EF4-FFF2-40B4-BE49-F238E27FC236}">
              <a16:creationId xmlns:a16="http://schemas.microsoft.com/office/drawing/2014/main" id="{52842172-32DC-465E-9036-0F85341C789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65" name="AutoShape 1" descr="http://webmail.mail.yeah.net/js4/read/readdata.jsp?sid=TAzboKZXAjYMyuvVetXXxgEVQYHGdtPp&amp;mid=4:1tbiBBG0b01pzcRvRQAAmJ&amp;mode=inline&amp;part=3">
          <a:extLst>
            <a:ext uri="{FF2B5EF4-FFF2-40B4-BE49-F238E27FC236}">
              <a16:creationId xmlns:a16="http://schemas.microsoft.com/office/drawing/2014/main" id="{BD75983A-C682-4368-A7CF-D0FAA8F2983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66" name="AutoShape 1" descr="http://webmail.mail.yeah.net/js4/read/readdata.jsp?sid=TAzboKZXAjYMyuvVetXXxgEVQYHGdtPp&amp;mid=4:1tbiBBG0b01pzcRvRQAAmJ&amp;mode=inline&amp;part=3">
          <a:extLst>
            <a:ext uri="{FF2B5EF4-FFF2-40B4-BE49-F238E27FC236}">
              <a16:creationId xmlns:a16="http://schemas.microsoft.com/office/drawing/2014/main" id="{AE05CADB-546F-4F5E-9FF2-697097F97F5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7" name="AutoShape 1" descr="http://webmail.mail.yeah.net/js4/read/readdata.jsp?sid=TAzboKZXAjYMyuvVetXXxgEVQYHGdtPp&amp;mid=4:1tbiBBG0b01pzcRvRQAAmJ&amp;mode=inline&amp;part=3">
          <a:extLst>
            <a:ext uri="{FF2B5EF4-FFF2-40B4-BE49-F238E27FC236}">
              <a16:creationId xmlns:a16="http://schemas.microsoft.com/office/drawing/2014/main" id="{537C7776-99F9-41AA-BDCF-885794A7444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68" name="AutoShape 1" descr="http://webmail.mail.yeah.net/js4/read/readdata.jsp?sid=TAzboKZXAjYMyuvVetXXxgEVQYHGdtPp&amp;mid=4:1tbiBBG0b01pzcRvRQAAmJ&amp;mode=inline&amp;part=3">
          <a:extLst>
            <a:ext uri="{FF2B5EF4-FFF2-40B4-BE49-F238E27FC236}">
              <a16:creationId xmlns:a16="http://schemas.microsoft.com/office/drawing/2014/main" id="{9528E728-D3B0-4983-BABB-D33A614426A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69" name="AutoShape 1" descr="http://webmail.mail.yeah.net/js4/read/readdata.jsp?sid=TAzboKZXAjYMyuvVetXXxgEVQYHGdtPp&amp;mid=4:1tbiBBG0b01pzcRvRQAAmJ&amp;mode=inline&amp;part=3">
          <a:extLst>
            <a:ext uri="{FF2B5EF4-FFF2-40B4-BE49-F238E27FC236}">
              <a16:creationId xmlns:a16="http://schemas.microsoft.com/office/drawing/2014/main" id="{7BD6B0B1-5B33-497D-A3AB-0F088365824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0" name="AutoShape 1" descr="http://webmail.mail.yeah.net/js4/read/readdata.jsp?sid=TAzboKZXAjYMyuvVetXXxgEVQYHGdtPp&amp;mid=4:1tbiBBG0b01pzcRvRQAAmJ&amp;mode=inline&amp;part=3">
          <a:extLst>
            <a:ext uri="{FF2B5EF4-FFF2-40B4-BE49-F238E27FC236}">
              <a16:creationId xmlns:a16="http://schemas.microsoft.com/office/drawing/2014/main" id="{E3339C8A-EC4C-4921-81FD-384B3E8B2F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71" name="AutoShape 1" descr="http://webmail.mail.yeah.net/js4/read/readdata.jsp?sid=TAzboKZXAjYMyuvVetXXxgEVQYHGdtPp&amp;mid=4:1tbiBBG0b01pzcRvRQAAmJ&amp;mode=inline&amp;part=3">
          <a:extLst>
            <a:ext uri="{FF2B5EF4-FFF2-40B4-BE49-F238E27FC236}">
              <a16:creationId xmlns:a16="http://schemas.microsoft.com/office/drawing/2014/main" id="{9196E248-2831-4F2D-B51D-720F571A5D2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72" name="AutoShape 1" descr="http://webmail.mail.yeah.net/js4/read/readdata.jsp?sid=TAzboKZXAjYMyuvVetXXxgEVQYHGdtPp&amp;mid=4:1tbiBBG0b01pzcRvRQAAmJ&amp;mode=inline&amp;part=3">
          <a:extLst>
            <a:ext uri="{FF2B5EF4-FFF2-40B4-BE49-F238E27FC236}">
              <a16:creationId xmlns:a16="http://schemas.microsoft.com/office/drawing/2014/main" id="{F9C9AC13-0912-4023-8DF2-BAD28231FE6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3" name="AutoShape 1" descr="http://webmail.mail.yeah.net/js4/read/readdata.jsp?sid=TAzboKZXAjYMyuvVetXXxgEVQYHGdtPp&amp;mid=4:1tbiBBG0b01pzcRvRQAAmJ&amp;mode=inline&amp;part=3">
          <a:extLst>
            <a:ext uri="{FF2B5EF4-FFF2-40B4-BE49-F238E27FC236}">
              <a16:creationId xmlns:a16="http://schemas.microsoft.com/office/drawing/2014/main" id="{75775D70-1B27-48D3-A074-B28D7BA2158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4" name="AutoShape 1" descr="http://webmail.mail.yeah.net/js4/read/readdata.jsp?sid=TAzboKZXAjYMyuvVetXXxgEVQYHGdtPp&amp;mid=4:1tbiBBG0b01pzcRvRQAAmJ&amp;mode=inline&amp;part=3">
          <a:extLst>
            <a:ext uri="{FF2B5EF4-FFF2-40B4-BE49-F238E27FC236}">
              <a16:creationId xmlns:a16="http://schemas.microsoft.com/office/drawing/2014/main" id="{453606FE-8DA9-476A-A272-972C87E9A99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5" name="AutoShape 1" descr="http://webmail.mail.yeah.net/js4/read/readdata.jsp?sid=TAzboKZXAjYMyuvVetXXxgEVQYHGdtPp&amp;mid=4:1tbiBBG0b01pzcRvRQAAmJ&amp;mode=inline&amp;part=3">
          <a:extLst>
            <a:ext uri="{FF2B5EF4-FFF2-40B4-BE49-F238E27FC236}">
              <a16:creationId xmlns:a16="http://schemas.microsoft.com/office/drawing/2014/main" id="{B98407D1-E5CD-4EFD-8D3D-D30060CC042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6" name="AutoShape 1" descr="http://webmail.mail.yeah.net/js4/read/readdata.jsp?sid=TAzboKZXAjYMyuvVetXXxgEVQYHGdtPp&amp;mid=4:1tbiBBG0b01pzcRvRQAAmJ&amp;mode=inline&amp;part=3">
          <a:extLst>
            <a:ext uri="{FF2B5EF4-FFF2-40B4-BE49-F238E27FC236}">
              <a16:creationId xmlns:a16="http://schemas.microsoft.com/office/drawing/2014/main" id="{94C13325-1EF9-4670-92AA-F815A5C30DD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77" name="AutoShape 1" descr="http://webmail.mail.yeah.net/js4/read/readdata.jsp?sid=TAzboKZXAjYMyuvVetXXxgEVQYHGdtPp&amp;mid=4:1tbiBBG0b01pzcRvRQAAmJ&amp;mode=inline&amp;part=3">
          <a:extLst>
            <a:ext uri="{FF2B5EF4-FFF2-40B4-BE49-F238E27FC236}">
              <a16:creationId xmlns:a16="http://schemas.microsoft.com/office/drawing/2014/main" id="{A264AC01-8840-4884-8371-BBA5F1964DB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78" name="AutoShape 1" descr="http://webmail.mail.yeah.net/js4/read/readdata.jsp?sid=TAzboKZXAjYMyuvVetXXxgEVQYHGdtPp&amp;mid=4:1tbiBBG0b01pzcRvRQAAmJ&amp;mode=inline&amp;part=3">
          <a:extLst>
            <a:ext uri="{FF2B5EF4-FFF2-40B4-BE49-F238E27FC236}">
              <a16:creationId xmlns:a16="http://schemas.microsoft.com/office/drawing/2014/main" id="{32689623-806B-4298-A49D-8A995D8F485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79" name="AutoShape 1" descr="http://webmail.mail.yeah.net/js4/read/readdata.jsp?sid=TAzboKZXAjYMyuvVetXXxgEVQYHGdtPp&amp;mid=4:1tbiBBG0b01pzcRvRQAAmJ&amp;mode=inline&amp;part=3">
          <a:extLst>
            <a:ext uri="{FF2B5EF4-FFF2-40B4-BE49-F238E27FC236}">
              <a16:creationId xmlns:a16="http://schemas.microsoft.com/office/drawing/2014/main" id="{2FAFF5B7-33B3-4277-A062-81E262CF350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80" name="AutoShape 1" descr="http://webmail.mail.yeah.net/js4/read/readdata.jsp?sid=TAzboKZXAjYMyuvVetXXxgEVQYHGdtPp&amp;mid=4:1tbiBBG0b01pzcRvRQAAmJ&amp;mode=inline&amp;part=3">
          <a:extLst>
            <a:ext uri="{FF2B5EF4-FFF2-40B4-BE49-F238E27FC236}">
              <a16:creationId xmlns:a16="http://schemas.microsoft.com/office/drawing/2014/main" id="{E6912C4E-703B-4225-84F6-62DFA2880BA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81" name="AutoShape 1" descr="http://webmail.mail.yeah.net/js4/read/readdata.jsp?sid=TAzboKZXAjYMyuvVetXXxgEVQYHGdtPp&amp;mid=4:1tbiBBG0b01pzcRvRQAAmJ&amp;mode=inline&amp;part=3">
          <a:extLst>
            <a:ext uri="{FF2B5EF4-FFF2-40B4-BE49-F238E27FC236}">
              <a16:creationId xmlns:a16="http://schemas.microsoft.com/office/drawing/2014/main" id="{FAB1FB8E-0EF9-48FA-8796-8AAD599D729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82" name="AutoShape 1" descr="http://webmail.mail.yeah.net/js4/read/readdata.jsp?sid=TAzboKZXAjYMyuvVetXXxgEVQYHGdtPp&amp;mid=4:1tbiBBG0b01pzcRvRQAAmJ&amp;mode=inline&amp;part=3">
          <a:extLst>
            <a:ext uri="{FF2B5EF4-FFF2-40B4-BE49-F238E27FC236}">
              <a16:creationId xmlns:a16="http://schemas.microsoft.com/office/drawing/2014/main" id="{7F5BF8BE-0A5B-4C62-AE9B-91D3D0369E9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83" name="AutoShape 1" descr="http://webmail.mail.yeah.net/js4/read/readdata.jsp?sid=TAzboKZXAjYMyuvVetXXxgEVQYHGdtPp&amp;mid=4:1tbiBBG0b01pzcRvRQAAmJ&amp;mode=inline&amp;part=3">
          <a:extLst>
            <a:ext uri="{FF2B5EF4-FFF2-40B4-BE49-F238E27FC236}">
              <a16:creationId xmlns:a16="http://schemas.microsoft.com/office/drawing/2014/main" id="{78B9D990-EEE3-4C37-8F72-0A6029539B9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3984" name="AutoShape 1" descr="http://webmail.mail.yeah.net/js4/read/readdata.jsp?sid=TAzboKZXAjYMyuvVetXXxgEVQYHGdtPp&amp;mid=4:1tbiBBG0b01pzcRvRQAAmJ&amp;mode=inline&amp;part=3">
          <a:extLst>
            <a:ext uri="{FF2B5EF4-FFF2-40B4-BE49-F238E27FC236}">
              <a16:creationId xmlns:a16="http://schemas.microsoft.com/office/drawing/2014/main" id="{8DB8F29E-9E97-45FC-8624-218B339D0899}"/>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85" name="AutoShape 1" descr="http://webmail.mail.yeah.net/js4/read/readdata.jsp?sid=TAzboKZXAjYMyuvVetXXxgEVQYHGdtPp&amp;mid=4:1tbiBBG0b01pzcRvRQAAmJ&amp;mode=inline&amp;part=3">
          <a:extLst>
            <a:ext uri="{FF2B5EF4-FFF2-40B4-BE49-F238E27FC236}">
              <a16:creationId xmlns:a16="http://schemas.microsoft.com/office/drawing/2014/main" id="{D7AA3FEE-61B0-4DBE-A780-21EE1A62DEA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86" name="AutoShape 1" descr="http://webmail.mail.yeah.net/js4/read/readdata.jsp?sid=TAzboKZXAjYMyuvVetXXxgEVQYHGdtPp&amp;mid=4:1tbiBBG0b01pzcRvRQAAmJ&amp;mode=inline&amp;part=3">
          <a:extLst>
            <a:ext uri="{FF2B5EF4-FFF2-40B4-BE49-F238E27FC236}">
              <a16:creationId xmlns:a16="http://schemas.microsoft.com/office/drawing/2014/main" id="{AF0873B2-9CB6-402F-B06D-4D88EDBACB5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87" name="AutoShape 1" descr="http://webmail.mail.yeah.net/js4/read/readdata.jsp?sid=TAzboKZXAjYMyuvVetXXxgEVQYHGdtPp&amp;mid=4:1tbiBBG0b01pzcRvRQAAmJ&amp;mode=inline&amp;part=3">
          <a:extLst>
            <a:ext uri="{FF2B5EF4-FFF2-40B4-BE49-F238E27FC236}">
              <a16:creationId xmlns:a16="http://schemas.microsoft.com/office/drawing/2014/main" id="{DF1BE49E-2601-4801-B9FC-58E75D80A4E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88" name="AutoShape 1" descr="http://webmail.mail.yeah.net/js4/read/readdata.jsp?sid=TAzboKZXAjYMyuvVetXXxgEVQYHGdtPp&amp;mid=4:1tbiBBG0b01pzcRvRQAAmJ&amp;mode=inline&amp;part=3">
          <a:extLst>
            <a:ext uri="{FF2B5EF4-FFF2-40B4-BE49-F238E27FC236}">
              <a16:creationId xmlns:a16="http://schemas.microsoft.com/office/drawing/2014/main" id="{5BE37A8F-40DB-46BB-A22B-EC5E4881CD1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89" name="AutoShape 1" descr="http://webmail.mail.yeah.net/js4/read/readdata.jsp?sid=TAzboKZXAjYMyuvVetXXxgEVQYHGdtPp&amp;mid=4:1tbiBBG0b01pzcRvRQAAmJ&amp;mode=inline&amp;part=3">
          <a:extLst>
            <a:ext uri="{FF2B5EF4-FFF2-40B4-BE49-F238E27FC236}">
              <a16:creationId xmlns:a16="http://schemas.microsoft.com/office/drawing/2014/main" id="{90307522-694A-471F-9911-E3D85D15F46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90" name="AutoShape 1" descr="http://webmail.mail.yeah.net/js4/read/readdata.jsp?sid=TAzboKZXAjYMyuvVetXXxgEVQYHGdtPp&amp;mid=4:1tbiBBG0b01pzcRvRQAAmJ&amp;mode=inline&amp;part=3">
          <a:extLst>
            <a:ext uri="{FF2B5EF4-FFF2-40B4-BE49-F238E27FC236}">
              <a16:creationId xmlns:a16="http://schemas.microsoft.com/office/drawing/2014/main" id="{95CEC36E-2FEC-45B1-A095-030FE40A8C24}"/>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1" name="AutoShape 1" descr="http://webmail.mail.yeah.net/js4/read/readdata.jsp?sid=TAzboKZXAjYMyuvVetXXxgEVQYHGdtPp&amp;mid=4:1tbiBBG0b01pzcRvRQAAmJ&amp;mode=inline&amp;part=3">
          <a:extLst>
            <a:ext uri="{FF2B5EF4-FFF2-40B4-BE49-F238E27FC236}">
              <a16:creationId xmlns:a16="http://schemas.microsoft.com/office/drawing/2014/main" id="{C8031166-96F9-4A81-950D-34E96994948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2" name="AutoShape 1" descr="http://webmail.mail.yeah.net/js4/read/readdata.jsp?sid=TAzboKZXAjYMyuvVetXXxgEVQYHGdtPp&amp;mid=4:1tbiBBG0b01pzcRvRQAAmJ&amp;mode=inline&amp;part=3">
          <a:extLst>
            <a:ext uri="{FF2B5EF4-FFF2-40B4-BE49-F238E27FC236}">
              <a16:creationId xmlns:a16="http://schemas.microsoft.com/office/drawing/2014/main" id="{BB2C2D91-D092-40E8-96C6-193734AC692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3" name="AutoShape 1" descr="http://webmail.mail.yeah.net/js4/read/readdata.jsp?sid=TAzboKZXAjYMyuvVetXXxgEVQYHGdtPp&amp;mid=4:1tbiBBG0b01pzcRvRQAAmJ&amp;mode=inline&amp;part=3">
          <a:extLst>
            <a:ext uri="{FF2B5EF4-FFF2-40B4-BE49-F238E27FC236}">
              <a16:creationId xmlns:a16="http://schemas.microsoft.com/office/drawing/2014/main" id="{615EC5CE-CDD5-4574-B0FD-80BB9F2288D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4" name="AutoShape 1" descr="http://webmail.mail.yeah.net/js4/read/readdata.jsp?sid=TAzboKZXAjYMyuvVetXXxgEVQYHGdtPp&amp;mid=4:1tbiBBG0b01pzcRvRQAAmJ&amp;mode=inline&amp;part=3">
          <a:extLst>
            <a:ext uri="{FF2B5EF4-FFF2-40B4-BE49-F238E27FC236}">
              <a16:creationId xmlns:a16="http://schemas.microsoft.com/office/drawing/2014/main" id="{25AF4F95-A193-4857-A149-D173C15E3A2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95" name="AutoShape 1" descr="http://webmail.mail.yeah.net/js4/read/readdata.jsp?sid=TAzboKZXAjYMyuvVetXXxgEVQYHGdtPp&amp;mid=4:1tbiBBG0b01pzcRvRQAAmJ&amp;mode=inline&amp;part=3">
          <a:extLst>
            <a:ext uri="{FF2B5EF4-FFF2-40B4-BE49-F238E27FC236}">
              <a16:creationId xmlns:a16="http://schemas.microsoft.com/office/drawing/2014/main" id="{100AEE27-32D3-47E8-88DF-A630B190818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3996" name="AutoShape 1" descr="http://webmail.mail.yeah.net/js4/read/readdata.jsp?sid=TAzboKZXAjYMyuvVetXXxgEVQYHGdtPp&amp;mid=4:1tbiBBG0b01pzcRvRQAAmJ&amp;mode=inline&amp;part=3">
          <a:extLst>
            <a:ext uri="{FF2B5EF4-FFF2-40B4-BE49-F238E27FC236}">
              <a16:creationId xmlns:a16="http://schemas.microsoft.com/office/drawing/2014/main" id="{0A804C30-7E93-42EF-AC40-D9849F8FEEA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7" name="AutoShape 1" descr="http://webmail.mail.yeah.net/js4/read/readdata.jsp?sid=TAzboKZXAjYMyuvVetXXxgEVQYHGdtPp&amp;mid=4:1tbiBBG0b01pzcRvRQAAmJ&amp;mode=inline&amp;part=3">
          <a:extLst>
            <a:ext uri="{FF2B5EF4-FFF2-40B4-BE49-F238E27FC236}">
              <a16:creationId xmlns:a16="http://schemas.microsoft.com/office/drawing/2014/main" id="{B91FDD2F-C0A7-4FAB-9B5A-EF14CA88E90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3998" name="AutoShape 1" descr="http://webmail.mail.yeah.net/js4/read/readdata.jsp?sid=TAzboKZXAjYMyuvVetXXxgEVQYHGdtPp&amp;mid=4:1tbiBBG0b01pzcRvRQAAmJ&amp;mode=inline&amp;part=3">
          <a:extLst>
            <a:ext uri="{FF2B5EF4-FFF2-40B4-BE49-F238E27FC236}">
              <a16:creationId xmlns:a16="http://schemas.microsoft.com/office/drawing/2014/main" id="{40B2F32D-4F45-403C-AC91-39183AC7590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3999" name="AutoShape 1" descr="http://webmail.mail.yeah.net/js4/read/readdata.jsp?sid=TAzboKZXAjYMyuvVetXXxgEVQYHGdtPp&amp;mid=4:1tbiBBG0b01pzcRvRQAAmJ&amp;mode=inline&amp;part=3">
          <a:extLst>
            <a:ext uri="{FF2B5EF4-FFF2-40B4-BE49-F238E27FC236}">
              <a16:creationId xmlns:a16="http://schemas.microsoft.com/office/drawing/2014/main" id="{818E1553-8CF7-4971-8251-70B0AF60E35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0" name="AutoShape 1" descr="http://webmail.mail.yeah.net/js4/read/readdata.jsp?sid=TAzboKZXAjYMyuvVetXXxgEVQYHGdtPp&amp;mid=4:1tbiBBG0b01pzcRvRQAAmJ&amp;mode=inline&amp;part=3">
          <a:extLst>
            <a:ext uri="{FF2B5EF4-FFF2-40B4-BE49-F238E27FC236}">
              <a16:creationId xmlns:a16="http://schemas.microsoft.com/office/drawing/2014/main" id="{C20BEEEF-FA7E-488B-A495-B64C081EE86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01" name="AutoShape 1" descr="http://webmail.mail.yeah.net/js4/read/readdata.jsp?sid=TAzboKZXAjYMyuvVetXXxgEVQYHGdtPp&amp;mid=4:1tbiBBG0b01pzcRvRQAAmJ&amp;mode=inline&amp;part=3">
          <a:extLst>
            <a:ext uri="{FF2B5EF4-FFF2-40B4-BE49-F238E27FC236}">
              <a16:creationId xmlns:a16="http://schemas.microsoft.com/office/drawing/2014/main" id="{D0963E7E-B50C-4E2C-9350-6FEA2D3412C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02" name="AutoShape 1" descr="http://webmail.mail.yeah.net/js4/read/readdata.jsp?sid=TAzboKZXAjYMyuvVetXXxgEVQYHGdtPp&amp;mid=4:1tbiBBG0b01pzcRvRQAAmJ&amp;mode=inline&amp;part=3">
          <a:extLst>
            <a:ext uri="{FF2B5EF4-FFF2-40B4-BE49-F238E27FC236}">
              <a16:creationId xmlns:a16="http://schemas.microsoft.com/office/drawing/2014/main" id="{86193BF3-B7CD-4582-B5DB-FD84A3904FB1}"/>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3" name="AutoShape 1" descr="http://webmail.mail.yeah.net/js4/read/readdata.jsp?sid=TAzboKZXAjYMyuvVetXXxgEVQYHGdtPp&amp;mid=4:1tbiBBG0b01pzcRvRQAAmJ&amp;mode=inline&amp;part=3">
          <a:extLst>
            <a:ext uri="{FF2B5EF4-FFF2-40B4-BE49-F238E27FC236}">
              <a16:creationId xmlns:a16="http://schemas.microsoft.com/office/drawing/2014/main" id="{1A24F813-27EB-4AF8-AE52-D0D9F4CCE6C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4" name="AutoShape 1" descr="http://webmail.mail.yeah.net/js4/read/readdata.jsp?sid=TAzboKZXAjYMyuvVetXXxgEVQYHGdtPp&amp;mid=4:1tbiBBG0b01pzcRvRQAAmJ&amp;mode=inline&amp;part=3">
          <a:extLst>
            <a:ext uri="{FF2B5EF4-FFF2-40B4-BE49-F238E27FC236}">
              <a16:creationId xmlns:a16="http://schemas.microsoft.com/office/drawing/2014/main" id="{6674C1F9-1643-40D6-A0F6-72DF6350F5B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5" name="AutoShape 1" descr="http://webmail.mail.yeah.net/js4/read/readdata.jsp?sid=TAzboKZXAjYMyuvVetXXxgEVQYHGdtPp&amp;mid=4:1tbiBBG0b01pzcRvRQAAmJ&amp;mode=inline&amp;part=3">
          <a:extLst>
            <a:ext uri="{FF2B5EF4-FFF2-40B4-BE49-F238E27FC236}">
              <a16:creationId xmlns:a16="http://schemas.microsoft.com/office/drawing/2014/main" id="{2BFA88B2-1AD9-41E9-A0DC-003B7E1914F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6" name="AutoShape 1" descr="http://webmail.mail.yeah.net/js4/read/readdata.jsp?sid=TAzboKZXAjYMyuvVetXXxgEVQYHGdtPp&amp;mid=4:1tbiBBG0b01pzcRvRQAAmJ&amp;mode=inline&amp;part=3">
          <a:extLst>
            <a:ext uri="{FF2B5EF4-FFF2-40B4-BE49-F238E27FC236}">
              <a16:creationId xmlns:a16="http://schemas.microsoft.com/office/drawing/2014/main" id="{5950B88A-1CEC-491A-8913-8021760C69F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07" name="AutoShape 1" descr="http://webmail.mail.yeah.net/js4/read/readdata.jsp?sid=TAzboKZXAjYMyuvVetXXxgEVQYHGdtPp&amp;mid=4:1tbiBBG0b01pzcRvRQAAmJ&amp;mode=inline&amp;part=3">
          <a:extLst>
            <a:ext uri="{FF2B5EF4-FFF2-40B4-BE49-F238E27FC236}">
              <a16:creationId xmlns:a16="http://schemas.microsoft.com/office/drawing/2014/main" id="{272FA2CC-D840-4135-A22C-DC61EB3D8B3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08" name="AutoShape 1" descr="http://webmail.mail.yeah.net/js4/read/readdata.jsp?sid=TAzboKZXAjYMyuvVetXXxgEVQYHGdtPp&amp;mid=4:1tbiBBG0b01pzcRvRQAAmJ&amp;mode=inline&amp;part=3">
          <a:extLst>
            <a:ext uri="{FF2B5EF4-FFF2-40B4-BE49-F238E27FC236}">
              <a16:creationId xmlns:a16="http://schemas.microsoft.com/office/drawing/2014/main" id="{413AC893-63BF-4C4E-B55B-5A7BB8F7A38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09" name="AutoShape 1" descr="http://webmail.mail.yeah.net/js4/read/readdata.jsp?sid=TAzboKZXAjYMyuvVetXXxgEVQYHGdtPp&amp;mid=4:1tbiBBG0b01pzcRvRQAAmJ&amp;mode=inline&amp;part=3">
          <a:extLst>
            <a:ext uri="{FF2B5EF4-FFF2-40B4-BE49-F238E27FC236}">
              <a16:creationId xmlns:a16="http://schemas.microsoft.com/office/drawing/2014/main" id="{EA902E7D-C6DE-48D9-8942-16B792B81A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10" name="AutoShape 1" descr="http://webmail.mail.yeah.net/js4/read/readdata.jsp?sid=TAzboKZXAjYMyuvVetXXxgEVQYHGdtPp&amp;mid=4:1tbiBBG0b01pzcRvRQAAmJ&amp;mode=inline&amp;part=3">
          <a:extLst>
            <a:ext uri="{FF2B5EF4-FFF2-40B4-BE49-F238E27FC236}">
              <a16:creationId xmlns:a16="http://schemas.microsoft.com/office/drawing/2014/main" id="{6AEF468D-CAFD-4385-AAF2-D8E8D3D51F1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11" name="AutoShape 1" descr="http://webmail.mail.yeah.net/js4/read/readdata.jsp?sid=TAzboKZXAjYMyuvVetXXxgEVQYHGdtPp&amp;mid=4:1tbiBBG0b01pzcRvRQAAmJ&amp;mode=inline&amp;part=3">
          <a:extLst>
            <a:ext uri="{FF2B5EF4-FFF2-40B4-BE49-F238E27FC236}">
              <a16:creationId xmlns:a16="http://schemas.microsoft.com/office/drawing/2014/main" id="{EF643BCD-F607-4F69-846A-925176283D0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12" name="AutoShape 1" descr="http://webmail.mail.yeah.net/js4/read/readdata.jsp?sid=TAzboKZXAjYMyuvVetXXxgEVQYHGdtPp&amp;mid=4:1tbiBBG0b01pzcRvRQAAmJ&amp;mode=inline&amp;part=3">
          <a:extLst>
            <a:ext uri="{FF2B5EF4-FFF2-40B4-BE49-F238E27FC236}">
              <a16:creationId xmlns:a16="http://schemas.microsoft.com/office/drawing/2014/main" id="{46D39001-6FCF-45F2-98D5-B529784491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13" name="AutoShape 1" descr="http://webmail.mail.yeah.net/js4/read/readdata.jsp?sid=TAzboKZXAjYMyuvVetXXxgEVQYHGdtPp&amp;mid=4:1tbiBBG0b01pzcRvRQAAmJ&amp;mode=inline&amp;part=3">
          <a:extLst>
            <a:ext uri="{FF2B5EF4-FFF2-40B4-BE49-F238E27FC236}">
              <a16:creationId xmlns:a16="http://schemas.microsoft.com/office/drawing/2014/main" id="{F7EF4259-7197-4CED-8580-B1206FFDC6A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14" name="AutoShape 1" descr="http://webmail.mail.yeah.net/js4/read/readdata.jsp?sid=TAzboKZXAjYMyuvVetXXxgEVQYHGdtPp&amp;mid=4:1tbiBBG0b01pzcRvRQAAmJ&amp;mode=inline&amp;part=3">
          <a:extLst>
            <a:ext uri="{FF2B5EF4-FFF2-40B4-BE49-F238E27FC236}">
              <a16:creationId xmlns:a16="http://schemas.microsoft.com/office/drawing/2014/main" id="{5A4085B2-AB87-4DDE-8A17-43E4637BC74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15" name="AutoShape 1" descr="http://webmail.mail.yeah.net/js4/read/readdata.jsp?sid=TAzboKZXAjYMyuvVetXXxgEVQYHGdtPp&amp;mid=4:1tbiBBG0b01pzcRvRQAAmJ&amp;mode=inline&amp;part=3">
          <a:extLst>
            <a:ext uri="{FF2B5EF4-FFF2-40B4-BE49-F238E27FC236}">
              <a16:creationId xmlns:a16="http://schemas.microsoft.com/office/drawing/2014/main" id="{9E1401B1-C202-4AFC-945C-3F085A50735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16" name="AutoShape 1" descr="http://webmail.mail.yeah.net/js4/read/readdata.jsp?sid=TAzboKZXAjYMyuvVetXXxgEVQYHGdtPp&amp;mid=4:1tbiBBG0b01pzcRvRQAAmJ&amp;mode=inline&amp;part=3">
          <a:extLst>
            <a:ext uri="{FF2B5EF4-FFF2-40B4-BE49-F238E27FC236}">
              <a16:creationId xmlns:a16="http://schemas.microsoft.com/office/drawing/2014/main" id="{200D2116-972E-4A66-BED7-FB578C3530D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17" name="AutoShape 1" descr="http://webmail.mail.yeah.net/js4/read/readdata.jsp?sid=TAzboKZXAjYMyuvVetXXxgEVQYHGdtPp&amp;mid=4:1tbiBBG0b01pzcRvRQAAmJ&amp;mode=inline&amp;part=3">
          <a:extLst>
            <a:ext uri="{FF2B5EF4-FFF2-40B4-BE49-F238E27FC236}">
              <a16:creationId xmlns:a16="http://schemas.microsoft.com/office/drawing/2014/main" id="{4E1AA5CD-2690-4E79-A164-3359DD22892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18" name="AutoShape 1" descr="http://webmail.mail.yeah.net/js4/read/readdata.jsp?sid=TAzboKZXAjYMyuvVetXXxgEVQYHGdtPp&amp;mid=4:1tbiBBG0b01pzcRvRQAAmJ&amp;mode=inline&amp;part=3">
          <a:extLst>
            <a:ext uri="{FF2B5EF4-FFF2-40B4-BE49-F238E27FC236}">
              <a16:creationId xmlns:a16="http://schemas.microsoft.com/office/drawing/2014/main" id="{70C1792D-3CA7-4827-A810-56505A296CE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19" name="AutoShape 1" descr="http://webmail.mail.yeah.net/js4/read/readdata.jsp?sid=TAzboKZXAjYMyuvVetXXxgEVQYHGdtPp&amp;mid=4:1tbiBBG0b01pzcRvRQAAmJ&amp;mode=inline&amp;part=3">
          <a:extLst>
            <a:ext uri="{FF2B5EF4-FFF2-40B4-BE49-F238E27FC236}">
              <a16:creationId xmlns:a16="http://schemas.microsoft.com/office/drawing/2014/main" id="{F158AD6B-4773-41BF-A92A-176BFD0EBA08}"/>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20" name="AutoShape 1" descr="http://webmail.mail.yeah.net/js4/read/readdata.jsp?sid=TAzboKZXAjYMyuvVetXXxgEVQYHGdtPp&amp;mid=4:1tbiBBG0b01pzcRvRQAAmJ&amp;mode=inline&amp;part=3">
          <a:extLst>
            <a:ext uri="{FF2B5EF4-FFF2-40B4-BE49-F238E27FC236}">
              <a16:creationId xmlns:a16="http://schemas.microsoft.com/office/drawing/2014/main" id="{406255CC-EDC0-477E-9BCC-E599386916CB}"/>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1" name="AutoShape 1" descr="http://webmail.mail.yeah.net/js4/read/readdata.jsp?sid=TAzboKZXAjYMyuvVetXXxgEVQYHGdtPp&amp;mid=4:1tbiBBG0b01pzcRvRQAAmJ&amp;mode=inline&amp;part=3">
          <a:extLst>
            <a:ext uri="{FF2B5EF4-FFF2-40B4-BE49-F238E27FC236}">
              <a16:creationId xmlns:a16="http://schemas.microsoft.com/office/drawing/2014/main" id="{AF50B052-67AE-4CA7-AF91-B6A19CBB841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2" name="AutoShape 1" descr="http://webmail.mail.yeah.net/js4/read/readdata.jsp?sid=TAzboKZXAjYMyuvVetXXxgEVQYHGdtPp&amp;mid=4:1tbiBBG0b01pzcRvRQAAmJ&amp;mode=inline&amp;part=3">
          <a:extLst>
            <a:ext uri="{FF2B5EF4-FFF2-40B4-BE49-F238E27FC236}">
              <a16:creationId xmlns:a16="http://schemas.microsoft.com/office/drawing/2014/main" id="{19EFC886-058B-43AE-BBF2-361FDB5F0A7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3" name="AutoShape 1" descr="http://webmail.mail.yeah.net/js4/read/readdata.jsp?sid=TAzboKZXAjYMyuvVetXXxgEVQYHGdtPp&amp;mid=4:1tbiBBG0b01pzcRvRQAAmJ&amp;mode=inline&amp;part=3">
          <a:extLst>
            <a:ext uri="{FF2B5EF4-FFF2-40B4-BE49-F238E27FC236}">
              <a16:creationId xmlns:a16="http://schemas.microsoft.com/office/drawing/2014/main" id="{F36C3DC4-8140-47C7-B129-DA6EF13BF88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4" name="AutoShape 1" descr="http://webmail.mail.yeah.net/js4/read/readdata.jsp?sid=TAzboKZXAjYMyuvVetXXxgEVQYHGdtPp&amp;mid=4:1tbiBBG0b01pzcRvRQAAmJ&amp;mode=inline&amp;part=3">
          <a:extLst>
            <a:ext uri="{FF2B5EF4-FFF2-40B4-BE49-F238E27FC236}">
              <a16:creationId xmlns:a16="http://schemas.microsoft.com/office/drawing/2014/main" id="{A0999199-2EDC-4C7F-A4A0-B1EA4CAE7E3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25" name="AutoShape 1" descr="http://webmail.mail.yeah.net/js4/read/readdata.jsp?sid=TAzboKZXAjYMyuvVetXXxgEVQYHGdtPp&amp;mid=4:1tbiBBG0b01pzcRvRQAAmJ&amp;mode=inline&amp;part=3">
          <a:extLst>
            <a:ext uri="{FF2B5EF4-FFF2-40B4-BE49-F238E27FC236}">
              <a16:creationId xmlns:a16="http://schemas.microsoft.com/office/drawing/2014/main" id="{FE74EA70-80AB-4D78-8DD0-54F2D099814B}"/>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26" name="AutoShape 1" descr="http://webmail.mail.yeah.net/js4/read/readdata.jsp?sid=TAzboKZXAjYMyuvVetXXxgEVQYHGdtPp&amp;mid=4:1tbiBBG0b01pzcRvRQAAmJ&amp;mode=inline&amp;part=3">
          <a:extLst>
            <a:ext uri="{FF2B5EF4-FFF2-40B4-BE49-F238E27FC236}">
              <a16:creationId xmlns:a16="http://schemas.microsoft.com/office/drawing/2014/main" id="{DE7834DD-D2D8-487C-9A3B-6AA91270195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7" name="AutoShape 1" descr="http://webmail.mail.yeah.net/js4/read/readdata.jsp?sid=TAzboKZXAjYMyuvVetXXxgEVQYHGdtPp&amp;mid=4:1tbiBBG0b01pzcRvRQAAmJ&amp;mode=inline&amp;part=3">
          <a:extLst>
            <a:ext uri="{FF2B5EF4-FFF2-40B4-BE49-F238E27FC236}">
              <a16:creationId xmlns:a16="http://schemas.microsoft.com/office/drawing/2014/main" id="{FF3D5506-A66C-4333-A5DF-36BC7D224EB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28" name="AutoShape 1" descr="http://webmail.mail.yeah.net/js4/read/readdata.jsp?sid=TAzboKZXAjYMyuvVetXXxgEVQYHGdtPp&amp;mid=4:1tbiBBG0b01pzcRvRQAAmJ&amp;mode=inline&amp;part=3">
          <a:extLst>
            <a:ext uri="{FF2B5EF4-FFF2-40B4-BE49-F238E27FC236}">
              <a16:creationId xmlns:a16="http://schemas.microsoft.com/office/drawing/2014/main" id="{72D95A9E-DA38-419A-BAF8-B4A2831A6CD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29" name="AutoShape 1" descr="http://webmail.mail.yeah.net/js4/read/readdata.jsp?sid=TAzboKZXAjYMyuvVetXXxgEVQYHGdtPp&amp;mid=4:1tbiBBG0b01pzcRvRQAAmJ&amp;mode=inline&amp;part=3">
          <a:extLst>
            <a:ext uri="{FF2B5EF4-FFF2-40B4-BE49-F238E27FC236}">
              <a16:creationId xmlns:a16="http://schemas.microsoft.com/office/drawing/2014/main" id="{1660E2A2-C830-467B-9AE0-7BA196ACCED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0" name="AutoShape 1" descr="http://webmail.mail.yeah.net/js4/read/readdata.jsp?sid=TAzboKZXAjYMyuvVetXXxgEVQYHGdtPp&amp;mid=4:1tbiBBG0b01pzcRvRQAAmJ&amp;mode=inline&amp;part=3">
          <a:extLst>
            <a:ext uri="{FF2B5EF4-FFF2-40B4-BE49-F238E27FC236}">
              <a16:creationId xmlns:a16="http://schemas.microsoft.com/office/drawing/2014/main" id="{D464D4D5-3E48-4B13-B497-C2FDCFA4233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31" name="AutoShape 1" descr="http://webmail.mail.yeah.net/js4/read/readdata.jsp?sid=TAzboKZXAjYMyuvVetXXxgEVQYHGdtPp&amp;mid=4:1tbiBBG0b01pzcRvRQAAmJ&amp;mode=inline&amp;part=3">
          <a:extLst>
            <a:ext uri="{FF2B5EF4-FFF2-40B4-BE49-F238E27FC236}">
              <a16:creationId xmlns:a16="http://schemas.microsoft.com/office/drawing/2014/main" id="{87C7E07C-DB19-42A8-9299-157209CCA46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32" name="AutoShape 1" descr="http://webmail.mail.yeah.net/js4/read/readdata.jsp?sid=TAzboKZXAjYMyuvVetXXxgEVQYHGdtPp&amp;mid=4:1tbiBBG0b01pzcRvRQAAmJ&amp;mode=inline&amp;part=3">
          <a:extLst>
            <a:ext uri="{FF2B5EF4-FFF2-40B4-BE49-F238E27FC236}">
              <a16:creationId xmlns:a16="http://schemas.microsoft.com/office/drawing/2014/main" id="{A5481CCA-D2EF-4A49-AFE1-91B038E8EC2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3" name="AutoShape 1" descr="http://webmail.mail.yeah.net/js4/read/readdata.jsp?sid=TAzboKZXAjYMyuvVetXXxgEVQYHGdtPp&amp;mid=4:1tbiBBG0b01pzcRvRQAAmJ&amp;mode=inline&amp;part=3">
          <a:extLst>
            <a:ext uri="{FF2B5EF4-FFF2-40B4-BE49-F238E27FC236}">
              <a16:creationId xmlns:a16="http://schemas.microsoft.com/office/drawing/2014/main" id="{CF5D532E-3EAA-4D80-BA80-8A178AF90DD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4" name="AutoShape 1" descr="http://webmail.mail.yeah.net/js4/read/readdata.jsp?sid=TAzboKZXAjYMyuvVetXXxgEVQYHGdtPp&amp;mid=4:1tbiBBG0b01pzcRvRQAAmJ&amp;mode=inline&amp;part=3">
          <a:extLst>
            <a:ext uri="{FF2B5EF4-FFF2-40B4-BE49-F238E27FC236}">
              <a16:creationId xmlns:a16="http://schemas.microsoft.com/office/drawing/2014/main" id="{E1F63A37-6BC3-428D-91EA-D08DC70C968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5" name="AutoShape 1" descr="http://webmail.mail.yeah.net/js4/read/readdata.jsp?sid=TAzboKZXAjYMyuvVetXXxgEVQYHGdtPp&amp;mid=4:1tbiBBG0b01pzcRvRQAAmJ&amp;mode=inline&amp;part=3">
          <a:extLst>
            <a:ext uri="{FF2B5EF4-FFF2-40B4-BE49-F238E27FC236}">
              <a16:creationId xmlns:a16="http://schemas.microsoft.com/office/drawing/2014/main" id="{7EDC2952-1484-4E24-9028-2495329B906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6" name="AutoShape 1" descr="http://webmail.mail.yeah.net/js4/read/readdata.jsp?sid=TAzboKZXAjYMyuvVetXXxgEVQYHGdtPp&amp;mid=4:1tbiBBG0b01pzcRvRQAAmJ&amp;mode=inline&amp;part=3">
          <a:extLst>
            <a:ext uri="{FF2B5EF4-FFF2-40B4-BE49-F238E27FC236}">
              <a16:creationId xmlns:a16="http://schemas.microsoft.com/office/drawing/2014/main" id="{62641E78-8FC5-4624-B364-CC9CCA979D6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37" name="AutoShape 1" descr="http://webmail.mail.yeah.net/js4/read/readdata.jsp?sid=TAzboKZXAjYMyuvVetXXxgEVQYHGdtPp&amp;mid=4:1tbiBBG0b01pzcRvRQAAmJ&amp;mode=inline&amp;part=3">
          <a:extLst>
            <a:ext uri="{FF2B5EF4-FFF2-40B4-BE49-F238E27FC236}">
              <a16:creationId xmlns:a16="http://schemas.microsoft.com/office/drawing/2014/main" id="{CBD14BFC-19E8-4D41-9EFF-9D45C0A5E4E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38" name="AutoShape 1" descr="http://webmail.mail.yeah.net/js4/read/readdata.jsp?sid=TAzboKZXAjYMyuvVetXXxgEVQYHGdtPp&amp;mid=4:1tbiBBG0b01pzcRvRQAAmJ&amp;mode=inline&amp;part=3">
          <a:extLst>
            <a:ext uri="{FF2B5EF4-FFF2-40B4-BE49-F238E27FC236}">
              <a16:creationId xmlns:a16="http://schemas.microsoft.com/office/drawing/2014/main" id="{E29C3D95-543E-46CD-A49D-CA0546D5C8C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39" name="AutoShape 1" descr="http://webmail.mail.yeah.net/js4/read/readdata.jsp?sid=TAzboKZXAjYMyuvVetXXxgEVQYHGdtPp&amp;mid=4:1tbiBBG0b01pzcRvRQAAmJ&amp;mode=inline&amp;part=3">
          <a:extLst>
            <a:ext uri="{FF2B5EF4-FFF2-40B4-BE49-F238E27FC236}">
              <a16:creationId xmlns:a16="http://schemas.microsoft.com/office/drawing/2014/main" id="{66A2AD66-BAFF-4E45-B830-4B7FE4DB95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0" name="AutoShape 1" descr="http://webmail.mail.yeah.net/js4/read/readdata.jsp?sid=TAzboKZXAjYMyuvVetXXxgEVQYHGdtPp&amp;mid=4:1tbiBBG0b01pzcRvRQAAmJ&amp;mode=inline&amp;part=3">
          <a:extLst>
            <a:ext uri="{FF2B5EF4-FFF2-40B4-BE49-F238E27FC236}">
              <a16:creationId xmlns:a16="http://schemas.microsoft.com/office/drawing/2014/main" id="{68BFA176-797C-4BF8-BD88-310866AB6FC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1" name="AutoShape 1" descr="http://webmail.mail.yeah.net/js4/read/readdata.jsp?sid=TAzboKZXAjYMyuvVetXXxgEVQYHGdtPp&amp;mid=4:1tbiBBG0b01pzcRvRQAAmJ&amp;mode=inline&amp;part=3">
          <a:extLst>
            <a:ext uri="{FF2B5EF4-FFF2-40B4-BE49-F238E27FC236}">
              <a16:creationId xmlns:a16="http://schemas.microsoft.com/office/drawing/2014/main" id="{D1147763-CCFF-41EE-AD35-A0B0978F8C9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2" name="AutoShape 1" descr="http://webmail.mail.yeah.net/js4/read/readdata.jsp?sid=TAzboKZXAjYMyuvVetXXxgEVQYHGdtPp&amp;mid=4:1tbiBBG0b01pzcRvRQAAmJ&amp;mode=inline&amp;part=3">
          <a:extLst>
            <a:ext uri="{FF2B5EF4-FFF2-40B4-BE49-F238E27FC236}">
              <a16:creationId xmlns:a16="http://schemas.microsoft.com/office/drawing/2014/main" id="{CF13C461-3C0D-4714-AC81-236AA300092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43" name="AutoShape 1" descr="http://webmail.mail.yeah.net/js4/read/readdata.jsp?sid=TAzboKZXAjYMyuvVetXXxgEVQYHGdtPp&amp;mid=4:1tbiBBG0b01pzcRvRQAAmJ&amp;mode=inline&amp;part=3">
          <a:extLst>
            <a:ext uri="{FF2B5EF4-FFF2-40B4-BE49-F238E27FC236}">
              <a16:creationId xmlns:a16="http://schemas.microsoft.com/office/drawing/2014/main" id="{AAD960FE-BFE0-4786-9872-8D2E4280964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44" name="AutoShape 1" descr="http://webmail.mail.yeah.net/js4/read/readdata.jsp?sid=TAzboKZXAjYMyuvVetXXxgEVQYHGdtPp&amp;mid=4:1tbiBBG0b01pzcRvRQAAmJ&amp;mode=inline&amp;part=3">
          <a:extLst>
            <a:ext uri="{FF2B5EF4-FFF2-40B4-BE49-F238E27FC236}">
              <a16:creationId xmlns:a16="http://schemas.microsoft.com/office/drawing/2014/main" id="{4F1EA994-59E6-4971-BB78-94359EC631E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5" name="AutoShape 1" descr="http://webmail.mail.yeah.net/js4/read/readdata.jsp?sid=TAzboKZXAjYMyuvVetXXxgEVQYHGdtPp&amp;mid=4:1tbiBBG0b01pzcRvRQAAmJ&amp;mode=inline&amp;part=3">
          <a:extLst>
            <a:ext uri="{FF2B5EF4-FFF2-40B4-BE49-F238E27FC236}">
              <a16:creationId xmlns:a16="http://schemas.microsoft.com/office/drawing/2014/main" id="{853BB16D-116F-4855-AAE4-CE08A5BA9BB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6" name="AutoShape 1" descr="http://webmail.mail.yeah.net/js4/read/readdata.jsp?sid=TAzboKZXAjYMyuvVetXXxgEVQYHGdtPp&amp;mid=4:1tbiBBG0b01pzcRvRQAAmJ&amp;mode=inline&amp;part=3">
          <a:extLst>
            <a:ext uri="{FF2B5EF4-FFF2-40B4-BE49-F238E27FC236}">
              <a16:creationId xmlns:a16="http://schemas.microsoft.com/office/drawing/2014/main" id="{0088CA68-9341-41C7-8298-DF9FFBD4F5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7" name="AutoShape 1" descr="http://webmail.mail.yeah.net/js4/read/readdata.jsp?sid=TAzboKZXAjYMyuvVetXXxgEVQYHGdtPp&amp;mid=4:1tbiBBG0b01pzcRvRQAAmJ&amp;mode=inline&amp;part=3">
          <a:extLst>
            <a:ext uri="{FF2B5EF4-FFF2-40B4-BE49-F238E27FC236}">
              <a16:creationId xmlns:a16="http://schemas.microsoft.com/office/drawing/2014/main" id="{D62846E4-7974-4D76-9596-B4BADF7CD56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48" name="AutoShape 1" descr="http://webmail.mail.yeah.net/js4/read/readdata.jsp?sid=TAzboKZXAjYMyuvVetXXxgEVQYHGdtPp&amp;mid=4:1tbiBBG0b01pzcRvRQAAmJ&amp;mode=inline&amp;part=3">
          <a:extLst>
            <a:ext uri="{FF2B5EF4-FFF2-40B4-BE49-F238E27FC236}">
              <a16:creationId xmlns:a16="http://schemas.microsoft.com/office/drawing/2014/main" id="{7EFEC650-515F-4805-BBDB-63A5B6A9F5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49" name="AutoShape 1" descr="http://webmail.mail.yeah.net/js4/read/readdata.jsp?sid=TAzboKZXAjYMyuvVetXXxgEVQYHGdtPp&amp;mid=4:1tbiBBG0b01pzcRvRQAAmJ&amp;mode=inline&amp;part=3">
          <a:extLst>
            <a:ext uri="{FF2B5EF4-FFF2-40B4-BE49-F238E27FC236}">
              <a16:creationId xmlns:a16="http://schemas.microsoft.com/office/drawing/2014/main" id="{240B6802-26A2-4DB9-A99D-ADEEB584979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50" name="AutoShape 1" descr="http://webmail.mail.yeah.net/js4/read/readdata.jsp?sid=TAzboKZXAjYMyuvVetXXxgEVQYHGdtPp&amp;mid=4:1tbiBBG0b01pzcRvRQAAmJ&amp;mode=inline&amp;part=3">
          <a:extLst>
            <a:ext uri="{FF2B5EF4-FFF2-40B4-BE49-F238E27FC236}">
              <a16:creationId xmlns:a16="http://schemas.microsoft.com/office/drawing/2014/main" id="{36093744-B971-40A8-8184-C4D34FDDCD0D}"/>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1" name="AutoShape 1" descr="http://webmail.mail.yeah.net/js4/read/readdata.jsp?sid=TAzboKZXAjYMyuvVetXXxgEVQYHGdtPp&amp;mid=4:1tbiBBG0b01pzcRvRQAAmJ&amp;mode=inline&amp;part=3">
          <a:extLst>
            <a:ext uri="{FF2B5EF4-FFF2-40B4-BE49-F238E27FC236}">
              <a16:creationId xmlns:a16="http://schemas.microsoft.com/office/drawing/2014/main" id="{F316DFD4-DA6E-484F-A2A6-8257625A373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2" name="AutoShape 1" descr="http://webmail.mail.yeah.net/js4/read/readdata.jsp?sid=TAzboKZXAjYMyuvVetXXxgEVQYHGdtPp&amp;mid=4:1tbiBBG0b01pzcRvRQAAmJ&amp;mode=inline&amp;part=3">
          <a:extLst>
            <a:ext uri="{FF2B5EF4-FFF2-40B4-BE49-F238E27FC236}">
              <a16:creationId xmlns:a16="http://schemas.microsoft.com/office/drawing/2014/main" id="{64299E49-A7B3-4C2F-9A07-52D1FEAC007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3" name="AutoShape 1" descr="http://webmail.mail.yeah.net/js4/read/readdata.jsp?sid=TAzboKZXAjYMyuvVetXXxgEVQYHGdtPp&amp;mid=4:1tbiBBG0b01pzcRvRQAAmJ&amp;mode=inline&amp;part=3">
          <a:extLst>
            <a:ext uri="{FF2B5EF4-FFF2-40B4-BE49-F238E27FC236}">
              <a16:creationId xmlns:a16="http://schemas.microsoft.com/office/drawing/2014/main" id="{70CE3B45-8F40-4D0B-BA1F-67C60CCAF92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4" name="AutoShape 1" descr="http://webmail.mail.yeah.net/js4/read/readdata.jsp?sid=TAzboKZXAjYMyuvVetXXxgEVQYHGdtPp&amp;mid=4:1tbiBBG0b01pzcRvRQAAmJ&amp;mode=inline&amp;part=3">
          <a:extLst>
            <a:ext uri="{FF2B5EF4-FFF2-40B4-BE49-F238E27FC236}">
              <a16:creationId xmlns:a16="http://schemas.microsoft.com/office/drawing/2014/main" id="{54A60DCF-EA9D-487D-B9B2-E25F3D3FF6B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55" name="AutoShape 1" descr="http://webmail.mail.yeah.net/js4/read/readdata.jsp?sid=TAzboKZXAjYMyuvVetXXxgEVQYHGdtPp&amp;mid=4:1tbiBBG0b01pzcRvRQAAmJ&amp;mode=inline&amp;part=3">
          <a:extLst>
            <a:ext uri="{FF2B5EF4-FFF2-40B4-BE49-F238E27FC236}">
              <a16:creationId xmlns:a16="http://schemas.microsoft.com/office/drawing/2014/main" id="{90F82A8C-5923-4E96-8573-5F120283AA1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56" name="AutoShape 1" descr="http://webmail.mail.yeah.net/js4/read/readdata.jsp?sid=TAzboKZXAjYMyuvVetXXxgEVQYHGdtPp&amp;mid=4:1tbiBBG0b01pzcRvRQAAmJ&amp;mode=inline&amp;part=3">
          <a:extLst>
            <a:ext uri="{FF2B5EF4-FFF2-40B4-BE49-F238E27FC236}">
              <a16:creationId xmlns:a16="http://schemas.microsoft.com/office/drawing/2014/main" id="{E15769DC-80EE-4FAF-AD08-19BA3FD2D84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7" name="AutoShape 1" descr="http://webmail.mail.yeah.net/js4/read/readdata.jsp?sid=TAzboKZXAjYMyuvVetXXxgEVQYHGdtPp&amp;mid=4:1tbiBBG0b01pzcRvRQAAmJ&amp;mode=inline&amp;part=3">
          <a:extLst>
            <a:ext uri="{FF2B5EF4-FFF2-40B4-BE49-F238E27FC236}">
              <a16:creationId xmlns:a16="http://schemas.microsoft.com/office/drawing/2014/main" id="{60240AF4-4482-457B-B048-7E62D077190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8" name="AutoShape 1" descr="http://webmail.mail.yeah.net/js4/read/readdata.jsp?sid=TAzboKZXAjYMyuvVetXXxgEVQYHGdtPp&amp;mid=4:1tbiBBG0b01pzcRvRQAAmJ&amp;mode=inline&amp;part=3">
          <a:extLst>
            <a:ext uri="{FF2B5EF4-FFF2-40B4-BE49-F238E27FC236}">
              <a16:creationId xmlns:a16="http://schemas.microsoft.com/office/drawing/2014/main" id="{A5658ECD-1AF6-4126-A352-0E99684662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59" name="AutoShape 1" descr="http://webmail.mail.yeah.net/js4/read/readdata.jsp?sid=TAzboKZXAjYMyuvVetXXxgEVQYHGdtPp&amp;mid=4:1tbiBBG0b01pzcRvRQAAmJ&amp;mode=inline&amp;part=3">
          <a:extLst>
            <a:ext uri="{FF2B5EF4-FFF2-40B4-BE49-F238E27FC236}">
              <a16:creationId xmlns:a16="http://schemas.microsoft.com/office/drawing/2014/main" id="{1DE7DAC0-2C66-4CAB-8126-536111962C0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0" name="AutoShape 1" descr="http://webmail.mail.yeah.net/js4/read/readdata.jsp?sid=TAzboKZXAjYMyuvVetXXxgEVQYHGdtPp&amp;mid=4:1tbiBBG0b01pzcRvRQAAmJ&amp;mode=inline&amp;part=3">
          <a:extLst>
            <a:ext uri="{FF2B5EF4-FFF2-40B4-BE49-F238E27FC236}">
              <a16:creationId xmlns:a16="http://schemas.microsoft.com/office/drawing/2014/main" id="{63C255F2-53F1-4070-9B7A-888679F7AE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61" name="AutoShape 1" descr="http://webmail.mail.yeah.net/js4/read/readdata.jsp?sid=TAzboKZXAjYMyuvVetXXxgEVQYHGdtPp&amp;mid=4:1tbiBBG0b01pzcRvRQAAmJ&amp;mode=inline&amp;part=3">
          <a:extLst>
            <a:ext uri="{FF2B5EF4-FFF2-40B4-BE49-F238E27FC236}">
              <a16:creationId xmlns:a16="http://schemas.microsoft.com/office/drawing/2014/main" id="{16CD36F1-6EFD-4893-BC8D-EC79B865546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62" name="AutoShape 1" descr="http://webmail.mail.yeah.net/js4/read/readdata.jsp?sid=TAzboKZXAjYMyuvVetXXxgEVQYHGdtPp&amp;mid=4:1tbiBBG0b01pzcRvRQAAmJ&amp;mode=inline&amp;part=3">
          <a:extLst>
            <a:ext uri="{FF2B5EF4-FFF2-40B4-BE49-F238E27FC236}">
              <a16:creationId xmlns:a16="http://schemas.microsoft.com/office/drawing/2014/main" id="{197CC2EA-3551-469A-8FE8-3792A9E2BA3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3" name="AutoShape 1" descr="http://webmail.mail.yeah.net/js4/read/readdata.jsp?sid=TAzboKZXAjYMyuvVetXXxgEVQYHGdtPp&amp;mid=4:1tbiBBG0b01pzcRvRQAAmJ&amp;mode=inline&amp;part=3">
          <a:extLst>
            <a:ext uri="{FF2B5EF4-FFF2-40B4-BE49-F238E27FC236}">
              <a16:creationId xmlns:a16="http://schemas.microsoft.com/office/drawing/2014/main" id="{2756494E-2F14-4216-B1D8-0D27AE3EFF7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4" name="AutoShape 1" descr="http://webmail.mail.yeah.net/js4/read/readdata.jsp?sid=TAzboKZXAjYMyuvVetXXxgEVQYHGdtPp&amp;mid=4:1tbiBBG0b01pzcRvRQAAmJ&amp;mode=inline&amp;part=3">
          <a:extLst>
            <a:ext uri="{FF2B5EF4-FFF2-40B4-BE49-F238E27FC236}">
              <a16:creationId xmlns:a16="http://schemas.microsoft.com/office/drawing/2014/main" id="{F9C6AD79-E8BB-4E12-A07F-3148FCB6C98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5" name="AutoShape 1" descr="http://webmail.mail.yeah.net/js4/read/readdata.jsp?sid=TAzboKZXAjYMyuvVetXXxgEVQYHGdtPp&amp;mid=4:1tbiBBG0b01pzcRvRQAAmJ&amp;mode=inline&amp;part=3">
          <a:extLst>
            <a:ext uri="{FF2B5EF4-FFF2-40B4-BE49-F238E27FC236}">
              <a16:creationId xmlns:a16="http://schemas.microsoft.com/office/drawing/2014/main" id="{FABBF12F-E267-4E6B-8E74-7169406BC7E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6" name="AutoShape 1" descr="http://webmail.mail.yeah.net/js4/read/readdata.jsp?sid=TAzboKZXAjYMyuvVetXXxgEVQYHGdtPp&amp;mid=4:1tbiBBG0b01pzcRvRQAAmJ&amp;mode=inline&amp;part=3">
          <a:extLst>
            <a:ext uri="{FF2B5EF4-FFF2-40B4-BE49-F238E27FC236}">
              <a16:creationId xmlns:a16="http://schemas.microsoft.com/office/drawing/2014/main" id="{0D817B40-64F3-4CA2-8A3E-2A1439361DB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67" name="AutoShape 1" descr="http://webmail.mail.yeah.net/js4/read/readdata.jsp?sid=TAzboKZXAjYMyuvVetXXxgEVQYHGdtPp&amp;mid=4:1tbiBBG0b01pzcRvRQAAmJ&amp;mode=inline&amp;part=3">
          <a:extLst>
            <a:ext uri="{FF2B5EF4-FFF2-40B4-BE49-F238E27FC236}">
              <a16:creationId xmlns:a16="http://schemas.microsoft.com/office/drawing/2014/main" id="{E72CF818-A53E-459A-A8AE-7242E24A47F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68" name="AutoShape 1" descr="http://webmail.mail.yeah.net/js4/read/readdata.jsp?sid=TAzboKZXAjYMyuvVetXXxgEVQYHGdtPp&amp;mid=4:1tbiBBG0b01pzcRvRQAAmJ&amp;mode=inline&amp;part=3">
          <a:extLst>
            <a:ext uri="{FF2B5EF4-FFF2-40B4-BE49-F238E27FC236}">
              <a16:creationId xmlns:a16="http://schemas.microsoft.com/office/drawing/2014/main" id="{E1873800-ECAB-44E3-BD8C-A57722E6041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69" name="AutoShape 1" descr="http://webmail.mail.yeah.net/js4/read/readdata.jsp?sid=TAzboKZXAjYMyuvVetXXxgEVQYHGdtPp&amp;mid=4:1tbiBBG0b01pzcRvRQAAmJ&amp;mode=inline&amp;part=3">
          <a:extLst>
            <a:ext uri="{FF2B5EF4-FFF2-40B4-BE49-F238E27FC236}">
              <a16:creationId xmlns:a16="http://schemas.microsoft.com/office/drawing/2014/main" id="{677BDB15-CA59-48AE-9860-75B47C17D09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0" name="AutoShape 1" descr="http://webmail.mail.yeah.net/js4/read/readdata.jsp?sid=TAzboKZXAjYMyuvVetXXxgEVQYHGdtPp&amp;mid=4:1tbiBBG0b01pzcRvRQAAmJ&amp;mode=inline&amp;part=3">
          <a:extLst>
            <a:ext uri="{FF2B5EF4-FFF2-40B4-BE49-F238E27FC236}">
              <a16:creationId xmlns:a16="http://schemas.microsoft.com/office/drawing/2014/main" id="{729DC83B-0837-4BFB-A4E7-EE197D8A8A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1" name="AutoShape 1" descr="http://webmail.mail.yeah.net/js4/read/readdata.jsp?sid=TAzboKZXAjYMyuvVetXXxgEVQYHGdtPp&amp;mid=4:1tbiBBG0b01pzcRvRQAAmJ&amp;mode=inline&amp;part=3">
          <a:extLst>
            <a:ext uri="{FF2B5EF4-FFF2-40B4-BE49-F238E27FC236}">
              <a16:creationId xmlns:a16="http://schemas.microsoft.com/office/drawing/2014/main" id="{BB86D594-0D02-405A-9A77-02F5293D83E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2" name="AutoShape 1" descr="http://webmail.mail.yeah.net/js4/read/readdata.jsp?sid=TAzboKZXAjYMyuvVetXXxgEVQYHGdtPp&amp;mid=4:1tbiBBG0b01pzcRvRQAAmJ&amp;mode=inline&amp;part=3">
          <a:extLst>
            <a:ext uri="{FF2B5EF4-FFF2-40B4-BE49-F238E27FC236}">
              <a16:creationId xmlns:a16="http://schemas.microsoft.com/office/drawing/2014/main" id="{EB042F8D-C9E9-40B0-8D67-0D502C04376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73" name="AutoShape 1" descr="http://webmail.mail.yeah.net/js4/read/readdata.jsp?sid=TAzboKZXAjYMyuvVetXXxgEVQYHGdtPp&amp;mid=4:1tbiBBG0b01pzcRvRQAAmJ&amp;mode=inline&amp;part=3">
          <a:extLst>
            <a:ext uri="{FF2B5EF4-FFF2-40B4-BE49-F238E27FC236}">
              <a16:creationId xmlns:a16="http://schemas.microsoft.com/office/drawing/2014/main" id="{EB324E01-B19B-461C-A3E2-FF731827704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74" name="AutoShape 1" descr="http://webmail.mail.yeah.net/js4/read/readdata.jsp?sid=TAzboKZXAjYMyuvVetXXxgEVQYHGdtPp&amp;mid=4:1tbiBBG0b01pzcRvRQAAmJ&amp;mode=inline&amp;part=3">
          <a:extLst>
            <a:ext uri="{FF2B5EF4-FFF2-40B4-BE49-F238E27FC236}">
              <a16:creationId xmlns:a16="http://schemas.microsoft.com/office/drawing/2014/main" id="{37CED25C-8A1C-4AE1-8A6D-603EA6C4C13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5" name="AutoShape 1" descr="http://webmail.mail.yeah.net/js4/read/readdata.jsp?sid=TAzboKZXAjYMyuvVetXXxgEVQYHGdtPp&amp;mid=4:1tbiBBG0b01pzcRvRQAAmJ&amp;mode=inline&amp;part=3">
          <a:extLst>
            <a:ext uri="{FF2B5EF4-FFF2-40B4-BE49-F238E27FC236}">
              <a16:creationId xmlns:a16="http://schemas.microsoft.com/office/drawing/2014/main" id="{3AF9DB9D-32BA-4150-9D0D-D31A6E7EC35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6" name="AutoShape 1" descr="http://webmail.mail.yeah.net/js4/read/readdata.jsp?sid=TAzboKZXAjYMyuvVetXXxgEVQYHGdtPp&amp;mid=4:1tbiBBG0b01pzcRvRQAAmJ&amp;mode=inline&amp;part=3">
          <a:extLst>
            <a:ext uri="{FF2B5EF4-FFF2-40B4-BE49-F238E27FC236}">
              <a16:creationId xmlns:a16="http://schemas.microsoft.com/office/drawing/2014/main" id="{664F11A6-3255-4263-9AFB-7FCF4651B4C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7" name="AutoShape 1" descr="http://webmail.mail.yeah.net/js4/read/readdata.jsp?sid=TAzboKZXAjYMyuvVetXXxgEVQYHGdtPp&amp;mid=4:1tbiBBG0b01pzcRvRQAAmJ&amp;mode=inline&amp;part=3">
          <a:extLst>
            <a:ext uri="{FF2B5EF4-FFF2-40B4-BE49-F238E27FC236}">
              <a16:creationId xmlns:a16="http://schemas.microsoft.com/office/drawing/2014/main" id="{F413B005-16AD-40FA-8D62-38BB6816BA3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78" name="AutoShape 1" descr="http://webmail.mail.yeah.net/js4/read/readdata.jsp?sid=TAzboKZXAjYMyuvVetXXxgEVQYHGdtPp&amp;mid=4:1tbiBBG0b01pzcRvRQAAmJ&amp;mode=inline&amp;part=3">
          <a:extLst>
            <a:ext uri="{FF2B5EF4-FFF2-40B4-BE49-F238E27FC236}">
              <a16:creationId xmlns:a16="http://schemas.microsoft.com/office/drawing/2014/main" id="{8226FDC2-99AD-4D32-ADB6-173790464E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79" name="AutoShape 1" descr="http://webmail.mail.yeah.net/js4/read/readdata.jsp?sid=TAzboKZXAjYMyuvVetXXxgEVQYHGdtPp&amp;mid=4:1tbiBBG0b01pzcRvRQAAmJ&amp;mode=inline&amp;part=3">
          <a:extLst>
            <a:ext uri="{FF2B5EF4-FFF2-40B4-BE49-F238E27FC236}">
              <a16:creationId xmlns:a16="http://schemas.microsoft.com/office/drawing/2014/main" id="{5860EE88-036C-4BC2-98B3-7EA58CB0AC8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80" name="AutoShape 1" descr="http://webmail.mail.yeah.net/js4/read/readdata.jsp?sid=TAzboKZXAjYMyuvVetXXxgEVQYHGdtPp&amp;mid=4:1tbiBBG0b01pzcRvRQAAmJ&amp;mode=inline&amp;part=3">
          <a:extLst>
            <a:ext uri="{FF2B5EF4-FFF2-40B4-BE49-F238E27FC236}">
              <a16:creationId xmlns:a16="http://schemas.microsoft.com/office/drawing/2014/main" id="{FE10B549-A40F-4792-AFD8-06A0EC10858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1" name="AutoShape 1" descr="http://webmail.mail.yeah.net/js4/read/readdata.jsp?sid=TAzboKZXAjYMyuvVetXXxgEVQYHGdtPp&amp;mid=4:1tbiBBG0b01pzcRvRQAAmJ&amp;mode=inline&amp;part=3">
          <a:extLst>
            <a:ext uri="{FF2B5EF4-FFF2-40B4-BE49-F238E27FC236}">
              <a16:creationId xmlns:a16="http://schemas.microsoft.com/office/drawing/2014/main" id="{3482A845-3B32-40A2-8FF9-984C1CF5E47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2" name="AutoShape 1" descr="http://webmail.mail.yeah.net/js4/read/readdata.jsp?sid=TAzboKZXAjYMyuvVetXXxgEVQYHGdtPp&amp;mid=4:1tbiBBG0b01pzcRvRQAAmJ&amp;mode=inline&amp;part=3">
          <a:extLst>
            <a:ext uri="{FF2B5EF4-FFF2-40B4-BE49-F238E27FC236}">
              <a16:creationId xmlns:a16="http://schemas.microsoft.com/office/drawing/2014/main" id="{C6CBEF67-5240-40C2-AA3F-494F6A9C48D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3" name="AutoShape 1" descr="http://webmail.mail.yeah.net/js4/read/readdata.jsp?sid=TAzboKZXAjYMyuvVetXXxgEVQYHGdtPp&amp;mid=4:1tbiBBG0b01pzcRvRQAAmJ&amp;mode=inline&amp;part=3">
          <a:extLst>
            <a:ext uri="{FF2B5EF4-FFF2-40B4-BE49-F238E27FC236}">
              <a16:creationId xmlns:a16="http://schemas.microsoft.com/office/drawing/2014/main" id="{62ADADBA-334D-4C5D-A6BB-7033F809C5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4" name="AutoShape 1" descr="http://webmail.mail.yeah.net/js4/read/readdata.jsp?sid=TAzboKZXAjYMyuvVetXXxgEVQYHGdtPp&amp;mid=4:1tbiBBG0b01pzcRvRQAAmJ&amp;mode=inline&amp;part=3">
          <a:extLst>
            <a:ext uri="{FF2B5EF4-FFF2-40B4-BE49-F238E27FC236}">
              <a16:creationId xmlns:a16="http://schemas.microsoft.com/office/drawing/2014/main" id="{6E7F96A5-858C-4145-828D-589FA117EBB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85" name="AutoShape 1" descr="http://webmail.mail.yeah.net/js4/read/readdata.jsp?sid=TAzboKZXAjYMyuvVetXXxgEVQYHGdtPp&amp;mid=4:1tbiBBG0b01pzcRvRQAAmJ&amp;mode=inline&amp;part=3">
          <a:extLst>
            <a:ext uri="{FF2B5EF4-FFF2-40B4-BE49-F238E27FC236}">
              <a16:creationId xmlns:a16="http://schemas.microsoft.com/office/drawing/2014/main" id="{382F9C17-818A-496F-BA0E-220F8F080AC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086" name="AutoShape 1" descr="http://webmail.mail.yeah.net/js4/read/readdata.jsp?sid=TAzboKZXAjYMyuvVetXXxgEVQYHGdtPp&amp;mid=4:1tbiBBG0b01pzcRvRQAAmJ&amp;mode=inline&amp;part=3">
          <a:extLst>
            <a:ext uri="{FF2B5EF4-FFF2-40B4-BE49-F238E27FC236}">
              <a16:creationId xmlns:a16="http://schemas.microsoft.com/office/drawing/2014/main" id="{D6078644-4296-448D-AAB7-562629391CF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7" name="AutoShape 1" descr="http://webmail.mail.yeah.net/js4/read/readdata.jsp?sid=TAzboKZXAjYMyuvVetXXxgEVQYHGdtPp&amp;mid=4:1tbiBBG0b01pzcRvRQAAmJ&amp;mode=inline&amp;part=3">
          <a:extLst>
            <a:ext uri="{FF2B5EF4-FFF2-40B4-BE49-F238E27FC236}">
              <a16:creationId xmlns:a16="http://schemas.microsoft.com/office/drawing/2014/main" id="{53A7EF1C-5BAF-44CC-8DC1-FDFA56D0CA4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088" name="AutoShape 1" descr="http://webmail.mail.yeah.net/js4/read/readdata.jsp?sid=TAzboKZXAjYMyuvVetXXxgEVQYHGdtPp&amp;mid=4:1tbiBBG0b01pzcRvRQAAmJ&amp;mode=inline&amp;part=3">
          <a:extLst>
            <a:ext uri="{FF2B5EF4-FFF2-40B4-BE49-F238E27FC236}">
              <a16:creationId xmlns:a16="http://schemas.microsoft.com/office/drawing/2014/main" id="{74B8935C-BF86-420A-9FF3-F6473968679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89" name="AutoShape 1" descr="http://webmail.mail.yeah.net/js4/read/readdata.jsp?sid=TAzboKZXAjYMyuvVetXXxgEVQYHGdtPp&amp;mid=4:1tbiBBG0b01pzcRvRQAAmJ&amp;mode=inline&amp;part=3">
          <a:extLst>
            <a:ext uri="{FF2B5EF4-FFF2-40B4-BE49-F238E27FC236}">
              <a16:creationId xmlns:a16="http://schemas.microsoft.com/office/drawing/2014/main" id="{98C915FF-ACF2-4309-859D-92E811E74C53}"/>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0" name="AutoShape 1" descr="http://webmail.mail.yeah.net/js4/read/readdata.jsp?sid=TAzboKZXAjYMyuvVetXXxgEVQYHGdtPp&amp;mid=4:1tbiBBG0b01pzcRvRQAAmJ&amp;mode=inline&amp;part=3">
          <a:extLst>
            <a:ext uri="{FF2B5EF4-FFF2-40B4-BE49-F238E27FC236}">
              <a16:creationId xmlns:a16="http://schemas.microsoft.com/office/drawing/2014/main" id="{3D7FD417-FE80-40B1-9A16-2BD566B1C59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91" name="AutoShape 1" descr="http://webmail.mail.yeah.net/js4/read/readdata.jsp?sid=TAzboKZXAjYMyuvVetXXxgEVQYHGdtPp&amp;mid=4:1tbiBBG0b01pzcRvRQAAmJ&amp;mode=inline&amp;part=3">
          <a:extLst>
            <a:ext uri="{FF2B5EF4-FFF2-40B4-BE49-F238E27FC236}">
              <a16:creationId xmlns:a16="http://schemas.microsoft.com/office/drawing/2014/main" id="{12E378D3-274C-482E-A738-16ABF290072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92" name="AutoShape 1" descr="http://webmail.mail.yeah.net/js4/read/readdata.jsp?sid=TAzboKZXAjYMyuvVetXXxgEVQYHGdtPp&amp;mid=4:1tbiBBG0b01pzcRvRQAAmJ&amp;mode=inline&amp;part=3">
          <a:extLst>
            <a:ext uri="{FF2B5EF4-FFF2-40B4-BE49-F238E27FC236}">
              <a16:creationId xmlns:a16="http://schemas.microsoft.com/office/drawing/2014/main" id="{F49AB20E-7820-4E8F-BBB2-99D8702DA28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3" name="AutoShape 1" descr="http://webmail.mail.yeah.net/js4/read/readdata.jsp?sid=TAzboKZXAjYMyuvVetXXxgEVQYHGdtPp&amp;mid=4:1tbiBBG0b01pzcRvRQAAmJ&amp;mode=inline&amp;part=3">
          <a:extLst>
            <a:ext uri="{FF2B5EF4-FFF2-40B4-BE49-F238E27FC236}">
              <a16:creationId xmlns:a16="http://schemas.microsoft.com/office/drawing/2014/main" id="{F13815CF-A984-473A-B8C1-40B8E5999D4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4" name="AutoShape 1" descr="http://webmail.mail.yeah.net/js4/read/readdata.jsp?sid=TAzboKZXAjYMyuvVetXXxgEVQYHGdtPp&amp;mid=4:1tbiBBG0b01pzcRvRQAAmJ&amp;mode=inline&amp;part=3">
          <a:extLst>
            <a:ext uri="{FF2B5EF4-FFF2-40B4-BE49-F238E27FC236}">
              <a16:creationId xmlns:a16="http://schemas.microsoft.com/office/drawing/2014/main" id="{2F1F6D9C-0819-403F-855C-EB1D72E2714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5" name="AutoShape 1" descr="http://webmail.mail.yeah.net/js4/read/readdata.jsp?sid=TAzboKZXAjYMyuvVetXXxgEVQYHGdtPp&amp;mid=4:1tbiBBG0b01pzcRvRQAAmJ&amp;mode=inline&amp;part=3">
          <a:extLst>
            <a:ext uri="{FF2B5EF4-FFF2-40B4-BE49-F238E27FC236}">
              <a16:creationId xmlns:a16="http://schemas.microsoft.com/office/drawing/2014/main" id="{3CFACA30-AA2D-4D50-A0EE-621D7A3868D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6" name="AutoShape 1" descr="http://webmail.mail.yeah.net/js4/read/readdata.jsp?sid=TAzboKZXAjYMyuvVetXXxgEVQYHGdtPp&amp;mid=4:1tbiBBG0b01pzcRvRQAAmJ&amp;mode=inline&amp;part=3">
          <a:extLst>
            <a:ext uri="{FF2B5EF4-FFF2-40B4-BE49-F238E27FC236}">
              <a16:creationId xmlns:a16="http://schemas.microsoft.com/office/drawing/2014/main" id="{BBBECE80-06CE-4E96-B060-D86A69EF9E7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97" name="AutoShape 1" descr="http://webmail.mail.yeah.net/js4/read/readdata.jsp?sid=TAzboKZXAjYMyuvVetXXxgEVQYHGdtPp&amp;mid=4:1tbiBBG0b01pzcRvRQAAmJ&amp;mode=inline&amp;part=3">
          <a:extLst>
            <a:ext uri="{FF2B5EF4-FFF2-40B4-BE49-F238E27FC236}">
              <a16:creationId xmlns:a16="http://schemas.microsoft.com/office/drawing/2014/main" id="{85A4F90D-6491-4F35-8A0B-9C3B5873C0F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098" name="AutoShape 1" descr="http://webmail.mail.yeah.net/js4/read/readdata.jsp?sid=TAzboKZXAjYMyuvVetXXxgEVQYHGdtPp&amp;mid=4:1tbiBBG0b01pzcRvRQAAmJ&amp;mode=inline&amp;part=3">
          <a:extLst>
            <a:ext uri="{FF2B5EF4-FFF2-40B4-BE49-F238E27FC236}">
              <a16:creationId xmlns:a16="http://schemas.microsoft.com/office/drawing/2014/main" id="{21062056-F4BE-4ED6-A79C-34E0FB4D3B71}"/>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099" name="AutoShape 1" descr="http://webmail.mail.yeah.net/js4/read/readdata.jsp?sid=TAzboKZXAjYMyuvVetXXxgEVQYHGdtPp&amp;mid=4:1tbiBBG0b01pzcRvRQAAmJ&amp;mode=inline&amp;part=3">
          <a:extLst>
            <a:ext uri="{FF2B5EF4-FFF2-40B4-BE49-F238E27FC236}">
              <a16:creationId xmlns:a16="http://schemas.microsoft.com/office/drawing/2014/main" id="{470A7449-D360-4374-B0A1-C3319D18669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00" name="AutoShape 1" descr="http://webmail.mail.yeah.net/js4/read/readdata.jsp?sid=TAzboKZXAjYMyuvVetXXxgEVQYHGdtPp&amp;mid=4:1tbiBBG0b01pzcRvRQAAmJ&amp;mode=inline&amp;part=3">
          <a:extLst>
            <a:ext uri="{FF2B5EF4-FFF2-40B4-BE49-F238E27FC236}">
              <a16:creationId xmlns:a16="http://schemas.microsoft.com/office/drawing/2014/main" id="{D8AEB47A-6553-403A-AB3B-6249A080A72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1" name="AutoShape 1" descr="http://webmail.mail.yeah.net/js4/read/readdata.jsp?sid=TAzboKZXAjYMyuvVetXXxgEVQYHGdtPp&amp;mid=4:1tbiBBG0b01pzcRvRQAAmJ&amp;mode=inline&amp;part=3">
          <a:extLst>
            <a:ext uri="{FF2B5EF4-FFF2-40B4-BE49-F238E27FC236}">
              <a16:creationId xmlns:a16="http://schemas.microsoft.com/office/drawing/2014/main" id="{664FC16B-C783-419A-9C26-EF93DC95752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2" name="AutoShape 1" descr="http://webmail.mail.yeah.net/js4/read/readdata.jsp?sid=TAzboKZXAjYMyuvVetXXxgEVQYHGdtPp&amp;mid=4:1tbiBBG0b01pzcRvRQAAmJ&amp;mode=inline&amp;part=3">
          <a:extLst>
            <a:ext uri="{FF2B5EF4-FFF2-40B4-BE49-F238E27FC236}">
              <a16:creationId xmlns:a16="http://schemas.microsoft.com/office/drawing/2014/main" id="{41A5947D-F7B9-4A53-8E02-D27E6EECD06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03" name="AutoShape 1" descr="http://webmail.mail.yeah.net/js4/read/readdata.jsp?sid=TAzboKZXAjYMyuvVetXXxgEVQYHGdtPp&amp;mid=4:1tbiBBG0b01pzcRvRQAAmJ&amp;mode=inline&amp;part=3">
          <a:extLst>
            <a:ext uri="{FF2B5EF4-FFF2-40B4-BE49-F238E27FC236}">
              <a16:creationId xmlns:a16="http://schemas.microsoft.com/office/drawing/2014/main" id="{D55C808D-31E5-4FA8-8A6F-DACAF655FE0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04" name="AutoShape 1" descr="http://webmail.mail.yeah.net/js4/read/readdata.jsp?sid=TAzboKZXAjYMyuvVetXXxgEVQYHGdtPp&amp;mid=4:1tbiBBG0b01pzcRvRQAAmJ&amp;mode=inline&amp;part=3">
          <a:extLst>
            <a:ext uri="{FF2B5EF4-FFF2-40B4-BE49-F238E27FC236}">
              <a16:creationId xmlns:a16="http://schemas.microsoft.com/office/drawing/2014/main" id="{84BC2FEC-BC67-45E3-8D98-E67AA9D161E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5" name="AutoShape 1" descr="http://webmail.mail.yeah.net/js4/read/readdata.jsp?sid=TAzboKZXAjYMyuvVetXXxgEVQYHGdtPp&amp;mid=4:1tbiBBG0b01pzcRvRQAAmJ&amp;mode=inline&amp;part=3">
          <a:extLst>
            <a:ext uri="{FF2B5EF4-FFF2-40B4-BE49-F238E27FC236}">
              <a16:creationId xmlns:a16="http://schemas.microsoft.com/office/drawing/2014/main" id="{B828A5EE-F6CE-4285-B36E-C3EEA804D14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6" name="AutoShape 1" descr="http://webmail.mail.yeah.net/js4/read/readdata.jsp?sid=TAzboKZXAjYMyuvVetXXxgEVQYHGdtPp&amp;mid=4:1tbiBBG0b01pzcRvRQAAmJ&amp;mode=inline&amp;part=3">
          <a:extLst>
            <a:ext uri="{FF2B5EF4-FFF2-40B4-BE49-F238E27FC236}">
              <a16:creationId xmlns:a16="http://schemas.microsoft.com/office/drawing/2014/main" id="{FBB637BB-4825-427C-9BF1-D47B3D9ABE1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7" name="AutoShape 1" descr="http://webmail.mail.yeah.net/js4/read/readdata.jsp?sid=TAzboKZXAjYMyuvVetXXxgEVQYHGdtPp&amp;mid=4:1tbiBBG0b01pzcRvRQAAmJ&amp;mode=inline&amp;part=3">
          <a:extLst>
            <a:ext uri="{FF2B5EF4-FFF2-40B4-BE49-F238E27FC236}">
              <a16:creationId xmlns:a16="http://schemas.microsoft.com/office/drawing/2014/main" id="{E891F42F-8313-40EB-973D-36DFF694186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08" name="AutoShape 1" descr="http://webmail.mail.yeah.net/js4/read/readdata.jsp?sid=TAzboKZXAjYMyuvVetXXxgEVQYHGdtPp&amp;mid=4:1tbiBBG0b01pzcRvRQAAmJ&amp;mode=inline&amp;part=3">
          <a:extLst>
            <a:ext uri="{FF2B5EF4-FFF2-40B4-BE49-F238E27FC236}">
              <a16:creationId xmlns:a16="http://schemas.microsoft.com/office/drawing/2014/main" id="{4B375825-ED7A-4B5E-90F5-4DAE73AFE97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09" name="AutoShape 1" descr="http://webmail.mail.yeah.net/js4/read/readdata.jsp?sid=TAzboKZXAjYMyuvVetXXxgEVQYHGdtPp&amp;mid=4:1tbiBBG0b01pzcRvRQAAmJ&amp;mode=inline&amp;part=3">
          <a:extLst>
            <a:ext uri="{FF2B5EF4-FFF2-40B4-BE49-F238E27FC236}">
              <a16:creationId xmlns:a16="http://schemas.microsoft.com/office/drawing/2014/main" id="{117E6279-100B-4603-B1F5-CE69EEC6AAE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10" name="AutoShape 1" descr="http://webmail.mail.yeah.net/js4/read/readdata.jsp?sid=TAzboKZXAjYMyuvVetXXxgEVQYHGdtPp&amp;mid=4:1tbiBBG0b01pzcRvRQAAmJ&amp;mode=inline&amp;part=3">
          <a:extLst>
            <a:ext uri="{FF2B5EF4-FFF2-40B4-BE49-F238E27FC236}">
              <a16:creationId xmlns:a16="http://schemas.microsoft.com/office/drawing/2014/main" id="{0D852124-4E36-49BF-BDFF-DB7EDE0CD39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1" name="AutoShape 1" descr="http://webmail.mail.yeah.net/js4/read/readdata.jsp?sid=TAzboKZXAjYMyuvVetXXxgEVQYHGdtPp&amp;mid=4:1tbiBBG0b01pzcRvRQAAmJ&amp;mode=inline&amp;part=3">
          <a:extLst>
            <a:ext uri="{FF2B5EF4-FFF2-40B4-BE49-F238E27FC236}">
              <a16:creationId xmlns:a16="http://schemas.microsoft.com/office/drawing/2014/main" id="{B14316E6-437D-4334-A001-67A7E2EFD8D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2" name="AutoShape 1" descr="http://webmail.mail.yeah.net/js4/read/readdata.jsp?sid=TAzboKZXAjYMyuvVetXXxgEVQYHGdtPp&amp;mid=4:1tbiBBG0b01pzcRvRQAAmJ&amp;mode=inline&amp;part=3">
          <a:extLst>
            <a:ext uri="{FF2B5EF4-FFF2-40B4-BE49-F238E27FC236}">
              <a16:creationId xmlns:a16="http://schemas.microsoft.com/office/drawing/2014/main" id="{BB69F332-8B70-44D5-A68A-9F0C2F50E4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3" name="AutoShape 1" descr="http://webmail.mail.yeah.net/js4/read/readdata.jsp?sid=TAzboKZXAjYMyuvVetXXxgEVQYHGdtPp&amp;mid=4:1tbiBBG0b01pzcRvRQAAmJ&amp;mode=inline&amp;part=3">
          <a:extLst>
            <a:ext uri="{FF2B5EF4-FFF2-40B4-BE49-F238E27FC236}">
              <a16:creationId xmlns:a16="http://schemas.microsoft.com/office/drawing/2014/main" id="{F3D1162D-D011-414B-8F6C-CAEAD555F30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4" name="AutoShape 1" descr="http://webmail.mail.yeah.net/js4/read/readdata.jsp?sid=TAzboKZXAjYMyuvVetXXxgEVQYHGdtPp&amp;mid=4:1tbiBBG0b01pzcRvRQAAmJ&amp;mode=inline&amp;part=3">
          <a:extLst>
            <a:ext uri="{FF2B5EF4-FFF2-40B4-BE49-F238E27FC236}">
              <a16:creationId xmlns:a16="http://schemas.microsoft.com/office/drawing/2014/main" id="{88C5C012-1441-4B46-B95C-E271F19CC5C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15" name="AutoShape 1" descr="http://webmail.mail.yeah.net/js4/read/readdata.jsp?sid=TAzboKZXAjYMyuvVetXXxgEVQYHGdtPp&amp;mid=4:1tbiBBG0b01pzcRvRQAAmJ&amp;mode=inline&amp;part=3">
          <a:extLst>
            <a:ext uri="{FF2B5EF4-FFF2-40B4-BE49-F238E27FC236}">
              <a16:creationId xmlns:a16="http://schemas.microsoft.com/office/drawing/2014/main" id="{652C968D-07A2-48BB-A101-2111F2D60B0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16" name="AutoShape 1" descr="http://webmail.mail.yeah.net/js4/read/readdata.jsp?sid=TAzboKZXAjYMyuvVetXXxgEVQYHGdtPp&amp;mid=4:1tbiBBG0b01pzcRvRQAAmJ&amp;mode=inline&amp;part=3">
          <a:extLst>
            <a:ext uri="{FF2B5EF4-FFF2-40B4-BE49-F238E27FC236}">
              <a16:creationId xmlns:a16="http://schemas.microsoft.com/office/drawing/2014/main" id="{E697958C-7240-488F-A0AE-0A29ECED36B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7" name="AutoShape 1" descr="http://webmail.mail.yeah.net/js4/read/readdata.jsp?sid=TAzboKZXAjYMyuvVetXXxgEVQYHGdtPp&amp;mid=4:1tbiBBG0b01pzcRvRQAAmJ&amp;mode=inline&amp;part=3">
          <a:extLst>
            <a:ext uri="{FF2B5EF4-FFF2-40B4-BE49-F238E27FC236}">
              <a16:creationId xmlns:a16="http://schemas.microsoft.com/office/drawing/2014/main" id="{ACC3ACAE-A8D0-43AD-87CD-652C28FECB0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18" name="AutoShape 1" descr="http://webmail.mail.yeah.net/js4/read/readdata.jsp?sid=TAzboKZXAjYMyuvVetXXxgEVQYHGdtPp&amp;mid=4:1tbiBBG0b01pzcRvRQAAmJ&amp;mode=inline&amp;part=3">
          <a:extLst>
            <a:ext uri="{FF2B5EF4-FFF2-40B4-BE49-F238E27FC236}">
              <a16:creationId xmlns:a16="http://schemas.microsoft.com/office/drawing/2014/main" id="{3BC07E3A-8AF4-4B3E-A3CE-C0411C239BF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19" name="AutoShape 1" descr="http://webmail.mail.yeah.net/js4/read/readdata.jsp?sid=TAzboKZXAjYMyuvVetXXxgEVQYHGdtPp&amp;mid=4:1tbiBBG0b01pzcRvRQAAmJ&amp;mode=inline&amp;part=3">
          <a:extLst>
            <a:ext uri="{FF2B5EF4-FFF2-40B4-BE49-F238E27FC236}">
              <a16:creationId xmlns:a16="http://schemas.microsoft.com/office/drawing/2014/main" id="{3C4B5F09-9DBD-41F7-9F9B-CFEB589D64E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0" name="AutoShape 1" descr="http://webmail.mail.yeah.net/js4/read/readdata.jsp?sid=TAzboKZXAjYMyuvVetXXxgEVQYHGdtPp&amp;mid=4:1tbiBBG0b01pzcRvRQAAmJ&amp;mode=inline&amp;part=3">
          <a:extLst>
            <a:ext uri="{FF2B5EF4-FFF2-40B4-BE49-F238E27FC236}">
              <a16:creationId xmlns:a16="http://schemas.microsoft.com/office/drawing/2014/main" id="{76F6CEFA-AD5B-4CC6-9081-04715006BC5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21" name="AutoShape 1" descr="http://webmail.mail.yeah.net/js4/read/readdata.jsp?sid=TAzboKZXAjYMyuvVetXXxgEVQYHGdtPp&amp;mid=4:1tbiBBG0b01pzcRvRQAAmJ&amp;mode=inline&amp;part=3">
          <a:extLst>
            <a:ext uri="{FF2B5EF4-FFF2-40B4-BE49-F238E27FC236}">
              <a16:creationId xmlns:a16="http://schemas.microsoft.com/office/drawing/2014/main" id="{8F73CFDE-3BE7-47C3-8B5F-6218E43163A9}"/>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22" name="AutoShape 1" descr="http://webmail.mail.yeah.net/js4/read/readdata.jsp?sid=TAzboKZXAjYMyuvVetXXxgEVQYHGdtPp&amp;mid=4:1tbiBBG0b01pzcRvRQAAmJ&amp;mode=inline&amp;part=3">
          <a:extLst>
            <a:ext uri="{FF2B5EF4-FFF2-40B4-BE49-F238E27FC236}">
              <a16:creationId xmlns:a16="http://schemas.microsoft.com/office/drawing/2014/main" id="{7CC07CF3-6307-4046-A6AD-09A542D9348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3" name="AutoShape 1" descr="http://webmail.mail.yeah.net/js4/read/readdata.jsp?sid=TAzboKZXAjYMyuvVetXXxgEVQYHGdtPp&amp;mid=4:1tbiBBG0b01pzcRvRQAAmJ&amp;mode=inline&amp;part=3">
          <a:extLst>
            <a:ext uri="{FF2B5EF4-FFF2-40B4-BE49-F238E27FC236}">
              <a16:creationId xmlns:a16="http://schemas.microsoft.com/office/drawing/2014/main" id="{FA3244D1-B890-428C-820B-4D9DBDFE5C6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4" name="AutoShape 1" descr="http://webmail.mail.yeah.net/js4/read/readdata.jsp?sid=TAzboKZXAjYMyuvVetXXxgEVQYHGdtPp&amp;mid=4:1tbiBBG0b01pzcRvRQAAmJ&amp;mode=inline&amp;part=3">
          <a:extLst>
            <a:ext uri="{FF2B5EF4-FFF2-40B4-BE49-F238E27FC236}">
              <a16:creationId xmlns:a16="http://schemas.microsoft.com/office/drawing/2014/main" id="{3685F893-B8F6-46E8-A03F-335D0F4C16A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5" name="AutoShape 1" descr="http://webmail.mail.yeah.net/js4/read/readdata.jsp?sid=TAzboKZXAjYMyuvVetXXxgEVQYHGdtPp&amp;mid=4:1tbiBBG0b01pzcRvRQAAmJ&amp;mode=inline&amp;part=3">
          <a:extLst>
            <a:ext uri="{FF2B5EF4-FFF2-40B4-BE49-F238E27FC236}">
              <a16:creationId xmlns:a16="http://schemas.microsoft.com/office/drawing/2014/main" id="{56C93508-918F-4345-B658-ECE5DFA2DCC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6" name="AutoShape 1" descr="http://webmail.mail.yeah.net/js4/read/readdata.jsp?sid=TAzboKZXAjYMyuvVetXXxgEVQYHGdtPp&amp;mid=4:1tbiBBG0b01pzcRvRQAAmJ&amp;mode=inline&amp;part=3">
          <a:extLst>
            <a:ext uri="{FF2B5EF4-FFF2-40B4-BE49-F238E27FC236}">
              <a16:creationId xmlns:a16="http://schemas.microsoft.com/office/drawing/2014/main" id="{A04FCEF3-BBE6-4371-99A4-28A50C2EFDB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27" name="AutoShape 1" descr="http://webmail.mail.yeah.net/js4/read/readdata.jsp?sid=TAzboKZXAjYMyuvVetXXxgEVQYHGdtPp&amp;mid=4:1tbiBBG0b01pzcRvRQAAmJ&amp;mode=inline&amp;part=3">
          <a:extLst>
            <a:ext uri="{FF2B5EF4-FFF2-40B4-BE49-F238E27FC236}">
              <a16:creationId xmlns:a16="http://schemas.microsoft.com/office/drawing/2014/main" id="{ADDCA60F-A7A0-4E29-8246-C3A6E5FCF0F4}"/>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28" name="AutoShape 1" descr="http://webmail.mail.yeah.net/js4/read/readdata.jsp?sid=TAzboKZXAjYMyuvVetXXxgEVQYHGdtPp&amp;mid=4:1tbiBBG0b01pzcRvRQAAmJ&amp;mode=inline&amp;part=3">
          <a:extLst>
            <a:ext uri="{FF2B5EF4-FFF2-40B4-BE49-F238E27FC236}">
              <a16:creationId xmlns:a16="http://schemas.microsoft.com/office/drawing/2014/main" id="{972502CF-CC0B-438A-B5B7-A5E0387F095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29" name="AutoShape 1" descr="http://webmail.mail.yeah.net/js4/read/readdata.jsp?sid=TAzboKZXAjYMyuvVetXXxgEVQYHGdtPp&amp;mid=4:1tbiBBG0b01pzcRvRQAAmJ&amp;mode=inline&amp;part=3">
          <a:extLst>
            <a:ext uri="{FF2B5EF4-FFF2-40B4-BE49-F238E27FC236}">
              <a16:creationId xmlns:a16="http://schemas.microsoft.com/office/drawing/2014/main" id="{1B7FCE21-1BB1-4D63-80B4-3DD3A751450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30" name="AutoShape 1" descr="http://webmail.mail.yeah.net/js4/read/readdata.jsp?sid=TAzboKZXAjYMyuvVetXXxgEVQYHGdtPp&amp;mid=4:1tbiBBG0b01pzcRvRQAAmJ&amp;mode=inline&amp;part=3">
          <a:extLst>
            <a:ext uri="{FF2B5EF4-FFF2-40B4-BE49-F238E27FC236}">
              <a16:creationId xmlns:a16="http://schemas.microsoft.com/office/drawing/2014/main" id="{B00840F0-E675-4507-8AD9-700DBC1545A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1" name="AutoShape 1" descr="http://webmail.mail.yeah.net/js4/read/readdata.jsp?sid=TAzboKZXAjYMyuvVetXXxgEVQYHGdtPp&amp;mid=4:1tbiBBG0b01pzcRvRQAAmJ&amp;mode=inline&amp;part=3">
          <a:extLst>
            <a:ext uri="{FF2B5EF4-FFF2-40B4-BE49-F238E27FC236}">
              <a16:creationId xmlns:a16="http://schemas.microsoft.com/office/drawing/2014/main" id="{11090FB9-6DC7-43A8-AC96-7E8E469A86B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2" name="AutoShape 1" descr="http://webmail.mail.yeah.net/js4/read/readdata.jsp?sid=TAzboKZXAjYMyuvVetXXxgEVQYHGdtPp&amp;mid=4:1tbiBBG0b01pzcRvRQAAmJ&amp;mode=inline&amp;part=3">
          <a:extLst>
            <a:ext uri="{FF2B5EF4-FFF2-40B4-BE49-F238E27FC236}">
              <a16:creationId xmlns:a16="http://schemas.microsoft.com/office/drawing/2014/main" id="{5025F1DB-9D90-40C6-A5BE-A444C39B645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33" name="AutoShape 1" descr="http://webmail.mail.yeah.net/js4/read/readdata.jsp?sid=TAzboKZXAjYMyuvVetXXxgEVQYHGdtPp&amp;mid=4:1tbiBBG0b01pzcRvRQAAmJ&amp;mode=inline&amp;part=3">
          <a:extLst>
            <a:ext uri="{FF2B5EF4-FFF2-40B4-BE49-F238E27FC236}">
              <a16:creationId xmlns:a16="http://schemas.microsoft.com/office/drawing/2014/main" id="{C0837782-848F-4582-BEFE-654D9C920E4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34" name="AutoShape 1" descr="http://webmail.mail.yeah.net/js4/read/readdata.jsp?sid=TAzboKZXAjYMyuvVetXXxgEVQYHGdtPp&amp;mid=4:1tbiBBG0b01pzcRvRQAAmJ&amp;mode=inline&amp;part=3">
          <a:extLst>
            <a:ext uri="{FF2B5EF4-FFF2-40B4-BE49-F238E27FC236}">
              <a16:creationId xmlns:a16="http://schemas.microsoft.com/office/drawing/2014/main" id="{9F3B55AD-A5D3-45FC-AE68-9511857D90C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5" name="AutoShape 1" descr="http://webmail.mail.yeah.net/js4/read/readdata.jsp?sid=TAzboKZXAjYMyuvVetXXxgEVQYHGdtPp&amp;mid=4:1tbiBBG0b01pzcRvRQAAmJ&amp;mode=inline&amp;part=3">
          <a:extLst>
            <a:ext uri="{FF2B5EF4-FFF2-40B4-BE49-F238E27FC236}">
              <a16:creationId xmlns:a16="http://schemas.microsoft.com/office/drawing/2014/main" id="{018BE2BC-DD31-42C4-86B1-47DCAE3A955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6" name="AutoShape 1" descr="http://webmail.mail.yeah.net/js4/read/readdata.jsp?sid=TAzboKZXAjYMyuvVetXXxgEVQYHGdtPp&amp;mid=4:1tbiBBG0b01pzcRvRQAAmJ&amp;mode=inline&amp;part=3">
          <a:extLst>
            <a:ext uri="{FF2B5EF4-FFF2-40B4-BE49-F238E27FC236}">
              <a16:creationId xmlns:a16="http://schemas.microsoft.com/office/drawing/2014/main" id="{879095C1-BC5B-4DCC-B577-AF43F81E5D8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7" name="AutoShape 1" descr="http://webmail.mail.yeah.net/js4/read/readdata.jsp?sid=TAzboKZXAjYMyuvVetXXxgEVQYHGdtPp&amp;mid=4:1tbiBBG0b01pzcRvRQAAmJ&amp;mode=inline&amp;part=3">
          <a:extLst>
            <a:ext uri="{FF2B5EF4-FFF2-40B4-BE49-F238E27FC236}">
              <a16:creationId xmlns:a16="http://schemas.microsoft.com/office/drawing/2014/main" id="{CEFCF42C-CAD1-4786-8732-F4D1345BDA3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38" name="AutoShape 1" descr="http://webmail.mail.yeah.net/js4/read/readdata.jsp?sid=TAzboKZXAjYMyuvVetXXxgEVQYHGdtPp&amp;mid=4:1tbiBBG0b01pzcRvRQAAmJ&amp;mode=inline&amp;part=3">
          <a:extLst>
            <a:ext uri="{FF2B5EF4-FFF2-40B4-BE49-F238E27FC236}">
              <a16:creationId xmlns:a16="http://schemas.microsoft.com/office/drawing/2014/main" id="{B6D306A6-EF7D-47B8-ABC1-42BF699534F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39" name="AutoShape 1" descr="http://webmail.mail.yeah.net/js4/read/readdata.jsp?sid=TAzboKZXAjYMyuvVetXXxgEVQYHGdtPp&amp;mid=4:1tbiBBG0b01pzcRvRQAAmJ&amp;mode=inline&amp;part=3">
          <a:extLst>
            <a:ext uri="{FF2B5EF4-FFF2-40B4-BE49-F238E27FC236}">
              <a16:creationId xmlns:a16="http://schemas.microsoft.com/office/drawing/2014/main" id="{C02084A7-49E3-46DC-BCAB-D5C518820310}"/>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40" name="AutoShape 1" descr="http://webmail.mail.yeah.net/js4/read/readdata.jsp?sid=TAzboKZXAjYMyuvVetXXxgEVQYHGdtPp&amp;mid=4:1tbiBBG0b01pzcRvRQAAmJ&amp;mode=inline&amp;part=3">
          <a:extLst>
            <a:ext uri="{FF2B5EF4-FFF2-40B4-BE49-F238E27FC236}">
              <a16:creationId xmlns:a16="http://schemas.microsoft.com/office/drawing/2014/main" id="{916F97C5-B455-479D-828D-5844A0121D7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1" name="AutoShape 1" descr="http://webmail.mail.yeah.net/js4/read/readdata.jsp?sid=TAzboKZXAjYMyuvVetXXxgEVQYHGdtPp&amp;mid=4:1tbiBBG0b01pzcRvRQAAmJ&amp;mode=inline&amp;part=3">
          <a:extLst>
            <a:ext uri="{FF2B5EF4-FFF2-40B4-BE49-F238E27FC236}">
              <a16:creationId xmlns:a16="http://schemas.microsoft.com/office/drawing/2014/main" id="{EAB76653-4393-4B95-A610-A7FDD1B39A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2" name="AutoShape 1" descr="http://webmail.mail.yeah.net/js4/read/readdata.jsp?sid=TAzboKZXAjYMyuvVetXXxgEVQYHGdtPp&amp;mid=4:1tbiBBG0b01pzcRvRQAAmJ&amp;mode=inline&amp;part=3">
          <a:extLst>
            <a:ext uri="{FF2B5EF4-FFF2-40B4-BE49-F238E27FC236}">
              <a16:creationId xmlns:a16="http://schemas.microsoft.com/office/drawing/2014/main" id="{0FFD0DCE-F2B5-4CBA-BEC4-9D51C2E4F3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3" name="AutoShape 1" descr="http://webmail.mail.yeah.net/js4/read/readdata.jsp?sid=TAzboKZXAjYMyuvVetXXxgEVQYHGdtPp&amp;mid=4:1tbiBBG0b01pzcRvRQAAmJ&amp;mode=inline&amp;part=3">
          <a:extLst>
            <a:ext uri="{FF2B5EF4-FFF2-40B4-BE49-F238E27FC236}">
              <a16:creationId xmlns:a16="http://schemas.microsoft.com/office/drawing/2014/main" id="{83544E93-5B7E-423A-BAF7-EE4F5F61FA9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4" name="AutoShape 1" descr="http://webmail.mail.yeah.net/js4/read/readdata.jsp?sid=TAzboKZXAjYMyuvVetXXxgEVQYHGdtPp&amp;mid=4:1tbiBBG0b01pzcRvRQAAmJ&amp;mode=inline&amp;part=3">
          <a:extLst>
            <a:ext uri="{FF2B5EF4-FFF2-40B4-BE49-F238E27FC236}">
              <a16:creationId xmlns:a16="http://schemas.microsoft.com/office/drawing/2014/main" id="{345DC8F4-5A52-4C79-8EA4-BDB461AB47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45" name="AutoShape 1" descr="http://webmail.mail.yeah.net/js4/read/readdata.jsp?sid=TAzboKZXAjYMyuvVetXXxgEVQYHGdtPp&amp;mid=4:1tbiBBG0b01pzcRvRQAAmJ&amp;mode=inline&amp;part=3">
          <a:extLst>
            <a:ext uri="{FF2B5EF4-FFF2-40B4-BE49-F238E27FC236}">
              <a16:creationId xmlns:a16="http://schemas.microsoft.com/office/drawing/2014/main" id="{DC45A110-F925-43CC-9941-09C4C9C2971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46" name="AutoShape 1" descr="http://webmail.mail.yeah.net/js4/read/readdata.jsp?sid=TAzboKZXAjYMyuvVetXXxgEVQYHGdtPp&amp;mid=4:1tbiBBG0b01pzcRvRQAAmJ&amp;mode=inline&amp;part=3">
          <a:extLst>
            <a:ext uri="{FF2B5EF4-FFF2-40B4-BE49-F238E27FC236}">
              <a16:creationId xmlns:a16="http://schemas.microsoft.com/office/drawing/2014/main" id="{419DDC15-2ABF-4090-931F-EE0F745FB6B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7" name="AutoShape 1" descr="http://webmail.mail.yeah.net/js4/read/readdata.jsp?sid=TAzboKZXAjYMyuvVetXXxgEVQYHGdtPp&amp;mid=4:1tbiBBG0b01pzcRvRQAAmJ&amp;mode=inline&amp;part=3">
          <a:extLst>
            <a:ext uri="{FF2B5EF4-FFF2-40B4-BE49-F238E27FC236}">
              <a16:creationId xmlns:a16="http://schemas.microsoft.com/office/drawing/2014/main" id="{791AA62E-BD3B-42B0-AC77-115B2D730B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48" name="AutoShape 1" descr="http://webmail.mail.yeah.net/js4/read/readdata.jsp?sid=TAzboKZXAjYMyuvVetXXxgEVQYHGdtPp&amp;mid=4:1tbiBBG0b01pzcRvRQAAmJ&amp;mode=inline&amp;part=3">
          <a:extLst>
            <a:ext uri="{FF2B5EF4-FFF2-40B4-BE49-F238E27FC236}">
              <a16:creationId xmlns:a16="http://schemas.microsoft.com/office/drawing/2014/main" id="{89AA7188-25AF-4C45-A99D-AD4EE026C9D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49" name="AutoShape 1" descr="http://webmail.mail.yeah.net/js4/read/readdata.jsp?sid=TAzboKZXAjYMyuvVetXXxgEVQYHGdtPp&amp;mid=4:1tbiBBG0b01pzcRvRQAAmJ&amp;mode=inline&amp;part=3">
          <a:extLst>
            <a:ext uri="{FF2B5EF4-FFF2-40B4-BE49-F238E27FC236}">
              <a16:creationId xmlns:a16="http://schemas.microsoft.com/office/drawing/2014/main" id="{0A006A71-15B9-4B1A-84C2-5D57D40CCCC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0" name="AutoShape 1" descr="http://webmail.mail.yeah.net/js4/read/readdata.jsp?sid=TAzboKZXAjYMyuvVetXXxgEVQYHGdtPp&amp;mid=4:1tbiBBG0b01pzcRvRQAAmJ&amp;mode=inline&amp;part=3">
          <a:extLst>
            <a:ext uri="{FF2B5EF4-FFF2-40B4-BE49-F238E27FC236}">
              <a16:creationId xmlns:a16="http://schemas.microsoft.com/office/drawing/2014/main" id="{7F53DEBC-DB4D-4E53-BA26-A9D0580CC5E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51" name="AutoShape 1" descr="http://webmail.mail.yeah.net/js4/read/readdata.jsp?sid=TAzboKZXAjYMyuvVetXXxgEVQYHGdtPp&amp;mid=4:1tbiBBG0b01pzcRvRQAAmJ&amp;mode=inline&amp;part=3">
          <a:extLst>
            <a:ext uri="{FF2B5EF4-FFF2-40B4-BE49-F238E27FC236}">
              <a16:creationId xmlns:a16="http://schemas.microsoft.com/office/drawing/2014/main" id="{A60F601C-0AA3-4ACE-8634-10BE1DB6221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52" name="AutoShape 1" descr="http://webmail.mail.yeah.net/js4/read/readdata.jsp?sid=TAzboKZXAjYMyuvVetXXxgEVQYHGdtPp&amp;mid=4:1tbiBBG0b01pzcRvRQAAmJ&amp;mode=inline&amp;part=3">
          <a:extLst>
            <a:ext uri="{FF2B5EF4-FFF2-40B4-BE49-F238E27FC236}">
              <a16:creationId xmlns:a16="http://schemas.microsoft.com/office/drawing/2014/main" id="{F8BF0663-ADEB-48F7-A57E-6C2EA0B964B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3" name="AutoShape 1" descr="http://webmail.mail.yeah.net/js4/read/readdata.jsp?sid=TAzboKZXAjYMyuvVetXXxgEVQYHGdtPp&amp;mid=4:1tbiBBG0b01pzcRvRQAAmJ&amp;mode=inline&amp;part=3">
          <a:extLst>
            <a:ext uri="{FF2B5EF4-FFF2-40B4-BE49-F238E27FC236}">
              <a16:creationId xmlns:a16="http://schemas.microsoft.com/office/drawing/2014/main" id="{DD6A7956-A6FA-4CAE-BF1A-814AD02620D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4" name="AutoShape 1" descr="http://webmail.mail.yeah.net/js4/read/readdata.jsp?sid=TAzboKZXAjYMyuvVetXXxgEVQYHGdtPp&amp;mid=4:1tbiBBG0b01pzcRvRQAAmJ&amp;mode=inline&amp;part=3">
          <a:extLst>
            <a:ext uri="{FF2B5EF4-FFF2-40B4-BE49-F238E27FC236}">
              <a16:creationId xmlns:a16="http://schemas.microsoft.com/office/drawing/2014/main" id="{211B0E4A-BBF8-4549-83D8-803DB4AAAAC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5" name="AutoShape 1" descr="http://webmail.mail.yeah.net/js4/read/readdata.jsp?sid=TAzboKZXAjYMyuvVetXXxgEVQYHGdtPp&amp;mid=4:1tbiBBG0b01pzcRvRQAAmJ&amp;mode=inline&amp;part=3">
          <a:extLst>
            <a:ext uri="{FF2B5EF4-FFF2-40B4-BE49-F238E27FC236}">
              <a16:creationId xmlns:a16="http://schemas.microsoft.com/office/drawing/2014/main" id="{F3AA86BC-3C40-4274-AD1B-5BDCC55B1F6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6" name="AutoShape 1" descr="http://webmail.mail.yeah.net/js4/read/readdata.jsp?sid=TAzboKZXAjYMyuvVetXXxgEVQYHGdtPp&amp;mid=4:1tbiBBG0b01pzcRvRQAAmJ&amp;mode=inline&amp;part=3">
          <a:extLst>
            <a:ext uri="{FF2B5EF4-FFF2-40B4-BE49-F238E27FC236}">
              <a16:creationId xmlns:a16="http://schemas.microsoft.com/office/drawing/2014/main" id="{71F88604-FFCE-4B18-A47C-4D8B57DD9100}"/>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57" name="AutoShape 1" descr="http://webmail.mail.yeah.net/js4/read/readdata.jsp?sid=TAzboKZXAjYMyuvVetXXxgEVQYHGdtPp&amp;mid=4:1tbiBBG0b01pzcRvRQAAmJ&amp;mode=inline&amp;part=3">
          <a:extLst>
            <a:ext uri="{FF2B5EF4-FFF2-40B4-BE49-F238E27FC236}">
              <a16:creationId xmlns:a16="http://schemas.microsoft.com/office/drawing/2014/main" id="{050E4C6E-B816-40D6-824E-BFEE2706082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158" name="AutoShape 1" descr="http://webmail.mail.yeah.net/js4/read/readdata.jsp?sid=TAzboKZXAjYMyuvVetXXxgEVQYHGdtPp&amp;mid=4:1tbiBBG0b01pzcRvRQAAmJ&amp;mode=inline&amp;part=3">
          <a:extLst>
            <a:ext uri="{FF2B5EF4-FFF2-40B4-BE49-F238E27FC236}">
              <a16:creationId xmlns:a16="http://schemas.microsoft.com/office/drawing/2014/main" id="{ACA256BA-EE76-4F34-BBEC-AF8DC2D917EA}"/>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59" name="AutoShape 1" descr="http://webmail.mail.yeah.net/js4/read/readdata.jsp?sid=TAzboKZXAjYMyuvVetXXxgEVQYHGdtPp&amp;mid=4:1tbiBBG0b01pzcRvRQAAmJ&amp;mode=inline&amp;part=3">
          <a:extLst>
            <a:ext uri="{FF2B5EF4-FFF2-40B4-BE49-F238E27FC236}">
              <a16:creationId xmlns:a16="http://schemas.microsoft.com/office/drawing/2014/main" id="{FDA39375-5CCF-4C6A-BF41-C6F47C63948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160" name="AutoShape 1" descr="http://webmail.mail.yeah.net/js4/read/readdata.jsp?sid=TAzboKZXAjYMyuvVetXXxgEVQYHGdtPp&amp;mid=4:1tbiBBG0b01pzcRvRQAAmJ&amp;mode=inline&amp;part=3">
          <a:extLst>
            <a:ext uri="{FF2B5EF4-FFF2-40B4-BE49-F238E27FC236}">
              <a16:creationId xmlns:a16="http://schemas.microsoft.com/office/drawing/2014/main" id="{67C4DFBF-AFBD-4A89-BAEA-F9A0D625A8D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1" name="AutoShape 1" descr="http://webmail.mail.yeah.net/js4/read/readdata.jsp?sid=TAzboKZXAjYMyuvVetXXxgEVQYHGdtPp&amp;mid=4:1tbiBBG0b01pzcRvRQAAmJ&amp;mode=inline&amp;part=3">
          <a:extLst>
            <a:ext uri="{FF2B5EF4-FFF2-40B4-BE49-F238E27FC236}">
              <a16:creationId xmlns:a16="http://schemas.microsoft.com/office/drawing/2014/main" id="{C5B05B61-836A-4285-9D79-FFC4981851A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2" name="AutoShape 1" descr="http://webmail.mail.yeah.net/js4/read/readdata.jsp?sid=TAzboKZXAjYMyuvVetXXxgEVQYHGdtPp&amp;mid=4:1tbiBBG0b01pzcRvRQAAmJ&amp;mode=inline&amp;part=3">
          <a:extLst>
            <a:ext uri="{FF2B5EF4-FFF2-40B4-BE49-F238E27FC236}">
              <a16:creationId xmlns:a16="http://schemas.microsoft.com/office/drawing/2014/main" id="{29F58D5E-5F3D-4476-B0D1-316952BB05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63" name="AutoShape 1" descr="http://webmail.mail.yeah.net/js4/read/readdata.jsp?sid=TAzboKZXAjYMyuvVetXXxgEVQYHGdtPp&amp;mid=4:1tbiBBG0b01pzcRvRQAAmJ&amp;mode=inline&amp;part=3">
          <a:extLst>
            <a:ext uri="{FF2B5EF4-FFF2-40B4-BE49-F238E27FC236}">
              <a16:creationId xmlns:a16="http://schemas.microsoft.com/office/drawing/2014/main" id="{62FB05B8-3ED7-46C7-81A0-C5B688D7321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64" name="AutoShape 1" descr="http://webmail.mail.yeah.net/js4/read/readdata.jsp?sid=TAzboKZXAjYMyuvVetXXxgEVQYHGdtPp&amp;mid=4:1tbiBBG0b01pzcRvRQAAmJ&amp;mode=inline&amp;part=3">
          <a:extLst>
            <a:ext uri="{FF2B5EF4-FFF2-40B4-BE49-F238E27FC236}">
              <a16:creationId xmlns:a16="http://schemas.microsoft.com/office/drawing/2014/main" id="{CA40EC08-3123-4FC4-A6B4-13482886A61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5" name="AutoShape 1" descr="http://webmail.mail.yeah.net/js4/read/readdata.jsp?sid=TAzboKZXAjYMyuvVetXXxgEVQYHGdtPp&amp;mid=4:1tbiBBG0b01pzcRvRQAAmJ&amp;mode=inline&amp;part=3">
          <a:extLst>
            <a:ext uri="{FF2B5EF4-FFF2-40B4-BE49-F238E27FC236}">
              <a16:creationId xmlns:a16="http://schemas.microsoft.com/office/drawing/2014/main" id="{59928F02-9C05-4595-8334-48792D41D14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6" name="AutoShape 1" descr="http://webmail.mail.yeah.net/js4/read/readdata.jsp?sid=TAzboKZXAjYMyuvVetXXxgEVQYHGdtPp&amp;mid=4:1tbiBBG0b01pzcRvRQAAmJ&amp;mode=inline&amp;part=3">
          <a:extLst>
            <a:ext uri="{FF2B5EF4-FFF2-40B4-BE49-F238E27FC236}">
              <a16:creationId xmlns:a16="http://schemas.microsoft.com/office/drawing/2014/main" id="{597299D1-9936-4EE7-86BA-D65C58E51D1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7" name="AutoShape 1" descr="http://webmail.mail.yeah.net/js4/read/readdata.jsp?sid=TAzboKZXAjYMyuvVetXXxgEVQYHGdtPp&amp;mid=4:1tbiBBG0b01pzcRvRQAAmJ&amp;mode=inline&amp;part=3">
          <a:extLst>
            <a:ext uri="{FF2B5EF4-FFF2-40B4-BE49-F238E27FC236}">
              <a16:creationId xmlns:a16="http://schemas.microsoft.com/office/drawing/2014/main" id="{7972F3C9-05C6-41C5-A903-0527C6EFC6EA}"/>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68" name="AutoShape 1" descr="http://webmail.mail.yeah.net/js4/read/readdata.jsp?sid=TAzboKZXAjYMyuvVetXXxgEVQYHGdtPp&amp;mid=4:1tbiBBG0b01pzcRvRQAAmJ&amp;mode=inline&amp;part=3">
          <a:extLst>
            <a:ext uri="{FF2B5EF4-FFF2-40B4-BE49-F238E27FC236}">
              <a16:creationId xmlns:a16="http://schemas.microsoft.com/office/drawing/2014/main" id="{303E50C4-5C6E-4E42-8BEF-AF1DBF31D4B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69" name="AutoShape 1" descr="http://webmail.mail.yeah.net/js4/read/readdata.jsp?sid=TAzboKZXAjYMyuvVetXXxgEVQYHGdtPp&amp;mid=4:1tbiBBG0b01pzcRvRQAAmJ&amp;mode=inline&amp;part=3">
          <a:extLst>
            <a:ext uri="{FF2B5EF4-FFF2-40B4-BE49-F238E27FC236}">
              <a16:creationId xmlns:a16="http://schemas.microsoft.com/office/drawing/2014/main" id="{2BCB13F3-DE4B-426B-B6F9-399D9BAAB74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70" name="AutoShape 1" descr="http://webmail.mail.yeah.net/js4/read/readdata.jsp?sid=TAzboKZXAjYMyuvVetXXxgEVQYHGdtPp&amp;mid=4:1tbiBBG0b01pzcRvRQAAmJ&amp;mode=inline&amp;part=3">
          <a:extLst>
            <a:ext uri="{FF2B5EF4-FFF2-40B4-BE49-F238E27FC236}">
              <a16:creationId xmlns:a16="http://schemas.microsoft.com/office/drawing/2014/main" id="{5D42756E-A6C0-4B45-BAD5-6448620D7E9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1" name="AutoShape 1" descr="http://webmail.mail.yeah.net/js4/read/readdata.jsp?sid=TAzboKZXAjYMyuvVetXXxgEVQYHGdtPp&amp;mid=4:1tbiBBG0b01pzcRvRQAAmJ&amp;mode=inline&amp;part=3">
          <a:extLst>
            <a:ext uri="{FF2B5EF4-FFF2-40B4-BE49-F238E27FC236}">
              <a16:creationId xmlns:a16="http://schemas.microsoft.com/office/drawing/2014/main" id="{290BA5CA-2137-4C6A-981C-632CA5B2439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2" name="AutoShape 1" descr="http://webmail.mail.yeah.net/js4/read/readdata.jsp?sid=TAzboKZXAjYMyuvVetXXxgEVQYHGdtPp&amp;mid=4:1tbiBBG0b01pzcRvRQAAmJ&amp;mode=inline&amp;part=3">
          <a:extLst>
            <a:ext uri="{FF2B5EF4-FFF2-40B4-BE49-F238E27FC236}">
              <a16:creationId xmlns:a16="http://schemas.microsoft.com/office/drawing/2014/main" id="{A1AE6485-E778-4C08-90A5-F0057E8E60B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3" name="AutoShape 1" descr="http://webmail.mail.yeah.net/js4/read/readdata.jsp?sid=TAzboKZXAjYMyuvVetXXxgEVQYHGdtPp&amp;mid=4:1tbiBBG0b01pzcRvRQAAmJ&amp;mode=inline&amp;part=3">
          <a:extLst>
            <a:ext uri="{FF2B5EF4-FFF2-40B4-BE49-F238E27FC236}">
              <a16:creationId xmlns:a16="http://schemas.microsoft.com/office/drawing/2014/main" id="{162BA7E0-500E-4F4A-8FE0-DF7B94C858D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4" name="AutoShape 1" descr="http://webmail.mail.yeah.net/js4/read/readdata.jsp?sid=TAzboKZXAjYMyuvVetXXxgEVQYHGdtPp&amp;mid=4:1tbiBBG0b01pzcRvRQAAmJ&amp;mode=inline&amp;part=3">
          <a:extLst>
            <a:ext uri="{FF2B5EF4-FFF2-40B4-BE49-F238E27FC236}">
              <a16:creationId xmlns:a16="http://schemas.microsoft.com/office/drawing/2014/main" id="{45609922-887F-4C34-8CE0-E0398E27434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75" name="AutoShape 1" descr="http://webmail.mail.yeah.net/js4/read/readdata.jsp?sid=TAzboKZXAjYMyuvVetXXxgEVQYHGdtPp&amp;mid=4:1tbiBBG0b01pzcRvRQAAmJ&amp;mode=inline&amp;part=3">
          <a:extLst>
            <a:ext uri="{FF2B5EF4-FFF2-40B4-BE49-F238E27FC236}">
              <a16:creationId xmlns:a16="http://schemas.microsoft.com/office/drawing/2014/main" id="{4AD2F754-59F6-4996-B825-606ECD4DC1B3}"/>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76" name="AutoShape 1" descr="http://webmail.mail.yeah.net/js4/read/readdata.jsp?sid=TAzboKZXAjYMyuvVetXXxgEVQYHGdtPp&amp;mid=4:1tbiBBG0b01pzcRvRQAAmJ&amp;mode=inline&amp;part=3">
          <a:extLst>
            <a:ext uri="{FF2B5EF4-FFF2-40B4-BE49-F238E27FC236}">
              <a16:creationId xmlns:a16="http://schemas.microsoft.com/office/drawing/2014/main" id="{51CC740E-FADB-4A2D-9F39-F1CE83E9388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7" name="AutoShape 1" descr="http://webmail.mail.yeah.net/js4/read/readdata.jsp?sid=TAzboKZXAjYMyuvVetXXxgEVQYHGdtPp&amp;mid=4:1tbiBBG0b01pzcRvRQAAmJ&amp;mode=inline&amp;part=3">
          <a:extLst>
            <a:ext uri="{FF2B5EF4-FFF2-40B4-BE49-F238E27FC236}">
              <a16:creationId xmlns:a16="http://schemas.microsoft.com/office/drawing/2014/main" id="{5F96EC32-9494-4870-9B38-EB9F0B08439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8" name="AutoShape 1" descr="http://webmail.mail.yeah.net/js4/read/readdata.jsp?sid=TAzboKZXAjYMyuvVetXXxgEVQYHGdtPp&amp;mid=4:1tbiBBG0b01pzcRvRQAAmJ&amp;mode=inline&amp;part=3">
          <a:extLst>
            <a:ext uri="{FF2B5EF4-FFF2-40B4-BE49-F238E27FC236}">
              <a16:creationId xmlns:a16="http://schemas.microsoft.com/office/drawing/2014/main" id="{43362FDE-3B09-4E46-9DB7-FDDF2AC6736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79" name="AutoShape 1" descr="http://webmail.mail.yeah.net/js4/read/readdata.jsp?sid=TAzboKZXAjYMyuvVetXXxgEVQYHGdtPp&amp;mid=4:1tbiBBG0b01pzcRvRQAAmJ&amp;mode=inline&amp;part=3">
          <a:extLst>
            <a:ext uri="{FF2B5EF4-FFF2-40B4-BE49-F238E27FC236}">
              <a16:creationId xmlns:a16="http://schemas.microsoft.com/office/drawing/2014/main" id="{DDA15574-80FD-4889-9EA5-669A913A94E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0" name="AutoShape 1" descr="http://webmail.mail.yeah.net/js4/read/readdata.jsp?sid=TAzboKZXAjYMyuvVetXXxgEVQYHGdtPp&amp;mid=4:1tbiBBG0b01pzcRvRQAAmJ&amp;mode=inline&amp;part=3">
          <a:extLst>
            <a:ext uri="{FF2B5EF4-FFF2-40B4-BE49-F238E27FC236}">
              <a16:creationId xmlns:a16="http://schemas.microsoft.com/office/drawing/2014/main" id="{AB1C871C-0142-4859-91F6-8E6D7D09F1E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81" name="AutoShape 1" descr="http://webmail.mail.yeah.net/js4/read/readdata.jsp?sid=TAzboKZXAjYMyuvVetXXxgEVQYHGdtPp&amp;mid=4:1tbiBBG0b01pzcRvRQAAmJ&amp;mode=inline&amp;part=3">
          <a:extLst>
            <a:ext uri="{FF2B5EF4-FFF2-40B4-BE49-F238E27FC236}">
              <a16:creationId xmlns:a16="http://schemas.microsoft.com/office/drawing/2014/main" id="{2C13C1D8-3DD4-42CC-9D84-0313B660D9F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82" name="AutoShape 1" descr="http://webmail.mail.yeah.net/js4/read/readdata.jsp?sid=TAzboKZXAjYMyuvVetXXxgEVQYHGdtPp&amp;mid=4:1tbiBBG0b01pzcRvRQAAmJ&amp;mode=inline&amp;part=3">
          <a:extLst>
            <a:ext uri="{FF2B5EF4-FFF2-40B4-BE49-F238E27FC236}">
              <a16:creationId xmlns:a16="http://schemas.microsoft.com/office/drawing/2014/main" id="{2D883017-0265-45C5-A14F-C882AB27B40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3" name="AutoShape 1" descr="http://webmail.mail.yeah.net/js4/read/readdata.jsp?sid=TAzboKZXAjYMyuvVetXXxgEVQYHGdtPp&amp;mid=4:1tbiBBG0b01pzcRvRQAAmJ&amp;mode=inline&amp;part=3">
          <a:extLst>
            <a:ext uri="{FF2B5EF4-FFF2-40B4-BE49-F238E27FC236}">
              <a16:creationId xmlns:a16="http://schemas.microsoft.com/office/drawing/2014/main" id="{0B2057D1-0FDA-4023-8141-96BF916E09B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4" name="AutoShape 1" descr="http://webmail.mail.yeah.net/js4/read/readdata.jsp?sid=TAzboKZXAjYMyuvVetXXxgEVQYHGdtPp&amp;mid=4:1tbiBBG0b01pzcRvRQAAmJ&amp;mode=inline&amp;part=3">
          <a:extLst>
            <a:ext uri="{FF2B5EF4-FFF2-40B4-BE49-F238E27FC236}">
              <a16:creationId xmlns:a16="http://schemas.microsoft.com/office/drawing/2014/main" id="{728B9E91-1330-436F-9C8A-C441AC22332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5" name="AutoShape 1" descr="http://webmail.mail.yeah.net/js4/read/readdata.jsp?sid=TAzboKZXAjYMyuvVetXXxgEVQYHGdtPp&amp;mid=4:1tbiBBG0b01pzcRvRQAAmJ&amp;mode=inline&amp;part=3">
          <a:extLst>
            <a:ext uri="{FF2B5EF4-FFF2-40B4-BE49-F238E27FC236}">
              <a16:creationId xmlns:a16="http://schemas.microsoft.com/office/drawing/2014/main" id="{558B0776-EC2B-4CF8-88D3-65B02A7EDAD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6" name="AutoShape 1" descr="http://webmail.mail.yeah.net/js4/read/readdata.jsp?sid=TAzboKZXAjYMyuvVetXXxgEVQYHGdtPp&amp;mid=4:1tbiBBG0b01pzcRvRQAAmJ&amp;mode=inline&amp;part=3">
          <a:extLst>
            <a:ext uri="{FF2B5EF4-FFF2-40B4-BE49-F238E27FC236}">
              <a16:creationId xmlns:a16="http://schemas.microsoft.com/office/drawing/2014/main" id="{0E435FFE-F71A-4E8C-B940-F62BAF3865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87" name="AutoShape 1" descr="http://webmail.mail.yeah.net/js4/read/readdata.jsp?sid=TAzboKZXAjYMyuvVetXXxgEVQYHGdtPp&amp;mid=4:1tbiBBG0b01pzcRvRQAAmJ&amp;mode=inline&amp;part=3">
          <a:extLst>
            <a:ext uri="{FF2B5EF4-FFF2-40B4-BE49-F238E27FC236}">
              <a16:creationId xmlns:a16="http://schemas.microsoft.com/office/drawing/2014/main" id="{213AA413-FA90-426E-9519-649C6D67BAC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88" name="AutoShape 1" descr="http://webmail.mail.yeah.net/js4/read/readdata.jsp?sid=TAzboKZXAjYMyuvVetXXxgEVQYHGdtPp&amp;mid=4:1tbiBBG0b01pzcRvRQAAmJ&amp;mode=inline&amp;part=3">
          <a:extLst>
            <a:ext uri="{FF2B5EF4-FFF2-40B4-BE49-F238E27FC236}">
              <a16:creationId xmlns:a16="http://schemas.microsoft.com/office/drawing/2014/main" id="{03DC239C-1D52-4EE4-AB5E-155C4BCED88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89" name="AutoShape 1" descr="http://webmail.mail.yeah.net/js4/read/readdata.jsp?sid=TAzboKZXAjYMyuvVetXXxgEVQYHGdtPp&amp;mid=4:1tbiBBG0b01pzcRvRQAAmJ&amp;mode=inline&amp;part=3">
          <a:extLst>
            <a:ext uri="{FF2B5EF4-FFF2-40B4-BE49-F238E27FC236}">
              <a16:creationId xmlns:a16="http://schemas.microsoft.com/office/drawing/2014/main" id="{CEDCD2C0-831E-4327-A5F2-C65DF23205D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0" name="AutoShape 1" descr="http://webmail.mail.yeah.net/js4/read/readdata.jsp?sid=TAzboKZXAjYMyuvVetXXxgEVQYHGdtPp&amp;mid=4:1tbiBBG0b01pzcRvRQAAmJ&amp;mode=inline&amp;part=3">
          <a:extLst>
            <a:ext uri="{FF2B5EF4-FFF2-40B4-BE49-F238E27FC236}">
              <a16:creationId xmlns:a16="http://schemas.microsoft.com/office/drawing/2014/main" id="{25CA0FC1-F121-45D8-BD00-749C623E09C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1" name="AutoShape 1" descr="http://webmail.mail.yeah.net/js4/read/readdata.jsp?sid=TAzboKZXAjYMyuvVetXXxgEVQYHGdtPp&amp;mid=4:1tbiBBG0b01pzcRvRQAAmJ&amp;mode=inline&amp;part=3">
          <a:extLst>
            <a:ext uri="{FF2B5EF4-FFF2-40B4-BE49-F238E27FC236}">
              <a16:creationId xmlns:a16="http://schemas.microsoft.com/office/drawing/2014/main" id="{27B94E5C-87CD-4DA9-AB46-1CA7BA5754F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2" name="AutoShape 1" descr="http://webmail.mail.yeah.net/js4/read/readdata.jsp?sid=TAzboKZXAjYMyuvVetXXxgEVQYHGdtPp&amp;mid=4:1tbiBBG0b01pzcRvRQAAmJ&amp;mode=inline&amp;part=3">
          <a:extLst>
            <a:ext uri="{FF2B5EF4-FFF2-40B4-BE49-F238E27FC236}">
              <a16:creationId xmlns:a16="http://schemas.microsoft.com/office/drawing/2014/main" id="{2B1E4A26-A108-4FC5-8FE8-F8D2A222B5D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93" name="AutoShape 1" descr="http://webmail.mail.yeah.net/js4/read/readdata.jsp?sid=TAzboKZXAjYMyuvVetXXxgEVQYHGdtPp&amp;mid=4:1tbiBBG0b01pzcRvRQAAmJ&amp;mode=inline&amp;part=3">
          <a:extLst>
            <a:ext uri="{FF2B5EF4-FFF2-40B4-BE49-F238E27FC236}">
              <a16:creationId xmlns:a16="http://schemas.microsoft.com/office/drawing/2014/main" id="{BBDAE2BD-7BF1-4963-8491-9E4FCC7283F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94" name="AutoShape 1" descr="http://webmail.mail.yeah.net/js4/read/readdata.jsp?sid=TAzboKZXAjYMyuvVetXXxgEVQYHGdtPp&amp;mid=4:1tbiBBG0b01pzcRvRQAAmJ&amp;mode=inline&amp;part=3">
          <a:extLst>
            <a:ext uri="{FF2B5EF4-FFF2-40B4-BE49-F238E27FC236}">
              <a16:creationId xmlns:a16="http://schemas.microsoft.com/office/drawing/2014/main" id="{FD640761-4CF9-4F11-B16B-7BC62B0E897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5" name="AutoShape 1" descr="http://webmail.mail.yeah.net/js4/read/readdata.jsp?sid=TAzboKZXAjYMyuvVetXXxgEVQYHGdtPp&amp;mid=4:1tbiBBG0b01pzcRvRQAAmJ&amp;mode=inline&amp;part=3">
          <a:extLst>
            <a:ext uri="{FF2B5EF4-FFF2-40B4-BE49-F238E27FC236}">
              <a16:creationId xmlns:a16="http://schemas.microsoft.com/office/drawing/2014/main" id="{7CA22076-7AE8-43BF-B7E7-2DF3DBDC3E8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6" name="AutoShape 1" descr="http://webmail.mail.yeah.net/js4/read/readdata.jsp?sid=TAzboKZXAjYMyuvVetXXxgEVQYHGdtPp&amp;mid=4:1tbiBBG0b01pzcRvRQAAmJ&amp;mode=inline&amp;part=3">
          <a:extLst>
            <a:ext uri="{FF2B5EF4-FFF2-40B4-BE49-F238E27FC236}">
              <a16:creationId xmlns:a16="http://schemas.microsoft.com/office/drawing/2014/main" id="{EA54D9C1-AA79-4EE5-BD7B-A882741F443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7" name="AutoShape 1" descr="http://webmail.mail.yeah.net/js4/read/readdata.jsp?sid=TAzboKZXAjYMyuvVetXXxgEVQYHGdtPp&amp;mid=4:1tbiBBG0b01pzcRvRQAAmJ&amp;mode=inline&amp;part=3">
          <a:extLst>
            <a:ext uri="{FF2B5EF4-FFF2-40B4-BE49-F238E27FC236}">
              <a16:creationId xmlns:a16="http://schemas.microsoft.com/office/drawing/2014/main" id="{895E347C-1A28-41D5-A71A-4B77A9EE7A1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198" name="AutoShape 1" descr="http://webmail.mail.yeah.net/js4/read/readdata.jsp?sid=TAzboKZXAjYMyuvVetXXxgEVQYHGdtPp&amp;mid=4:1tbiBBG0b01pzcRvRQAAmJ&amp;mode=inline&amp;part=3">
          <a:extLst>
            <a:ext uri="{FF2B5EF4-FFF2-40B4-BE49-F238E27FC236}">
              <a16:creationId xmlns:a16="http://schemas.microsoft.com/office/drawing/2014/main" id="{73EEA21B-7522-442C-AEAC-8B597913639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199" name="AutoShape 1" descr="http://webmail.mail.yeah.net/js4/read/readdata.jsp?sid=TAzboKZXAjYMyuvVetXXxgEVQYHGdtPp&amp;mid=4:1tbiBBG0b01pzcRvRQAAmJ&amp;mode=inline&amp;part=3">
          <a:extLst>
            <a:ext uri="{FF2B5EF4-FFF2-40B4-BE49-F238E27FC236}">
              <a16:creationId xmlns:a16="http://schemas.microsoft.com/office/drawing/2014/main" id="{27AADBF8-FDAA-476E-8882-936CD3A1B6B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00" name="AutoShape 1" descr="http://webmail.mail.yeah.net/js4/read/readdata.jsp?sid=TAzboKZXAjYMyuvVetXXxgEVQYHGdtPp&amp;mid=4:1tbiBBG0b01pzcRvRQAAmJ&amp;mode=inline&amp;part=3">
          <a:extLst>
            <a:ext uri="{FF2B5EF4-FFF2-40B4-BE49-F238E27FC236}">
              <a16:creationId xmlns:a16="http://schemas.microsoft.com/office/drawing/2014/main" id="{FAB655A8-6AEB-407B-BC2E-6DEFC4CDE70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1" name="AutoShape 1" descr="http://webmail.mail.yeah.net/js4/read/readdata.jsp?sid=TAzboKZXAjYMyuvVetXXxgEVQYHGdtPp&amp;mid=4:1tbiBBG0b01pzcRvRQAAmJ&amp;mode=inline&amp;part=3">
          <a:extLst>
            <a:ext uri="{FF2B5EF4-FFF2-40B4-BE49-F238E27FC236}">
              <a16:creationId xmlns:a16="http://schemas.microsoft.com/office/drawing/2014/main" id="{886F2CC9-E724-4EDE-A85F-4B13B4E1FFE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2" name="AutoShape 1" descr="http://webmail.mail.yeah.net/js4/read/readdata.jsp?sid=TAzboKZXAjYMyuvVetXXxgEVQYHGdtPp&amp;mid=4:1tbiBBG0b01pzcRvRQAAmJ&amp;mode=inline&amp;part=3">
          <a:extLst>
            <a:ext uri="{FF2B5EF4-FFF2-40B4-BE49-F238E27FC236}">
              <a16:creationId xmlns:a16="http://schemas.microsoft.com/office/drawing/2014/main" id="{843517D3-767E-4AEA-8614-F57ED193EF7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3" name="AutoShape 1" descr="http://webmail.mail.yeah.net/js4/read/readdata.jsp?sid=TAzboKZXAjYMyuvVetXXxgEVQYHGdtPp&amp;mid=4:1tbiBBG0b01pzcRvRQAAmJ&amp;mode=inline&amp;part=3">
          <a:extLst>
            <a:ext uri="{FF2B5EF4-FFF2-40B4-BE49-F238E27FC236}">
              <a16:creationId xmlns:a16="http://schemas.microsoft.com/office/drawing/2014/main" id="{56694C97-BE63-4514-AF7B-C8889165C8A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4" name="AutoShape 1" descr="http://webmail.mail.yeah.net/js4/read/readdata.jsp?sid=TAzboKZXAjYMyuvVetXXxgEVQYHGdtPp&amp;mid=4:1tbiBBG0b01pzcRvRQAAmJ&amp;mode=inline&amp;part=3">
          <a:extLst>
            <a:ext uri="{FF2B5EF4-FFF2-40B4-BE49-F238E27FC236}">
              <a16:creationId xmlns:a16="http://schemas.microsoft.com/office/drawing/2014/main" id="{DAA311ED-3856-44B6-8F05-CF5AD6F64D2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05" name="AutoShape 1" descr="http://webmail.mail.yeah.net/js4/read/readdata.jsp?sid=TAzboKZXAjYMyuvVetXXxgEVQYHGdtPp&amp;mid=4:1tbiBBG0b01pzcRvRQAAmJ&amp;mode=inline&amp;part=3">
          <a:extLst>
            <a:ext uri="{FF2B5EF4-FFF2-40B4-BE49-F238E27FC236}">
              <a16:creationId xmlns:a16="http://schemas.microsoft.com/office/drawing/2014/main" id="{D6B18FE6-802E-43DF-A548-72F7334F8766}"/>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06" name="AutoShape 1" descr="http://webmail.mail.yeah.net/js4/read/readdata.jsp?sid=TAzboKZXAjYMyuvVetXXxgEVQYHGdtPp&amp;mid=4:1tbiBBG0b01pzcRvRQAAmJ&amp;mode=inline&amp;part=3">
          <a:extLst>
            <a:ext uri="{FF2B5EF4-FFF2-40B4-BE49-F238E27FC236}">
              <a16:creationId xmlns:a16="http://schemas.microsoft.com/office/drawing/2014/main" id="{DD766DFD-4CDE-435B-97E5-B9911C283F3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7" name="AutoShape 1" descr="http://webmail.mail.yeah.net/js4/read/readdata.jsp?sid=TAzboKZXAjYMyuvVetXXxgEVQYHGdtPp&amp;mid=4:1tbiBBG0b01pzcRvRQAAmJ&amp;mode=inline&amp;part=3">
          <a:extLst>
            <a:ext uri="{FF2B5EF4-FFF2-40B4-BE49-F238E27FC236}">
              <a16:creationId xmlns:a16="http://schemas.microsoft.com/office/drawing/2014/main" id="{CFBD0714-9F05-467D-8597-31DA962BC54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8" name="AutoShape 1" descr="http://webmail.mail.yeah.net/js4/read/readdata.jsp?sid=TAzboKZXAjYMyuvVetXXxgEVQYHGdtPp&amp;mid=4:1tbiBBG0b01pzcRvRQAAmJ&amp;mode=inline&amp;part=3">
          <a:extLst>
            <a:ext uri="{FF2B5EF4-FFF2-40B4-BE49-F238E27FC236}">
              <a16:creationId xmlns:a16="http://schemas.microsoft.com/office/drawing/2014/main" id="{24BC8659-EE60-4A7B-AC01-9EEBB5FFF96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09" name="AutoShape 1" descr="http://webmail.mail.yeah.net/js4/read/readdata.jsp?sid=TAzboKZXAjYMyuvVetXXxgEVQYHGdtPp&amp;mid=4:1tbiBBG0b01pzcRvRQAAmJ&amp;mode=inline&amp;part=3">
          <a:extLst>
            <a:ext uri="{FF2B5EF4-FFF2-40B4-BE49-F238E27FC236}">
              <a16:creationId xmlns:a16="http://schemas.microsoft.com/office/drawing/2014/main" id="{31839810-8D09-4558-9B1E-4840EE3A732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0" name="AutoShape 1" descr="http://webmail.mail.yeah.net/js4/read/readdata.jsp?sid=TAzboKZXAjYMyuvVetXXxgEVQYHGdtPp&amp;mid=4:1tbiBBG0b01pzcRvRQAAmJ&amp;mode=inline&amp;part=3">
          <a:extLst>
            <a:ext uri="{FF2B5EF4-FFF2-40B4-BE49-F238E27FC236}">
              <a16:creationId xmlns:a16="http://schemas.microsoft.com/office/drawing/2014/main" id="{E744D4A5-0750-436D-A03E-DB6487A4553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11" name="AutoShape 1" descr="http://webmail.mail.yeah.net/js4/read/readdata.jsp?sid=TAzboKZXAjYMyuvVetXXxgEVQYHGdtPp&amp;mid=4:1tbiBBG0b01pzcRvRQAAmJ&amp;mode=inline&amp;part=3">
          <a:extLst>
            <a:ext uri="{FF2B5EF4-FFF2-40B4-BE49-F238E27FC236}">
              <a16:creationId xmlns:a16="http://schemas.microsoft.com/office/drawing/2014/main" id="{7C385DDC-04A1-4213-B91D-F7B6F0C6E6E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12" name="AutoShape 1" descr="http://webmail.mail.yeah.net/js4/read/readdata.jsp?sid=TAzboKZXAjYMyuvVetXXxgEVQYHGdtPp&amp;mid=4:1tbiBBG0b01pzcRvRQAAmJ&amp;mode=inline&amp;part=3">
          <a:extLst>
            <a:ext uri="{FF2B5EF4-FFF2-40B4-BE49-F238E27FC236}">
              <a16:creationId xmlns:a16="http://schemas.microsoft.com/office/drawing/2014/main" id="{43BC6E58-10FD-451F-BB01-0A3FC2F639F5}"/>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3" name="AutoShape 1" descr="http://webmail.mail.yeah.net/js4/read/readdata.jsp?sid=TAzboKZXAjYMyuvVetXXxgEVQYHGdtPp&amp;mid=4:1tbiBBG0b01pzcRvRQAAmJ&amp;mode=inline&amp;part=3">
          <a:extLst>
            <a:ext uri="{FF2B5EF4-FFF2-40B4-BE49-F238E27FC236}">
              <a16:creationId xmlns:a16="http://schemas.microsoft.com/office/drawing/2014/main" id="{EEC12CDA-FA02-446F-A43C-940B5C653A8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4" name="AutoShape 1" descr="http://webmail.mail.yeah.net/js4/read/readdata.jsp?sid=TAzboKZXAjYMyuvVetXXxgEVQYHGdtPp&amp;mid=4:1tbiBBG0b01pzcRvRQAAmJ&amp;mode=inline&amp;part=3">
          <a:extLst>
            <a:ext uri="{FF2B5EF4-FFF2-40B4-BE49-F238E27FC236}">
              <a16:creationId xmlns:a16="http://schemas.microsoft.com/office/drawing/2014/main" id="{D1DA0B8D-5E9A-40FA-ABFA-E2EBB8E7288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5" name="AutoShape 1" descr="http://webmail.mail.yeah.net/js4/read/readdata.jsp?sid=TAzboKZXAjYMyuvVetXXxgEVQYHGdtPp&amp;mid=4:1tbiBBG0b01pzcRvRQAAmJ&amp;mode=inline&amp;part=3">
          <a:extLst>
            <a:ext uri="{FF2B5EF4-FFF2-40B4-BE49-F238E27FC236}">
              <a16:creationId xmlns:a16="http://schemas.microsoft.com/office/drawing/2014/main" id="{B3B65388-88EA-49B9-8160-B3F05AB9604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6" name="AutoShape 1" descr="http://webmail.mail.yeah.net/js4/read/readdata.jsp?sid=TAzboKZXAjYMyuvVetXXxgEVQYHGdtPp&amp;mid=4:1tbiBBG0b01pzcRvRQAAmJ&amp;mode=inline&amp;part=3">
          <a:extLst>
            <a:ext uri="{FF2B5EF4-FFF2-40B4-BE49-F238E27FC236}">
              <a16:creationId xmlns:a16="http://schemas.microsoft.com/office/drawing/2014/main" id="{34A89D3B-BFAD-4FC6-A637-12FC9BDFB0C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17" name="AutoShape 1" descr="http://webmail.mail.yeah.net/js4/read/readdata.jsp?sid=TAzboKZXAjYMyuvVetXXxgEVQYHGdtPp&amp;mid=4:1tbiBBG0b01pzcRvRQAAmJ&amp;mode=inline&amp;part=3">
          <a:extLst>
            <a:ext uri="{FF2B5EF4-FFF2-40B4-BE49-F238E27FC236}">
              <a16:creationId xmlns:a16="http://schemas.microsoft.com/office/drawing/2014/main" id="{F830B997-33B9-4E2D-8260-4FDFFCF9345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18" name="AutoShape 1" descr="http://webmail.mail.yeah.net/js4/read/readdata.jsp?sid=TAzboKZXAjYMyuvVetXXxgEVQYHGdtPp&amp;mid=4:1tbiBBG0b01pzcRvRQAAmJ&amp;mode=inline&amp;part=3">
          <a:extLst>
            <a:ext uri="{FF2B5EF4-FFF2-40B4-BE49-F238E27FC236}">
              <a16:creationId xmlns:a16="http://schemas.microsoft.com/office/drawing/2014/main" id="{2AF3F07A-E7FD-4CFA-A420-DF87914AB0D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19" name="AutoShape 1" descr="http://webmail.mail.yeah.net/js4/read/readdata.jsp?sid=TAzboKZXAjYMyuvVetXXxgEVQYHGdtPp&amp;mid=4:1tbiBBG0b01pzcRvRQAAmJ&amp;mode=inline&amp;part=3">
          <a:extLst>
            <a:ext uri="{FF2B5EF4-FFF2-40B4-BE49-F238E27FC236}">
              <a16:creationId xmlns:a16="http://schemas.microsoft.com/office/drawing/2014/main" id="{952164C7-9644-4B4E-8C92-CC12A4546D2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20" name="AutoShape 1" descr="http://webmail.mail.yeah.net/js4/read/readdata.jsp?sid=TAzboKZXAjYMyuvVetXXxgEVQYHGdtPp&amp;mid=4:1tbiBBG0b01pzcRvRQAAmJ&amp;mode=inline&amp;part=3">
          <a:extLst>
            <a:ext uri="{FF2B5EF4-FFF2-40B4-BE49-F238E27FC236}">
              <a16:creationId xmlns:a16="http://schemas.microsoft.com/office/drawing/2014/main" id="{6516C3B2-006D-41BC-88E5-BD029F38C34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1" name="AutoShape 1" descr="http://webmail.mail.yeah.net/js4/read/readdata.jsp?sid=TAzboKZXAjYMyuvVetXXxgEVQYHGdtPp&amp;mid=4:1tbiBBG0b01pzcRvRQAAmJ&amp;mode=inline&amp;part=3">
          <a:extLst>
            <a:ext uri="{FF2B5EF4-FFF2-40B4-BE49-F238E27FC236}">
              <a16:creationId xmlns:a16="http://schemas.microsoft.com/office/drawing/2014/main" id="{2B8F989B-8D5D-4A1F-982A-4F97F8D5382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2" name="AutoShape 1" descr="http://webmail.mail.yeah.net/js4/read/readdata.jsp?sid=TAzboKZXAjYMyuvVetXXxgEVQYHGdtPp&amp;mid=4:1tbiBBG0b01pzcRvRQAAmJ&amp;mode=inline&amp;part=3">
          <a:extLst>
            <a:ext uri="{FF2B5EF4-FFF2-40B4-BE49-F238E27FC236}">
              <a16:creationId xmlns:a16="http://schemas.microsoft.com/office/drawing/2014/main" id="{AEE8FC42-5FFE-4659-A103-10913F9E694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23" name="AutoShape 1" descr="http://webmail.mail.yeah.net/js4/read/readdata.jsp?sid=TAzboKZXAjYMyuvVetXXxgEVQYHGdtPp&amp;mid=4:1tbiBBG0b01pzcRvRQAAmJ&amp;mode=inline&amp;part=3">
          <a:extLst>
            <a:ext uri="{FF2B5EF4-FFF2-40B4-BE49-F238E27FC236}">
              <a16:creationId xmlns:a16="http://schemas.microsoft.com/office/drawing/2014/main" id="{D2AE6D4C-5860-47B7-9722-8BE5C8336D1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24" name="AutoShape 1" descr="http://webmail.mail.yeah.net/js4/read/readdata.jsp?sid=TAzboKZXAjYMyuvVetXXxgEVQYHGdtPp&amp;mid=4:1tbiBBG0b01pzcRvRQAAmJ&amp;mode=inline&amp;part=3">
          <a:extLst>
            <a:ext uri="{FF2B5EF4-FFF2-40B4-BE49-F238E27FC236}">
              <a16:creationId xmlns:a16="http://schemas.microsoft.com/office/drawing/2014/main" id="{E86A0278-0F2E-4E5D-A958-B98DEBB5761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5" name="AutoShape 1" descr="http://webmail.mail.yeah.net/js4/read/readdata.jsp?sid=TAzboKZXAjYMyuvVetXXxgEVQYHGdtPp&amp;mid=4:1tbiBBG0b01pzcRvRQAAmJ&amp;mode=inline&amp;part=3">
          <a:extLst>
            <a:ext uri="{FF2B5EF4-FFF2-40B4-BE49-F238E27FC236}">
              <a16:creationId xmlns:a16="http://schemas.microsoft.com/office/drawing/2014/main" id="{EAEE3B77-9042-4B43-8101-AEDE4DB563FD}"/>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6" name="AutoShape 1" descr="http://webmail.mail.yeah.net/js4/read/readdata.jsp?sid=TAzboKZXAjYMyuvVetXXxgEVQYHGdtPp&amp;mid=4:1tbiBBG0b01pzcRvRQAAmJ&amp;mode=inline&amp;part=3">
          <a:extLst>
            <a:ext uri="{FF2B5EF4-FFF2-40B4-BE49-F238E27FC236}">
              <a16:creationId xmlns:a16="http://schemas.microsoft.com/office/drawing/2014/main" id="{2FED9585-C4C1-4046-B49C-9B89315F8B2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7" name="AutoShape 1" descr="http://webmail.mail.yeah.net/js4/read/readdata.jsp?sid=TAzboKZXAjYMyuvVetXXxgEVQYHGdtPp&amp;mid=4:1tbiBBG0b01pzcRvRQAAmJ&amp;mode=inline&amp;part=3">
          <a:extLst>
            <a:ext uri="{FF2B5EF4-FFF2-40B4-BE49-F238E27FC236}">
              <a16:creationId xmlns:a16="http://schemas.microsoft.com/office/drawing/2014/main" id="{311FF22C-19F4-4F6F-80A8-BA558F31ABB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28" name="AutoShape 1" descr="http://webmail.mail.yeah.net/js4/read/readdata.jsp?sid=TAzboKZXAjYMyuvVetXXxgEVQYHGdtPp&amp;mid=4:1tbiBBG0b01pzcRvRQAAmJ&amp;mode=inline&amp;part=3">
          <a:extLst>
            <a:ext uri="{FF2B5EF4-FFF2-40B4-BE49-F238E27FC236}">
              <a16:creationId xmlns:a16="http://schemas.microsoft.com/office/drawing/2014/main" id="{D0EB8D2D-36B2-40F6-8A42-9254E28848FE}"/>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29" name="AutoShape 1" descr="http://webmail.mail.yeah.net/js4/read/readdata.jsp?sid=TAzboKZXAjYMyuvVetXXxgEVQYHGdtPp&amp;mid=4:1tbiBBG0b01pzcRvRQAAmJ&amp;mode=inline&amp;part=3">
          <a:extLst>
            <a:ext uri="{FF2B5EF4-FFF2-40B4-BE49-F238E27FC236}">
              <a16:creationId xmlns:a16="http://schemas.microsoft.com/office/drawing/2014/main" id="{0B2E541A-6181-4030-B2E1-BA440F5B358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30" name="AutoShape 1" descr="http://webmail.mail.yeah.net/js4/read/readdata.jsp?sid=TAzboKZXAjYMyuvVetXXxgEVQYHGdtPp&amp;mid=4:1tbiBBG0b01pzcRvRQAAmJ&amp;mode=inline&amp;part=3">
          <a:extLst>
            <a:ext uri="{FF2B5EF4-FFF2-40B4-BE49-F238E27FC236}">
              <a16:creationId xmlns:a16="http://schemas.microsoft.com/office/drawing/2014/main" id="{BA6D9C1F-CF4F-4D56-BB3E-DF47459EB4A6}"/>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31" name="AutoShape 1" descr="http://webmail.mail.yeah.net/js4/read/readdata.jsp?sid=TAzboKZXAjYMyuvVetXXxgEVQYHGdtPp&amp;mid=4:1tbiBBG0b01pzcRvRQAAmJ&amp;mode=inline&amp;part=3">
          <a:extLst>
            <a:ext uri="{FF2B5EF4-FFF2-40B4-BE49-F238E27FC236}">
              <a16:creationId xmlns:a16="http://schemas.microsoft.com/office/drawing/2014/main" id="{DBDD94D0-A10A-4AB1-8C87-A5E58E9C244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32" name="AutoShape 1" descr="http://webmail.mail.yeah.net/js4/read/readdata.jsp?sid=TAzboKZXAjYMyuvVetXXxgEVQYHGdtPp&amp;mid=4:1tbiBBG0b01pzcRvRQAAmJ&amp;mode=inline&amp;part=3">
          <a:extLst>
            <a:ext uri="{FF2B5EF4-FFF2-40B4-BE49-F238E27FC236}">
              <a16:creationId xmlns:a16="http://schemas.microsoft.com/office/drawing/2014/main" id="{EA248C49-4942-4A5C-BB98-DE82E5119F6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33" name="AutoShape 1" descr="http://webmail.mail.yeah.net/js4/read/readdata.jsp?sid=TAzboKZXAjYMyuvVetXXxgEVQYHGdtPp&amp;mid=4:1tbiBBG0b01pzcRvRQAAmJ&amp;mode=inline&amp;part=3">
          <a:extLst>
            <a:ext uri="{FF2B5EF4-FFF2-40B4-BE49-F238E27FC236}">
              <a16:creationId xmlns:a16="http://schemas.microsoft.com/office/drawing/2014/main" id="{538C6F45-ACCF-47BB-B1F1-B3A73CCFF1C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34" name="AutoShape 1" descr="http://webmail.mail.yeah.net/js4/read/readdata.jsp?sid=TAzboKZXAjYMyuvVetXXxgEVQYHGdtPp&amp;mid=4:1tbiBBG0b01pzcRvRQAAmJ&amp;mode=inline&amp;part=3">
          <a:extLst>
            <a:ext uri="{FF2B5EF4-FFF2-40B4-BE49-F238E27FC236}">
              <a16:creationId xmlns:a16="http://schemas.microsoft.com/office/drawing/2014/main" id="{691C5B2E-B76A-4FC1-8FCA-E214F2CD8E9E}"/>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35" name="AutoShape 1" descr="http://webmail.mail.yeah.net/js4/read/readdata.jsp?sid=TAzboKZXAjYMyuvVetXXxgEVQYHGdtPp&amp;mid=4:1tbiBBG0b01pzcRvRQAAmJ&amp;mode=inline&amp;part=3">
          <a:extLst>
            <a:ext uri="{FF2B5EF4-FFF2-40B4-BE49-F238E27FC236}">
              <a16:creationId xmlns:a16="http://schemas.microsoft.com/office/drawing/2014/main" id="{21964403-E81F-4BB4-B11C-14B462AB190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36" name="AutoShape 1" descr="http://webmail.mail.yeah.net/js4/read/readdata.jsp?sid=TAzboKZXAjYMyuvVetXXxgEVQYHGdtPp&amp;mid=4:1tbiBBG0b01pzcRvRQAAmJ&amp;mode=inline&amp;part=3">
          <a:extLst>
            <a:ext uri="{FF2B5EF4-FFF2-40B4-BE49-F238E27FC236}">
              <a16:creationId xmlns:a16="http://schemas.microsoft.com/office/drawing/2014/main" id="{BDD69152-3E78-4723-A627-CC7E639C5DB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37" name="AutoShape 1" descr="http://webmail.mail.yeah.net/js4/read/readdata.jsp?sid=TAzboKZXAjYMyuvVetXXxgEVQYHGdtPp&amp;mid=4:1tbiBBG0b01pzcRvRQAAmJ&amp;mode=inline&amp;part=3">
          <a:extLst>
            <a:ext uri="{FF2B5EF4-FFF2-40B4-BE49-F238E27FC236}">
              <a16:creationId xmlns:a16="http://schemas.microsoft.com/office/drawing/2014/main" id="{559FA8BD-8F31-4EDA-B411-A650576A4DB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38" name="AutoShape 1" descr="http://webmail.mail.yeah.net/js4/read/readdata.jsp?sid=TAzboKZXAjYMyuvVetXXxgEVQYHGdtPp&amp;mid=4:1tbiBBG0b01pzcRvRQAAmJ&amp;mode=inline&amp;part=3">
          <a:extLst>
            <a:ext uri="{FF2B5EF4-FFF2-40B4-BE49-F238E27FC236}">
              <a16:creationId xmlns:a16="http://schemas.microsoft.com/office/drawing/2014/main" id="{23D185F4-BE87-4E4B-AE33-2136BB4DF4C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39" name="AutoShape 1" descr="http://webmail.mail.yeah.net/js4/read/readdata.jsp?sid=TAzboKZXAjYMyuvVetXXxgEVQYHGdtPp&amp;mid=4:1tbiBBG0b01pzcRvRQAAmJ&amp;mode=inline&amp;part=3">
          <a:extLst>
            <a:ext uri="{FF2B5EF4-FFF2-40B4-BE49-F238E27FC236}">
              <a16:creationId xmlns:a16="http://schemas.microsoft.com/office/drawing/2014/main" id="{C2D6F1D4-471A-49ED-8CDF-633393A806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0" name="AutoShape 1" descr="http://webmail.mail.yeah.net/js4/read/readdata.jsp?sid=TAzboKZXAjYMyuvVetXXxgEVQYHGdtPp&amp;mid=4:1tbiBBG0b01pzcRvRQAAmJ&amp;mode=inline&amp;part=3">
          <a:extLst>
            <a:ext uri="{FF2B5EF4-FFF2-40B4-BE49-F238E27FC236}">
              <a16:creationId xmlns:a16="http://schemas.microsoft.com/office/drawing/2014/main" id="{94771F76-5FED-490A-AB8E-76D6D7859A14}"/>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41" name="AutoShape 1" descr="http://webmail.mail.yeah.net/js4/read/readdata.jsp?sid=TAzboKZXAjYMyuvVetXXxgEVQYHGdtPp&amp;mid=4:1tbiBBG0b01pzcRvRQAAmJ&amp;mode=inline&amp;part=3">
          <a:extLst>
            <a:ext uri="{FF2B5EF4-FFF2-40B4-BE49-F238E27FC236}">
              <a16:creationId xmlns:a16="http://schemas.microsoft.com/office/drawing/2014/main" id="{F2D2F45B-5A67-4C05-BB27-0F818ECD0FE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42" name="AutoShape 1" descr="http://webmail.mail.yeah.net/js4/read/readdata.jsp?sid=TAzboKZXAjYMyuvVetXXxgEVQYHGdtPp&amp;mid=4:1tbiBBG0b01pzcRvRQAAmJ&amp;mode=inline&amp;part=3">
          <a:extLst>
            <a:ext uri="{FF2B5EF4-FFF2-40B4-BE49-F238E27FC236}">
              <a16:creationId xmlns:a16="http://schemas.microsoft.com/office/drawing/2014/main" id="{F0EF0D7E-A5BA-48CA-ABC6-A6799F4FE764}"/>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3" name="AutoShape 1" descr="http://webmail.mail.yeah.net/js4/read/readdata.jsp?sid=TAzboKZXAjYMyuvVetXXxgEVQYHGdtPp&amp;mid=4:1tbiBBG0b01pzcRvRQAAmJ&amp;mode=inline&amp;part=3">
          <a:extLst>
            <a:ext uri="{FF2B5EF4-FFF2-40B4-BE49-F238E27FC236}">
              <a16:creationId xmlns:a16="http://schemas.microsoft.com/office/drawing/2014/main" id="{DF7AEFB0-5CC1-47FD-BCE3-8F0D53AFB037}"/>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4" name="AutoShape 1" descr="http://webmail.mail.yeah.net/js4/read/readdata.jsp?sid=TAzboKZXAjYMyuvVetXXxgEVQYHGdtPp&amp;mid=4:1tbiBBG0b01pzcRvRQAAmJ&amp;mode=inline&amp;part=3">
          <a:extLst>
            <a:ext uri="{FF2B5EF4-FFF2-40B4-BE49-F238E27FC236}">
              <a16:creationId xmlns:a16="http://schemas.microsoft.com/office/drawing/2014/main" id="{AC9ACB15-8074-4178-97BD-52D61C95FAB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5" name="AutoShape 1" descr="http://webmail.mail.yeah.net/js4/read/readdata.jsp?sid=TAzboKZXAjYMyuvVetXXxgEVQYHGdtPp&amp;mid=4:1tbiBBG0b01pzcRvRQAAmJ&amp;mode=inline&amp;part=3">
          <a:extLst>
            <a:ext uri="{FF2B5EF4-FFF2-40B4-BE49-F238E27FC236}">
              <a16:creationId xmlns:a16="http://schemas.microsoft.com/office/drawing/2014/main" id="{7265E03F-64F7-4124-862F-8318A6DC994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6" name="AutoShape 1" descr="http://webmail.mail.yeah.net/js4/read/readdata.jsp?sid=TAzboKZXAjYMyuvVetXXxgEVQYHGdtPp&amp;mid=4:1tbiBBG0b01pzcRvRQAAmJ&amp;mode=inline&amp;part=3">
          <a:extLst>
            <a:ext uri="{FF2B5EF4-FFF2-40B4-BE49-F238E27FC236}">
              <a16:creationId xmlns:a16="http://schemas.microsoft.com/office/drawing/2014/main" id="{4E537D0E-66E9-4B6C-9B3F-0AA24FF2A30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47" name="AutoShape 1" descr="http://webmail.mail.yeah.net/js4/read/readdata.jsp?sid=TAzboKZXAjYMyuvVetXXxgEVQYHGdtPp&amp;mid=4:1tbiBBG0b01pzcRvRQAAmJ&amp;mode=inline&amp;part=3">
          <a:extLst>
            <a:ext uri="{FF2B5EF4-FFF2-40B4-BE49-F238E27FC236}">
              <a16:creationId xmlns:a16="http://schemas.microsoft.com/office/drawing/2014/main" id="{A570E2F4-294E-4E70-A711-BE147586E9BF}"/>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48" name="AutoShape 1" descr="http://webmail.mail.yeah.net/js4/read/readdata.jsp?sid=TAzboKZXAjYMyuvVetXXxgEVQYHGdtPp&amp;mid=4:1tbiBBG0b01pzcRvRQAAmJ&amp;mode=inline&amp;part=3">
          <a:extLst>
            <a:ext uri="{FF2B5EF4-FFF2-40B4-BE49-F238E27FC236}">
              <a16:creationId xmlns:a16="http://schemas.microsoft.com/office/drawing/2014/main" id="{EE5C7ADB-F7B5-4B9F-AEAB-BA95A961C38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49" name="AutoShape 1" descr="http://webmail.mail.yeah.net/js4/read/readdata.jsp?sid=TAzboKZXAjYMyuvVetXXxgEVQYHGdtPp&amp;mid=4:1tbiBBG0b01pzcRvRQAAmJ&amp;mode=inline&amp;part=3">
          <a:extLst>
            <a:ext uri="{FF2B5EF4-FFF2-40B4-BE49-F238E27FC236}">
              <a16:creationId xmlns:a16="http://schemas.microsoft.com/office/drawing/2014/main" id="{E7816788-22B1-4CFC-9292-3823275AA5F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50" name="AutoShape 1" descr="http://webmail.mail.yeah.net/js4/read/readdata.jsp?sid=TAzboKZXAjYMyuvVetXXxgEVQYHGdtPp&amp;mid=4:1tbiBBG0b01pzcRvRQAAmJ&amp;mode=inline&amp;part=3">
          <a:extLst>
            <a:ext uri="{FF2B5EF4-FFF2-40B4-BE49-F238E27FC236}">
              <a16:creationId xmlns:a16="http://schemas.microsoft.com/office/drawing/2014/main" id="{5A1E33CC-AF3F-478B-A613-D774CA978DE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1" name="AutoShape 1" descr="http://webmail.mail.yeah.net/js4/read/readdata.jsp?sid=TAzboKZXAjYMyuvVetXXxgEVQYHGdtPp&amp;mid=4:1tbiBBG0b01pzcRvRQAAmJ&amp;mode=inline&amp;part=3">
          <a:extLst>
            <a:ext uri="{FF2B5EF4-FFF2-40B4-BE49-F238E27FC236}">
              <a16:creationId xmlns:a16="http://schemas.microsoft.com/office/drawing/2014/main" id="{5968D004-7A1A-4EAE-A1BB-0490F234086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2" name="AutoShape 1" descr="http://webmail.mail.yeah.net/js4/read/readdata.jsp?sid=TAzboKZXAjYMyuvVetXXxgEVQYHGdtPp&amp;mid=4:1tbiBBG0b01pzcRvRQAAmJ&amp;mode=inline&amp;part=3">
          <a:extLst>
            <a:ext uri="{FF2B5EF4-FFF2-40B4-BE49-F238E27FC236}">
              <a16:creationId xmlns:a16="http://schemas.microsoft.com/office/drawing/2014/main" id="{3BB40AAC-99CB-4C19-A406-BAAAD7D9C38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53" name="AutoShape 1" descr="http://webmail.mail.yeah.net/js4/read/readdata.jsp?sid=TAzboKZXAjYMyuvVetXXxgEVQYHGdtPp&amp;mid=4:1tbiBBG0b01pzcRvRQAAmJ&amp;mode=inline&amp;part=3">
          <a:extLst>
            <a:ext uri="{FF2B5EF4-FFF2-40B4-BE49-F238E27FC236}">
              <a16:creationId xmlns:a16="http://schemas.microsoft.com/office/drawing/2014/main" id="{E0D1EA49-993C-4CC2-B031-EF0E55D74051}"/>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54" name="AutoShape 1" descr="http://webmail.mail.yeah.net/js4/read/readdata.jsp?sid=TAzboKZXAjYMyuvVetXXxgEVQYHGdtPp&amp;mid=4:1tbiBBG0b01pzcRvRQAAmJ&amp;mode=inline&amp;part=3">
          <a:extLst>
            <a:ext uri="{FF2B5EF4-FFF2-40B4-BE49-F238E27FC236}">
              <a16:creationId xmlns:a16="http://schemas.microsoft.com/office/drawing/2014/main" id="{6D614011-15AB-4AD6-8F0A-0181AF696B64}"/>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5" name="AutoShape 1" descr="http://webmail.mail.yeah.net/js4/read/readdata.jsp?sid=TAzboKZXAjYMyuvVetXXxgEVQYHGdtPp&amp;mid=4:1tbiBBG0b01pzcRvRQAAmJ&amp;mode=inline&amp;part=3">
          <a:extLst>
            <a:ext uri="{FF2B5EF4-FFF2-40B4-BE49-F238E27FC236}">
              <a16:creationId xmlns:a16="http://schemas.microsoft.com/office/drawing/2014/main" id="{6813AE43-EA0D-40D5-AD68-55F4B218D287}"/>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6" name="AutoShape 1" descr="http://webmail.mail.yeah.net/js4/read/readdata.jsp?sid=TAzboKZXAjYMyuvVetXXxgEVQYHGdtPp&amp;mid=4:1tbiBBG0b01pzcRvRQAAmJ&amp;mode=inline&amp;part=3">
          <a:extLst>
            <a:ext uri="{FF2B5EF4-FFF2-40B4-BE49-F238E27FC236}">
              <a16:creationId xmlns:a16="http://schemas.microsoft.com/office/drawing/2014/main" id="{F3CD359C-3FE8-4248-B3ED-DCBBEC8F551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7" name="AutoShape 1" descr="http://webmail.mail.yeah.net/js4/read/readdata.jsp?sid=TAzboKZXAjYMyuvVetXXxgEVQYHGdtPp&amp;mid=4:1tbiBBG0b01pzcRvRQAAmJ&amp;mode=inline&amp;part=3">
          <a:extLst>
            <a:ext uri="{FF2B5EF4-FFF2-40B4-BE49-F238E27FC236}">
              <a16:creationId xmlns:a16="http://schemas.microsoft.com/office/drawing/2014/main" id="{29D7F0C4-1977-4B3C-998E-CD7F0B7B949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58" name="AutoShape 1" descr="http://webmail.mail.yeah.net/js4/read/readdata.jsp?sid=TAzboKZXAjYMyuvVetXXxgEVQYHGdtPp&amp;mid=4:1tbiBBG0b01pzcRvRQAAmJ&amp;mode=inline&amp;part=3">
          <a:extLst>
            <a:ext uri="{FF2B5EF4-FFF2-40B4-BE49-F238E27FC236}">
              <a16:creationId xmlns:a16="http://schemas.microsoft.com/office/drawing/2014/main" id="{44373E09-F941-4E2B-AA77-36E98C635E1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59" name="AutoShape 1" descr="http://webmail.mail.yeah.net/js4/read/readdata.jsp?sid=TAzboKZXAjYMyuvVetXXxgEVQYHGdtPp&amp;mid=4:1tbiBBG0b01pzcRvRQAAmJ&amp;mode=inline&amp;part=3">
          <a:extLst>
            <a:ext uri="{FF2B5EF4-FFF2-40B4-BE49-F238E27FC236}">
              <a16:creationId xmlns:a16="http://schemas.microsoft.com/office/drawing/2014/main" id="{0CBA9F25-D555-4D73-83E7-75DF1012AC0D}"/>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60" name="AutoShape 1" descr="http://webmail.mail.yeah.net/js4/read/readdata.jsp?sid=TAzboKZXAjYMyuvVetXXxgEVQYHGdtPp&amp;mid=4:1tbiBBG0b01pzcRvRQAAmJ&amp;mode=inline&amp;part=3">
          <a:extLst>
            <a:ext uri="{FF2B5EF4-FFF2-40B4-BE49-F238E27FC236}">
              <a16:creationId xmlns:a16="http://schemas.microsoft.com/office/drawing/2014/main" id="{24B8F858-0A1F-489F-933A-BA89BBD7DCD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61" name="AutoShape 1" descr="http://webmail.mail.yeah.net/js4/read/readdata.jsp?sid=TAzboKZXAjYMyuvVetXXxgEVQYHGdtPp&amp;mid=4:1tbiBBG0b01pzcRvRQAAmJ&amp;mode=inline&amp;part=3">
          <a:extLst>
            <a:ext uri="{FF2B5EF4-FFF2-40B4-BE49-F238E27FC236}">
              <a16:creationId xmlns:a16="http://schemas.microsoft.com/office/drawing/2014/main" id="{30A1EE3A-CF7A-41F5-A8C3-F6D7B2B0D4F8}"/>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62" name="AutoShape 1" descr="http://webmail.mail.yeah.net/js4/read/readdata.jsp?sid=TAzboKZXAjYMyuvVetXXxgEVQYHGdtPp&amp;mid=4:1tbiBBG0b01pzcRvRQAAmJ&amp;mode=inline&amp;part=3">
          <a:extLst>
            <a:ext uri="{FF2B5EF4-FFF2-40B4-BE49-F238E27FC236}">
              <a16:creationId xmlns:a16="http://schemas.microsoft.com/office/drawing/2014/main" id="{96090404-5AAA-48A2-A704-56DA7D1106D5}"/>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63" name="AutoShape 1" descr="http://webmail.mail.yeah.net/js4/read/readdata.jsp?sid=TAzboKZXAjYMyuvVetXXxgEVQYHGdtPp&amp;mid=4:1tbiBBG0b01pzcRvRQAAmJ&amp;mode=inline&amp;part=3">
          <a:extLst>
            <a:ext uri="{FF2B5EF4-FFF2-40B4-BE49-F238E27FC236}">
              <a16:creationId xmlns:a16="http://schemas.microsoft.com/office/drawing/2014/main" id="{9AE9C3B5-B40D-48B5-99FB-1135927ADC1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64" name="AutoShape 1" descr="http://webmail.mail.yeah.net/js4/read/readdata.jsp?sid=TAzboKZXAjYMyuvVetXXxgEVQYHGdtPp&amp;mid=4:1tbiBBG0b01pzcRvRQAAmJ&amp;mode=inline&amp;part=3">
          <a:extLst>
            <a:ext uri="{FF2B5EF4-FFF2-40B4-BE49-F238E27FC236}">
              <a16:creationId xmlns:a16="http://schemas.microsoft.com/office/drawing/2014/main" id="{A9D8D22F-93C4-4F66-A0EF-63C9EA2DF3E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65" name="AutoShape 1" descr="http://webmail.mail.yeah.net/js4/read/readdata.jsp?sid=TAzboKZXAjYMyuvVetXXxgEVQYHGdtPp&amp;mid=4:1tbiBBG0b01pzcRvRQAAmJ&amp;mode=inline&amp;part=3">
          <a:extLst>
            <a:ext uri="{FF2B5EF4-FFF2-40B4-BE49-F238E27FC236}">
              <a16:creationId xmlns:a16="http://schemas.microsoft.com/office/drawing/2014/main" id="{0B527CA9-40D0-47ED-97E0-5F83EB4851C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66" name="AutoShape 1" descr="http://webmail.mail.yeah.net/js4/read/readdata.jsp?sid=TAzboKZXAjYMyuvVetXXxgEVQYHGdtPp&amp;mid=4:1tbiBBG0b01pzcRvRQAAmJ&amp;mode=inline&amp;part=3">
          <a:extLst>
            <a:ext uri="{FF2B5EF4-FFF2-40B4-BE49-F238E27FC236}">
              <a16:creationId xmlns:a16="http://schemas.microsoft.com/office/drawing/2014/main" id="{AB3FDD60-6FE8-4BA3-B33B-DC8A7ADC179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67" name="AutoShape 1" descr="http://webmail.mail.yeah.net/js4/read/readdata.jsp?sid=TAzboKZXAjYMyuvVetXXxgEVQYHGdtPp&amp;mid=4:1tbiBBG0b01pzcRvRQAAmJ&amp;mode=inline&amp;part=3">
          <a:extLst>
            <a:ext uri="{FF2B5EF4-FFF2-40B4-BE49-F238E27FC236}">
              <a16:creationId xmlns:a16="http://schemas.microsoft.com/office/drawing/2014/main" id="{4D5CC55C-F2FD-4C8E-AD20-8324AF9E6B7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68" name="AutoShape 1" descr="http://webmail.mail.yeah.net/js4/read/readdata.jsp?sid=TAzboKZXAjYMyuvVetXXxgEVQYHGdtPp&amp;mid=4:1tbiBBG0b01pzcRvRQAAmJ&amp;mode=inline&amp;part=3">
          <a:extLst>
            <a:ext uri="{FF2B5EF4-FFF2-40B4-BE49-F238E27FC236}">
              <a16:creationId xmlns:a16="http://schemas.microsoft.com/office/drawing/2014/main" id="{924D98E6-F1D4-4EB6-96B5-07B977131AB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69" name="AutoShape 1" descr="http://webmail.mail.yeah.net/js4/read/readdata.jsp?sid=TAzboKZXAjYMyuvVetXXxgEVQYHGdtPp&amp;mid=4:1tbiBBG0b01pzcRvRQAAmJ&amp;mode=inline&amp;part=3">
          <a:extLst>
            <a:ext uri="{FF2B5EF4-FFF2-40B4-BE49-F238E27FC236}">
              <a16:creationId xmlns:a16="http://schemas.microsoft.com/office/drawing/2014/main" id="{8BB25D51-2CE3-46F0-8D3A-662982090C7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0" name="AutoShape 1" descr="http://webmail.mail.yeah.net/js4/read/readdata.jsp?sid=TAzboKZXAjYMyuvVetXXxgEVQYHGdtPp&amp;mid=4:1tbiBBG0b01pzcRvRQAAmJ&amp;mode=inline&amp;part=3">
          <a:extLst>
            <a:ext uri="{FF2B5EF4-FFF2-40B4-BE49-F238E27FC236}">
              <a16:creationId xmlns:a16="http://schemas.microsoft.com/office/drawing/2014/main" id="{BEE7A2E9-7C32-4BE3-8646-71C052C84A9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71" name="AutoShape 1" descr="http://webmail.mail.yeah.net/js4/read/readdata.jsp?sid=TAzboKZXAjYMyuvVetXXxgEVQYHGdtPp&amp;mid=4:1tbiBBG0b01pzcRvRQAAmJ&amp;mode=inline&amp;part=3">
          <a:extLst>
            <a:ext uri="{FF2B5EF4-FFF2-40B4-BE49-F238E27FC236}">
              <a16:creationId xmlns:a16="http://schemas.microsoft.com/office/drawing/2014/main" id="{166F738F-43A6-4F09-8253-54B3DEB2463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72" name="AutoShape 1" descr="http://webmail.mail.yeah.net/js4/read/readdata.jsp?sid=TAzboKZXAjYMyuvVetXXxgEVQYHGdtPp&amp;mid=4:1tbiBBG0b01pzcRvRQAAmJ&amp;mode=inline&amp;part=3">
          <a:extLst>
            <a:ext uri="{FF2B5EF4-FFF2-40B4-BE49-F238E27FC236}">
              <a16:creationId xmlns:a16="http://schemas.microsoft.com/office/drawing/2014/main" id="{27B8B414-9552-4C7B-8D84-568375F88ED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3" name="AutoShape 1" descr="http://webmail.mail.yeah.net/js4/read/readdata.jsp?sid=TAzboKZXAjYMyuvVetXXxgEVQYHGdtPp&amp;mid=4:1tbiBBG0b01pzcRvRQAAmJ&amp;mode=inline&amp;part=3">
          <a:extLst>
            <a:ext uri="{FF2B5EF4-FFF2-40B4-BE49-F238E27FC236}">
              <a16:creationId xmlns:a16="http://schemas.microsoft.com/office/drawing/2014/main" id="{D6E72932-750C-4AC4-BF97-CB0A8AF16D2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4" name="AutoShape 1" descr="http://webmail.mail.yeah.net/js4/read/readdata.jsp?sid=TAzboKZXAjYMyuvVetXXxgEVQYHGdtPp&amp;mid=4:1tbiBBG0b01pzcRvRQAAmJ&amp;mode=inline&amp;part=3">
          <a:extLst>
            <a:ext uri="{FF2B5EF4-FFF2-40B4-BE49-F238E27FC236}">
              <a16:creationId xmlns:a16="http://schemas.microsoft.com/office/drawing/2014/main" id="{52B26BA5-B82B-4448-885D-7DB37C527EA2}"/>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5" name="AutoShape 1" descr="http://webmail.mail.yeah.net/js4/read/readdata.jsp?sid=TAzboKZXAjYMyuvVetXXxgEVQYHGdtPp&amp;mid=4:1tbiBBG0b01pzcRvRQAAmJ&amp;mode=inline&amp;part=3">
          <a:extLst>
            <a:ext uri="{FF2B5EF4-FFF2-40B4-BE49-F238E27FC236}">
              <a16:creationId xmlns:a16="http://schemas.microsoft.com/office/drawing/2014/main" id="{40F54AA2-4451-4AAA-8EE3-8260BA81856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6" name="AutoShape 1" descr="http://webmail.mail.yeah.net/js4/read/readdata.jsp?sid=TAzboKZXAjYMyuvVetXXxgEVQYHGdtPp&amp;mid=4:1tbiBBG0b01pzcRvRQAAmJ&amp;mode=inline&amp;part=3">
          <a:extLst>
            <a:ext uri="{FF2B5EF4-FFF2-40B4-BE49-F238E27FC236}">
              <a16:creationId xmlns:a16="http://schemas.microsoft.com/office/drawing/2014/main" id="{0FF7EA5E-19BE-4B18-BFF1-E792321A4B0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77" name="AutoShape 1" descr="http://webmail.mail.yeah.net/js4/read/readdata.jsp?sid=TAzboKZXAjYMyuvVetXXxgEVQYHGdtPp&amp;mid=4:1tbiBBG0b01pzcRvRQAAmJ&amp;mode=inline&amp;part=3">
          <a:extLst>
            <a:ext uri="{FF2B5EF4-FFF2-40B4-BE49-F238E27FC236}">
              <a16:creationId xmlns:a16="http://schemas.microsoft.com/office/drawing/2014/main" id="{D548DC98-39C1-440A-AF7E-8B9D4E40F13A}"/>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78" name="AutoShape 1" descr="http://webmail.mail.yeah.net/js4/read/readdata.jsp?sid=TAzboKZXAjYMyuvVetXXxgEVQYHGdtPp&amp;mid=4:1tbiBBG0b01pzcRvRQAAmJ&amp;mode=inline&amp;part=3">
          <a:extLst>
            <a:ext uri="{FF2B5EF4-FFF2-40B4-BE49-F238E27FC236}">
              <a16:creationId xmlns:a16="http://schemas.microsoft.com/office/drawing/2014/main" id="{FC8F7468-6B42-446B-A801-AD85C89553F7}"/>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79" name="AutoShape 1" descr="http://webmail.mail.yeah.net/js4/read/readdata.jsp?sid=TAzboKZXAjYMyuvVetXXxgEVQYHGdtPp&amp;mid=4:1tbiBBG0b01pzcRvRQAAmJ&amp;mode=inline&amp;part=3">
          <a:extLst>
            <a:ext uri="{FF2B5EF4-FFF2-40B4-BE49-F238E27FC236}">
              <a16:creationId xmlns:a16="http://schemas.microsoft.com/office/drawing/2014/main" id="{45FC3CC0-B4B1-44F3-B14C-B84A25FA054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80" name="AutoShape 1" descr="http://webmail.mail.yeah.net/js4/read/readdata.jsp?sid=TAzboKZXAjYMyuvVetXXxgEVQYHGdtPp&amp;mid=4:1tbiBBG0b01pzcRvRQAAmJ&amp;mode=inline&amp;part=3">
          <a:extLst>
            <a:ext uri="{FF2B5EF4-FFF2-40B4-BE49-F238E27FC236}">
              <a16:creationId xmlns:a16="http://schemas.microsoft.com/office/drawing/2014/main" id="{0BE6FD71-22F5-4D6E-A6AA-7CD58FA8F026}"/>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1" name="AutoShape 1" descr="http://webmail.mail.yeah.net/js4/read/readdata.jsp?sid=TAzboKZXAjYMyuvVetXXxgEVQYHGdtPp&amp;mid=4:1tbiBBG0b01pzcRvRQAAmJ&amp;mode=inline&amp;part=3">
          <a:extLst>
            <a:ext uri="{FF2B5EF4-FFF2-40B4-BE49-F238E27FC236}">
              <a16:creationId xmlns:a16="http://schemas.microsoft.com/office/drawing/2014/main" id="{4CD0FE72-0AB4-4548-8AAF-62C7A9346ED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2" name="AutoShape 1" descr="http://webmail.mail.yeah.net/js4/read/readdata.jsp?sid=TAzboKZXAjYMyuvVetXXxgEVQYHGdtPp&amp;mid=4:1tbiBBG0b01pzcRvRQAAmJ&amp;mode=inline&amp;part=3">
          <a:extLst>
            <a:ext uri="{FF2B5EF4-FFF2-40B4-BE49-F238E27FC236}">
              <a16:creationId xmlns:a16="http://schemas.microsoft.com/office/drawing/2014/main" id="{262B4B81-AFA0-4F8E-A226-7AA1751B03D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83" name="AutoShape 1" descr="http://webmail.mail.yeah.net/js4/read/readdata.jsp?sid=TAzboKZXAjYMyuvVetXXxgEVQYHGdtPp&amp;mid=4:1tbiBBG0b01pzcRvRQAAmJ&amp;mode=inline&amp;part=3">
          <a:extLst>
            <a:ext uri="{FF2B5EF4-FFF2-40B4-BE49-F238E27FC236}">
              <a16:creationId xmlns:a16="http://schemas.microsoft.com/office/drawing/2014/main" id="{4DFF58EA-E9F7-4E76-B1BE-3E930745DC9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84" name="AutoShape 1" descr="http://webmail.mail.yeah.net/js4/read/readdata.jsp?sid=TAzboKZXAjYMyuvVetXXxgEVQYHGdtPp&amp;mid=4:1tbiBBG0b01pzcRvRQAAmJ&amp;mode=inline&amp;part=3">
          <a:extLst>
            <a:ext uri="{FF2B5EF4-FFF2-40B4-BE49-F238E27FC236}">
              <a16:creationId xmlns:a16="http://schemas.microsoft.com/office/drawing/2014/main" id="{A195C1BB-DA5A-4D4E-AE0F-5BB803040C92}"/>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5" name="AutoShape 1" descr="http://webmail.mail.yeah.net/js4/read/readdata.jsp?sid=TAzboKZXAjYMyuvVetXXxgEVQYHGdtPp&amp;mid=4:1tbiBBG0b01pzcRvRQAAmJ&amp;mode=inline&amp;part=3">
          <a:extLst>
            <a:ext uri="{FF2B5EF4-FFF2-40B4-BE49-F238E27FC236}">
              <a16:creationId xmlns:a16="http://schemas.microsoft.com/office/drawing/2014/main" id="{84196C00-F0D7-4EDC-A3D9-1484A3195F0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6" name="AutoShape 1" descr="http://webmail.mail.yeah.net/js4/read/readdata.jsp?sid=TAzboKZXAjYMyuvVetXXxgEVQYHGdtPp&amp;mid=4:1tbiBBG0b01pzcRvRQAAmJ&amp;mode=inline&amp;part=3">
          <a:extLst>
            <a:ext uri="{FF2B5EF4-FFF2-40B4-BE49-F238E27FC236}">
              <a16:creationId xmlns:a16="http://schemas.microsoft.com/office/drawing/2014/main" id="{8E6D9ADE-2BCF-4CC3-BD8A-E40A992833EB}"/>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7" name="AutoShape 1" descr="http://webmail.mail.yeah.net/js4/read/readdata.jsp?sid=TAzboKZXAjYMyuvVetXXxgEVQYHGdtPp&amp;mid=4:1tbiBBG0b01pzcRvRQAAmJ&amp;mode=inline&amp;part=3">
          <a:extLst>
            <a:ext uri="{FF2B5EF4-FFF2-40B4-BE49-F238E27FC236}">
              <a16:creationId xmlns:a16="http://schemas.microsoft.com/office/drawing/2014/main" id="{374DD914-FB59-429F-8F0E-C45F2AD89F7C}"/>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88" name="AutoShape 1" descr="http://webmail.mail.yeah.net/js4/read/readdata.jsp?sid=TAzboKZXAjYMyuvVetXXxgEVQYHGdtPp&amp;mid=4:1tbiBBG0b01pzcRvRQAAmJ&amp;mode=inline&amp;part=3">
          <a:extLst>
            <a:ext uri="{FF2B5EF4-FFF2-40B4-BE49-F238E27FC236}">
              <a16:creationId xmlns:a16="http://schemas.microsoft.com/office/drawing/2014/main" id="{F45C7EC1-5DEF-40B2-82DD-C96C347767E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89" name="AutoShape 1" descr="http://webmail.mail.yeah.net/js4/read/readdata.jsp?sid=TAzboKZXAjYMyuvVetXXxgEVQYHGdtPp&amp;mid=4:1tbiBBG0b01pzcRvRQAAmJ&amp;mode=inline&amp;part=3">
          <a:extLst>
            <a:ext uri="{FF2B5EF4-FFF2-40B4-BE49-F238E27FC236}">
              <a16:creationId xmlns:a16="http://schemas.microsoft.com/office/drawing/2014/main" id="{4DF233EB-C0CE-47D0-A626-2935BB39ACDC}"/>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290" name="AutoShape 1" descr="http://webmail.mail.yeah.net/js4/read/readdata.jsp?sid=TAzboKZXAjYMyuvVetXXxgEVQYHGdtPp&amp;mid=4:1tbiBBG0b01pzcRvRQAAmJ&amp;mode=inline&amp;part=3">
          <a:extLst>
            <a:ext uri="{FF2B5EF4-FFF2-40B4-BE49-F238E27FC236}">
              <a16:creationId xmlns:a16="http://schemas.microsoft.com/office/drawing/2014/main" id="{B4BAF87C-B6DA-4BAF-8B18-80130E93FFF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91" name="AutoShape 1" descr="http://webmail.mail.yeah.net/js4/read/readdata.jsp?sid=TAzboKZXAjYMyuvVetXXxgEVQYHGdtPp&amp;mid=4:1tbiBBG0b01pzcRvRQAAmJ&amp;mode=inline&amp;part=3">
          <a:extLst>
            <a:ext uri="{FF2B5EF4-FFF2-40B4-BE49-F238E27FC236}">
              <a16:creationId xmlns:a16="http://schemas.microsoft.com/office/drawing/2014/main" id="{439CDF35-46D8-4CC6-9AC1-6202D2D3F50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292" name="AutoShape 1" descr="http://webmail.mail.yeah.net/js4/read/readdata.jsp?sid=TAzboKZXAjYMyuvVetXXxgEVQYHGdtPp&amp;mid=4:1tbiBBG0b01pzcRvRQAAmJ&amp;mode=inline&amp;part=3">
          <a:extLst>
            <a:ext uri="{FF2B5EF4-FFF2-40B4-BE49-F238E27FC236}">
              <a16:creationId xmlns:a16="http://schemas.microsoft.com/office/drawing/2014/main" id="{3006C2FB-B3AD-41AA-A029-8F11D34E8BC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93" name="AutoShape 1" descr="http://webmail.mail.yeah.net/js4/read/readdata.jsp?sid=TAzboKZXAjYMyuvVetXXxgEVQYHGdtPp&amp;mid=4:1tbiBBG0b01pzcRvRQAAmJ&amp;mode=inline&amp;part=3">
          <a:extLst>
            <a:ext uri="{FF2B5EF4-FFF2-40B4-BE49-F238E27FC236}">
              <a16:creationId xmlns:a16="http://schemas.microsoft.com/office/drawing/2014/main" id="{3038CC11-AD3D-45DC-A956-86C7B859A36D}"/>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94" name="AutoShape 1" descr="http://webmail.mail.yeah.net/js4/read/readdata.jsp?sid=TAzboKZXAjYMyuvVetXXxgEVQYHGdtPp&amp;mid=4:1tbiBBG0b01pzcRvRQAAmJ&amp;mode=inline&amp;part=3">
          <a:extLst>
            <a:ext uri="{FF2B5EF4-FFF2-40B4-BE49-F238E27FC236}">
              <a16:creationId xmlns:a16="http://schemas.microsoft.com/office/drawing/2014/main" id="{36D5C344-E77D-4B96-8AD9-5DC6F987176B}"/>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95" name="AutoShape 1" descr="http://webmail.mail.yeah.net/js4/read/readdata.jsp?sid=TAzboKZXAjYMyuvVetXXxgEVQYHGdtPp&amp;mid=4:1tbiBBG0b01pzcRvRQAAmJ&amp;mode=inline&amp;part=3">
          <a:extLst>
            <a:ext uri="{FF2B5EF4-FFF2-40B4-BE49-F238E27FC236}">
              <a16:creationId xmlns:a16="http://schemas.microsoft.com/office/drawing/2014/main" id="{FF134E17-A69A-464B-8345-48F725D381AB}"/>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296" name="AutoShape 1" descr="http://webmail.mail.yeah.net/js4/read/readdata.jsp?sid=TAzboKZXAjYMyuvVetXXxgEVQYHGdtPp&amp;mid=4:1tbiBBG0b01pzcRvRQAAmJ&amp;mode=inline&amp;part=3">
          <a:extLst>
            <a:ext uri="{FF2B5EF4-FFF2-40B4-BE49-F238E27FC236}">
              <a16:creationId xmlns:a16="http://schemas.microsoft.com/office/drawing/2014/main" id="{74019161-8B9A-4004-9CB9-A6F457F3F8CE}"/>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97" name="AutoShape 1" descr="http://webmail.mail.yeah.net/js4/read/readdata.jsp?sid=TAzboKZXAjYMyuvVetXXxgEVQYHGdtPp&amp;mid=4:1tbiBBG0b01pzcRvRQAAmJ&amp;mode=inline&amp;part=3">
          <a:extLst>
            <a:ext uri="{FF2B5EF4-FFF2-40B4-BE49-F238E27FC236}">
              <a16:creationId xmlns:a16="http://schemas.microsoft.com/office/drawing/2014/main" id="{CC3DA121-98B7-4F82-88F4-D3E1E8FFF5B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98" name="AutoShape 1" descr="http://webmail.mail.yeah.net/js4/read/readdata.jsp?sid=TAzboKZXAjYMyuvVetXXxgEVQYHGdtPp&amp;mid=4:1tbiBBG0b01pzcRvRQAAmJ&amp;mode=inline&amp;part=3">
          <a:extLst>
            <a:ext uri="{FF2B5EF4-FFF2-40B4-BE49-F238E27FC236}">
              <a16:creationId xmlns:a16="http://schemas.microsoft.com/office/drawing/2014/main" id="{5F4106D0-8D24-4F4F-91F7-7DE239CEAD61}"/>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299" name="AutoShape 1" descr="http://webmail.mail.yeah.net/js4/read/readdata.jsp?sid=TAzboKZXAjYMyuvVetXXxgEVQYHGdtPp&amp;mid=4:1tbiBBG0b01pzcRvRQAAmJ&amp;mode=inline&amp;part=3">
          <a:extLst>
            <a:ext uri="{FF2B5EF4-FFF2-40B4-BE49-F238E27FC236}">
              <a16:creationId xmlns:a16="http://schemas.microsoft.com/office/drawing/2014/main" id="{E0864C8F-ED3A-411D-9647-859DEB661CE5}"/>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0" name="AutoShape 1" descr="http://webmail.mail.yeah.net/js4/read/readdata.jsp?sid=TAzboKZXAjYMyuvVetXXxgEVQYHGdtPp&amp;mid=4:1tbiBBG0b01pzcRvRQAAmJ&amp;mode=inline&amp;part=3">
          <a:extLst>
            <a:ext uri="{FF2B5EF4-FFF2-40B4-BE49-F238E27FC236}">
              <a16:creationId xmlns:a16="http://schemas.microsoft.com/office/drawing/2014/main" id="{D91E4EF5-E47C-4A70-A905-B0A12E415099}"/>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301" name="AutoShape 1" descr="http://webmail.mail.yeah.net/js4/read/readdata.jsp?sid=TAzboKZXAjYMyuvVetXXxgEVQYHGdtPp&amp;mid=4:1tbiBBG0b01pzcRvRQAAmJ&amp;mode=inline&amp;part=3">
          <a:extLst>
            <a:ext uri="{FF2B5EF4-FFF2-40B4-BE49-F238E27FC236}">
              <a16:creationId xmlns:a16="http://schemas.microsoft.com/office/drawing/2014/main" id="{A5F940B1-B1F0-4E67-8CE5-C0D3E7B24178}"/>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302" name="AutoShape 1" descr="http://webmail.mail.yeah.net/js4/read/readdata.jsp?sid=TAzboKZXAjYMyuvVetXXxgEVQYHGdtPp&amp;mid=4:1tbiBBG0b01pzcRvRQAAmJ&amp;mode=inline&amp;part=3">
          <a:extLst>
            <a:ext uri="{FF2B5EF4-FFF2-40B4-BE49-F238E27FC236}">
              <a16:creationId xmlns:a16="http://schemas.microsoft.com/office/drawing/2014/main" id="{24813136-8D92-481D-A89D-2069E00B835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3" name="AutoShape 1" descr="http://webmail.mail.yeah.net/js4/read/readdata.jsp?sid=TAzboKZXAjYMyuvVetXXxgEVQYHGdtPp&amp;mid=4:1tbiBBG0b01pzcRvRQAAmJ&amp;mode=inline&amp;part=3">
          <a:extLst>
            <a:ext uri="{FF2B5EF4-FFF2-40B4-BE49-F238E27FC236}">
              <a16:creationId xmlns:a16="http://schemas.microsoft.com/office/drawing/2014/main" id="{68D1FF10-9BD8-43BE-879D-F27A29CDAEC3}"/>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4" name="AutoShape 1" descr="http://webmail.mail.yeah.net/js4/read/readdata.jsp?sid=TAzboKZXAjYMyuvVetXXxgEVQYHGdtPp&amp;mid=4:1tbiBBG0b01pzcRvRQAAmJ&amp;mode=inline&amp;part=3">
          <a:extLst>
            <a:ext uri="{FF2B5EF4-FFF2-40B4-BE49-F238E27FC236}">
              <a16:creationId xmlns:a16="http://schemas.microsoft.com/office/drawing/2014/main" id="{EC23BF79-3FC6-4978-B366-6861496B7BC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5" name="AutoShape 1" descr="http://webmail.mail.yeah.net/js4/read/readdata.jsp?sid=TAzboKZXAjYMyuvVetXXxgEVQYHGdtPp&amp;mid=4:1tbiBBG0b01pzcRvRQAAmJ&amp;mode=inline&amp;part=3">
          <a:extLst>
            <a:ext uri="{FF2B5EF4-FFF2-40B4-BE49-F238E27FC236}">
              <a16:creationId xmlns:a16="http://schemas.microsoft.com/office/drawing/2014/main" id="{697AEE48-FA19-4156-83EE-94D96D9C36EC}"/>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6" name="AutoShape 1" descr="http://webmail.mail.yeah.net/js4/read/readdata.jsp?sid=TAzboKZXAjYMyuvVetXXxgEVQYHGdtPp&amp;mid=4:1tbiBBG0b01pzcRvRQAAmJ&amp;mode=inline&amp;part=3">
          <a:extLst>
            <a:ext uri="{FF2B5EF4-FFF2-40B4-BE49-F238E27FC236}">
              <a16:creationId xmlns:a16="http://schemas.microsoft.com/office/drawing/2014/main" id="{5C61D6C2-B808-4F11-BD22-883F56B96588}"/>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307" name="AutoShape 1" descr="http://webmail.mail.yeah.net/js4/read/readdata.jsp?sid=TAzboKZXAjYMyuvVetXXxgEVQYHGdtPp&amp;mid=4:1tbiBBG0b01pzcRvRQAAmJ&amp;mode=inline&amp;part=3">
          <a:extLst>
            <a:ext uri="{FF2B5EF4-FFF2-40B4-BE49-F238E27FC236}">
              <a16:creationId xmlns:a16="http://schemas.microsoft.com/office/drawing/2014/main" id="{FA5C1D13-C2F0-49E0-A0DC-E8BFA9B57BAC}"/>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85855</xdr:rowOff>
    </xdr:to>
    <xdr:sp macro="" textlink="">
      <xdr:nvSpPr>
        <xdr:cNvPr id="4308" name="AutoShape 1" descr="http://webmail.mail.yeah.net/js4/read/readdata.jsp?sid=TAzboKZXAjYMyuvVetXXxgEVQYHGdtPp&amp;mid=4:1tbiBBG0b01pzcRvRQAAmJ&amp;mode=inline&amp;part=3">
          <a:extLst>
            <a:ext uri="{FF2B5EF4-FFF2-40B4-BE49-F238E27FC236}">
              <a16:creationId xmlns:a16="http://schemas.microsoft.com/office/drawing/2014/main" id="{B1E129F1-6614-417C-BC3E-7A20875EC132}"/>
            </a:ext>
          </a:extLst>
        </xdr:cNvPr>
        <xdr:cNvSpPr>
          <a:spLocks noChangeAspect="1" noChangeArrowheads="1"/>
        </xdr:cNvSpPr>
      </xdr:nvSpPr>
      <xdr:spPr bwMode="auto">
        <a:xfrm>
          <a:off x="2146300" y="3002643"/>
          <a:ext cx="308320" cy="33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09" name="AutoShape 1" descr="http://webmail.mail.yeah.net/js4/read/readdata.jsp?sid=TAzboKZXAjYMyuvVetXXxgEVQYHGdtPp&amp;mid=4:1tbiBBG0b01pzcRvRQAAmJ&amp;mode=inline&amp;part=3">
          <a:extLst>
            <a:ext uri="{FF2B5EF4-FFF2-40B4-BE49-F238E27FC236}">
              <a16:creationId xmlns:a16="http://schemas.microsoft.com/office/drawing/2014/main" id="{1678140E-BEDA-45A6-9707-4E7C0B1660F0}"/>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1003300</xdr:colOff>
      <xdr:row>9</xdr:row>
      <xdr:rowOff>177800</xdr:rowOff>
    </xdr:from>
    <xdr:to>
      <xdr:col>1</xdr:col>
      <xdr:colOff>1311620</xdr:colOff>
      <xdr:row>11</xdr:row>
      <xdr:rowOff>82045</xdr:rowOff>
    </xdr:to>
    <xdr:sp macro="" textlink="">
      <xdr:nvSpPr>
        <xdr:cNvPr id="4310" name="AutoShape 1" descr="http://webmail.mail.yeah.net/js4/read/readdata.jsp?sid=TAzboKZXAjYMyuvVetXXxgEVQYHGdtPp&amp;mid=4:1tbiBBG0b01pzcRvRQAAmJ&amp;mode=inline&amp;part=3">
          <a:extLst>
            <a:ext uri="{FF2B5EF4-FFF2-40B4-BE49-F238E27FC236}">
              <a16:creationId xmlns:a16="http://schemas.microsoft.com/office/drawing/2014/main" id="{D032B541-4490-4ACF-8015-17B4E3609ECF}"/>
            </a:ext>
          </a:extLst>
        </xdr:cNvPr>
        <xdr:cNvSpPr>
          <a:spLocks noChangeAspect="1" noChangeArrowheads="1"/>
        </xdr:cNvSpPr>
      </xdr:nvSpPr>
      <xdr:spPr bwMode="auto">
        <a:xfrm>
          <a:off x="2146300" y="3002643"/>
          <a:ext cx="308320" cy="334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1" name="AutoShape 1" descr="http://webmail.mail.yeah.net/js4/read/readdata.jsp?sid=TAzboKZXAjYMyuvVetXXxgEVQYHGdtPp&amp;mid=4:1tbiBBG0b01pzcRvRQAAmJ&amp;mode=inline&amp;part=3">
          <a:extLst>
            <a:ext uri="{FF2B5EF4-FFF2-40B4-BE49-F238E27FC236}">
              <a16:creationId xmlns:a16="http://schemas.microsoft.com/office/drawing/2014/main" id="{E7101CA6-A3C0-449D-8DB6-36E5A3348F94}"/>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2" name="AutoShape 1" descr="http://webmail.mail.yeah.net/js4/read/readdata.jsp?sid=TAzboKZXAjYMyuvVetXXxgEVQYHGdtPp&amp;mid=4:1tbiBBG0b01pzcRvRQAAmJ&amp;mode=inline&amp;part=3">
          <a:extLst>
            <a:ext uri="{FF2B5EF4-FFF2-40B4-BE49-F238E27FC236}">
              <a16:creationId xmlns:a16="http://schemas.microsoft.com/office/drawing/2014/main" id="{B125AFFF-ECED-4107-9983-F52FBD38C6FA}"/>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313" name="AutoShape 1" descr="http://webmail.mail.yeah.net/js4/read/readdata.jsp?sid=TAzboKZXAjYMyuvVetXXxgEVQYHGdtPp&amp;mid=4:1tbiBBG0b01pzcRvRQAAmJ&amp;mode=inline&amp;part=3">
          <a:extLst>
            <a:ext uri="{FF2B5EF4-FFF2-40B4-BE49-F238E27FC236}">
              <a16:creationId xmlns:a16="http://schemas.microsoft.com/office/drawing/2014/main" id="{CCF4ECA1-6510-4ADF-AFE8-C288F601BBF5}"/>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314" name="AutoShape 1" descr="http://webmail.mail.yeah.net/js4/read/readdata.jsp?sid=TAzboKZXAjYMyuvVetXXxgEVQYHGdtPp&amp;mid=4:1tbiBBG0b01pzcRvRQAAmJ&amp;mode=inline&amp;part=3">
          <a:extLst>
            <a:ext uri="{FF2B5EF4-FFF2-40B4-BE49-F238E27FC236}">
              <a16:creationId xmlns:a16="http://schemas.microsoft.com/office/drawing/2014/main" id="{15B39401-6841-47E6-92CF-28D7E500CD71}"/>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5" name="AutoShape 1" descr="http://webmail.mail.yeah.net/js4/read/readdata.jsp?sid=TAzboKZXAjYMyuvVetXXxgEVQYHGdtPp&amp;mid=4:1tbiBBG0b01pzcRvRQAAmJ&amp;mode=inline&amp;part=3">
          <a:extLst>
            <a:ext uri="{FF2B5EF4-FFF2-40B4-BE49-F238E27FC236}">
              <a16:creationId xmlns:a16="http://schemas.microsoft.com/office/drawing/2014/main" id="{270E2B0C-F67D-4056-9A54-E671D5087501}"/>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6" name="AutoShape 1" descr="http://webmail.mail.yeah.net/js4/read/readdata.jsp?sid=TAzboKZXAjYMyuvVetXXxgEVQYHGdtPp&amp;mid=4:1tbiBBG0b01pzcRvRQAAmJ&amp;mode=inline&amp;part=3">
          <a:extLst>
            <a:ext uri="{FF2B5EF4-FFF2-40B4-BE49-F238E27FC236}">
              <a16:creationId xmlns:a16="http://schemas.microsoft.com/office/drawing/2014/main" id="{D6E1CF56-E440-4148-B310-84D148114E1F}"/>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7" name="AutoShape 1" descr="http://webmail.mail.yeah.net/js4/read/readdata.jsp?sid=TAzboKZXAjYMyuvVetXXxgEVQYHGdtPp&amp;mid=4:1tbiBBG0b01pzcRvRQAAmJ&amp;mode=inline&amp;part=3">
          <a:extLst>
            <a:ext uri="{FF2B5EF4-FFF2-40B4-BE49-F238E27FC236}">
              <a16:creationId xmlns:a16="http://schemas.microsoft.com/office/drawing/2014/main" id="{FDC4508C-1AAC-4FEB-90B1-F0DAB87C4B6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18" name="AutoShape 1" descr="http://webmail.mail.yeah.net/js4/read/readdata.jsp?sid=TAzboKZXAjYMyuvVetXXxgEVQYHGdtPp&amp;mid=4:1tbiBBG0b01pzcRvRQAAmJ&amp;mode=inline&amp;part=3">
          <a:extLst>
            <a:ext uri="{FF2B5EF4-FFF2-40B4-BE49-F238E27FC236}">
              <a16:creationId xmlns:a16="http://schemas.microsoft.com/office/drawing/2014/main" id="{A2FB4338-A263-4E84-B8DC-131A8BA12E52}"/>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319" name="AutoShape 1" descr="http://webmail.mail.yeah.net/js4/read/readdata.jsp?sid=TAzboKZXAjYMyuvVetXXxgEVQYHGdtPp&amp;mid=4:1tbiBBG0b01pzcRvRQAAmJ&amp;mode=inline&amp;part=3">
          <a:extLst>
            <a:ext uri="{FF2B5EF4-FFF2-40B4-BE49-F238E27FC236}">
              <a16:creationId xmlns:a16="http://schemas.microsoft.com/office/drawing/2014/main" id="{A33A2088-2E43-4EA5-8B4C-0D68365E9027}"/>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147178</xdr:rowOff>
    </xdr:to>
    <xdr:sp macro="" textlink="">
      <xdr:nvSpPr>
        <xdr:cNvPr id="4320" name="AutoShape 1" descr="http://webmail.mail.yeah.net/js4/read/readdata.jsp?sid=TAzboKZXAjYMyuvVetXXxgEVQYHGdtPp&amp;mid=4:1tbiBBG0b01pzcRvRQAAmJ&amp;mode=inline&amp;part=3">
          <a:extLst>
            <a:ext uri="{FF2B5EF4-FFF2-40B4-BE49-F238E27FC236}">
              <a16:creationId xmlns:a16="http://schemas.microsoft.com/office/drawing/2014/main" id="{F663BB68-7A7E-4601-9B97-FF0B6EEC186F}"/>
            </a:ext>
          </a:extLst>
        </xdr:cNvPr>
        <xdr:cNvSpPr>
          <a:spLocks noChangeAspect="1" noChangeArrowheads="1"/>
        </xdr:cNvSpPr>
      </xdr:nvSpPr>
      <xdr:spPr bwMode="auto">
        <a:xfrm>
          <a:off x="2159000" y="3051629"/>
          <a:ext cx="308320" cy="350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21" name="AutoShape 1" descr="http://webmail.mail.yeah.net/js4/read/readdata.jsp?sid=TAzboKZXAjYMyuvVetXXxgEVQYHGdtPp&amp;mid=4:1tbiBBG0b01pzcRvRQAAmJ&amp;mode=inline&amp;part=3">
          <a:extLst>
            <a:ext uri="{FF2B5EF4-FFF2-40B4-BE49-F238E27FC236}">
              <a16:creationId xmlns:a16="http://schemas.microsoft.com/office/drawing/2014/main" id="{556A7539-FB1F-4406-979B-8599F53FBD76}"/>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1</xdr:col>
      <xdr:colOff>1016000</xdr:colOff>
      <xdr:row>10</xdr:row>
      <xdr:rowOff>25400</xdr:rowOff>
    </xdr:from>
    <xdr:to>
      <xdr:col>1</xdr:col>
      <xdr:colOff>1324320</xdr:colOff>
      <xdr:row>11</xdr:row>
      <xdr:rowOff>143368</xdr:rowOff>
    </xdr:to>
    <xdr:sp macro="" textlink="">
      <xdr:nvSpPr>
        <xdr:cNvPr id="4322" name="AutoShape 1" descr="http://webmail.mail.yeah.net/js4/read/readdata.jsp?sid=TAzboKZXAjYMyuvVetXXxgEVQYHGdtPp&amp;mid=4:1tbiBBG0b01pzcRvRQAAmJ&amp;mode=inline&amp;part=3">
          <a:extLst>
            <a:ext uri="{FF2B5EF4-FFF2-40B4-BE49-F238E27FC236}">
              <a16:creationId xmlns:a16="http://schemas.microsoft.com/office/drawing/2014/main" id="{384C0143-B845-4829-8AB1-C0D613D56A99}"/>
            </a:ext>
          </a:extLst>
        </xdr:cNvPr>
        <xdr:cNvSpPr>
          <a:spLocks noChangeAspect="1" noChangeArrowheads="1"/>
        </xdr:cNvSpPr>
      </xdr:nvSpPr>
      <xdr:spPr bwMode="auto">
        <a:xfrm>
          <a:off x="2159000" y="3051629"/>
          <a:ext cx="308320" cy="346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oneCellAnchor>
    <xdr:from>
      <xdr:col>6</xdr:col>
      <xdr:colOff>0</xdr:colOff>
      <xdr:row>9</xdr:row>
      <xdr:rowOff>0</xdr:rowOff>
    </xdr:from>
    <xdr:ext cx="304800" cy="335280"/>
    <xdr:sp macro="" textlink="">
      <xdr:nvSpPr>
        <xdr:cNvPr id="4323" name="AutoShape 1" descr="http://webmail.mail.yeah.net/js4/read/readdata.jsp?sid=TAzboKZXAjYMyuvVetXXxgEVQYHGdtPp&amp;mid=4:1tbiBBG0b01pzcRvRQAAmJ&amp;mode=inline&amp;part=3">
          <a:extLst>
            <a:ext uri="{FF2B5EF4-FFF2-40B4-BE49-F238E27FC236}">
              <a16:creationId xmlns:a16="http://schemas.microsoft.com/office/drawing/2014/main" id="{CF35DA4A-F1A4-4D90-82C5-D34D61A0E720}"/>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24" name="AutoShape 1" descr="http://webmail.mail.yeah.net/js4/read/readdata.jsp?sid=TAzboKZXAjYMyuvVetXXxgEVQYHGdtPp&amp;mid=4:1tbiBBG0b01pzcRvRQAAmJ&amp;mode=inline&amp;part=3">
          <a:extLst>
            <a:ext uri="{FF2B5EF4-FFF2-40B4-BE49-F238E27FC236}">
              <a16:creationId xmlns:a16="http://schemas.microsoft.com/office/drawing/2014/main" id="{B0528534-1824-40E5-8AE4-EB40F1F0D5D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25" name="AutoShape 1" descr="http://webmail.mail.yeah.net/js4/read/readdata.jsp?sid=TAzboKZXAjYMyuvVetXXxgEVQYHGdtPp&amp;mid=4:1tbiBBG0b01pzcRvRQAAmJ&amp;mode=inline&amp;part=3">
          <a:extLst>
            <a:ext uri="{FF2B5EF4-FFF2-40B4-BE49-F238E27FC236}">
              <a16:creationId xmlns:a16="http://schemas.microsoft.com/office/drawing/2014/main" id="{309CED09-E41E-4FFA-8F2D-88718CC8C3A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26" name="AutoShape 1" descr="http://webmail.mail.yeah.net/js4/read/readdata.jsp?sid=TAzboKZXAjYMyuvVetXXxgEVQYHGdtPp&amp;mid=4:1tbiBBG0b01pzcRvRQAAmJ&amp;mode=inline&amp;part=3">
          <a:extLst>
            <a:ext uri="{FF2B5EF4-FFF2-40B4-BE49-F238E27FC236}">
              <a16:creationId xmlns:a16="http://schemas.microsoft.com/office/drawing/2014/main" id="{88F9DDEE-FBF9-4EE8-AAD3-285895167BF6}"/>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27" name="AutoShape 1" descr="http://webmail.mail.yeah.net/js4/read/readdata.jsp?sid=TAzboKZXAjYMyuvVetXXxgEVQYHGdtPp&amp;mid=4:1tbiBBG0b01pzcRvRQAAmJ&amp;mode=inline&amp;part=3">
          <a:extLst>
            <a:ext uri="{FF2B5EF4-FFF2-40B4-BE49-F238E27FC236}">
              <a16:creationId xmlns:a16="http://schemas.microsoft.com/office/drawing/2014/main" id="{72FF25B8-131F-4A34-B161-842EE0E1CA7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28" name="AutoShape 1" descr="http://webmail.mail.yeah.net/js4/read/readdata.jsp?sid=TAzboKZXAjYMyuvVetXXxgEVQYHGdtPp&amp;mid=4:1tbiBBG0b01pzcRvRQAAmJ&amp;mode=inline&amp;part=3">
          <a:extLst>
            <a:ext uri="{FF2B5EF4-FFF2-40B4-BE49-F238E27FC236}">
              <a16:creationId xmlns:a16="http://schemas.microsoft.com/office/drawing/2014/main" id="{61D7BF27-C3A1-450B-98DD-1028B64D858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29" name="AutoShape 1" descr="http://webmail.mail.yeah.net/js4/read/readdata.jsp?sid=TAzboKZXAjYMyuvVetXXxgEVQYHGdtPp&amp;mid=4:1tbiBBG0b01pzcRvRQAAmJ&amp;mode=inline&amp;part=3">
          <a:extLst>
            <a:ext uri="{FF2B5EF4-FFF2-40B4-BE49-F238E27FC236}">
              <a16:creationId xmlns:a16="http://schemas.microsoft.com/office/drawing/2014/main" id="{5F13C7F7-BB6B-4DA4-9EF4-59BD214551B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0" name="AutoShape 1" descr="http://webmail.mail.yeah.net/js4/read/readdata.jsp?sid=TAzboKZXAjYMyuvVetXXxgEVQYHGdtPp&amp;mid=4:1tbiBBG0b01pzcRvRQAAmJ&amp;mode=inline&amp;part=3">
          <a:extLst>
            <a:ext uri="{FF2B5EF4-FFF2-40B4-BE49-F238E27FC236}">
              <a16:creationId xmlns:a16="http://schemas.microsoft.com/office/drawing/2014/main" id="{75190F1F-021A-4AA4-8CC4-360AE48303AF}"/>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31" name="AutoShape 1" descr="http://webmail.mail.yeah.net/js4/read/readdata.jsp?sid=TAzboKZXAjYMyuvVetXXxgEVQYHGdtPp&amp;mid=4:1tbiBBG0b01pzcRvRQAAmJ&amp;mode=inline&amp;part=3">
          <a:extLst>
            <a:ext uri="{FF2B5EF4-FFF2-40B4-BE49-F238E27FC236}">
              <a16:creationId xmlns:a16="http://schemas.microsoft.com/office/drawing/2014/main" id="{CD7E836C-5869-45FE-96BF-E2AF168AFDF7}"/>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32" name="AutoShape 1" descr="http://webmail.mail.yeah.net/js4/read/readdata.jsp?sid=TAzboKZXAjYMyuvVetXXxgEVQYHGdtPp&amp;mid=4:1tbiBBG0b01pzcRvRQAAmJ&amp;mode=inline&amp;part=3">
          <a:extLst>
            <a:ext uri="{FF2B5EF4-FFF2-40B4-BE49-F238E27FC236}">
              <a16:creationId xmlns:a16="http://schemas.microsoft.com/office/drawing/2014/main" id="{4CD0B4B2-C9B1-4464-AE58-48EE56424E2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3" name="AutoShape 1" descr="http://webmail.mail.yeah.net/js4/read/readdata.jsp?sid=TAzboKZXAjYMyuvVetXXxgEVQYHGdtPp&amp;mid=4:1tbiBBG0b01pzcRvRQAAmJ&amp;mode=inline&amp;part=3">
          <a:extLst>
            <a:ext uri="{FF2B5EF4-FFF2-40B4-BE49-F238E27FC236}">
              <a16:creationId xmlns:a16="http://schemas.microsoft.com/office/drawing/2014/main" id="{06AD3178-DE68-4D37-99AD-DAA02548686D}"/>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4" name="AutoShape 1" descr="http://webmail.mail.yeah.net/js4/read/readdata.jsp?sid=TAzboKZXAjYMyuvVetXXxgEVQYHGdtPp&amp;mid=4:1tbiBBG0b01pzcRvRQAAmJ&amp;mode=inline&amp;part=3">
          <a:extLst>
            <a:ext uri="{FF2B5EF4-FFF2-40B4-BE49-F238E27FC236}">
              <a16:creationId xmlns:a16="http://schemas.microsoft.com/office/drawing/2014/main" id="{024BC95C-6F02-4C52-8A77-70F5D973349D}"/>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5" name="AutoShape 1" descr="http://webmail.mail.yeah.net/js4/read/readdata.jsp?sid=TAzboKZXAjYMyuvVetXXxgEVQYHGdtPp&amp;mid=4:1tbiBBG0b01pzcRvRQAAmJ&amp;mode=inline&amp;part=3">
          <a:extLst>
            <a:ext uri="{FF2B5EF4-FFF2-40B4-BE49-F238E27FC236}">
              <a16:creationId xmlns:a16="http://schemas.microsoft.com/office/drawing/2014/main" id="{9D224FE4-AE27-4E9D-93C6-EAF943713C5C}"/>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6" name="AutoShape 1" descr="http://webmail.mail.yeah.net/js4/read/readdata.jsp?sid=TAzboKZXAjYMyuvVetXXxgEVQYHGdtPp&amp;mid=4:1tbiBBG0b01pzcRvRQAAmJ&amp;mode=inline&amp;part=3">
          <a:extLst>
            <a:ext uri="{FF2B5EF4-FFF2-40B4-BE49-F238E27FC236}">
              <a16:creationId xmlns:a16="http://schemas.microsoft.com/office/drawing/2014/main" id="{2BB9ABCD-8B1C-4EF5-9D39-488D2B78FD8C}"/>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37" name="AutoShape 1" descr="http://webmail.mail.yeah.net/js4/read/readdata.jsp?sid=TAzboKZXAjYMyuvVetXXxgEVQYHGdtPp&amp;mid=4:1tbiBBG0b01pzcRvRQAAmJ&amp;mode=inline&amp;part=3">
          <a:extLst>
            <a:ext uri="{FF2B5EF4-FFF2-40B4-BE49-F238E27FC236}">
              <a16:creationId xmlns:a16="http://schemas.microsoft.com/office/drawing/2014/main" id="{D3A44F1D-1A1C-4986-9CF5-D71E30FBFA79}"/>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38" name="AutoShape 1" descr="http://webmail.mail.yeah.net/js4/read/readdata.jsp?sid=TAzboKZXAjYMyuvVetXXxgEVQYHGdtPp&amp;mid=4:1tbiBBG0b01pzcRvRQAAmJ&amp;mode=inline&amp;part=3">
          <a:extLst>
            <a:ext uri="{FF2B5EF4-FFF2-40B4-BE49-F238E27FC236}">
              <a16:creationId xmlns:a16="http://schemas.microsoft.com/office/drawing/2014/main" id="{E3AE949C-DAF4-458E-A2D9-8EB29346344E}"/>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9" name="AutoShape 1" descr="http://webmail.mail.yeah.net/js4/read/readdata.jsp?sid=TAzboKZXAjYMyuvVetXXxgEVQYHGdtPp&amp;mid=4:1tbiBBG0b01pzcRvRQAAmJ&amp;mode=inline&amp;part=3">
          <a:extLst>
            <a:ext uri="{FF2B5EF4-FFF2-40B4-BE49-F238E27FC236}">
              <a16:creationId xmlns:a16="http://schemas.microsoft.com/office/drawing/2014/main" id="{5AFF067D-E853-4B32-90E9-6F17D07B378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40" name="AutoShape 1" descr="http://webmail.mail.yeah.net/js4/read/readdata.jsp?sid=TAzboKZXAjYMyuvVetXXxgEVQYHGdtPp&amp;mid=4:1tbiBBG0b01pzcRvRQAAmJ&amp;mode=inline&amp;part=3">
          <a:extLst>
            <a:ext uri="{FF2B5EF4-FFF2-40B4-BE49-F238E27FC236}">
              <a16:creationId xmlns:a16="http://schemas.microsoft.com/office/drawing/2014/main" id="{888ECB00-F20B-4E97-BA3F-F32FB109C8E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41" name="AutoShape 1" descr="http://webmail.mail.yeah.net/js4/read/readdata.jsp?sid=TAzboKZXAjYMyuvVetXXxgEVQYHGdtPp&amp;mid=4:1tbiBBG0b01pzcRvRQAAmJ&amp;mode=inline&amp;part=3">
          <a:extLst>
            <a:ext uri="{FF2B5EF4-FFF2-40B4-BE49-F238E27FC236}">
              <a16:creationId xmlns:a16="http://schemas.microsoft.com/office/drawing/2014/main" id="{EFC24B0C-DED5-4CE5-8878-31743B7C44E8}"/>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42" name="AutoShape 1" descr="http://webmail.mail.yeah.net/js4/read/readdata.jsp?sid=TAzboKZXAjYMyuvVetXXxgEVQYHGdtPp&amp;mid=4:1tbiBBG0b01pzcRvRQAAmJ&amp;mode=inline&amp;part=3">
          <a:extLst>
            <a:ext uri="{FF2B5EF4-FFF2-40B4-BE49-F238E27FC236}">
              <a16:creationId xmlns:a16="http://schemas.microsoft.com/office/drawing/2014/main" id="{8EAC1B01-E1A3-4423-9C2B-1264101C25F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43" name="AutoShape 1" descr="http://webmail.mail.yeah.net/js4/read/readdata.jsp?sid=TAzboKZXAjYMyuvVetXXxgEVQYHGdtPp&amp;mid=4:1tbiBBG0b01pzcRvRQAAmJ&amp;mode=inline&amp;part=3">
          <a:extLst>
            <a:ext uri="{FF2B5EF4-FFF2-40B4-BE49-F238E27FC236}">
              <a16:creationId xmlns:a16="http://schemas.microsoft.com/office/drawing/2014/main" id="{E5884592-FDAA-447E-A4B5-108B1AA793E0}"/>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44" name="AutoShape 1" descr="http://webmail.mail.yeah.net/js4/read/readdata.jsp?sid=TAzboKZXAjYMyuvVetXXxgEVQYHGdtPp&amp;mid=4:1tbiBBG0b01pzcRvRQAAmJ&amp;mode=inline&amp;part=3">
          <a:extLst>
            <a:ext uri="{FF2B5EF4-FFF2-40B4-BE49-F238E27FC236}">
              <a16:creationId xmlns:a16="http://schemas.microsoft.com/office/drawing/2014/main" id="{651131A0-7D1E-4794-8664-456200A5DDFA}"/>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45" name="AutoShape 1" descr="http://webmail.mail.yeah.net/js4/read/readdata.jsp?sid=TAzboKZXAjYMyuvVetXXxgEVQYHGdtPp&amp;mid=4:1tbiBBG0b01pzcRvRQAAmJ&amp;mode=inline&amp;part=3">
          <a:extLst>
            <a:ext uri="{FF2B5EF4-FFF2-40B4-BE49-F238E27FC236}">
              <a16:creationId xmlns:a16="http://schemas.microsoft.com/office/drawing/2014/main" id="{3D8D6252-9ABC-4748-80F4-9807822B55E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46" name="AutoShape 1" descr="http://webmail.mail.yeah.net/js4/read/readdata.jsp?sid=TAzboKZXAjYMyuvVetXXxgEVQYHGdtPp&amp;mid=4:1tbiBBG0b01pzcRvRQAAmJ&amp;mode=inline&amp;part=3">
          <a:extLst>
            <a:ext uri="{FF2B5EF4-FFF2-40B4-BE49-F238E27FC236}">
              <a16:creationId xmlns:a16="http://schemas.microsoft.com/office/drawing/2014/main" id="{5B177A91-925C-4A5F-9FB6-3B1DE3135AC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47" name="AutoShape 1" descr="http://webmail.mail.yeah.net/js4/read/readdata.jsp?sid=TAzboKZXAjYMyuvVetXXxgEVQYHGdtPp&amp;mid=4:1tbiBBG0b01pzcRvRQAAmJ&amp;mode=inline&amp;part=3">
          <a:extLst>
            <a:ext uri="{FF2B5EF4-FFF2-40B4-BE49-F238E27FC236}">
              <a16:creationId xmlns:a16="http://schemas.microsoft.com/office/drawing/2014/main" id="{67FB1FD4-59DE-41D0-98AE-FFC1CD1F730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48" name="AutoShape 1" descr="http://webmail.mail.yeah.net/js4/read/readdata.jsp?sid=TAzboKZXAjYMyuvVetXXxgEVQYHGdtPp&amp;mid=4:1tbiBBG0b01pzcRvRQAAmJ&amp;mode=inline&amp;part=3">
          <a:extLst>
            <a:ext uri="{FF2B5EF4-FFF2-40B4-BE49-F238E27FC236}">
              <a16:creationId xmlns:a16="http://schemas.microsoft.com/office/drawing/2014/main" id="{E41CC142-9B28-42ED-99D6-C842EF81F7D0}"/>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49" name="AutoShape 1" descr="http://webmail.mail.yeah.net/js4/read/readdata.jsp?sid=TAzboKZXAjYMyuvVetXXxgEVQYHGdtPp&amp;mid=4:1tbiBBG0b01pzcRvRQAAmJ&amp;mode=inline&amp;part=3">
          <a:extLst>
            <a:ext uri="{FF2B5EF4-FFF2-40B4-BE49-F238E27FC236}">
              <a16:creationId xmlns:a16="http://schemas.microsoft.com/office/drawing/2014/main" id="{9199EBAC-CA94-4247-935B-F139C82E66C2}"/>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50" name="AutoShape 1" descr="http://webmail.mail.yeah.net/js4/read/readdata.jsp?sid=TAzboKZXAjYMyuvVetXXxgEVQYHGdtPp&amp;mid=4:1tbiBBG0b01pzcRvRQAAmJ&amp;mode=inline&amp;part=3">
          <a:extLst>
            <a:ext uri="{FF2B5EF4-FFF2-40B4-BE49-F238E27FC236}">
              <a16:creationId xmlns:a16="http://schemas.microsoft.com/office/drawing/2014/main" id="{1DB336B2-4070-4C7E-9729-1149938BAEE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51" name="AutoShape 1" descr="http://webmail.mail.yeah.net/js4/read/readdata.jsp?sid=TAzboKZXAjYMyuvVetXXxgEVQYHGdtPp&amp;mid=4:1tbiBBG0b01pzcRvRQAAmJ&amp;mode=inline&amp;part=3">
          <a:extLst>
            <a:ext uri="{FF2B5EF4-FFF2-40B4-BE49-F238E27FC236}">
              <a16:creationId xmlns:a16="http://schemas.microsoft.com/office/drawing/2014/main" id="{1E393948-61D5-43A6-830D-7E1824E337C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52" name="AutoShape 1" descr="http://webmail.mail.yeah.net/js4/read/readdata.jsp?sid=TAzboKZXAjYMyuvVetXXxgEVQYHGdtPp&amp;mid=4:1tbiBBG0b01pzcRvRQAAmJ&amp;mode=inline&amp;part=3">
          <a:extLst>
            <a:ext uri="{FF2B5EF4-FFF2-40B4-BE49-F238E27FC236}">
              <a16:creationId xmlns:a16="http://schemas.microsoft.com/office/drawing/2014/main" id="{65D6C480-D31A-490A-A87F-0D4CC862A76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53" name="AutoShape 1" descr="http://webmail.mail.yeah.net/js4/read/readdata.jsp?sid=TAzboKZXAjYMyuvVetXXxgEVQYHGdtPp&amp;mid=4:1tbiBBG0b01pzcRvRQAAmJ&amp;mode=inline&amp;part=3">
          <a:extLst>
            <a:ext uri="{FF2B5EF4-FFF2-40B4-BE49-F238E27FC236}">
              <a16:creationId xmlns:a16="http://schemas.microsoft.com/office/drawing/2014/main" id="{4FDB33F1-60FE-447B-AC19-214682B6B3F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54" name="AutoShape 1" descr="http://webmail.mail.yeah.net/js4/read/readdata.jsp?sid=TAzboKZXAjYMyuvVetXXxgEVQYHGdtPp&amp;mid=4:1tbiBBG0b01pzcRvRQAAmJ&amp;mode=inline&amp;part=3">
          <a:extLst>
            <a:ext uri="{FF2B5EF4-FFF2-40B4-BE49-F238E27FC236}">
              <a16:creationId xmlns:a16="http://schemas.microsoft.com/office/drawing/2014/main" id="{42754A9B-1866-478A-BE9E-3D2E778B7DF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55" name="AutoShape 1" descr="http://webmail.mail.yeah.net/js4/read/readdata.jsp?sid=TAzboKZXAjYMyuvVetXXxgEVQYHGdtPp&amp;mid=4:1tbiBBG0b01pzcRvRQAAmJ&amp;mode=inline&amp;part=3">
          <a:extLst>
            <a:ext uri="{FF2B5EF4-FFF2-40B4-BE49-F238E27FC236}">
              <a16:creationId xmlns:a16="http://schemas.microsoft.com/office/drawing/2014/main" id="{9443FC7B-0BA8-41BD-93E8-398502E90D4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56" name="AutoShape 1" descr="http://webmail.mail.yeah.net/js4/read/readdata.jsp?sid=TAzboKZXAjYMyuvVetXXxgEVQYHGdtPp&amp;mid=4:1tbiBBG0b01pzcRvRQAAmJ&amp;mode=inline&amp;part=3">
          <a:extLst>
            <a:ext uri="{FF2B5EF4-FFF2-40B4-BE49-F238E27FC236}">
              <a16:creationId xmlns:a16="http://schemas.microsoft.com/office/drawing/2014/main" id="{53E4DE29-45C4-4E75-8813-D5606BFF9BF3}"/>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57" name="AutoShape 1" descr="http://webmail.mail.yeah.net/js4/read/readdata.jsp?sid=TAzboKZXAjYMyuvVetXXxgEVQYHGdtPp&amp;mid=4:1tbiBBG0b01pzcRvRQAAmJ&amp;mode=inline&amp;part=3">
          <a:extLst>
            <a:ext uri="{FF2B5EF4-FFF2-40B4-BE49-F238E27FC236}">
              <a16:creationId xmlns:a16="http://schemas.microsoft.com/office/drawing/2014/main" id="{47CE39BF-EF8C-4119-BFE6-F25CDE2A15B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58" name="AutoShape 1" descr="http://webmail.mail.yeah.net/js4/read/readdata.jsp?sid=TAzboKZXAjYMyuvVetXXxgEVQYHGdtPp&amp;mid=4:1tbiBBG0b01pzcRvRQAAmJ&amp;mode=inline&amp;part=3">
          <a:extLst>
            <a:ext uri="{FF2B5EF4-FFF2-40B4-BE49-F238E27FC236}">
              <a16:creationId xmlns:a16="http://schemas.microsoft.com/office/drawing/2014/main" id="{10B5CABF-7A7B-4B14-9C89-EED2EF71D0D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59" name="AutoShape 1" descr="http://webmail.mail.yeah.net/js4/read/readdata.jsp?sid=TAzboKZXAjYMyuvVetXXxgEVQYHGdtPp&amp;mid=4:1tbiBBG0b01pzcRvRQAAmJ&amp;mode=inline&amp;part=3">
          <a:extLst>
            <a:ext uri="{FF2B5EF4-FFF2-40B4-BE49-F238E27FC236}">
              <a16:creationId xmlns:a16="http://schemas.microsoft.com/office/drawing/2014/main" id="{71780181-E4AA-422B-B730-A9F956D640C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0" name="AutoShape 1" descr="http://webmail.mail.yeah.net/js4/read/readdata.jsp?sid=TAzboKZXAjYMyuvVetXXxgEVQYHGdtPp&amp;mid=4:1tbiBBG0b01pzcRvRQAAmJ&amp;mode=inline&amp;part=3">
          <a:extLst>
            <a:ext uri="{FF2B5EF4-FFF2-40B4-BE49-F238E27FC236}">
              <a16:creationId xmlns:a16="http://schemas.microsoft.com/office/drawing/2014/main" id="{12747429-9505-4CC1-92E4-66D93F4B72D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61" name="AutoShape 1" descr="http://webmail.mail.yeah.net/js4/read/readdata.jsp?sid=TAzboKZXAjYMyuvVetXXxgEVQYHGdtPp&amp;mid=4:1tbiBBG0b01pzcRvRQAAmJ&amp;mode=inline&amp;part=3">
          <a:extLst>
            <a:ext uri="{FF2B5EF4-FFF2-40B4-BE49-F238E27FC236}">
              <a16:creationId xmlns:a16="http://schemas.microsoft.com/office/drawing/2014/main" id="{A5CF83DA-9B4D-41A0-895D-3EB134F24304}"/>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62" name="AutoShape 1" descr="http://webmail.mail.yeah.net/js4/read/readdata.jsp?sid=TAzboKZXAjYMyuvVetXXxgEVQYHGdtPp&amp;mid=4:1tbiBBG0b01pzcRvRQAAmJ&amp;mode=inline&amp;part=3">
          <a:extLst>
            <a:ext uri="{FF2B5EF4-FFF2-40B4-BE49-F238E27FC236}">
              <a16:creationId xmlns:a16="http://schemas.microsoft.com/office/drawing/2014/main" id="{6A50A31A-8294-4B18-BED0-1CEE48414B9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3" name="AutoShape 1" descr="http://webmail.mail.yeah.net/js4/read/readdata.jsp?sid=TAzboKZXAjYMyuvVetXXxgEVQYHGdtPp&amp;mid=4:1tbiBBG0b01pzcRvRQAAmJ&amp;mode=inline&amp;part=3">
          <a:extLst>
            <a:ext uri="{FF2B5EF4-FFF2-40B4-BE49-F238E27FC236}">
              <a16:creationId xmlns:a16="http://schemas.microsoft.com/office/drawing/2014/main" id="{4E0E02AB-927B-4D1D-9351-8683A6589F9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4" name="AutoShape 1" descr="http://webmail.mail.yeah.net/js4/read/readdata.jsp?sid=TAzboKZXAjYMyuvVetXXxgEVQYHGdtPp&amp;mid=4:1tbiBBG0b01pzcRvRQAAmJ&amp;mode=inline&amp;part=3">
          <a:extLst>
            <a:ext uri="{FF2B5EF4-FFF2-40B4-BE49-F238E27FC236}">
              <a16:creationId xmlns:a16="http://schemas.microsoft.com/office/drawing/2014/main" id="{940261AC-73D0-4D8C-AC82-A8303378E50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5" name="AutoShape 1" descr="http://webmail.mail.yeah.net/js4/read/readdata.jsp?sid=TAzboKZXAjYMyuvVetXXxgEVQYHGdtPp&amp;mid=4:1tbiBBG0b01pzcRvRQAAmJ&amp;mode=inline&amp;part=3">
          <a:extLst>
            <a:ext uri="{FF2B5EF4-FFF2-40B4-BE49-F238E27FC236}">
              <a16:creationId xmlns:a16="http://schemas.microsoft.com/office/drawing/2014/main" id="{D34353D3-0FA2-4D9D-9426-27EC895B6FF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6" name="AutoShape 1" descr="http://webmail.mail.yeah.net/js4/read/readdata.jsp?sid=TAzboKZXAjYMyuvVetXXxgEVQYHGdtPp&amp;mid=4:1tbiBBG0b01pzcRvRQAAmJ&amp;mode=inline&amp;part=3">
          <a:extLst>
            <a:ext uri="{FF2B5EF4-FFF2-40B4-BE49-F238E27FC236}">
              <a16:creationId xmlns:a16="http://schemas.microsoft.com/office/drawing/2014/main" id="{07BE5923-30DB-4B37-BEB8-AB3437B94F8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67" name="AutoShape 1" descr="http://webmail.mail.yeah.net/js4/read/readdata.jsp?sid=TAzboKZXAjYMyuvVetXXxgEVQYHGdtPp&amp;mid=4:1tbiBBG0b01pzcRvRQAAmJ&amp;mode=inline&amp;part=3">
          <a:extLst>
            <a:ext uri="{FF2B5EF4-FFF2-40B4-BE49-F238E27FC236}">
              <a16:creationId xmlns:a16="http://schemas.microsoft.com/office/drawing/2014/main" id="{071575C9-893B-4827-A0DB-59543CE7DE28}"/>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68" name="AutoShape 1" descr="http://webmail.mail.yeah.net/js4/read/readdata.jsp?sid=TAzboKZXAjYMyuvVetXXxgEVQYHGdtPp&amp;mid=4:1tbiBBG0b01pzcRvRQAAmJ&amp;mode=inline&amp;part=3">
          <a:extLst>
            <a:ext uri="{FF2B5EF4-FFF2-40B4-BE49-F238E27FC236}">
              <a16:creationId xmlns:a16="http://schemas.microsoft.com/office/drawing/2014/main" id="{2AFA177D-A15F-4DAC-BB44-C596EFB0197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69" name="AutoShape 1" descr="http://webmail.mail.yeah.net/js4/read/readdata.jsp?sid=TAzboKZXAjYMyuvVetXXxgEVQYHGdtPp&amp;mid=4:1tbiBBG0b01pzcRvRQAAmJ&amp;mode=inline&amp;part=3">
          <a:extLst>
            <a:ext uri="{FF2B5EF4-FFF2-40B4-BE49-F238E27FC236}">
              <a16:creationId xmlns:a16="http://schemas.microsoft.com/office/drawing/2014/main" id="{A8377AA8-BBF0-463E-8222-B5D679A4A1E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70" name="AutoShape 1" descr="http://webmail.mail.yeah.net/js4/read/readdata.jsp?sid=TAzboKZXAjYMyuvVetXXxgEVQYHGdtPp&amp;mid=4:1tbiBBG0b01pzcRvRQAAmJ&amp;mode=inline&amp;part=3">
          <a:extLst>
            <a:ext uri="{FF2B5EF4-FFF2-40B4-BE49-F238E27FC236}">
              <a16:creationId xmlns:a16="http://schemas.microsoft.com/office/drawing/2014/main" id="{A55BFBE6-F2AD-4691-B36B-893FFB3C96A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71" name="AutoShape 1" descr="http://webmail.mail.yeah.net/js4/read/readdata.jsp?sid=TAzboKZXAjYMyuvVetXXxgEVQYHGdtPp&amp;mid=4:1tbiBBG0b01pzcRvRQAAmJ&amp;mode=inline&amp;part=3">
          <a:extLst>
            <a:ext uri="{FF2B5EF4-FFF2-40B4-BE49-F238E27FC236}">
              <a16:creationId xmlns:a16="http://schemas.microsoft.com/office/drawing/2014/main" id="{6D701FF7-34A4-4745-81D1-916C896C908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72" name="AutoShape 1" descr="http://webmail.mail.yeah.net/js4/read/readdata.jsp?sid=TAzboKZXAjYMyuvVetXXxgEVQYHGdtPp&amp;mid=4:1tbiBBG0b01pzcRvRQAAmJ&amp;mode=inline&amp;part=3">
          <a:extLst>
            <a:ext uri="{FF2B5EF4-FFF2-40B4-BE49-F238E27FC236}">
              <a16:creationId xmlns:a16="http://schemas.microsoft.com/office/drawing/2014/main" id="{877303B1-8539-417B-AE1D-F0D3AB38E25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73" name="AutoShape 1" descr="http://webmail.mail.yeah.net/js4/read/readdata.jsp?sid=TAzboKZXAjYMyuvVetXXxgEVQYHGdtPp&amp;mid=4:1tbiBBG0b01pzcRvRQAAmJ&amp;mode=inline&amp;part=3">
          <a:extLst>
            <a:ext uri="{FF2B5EF4-FFF2-40B4-BE49-F238E27FC236}">
              <a16:creationId xmlns:a16="http://schemas.microsoft.com/office/drawing/2014/main" id="{48719AD3-11EF-4B13-ADE7-1A3BB44C3713}"/>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74" name="AutoShape 1" descr="http://webmail.mail.yeah.net/js4/read/readdata.jsp?sid=TAzboKZXAjYMyuvVetXXxgEVQYHGdtPp&amp;mid=4:1tbiBBG0b01pzcRvRQAAmJ&amp;mode=inline&amp;part=3">
          <a:extLst>
            <a:ext uri="{FF2B5EF4-FFF2-40B4-BE49-F238E27FC236}">
              <a16:creationId xmlns:a16="http://schemas.microsoft.com/office/drawing/2014/main" id="{AB6ADECE-8561-4869-A0BF-D3E74D57642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75" name="AutoShape 1" descr="http://webmail.mail.yeah.net/js4/read/readdata.jsp?sid=TAzboKZXAjYMyuvVetXXxgEVQYHGdtPp&amp;mid=4:1tbiBBG0b01pzcRvRQAAmJ&amp;mode=inline&amp;part=3">
          <a:extLst>
            <a:ext uri="{FF2B5EF4-FFF2-40B4-BE49-F238E27FC236}">
              <a16:creationId xmlns:a16="http://schemas.microsoft.com/office/drawing/2014/main" id="{9B0CE9B0-9594-4844-9CFD-4AECC131F14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76" name="AutoShape 1" descr="http://webmail.mail.yeah.net/js4/read/readdata.jsp?sid=TAzboKZXAjYMyuvVetXXxgEVQYHGdtPp&amp;mid=4:1tbiBBG0b01pzcRvRQAAmJ&amp;mode=inline&amp;part=3">
          <a:extLst>
            <a:ext uri="{FF2B5EF4-FFF2-40B4-BE49-F238E27FC236}">
              <a16:creationId xmlns:a16="http://schemas.microsoft.com/office/drawing/2014/main" id="{7EF05EDF-9CA5-48FA-86E5-7E3160FAE89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77" name="AutoShape 1" descr="http://webmail.mail.yeah.net/js4/read/readdata.jsp?sid=TAzboKZXAjYMyuvVetXXxgEVQYHGdtPp&amp;mid=4:1tbiBBG0b01pzcRvRQAAmJ&amp;mode=inline&amp;part=3">
          <a:extLst>
            <a:ext uri="{FF2B5EF4-FFF2-40B4-BE49-F238E27FC236}">
              <a16:creationId xmlns:a16="http://schemas.microsoft.com/office/drawing/2014/main" id="{A0702715-DE15-4780-8A23-350230062AF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78" name="AutoShape 1" descr="http://webmail.mail.yeah.net/js4/read/readdata.jsp?sid=TAzboKZXAjYMyuvVetXXxgEVQYHGdtPp&amp;mid=4:1tbiBBG0b01pzcRvRQAAmJ&amp;mode=inline&amp;part=3">
          <a:extLst>
            <a:ext uri="{FF2B5EF4-FFF2-40B4-BE49-F238E27FC236}">
              <a16:creationId xmlns:a16="http://schemas.microsoft.com/office/drawing/2014/main" id="{DB7CD199-2672-4EA2-B390-723CA8117008}"/>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79" name="AutoShape 1" descr="http://webmail.mail.yeah.net/js4/read/readdata.jsp?sid=TAzboKZXAjYMyuvVetXXxgEVQYHGdtPp&amp;mid=4:1tbiBBG0b01pzcRvRQAAmJ&amp;mode=inline&amp;part=3">
          <a:extLst>
            <a:ext uri="{FF2B5EF4-FFF2-40B4-BE49-F238E27FC236}">
              <a16:creationId xmlns:a16="http://schemas.microsoft.com/office/drawing/2014/main" id="{8169634F-DC01-469E-8D0D-C80B75F351C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80" name="AutoShape 1" descr="http://webmail.mail.yeah.net/js4/read/readdata.jsp?sid=TAzboKZXAjYMyuvVetXXxgEVQYHGdtPp&amp;mid=4:1tbiBBG0b01pzcRvRQAAmJ&amp;mode=inline&amp;part=3">
          <a:extLst>
            <a:ext uri="{FF2B5EF4-FFF2-40B4-BE49-F238E27FC236}">
              <a16:creationId xmlns:a16="http://schemas.microsoft.com/office/drawing/2014/main" id="{89916A31-17A8-419A-94A6-D76B9D2F7011}"/>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81" name="AutoShape 1" descr="http://webmail.mail.yeah.net/js4/read/readdata.jsp?sid=TAzboKZXAjYMyuvVetXXxgEVQYHGdtPp&amp;mid=4:1tbiBBG0b01pzcRvRQAAmJ&amp;mode=inline&amp;part=3">
          <a:extLst>
            <a:ext uri="{FF2B5EF4-FFF2-40B4-BE49-F238E27FC236}">
              <a16:creationId xmlns:a16="http://schemas.microsoft.com/office/drawing/2014/main" id="{DD6216EA-1A60-4200-95BB-2E925F52BBC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82" name="AutoShape 1" descr="http://webmail.mail.yeah.net/js4/read/readdata.jsp?sid=TAzboKZXAjYMyuvVetXXxgEVQYHGdtPp&amp;mid=4:1tbiBBG0b01pzcRvRQAAmJ&amp;mode=inline&amp;part=3">
          <a:extLst>
            <a:ext uri="{FF2B5EF4-FFF2-40B4-BE49-F238E27FC236}">
              <a16:creationId xmlns:a16="http://schemas.microsoft.com/office/drawing/2014/main" id="{F6BF15CF-9FF4-4C3D-9732-48FAC2F322F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83" name="AutoShape 1" descr="http://webmail.mail.yeah.net/js4/read/readdata.jsp?sid=TAzboKZXAjYMyuvVetXXxgEVQYHGdtPp&amp;mid=4:1tbiBBG0b01pzcRvRQAAmJ&amp;mode=inline&amp;part=3">
          <a:extLst>
            <a:ext uri="{FF2B5EF4-FFF2-40B4-BE49-F238E27FC236}">
              <a16:creationId xmlns:a16="http://schemas.microsoft.com/office/drawing/2014/main" id="{87368844-7498-48BE-90D5-C4C760255CD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84" name="AutoShape 1" descr="http://webmail.mail.yeah.net/js4/read/readdata.jsp?sid=TAzboKZXAjYMyuvVetXXxgEVQYHGdtPp&amp;mid=4:1tbiBBG0b01pzcRvRQAAmJ&amp;mode=inline&amp;part=3">
          <a:extLst>
            <a:ext uri="{FF2B5EF4-FFF2-40B4-BE49-F238E27FC236}">
              <a16:creationId xmlns:a16="http://schemas.microsoft.com/office/drawing/2014/main" id="{28D47EE8-3CD8-4BDE-B3B8-4C649635777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85" name="AutoShape 1" descr="http://webmail.mail.yeah.net/js4/read/readdata.jsp?sid=TAzboKZXAjYMyuvVetXXxgEVQYHGdtPp&amp;mid=4:1tbiBBG0b01pzcRvRQAAmJ&amp;mode=inline&amp;part=3">
          <a:extLst>
            <a:ext uri="{FF2B5EF4-FFF2-40B4-BE49-F238E27FC236}">
              <a16:creationId xmlns:a16="http://schemas.microsoft.com/office/drawing/2014/main" id="{5CAE8301-E21A-4C8B-987C-C4283978ACD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86" name="AutoShape 1" descr="http://webmail.mail.yeah.net/js4/read/readdata.jsp?sid=TAzboKZXAjYMyuvVetXXxgEVQYHGdtPp&amp;mid=4:1tbiBBG0b01pzcRvRQAAmJ&amp;mode=inline&amp;part=3">
          <a:extLst>
            <a:ext uri="{FF2B5EF4-FFF2-40B4-BE49-F238E27FC236}">
              <a16:creationId xmlns:a16="http://schemas.microsoft.com/office/drawing/2014/main" id="{CF0F8A1B-C062-45FA-B38A-46CAEB8C68F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87" name="AutoShape 1" descr="http://webmail.mail.yeah.net/js4/read/readdata.jsp?sid=TAzboKZXAjYMyuvVetXXxgEVQYHGdtPp&amp;mid=4:1tbiBBG0b01pzcRvRQAAmJ&amp;mode=inline&amp;part=3">
          <a:extLst>
            <a:ext uri="{FF2B5EF4-FFF2-40B4-BE49-F238E27FC236}">
              <a16:creationId xmlns:a16="http://schemas.microsoft.com/office/drawing/2014/main" id="{772FFE23-184C-49F5-8255-A32BB2E6650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88" name="AutoShape 1" descr="http://webmail.mail.yeah.net/js4/read/readdata.jsp?sid=TAzboKZXAjYMyuvVetXXxgEVQYHGdtPp&amp;mid=4:1tbiBBG0b01pzcRvRQAAmJ&amp;mode=inline&amp;part=3">
          <a:extLst>
            <a:ext uri="{FF2B5EF4-FFF2-40B4-BE49-F238E27FC236}">
              <a16:creationId xmlns:a16="http://schemas.microsoft.com/office/drawing/2014/main" id="{F81AFBA0-26DD-45E7-B3DA-B7740565D23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89" name="AutoShape 1" descr="http://webmail.mail.yeah.net/js4/read/readdata.jsp?sid=TAzboKZXAjYMyuvVetXXxgEVQYHGdtPp&amp;mid=4:1tbiBBG0b01pzcRvRQAAmJ&amp;mode=inline&amp;part=3">
          <a:extLst>
            <a:ext uri="{FF2B5EF4-FFF2-40B4-BE49-F238E27FC236}">
              <a16:creationId xmlns:a16="http://schemas.microsoft.com/office/drawing/2014/main" id="{A67C50DA-D013-45F1-BD20-44031825927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90" name="AutoShape 1" descr="http://webmail.mail.yeah.net/js4/read/readdata.jsp?sid=TAzboKZXAjYMyuvVetXXxgEVQYHGdtPp&amp;mid=4:1tbiBBG0b01pzcRvRQAAmJ&amp;mode=inline&amp;part=3">
          <a:extLst>
            <a:ext uri="{FF2B5EF4-FFF2-40B4-BE49-F238E27FC236}">
              <a16:creationId xmlns:a16="http://schemas.microsoft.com/office/drawing/2014/main" id="{EB2F81F3-8557-480D-A46E-4FD94BFACF5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91" name="AutoShape 1" descr="http://webmail.mail.yeah.net/js4/read/readdata.jsp?sid=TAzboKZXAjYMyuvVetXXxgEVQYHGdtPp&amp;mid=4:1tbiBBG0b01pzcRvRQAAmJ&amp;mode=inline&amp;part=3">
          <a:extLst>
            <a:ext uri="{FF2B5EF4-FFF2-40B4-BE49-F238E27FC236}">
              <a16:creationId xmlns:a16="http://schemas.microsoft.com/office/drawing/2014/main" id="{235EB54E-E017-4770-9502-21920EC2217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392" name="AutoShape 1" descr="http://webmail.mail.yeah.net/js4/read/readdata.jsp?sid=TAzboKZXAjYMyuvVetXXxgEVQYHGdtPp&amp;mid=4:1tbiBBG0b01pzcRvRQAAmJ&amp;mode=inline&amp;part=3">
          <a:extLst>
            <a:ext uri="{FF2B5EF4-FFF2-40B4-BE49-F238E27FC236}">
              <a16:creationId xmlns:a16="http://schemas.microsoft.com/office/drawing/2014/main" id="{51118B2F-38C1-44CF-A71A-C39518A92D04}"/>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93" name="AutoShape 1" descr="http://webmail.mail.yeah.net/js4/read/readdata.jsp?sid=TAzboKZXAjYMyuvVetXXxgEVQYHGdtPp&amp;mid=4:1tbiBBG0b01pzcRvRQAAmJ&amp;mode=inline&amp;part=3">
          <a:extLst>
            <a:ext uri="{FF2B5EF4-FFF2-40B4-BE49-F238E27FC236}">
              <a16:creationId xmlns:a16="http://schemas.microsoft.com/office/drawing/2014/main" id="{5C52C3DF-89B2-4A8C-9BC1-99E3576BED9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394" name="AutoShape 1" descr="http://webmail.mail.yeah.net/js4/read/readdata.jsp?sid=TAzboKZXAjYMyuvVetXXxgEVQYHGdtPp&amp;mid=4:1tbiBBG0b01pzcRvRQAAmJ&amp;mode=inline&amp;part=3">
          <a:extLst>
            <a:ext uri="{FF2B5EF4-FFF2-40B4-BE49-F238E27FC236}">
              <a16:creationId xmlns:a16="http://schemas.microsoft.com/office/drawing/2014/main" id="{4434AAA1-B8A3-4A41-88C7-7F69162EE54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95" name="AutoShape 1" descr="http://webmail.mail.yeah.net/js4/read/readdata.jsp?sid=TAzboKZXAjYMyuvVetXXxgEVQYHGdtPp&amp;mid=4:1tbiBBG0b01pzcRvRQAAmJ&amp;mode=inline&amp;part=3">
          <a:extLst>
            <a:ext uri="{FF2B5EF4-FFF2-40B4-BE49-F238E27FC236}">
              <a16:creationId xmlns:a16="http://schemas.microsoft.com/office/drawing/2014/main" id="{EF7B2B4B-F2CC-45CA-A5DD-D974E4A16F0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96" name="AutoShape 1" descr="http://webmail.mail.yeah.net/js4/read/readdata.jsp?sid=TAzboKZXAjYMyuvVetXXxgEVQYHGdtPp&amp;mid=4:1tbiBBG0b01pzcRvRQAAmJ&amp;mode=inline&amp;part=3">
          <a:extLst>
            <a:ext uri="{FF2B5EF4-FFF2-40B4-BE49-F238E27FC236}">
              <a16:creationId xmlns:a16="http://schemas.microsoft.com/office/drawing/2014/main" id="{1F8D1DC3-70D4-4930-A4E5-475A10ED958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97" name="AutoShape 1" descr="http://webmail.mail.yeah.net/js4/read/readdata.jsp?sid=TAzboKZXAjYMyuvVetXXxgEVQYHGdtPp&amp;mid=4:1tbiBBG0b01pzcRvRQAAmJ&amp;mode=inline&amp;part=3">
          <a:extLst>
            <a:ext uri="{FF2B5EF4-FFF2-40B4-BE49-F238E27FC236}">
              <a16:creationId xmlns:a16="http://schemas.microsoft.com/office/drawing/2014/main" id="{55046D0E-FB52-4ACF-A8BA-3A31D8CE6436}"/>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98" name="AutoShape 1" descr="http://webmail.mail.yeah.net/js4/read/readdata.jsp?sid=TAzboKZXAjYMyuvVetXXxgEVQYHGdtPp&amp;mid=4:1tbiBBG0b01pzcRvRQAAmJ&amp;mode=inline&amp;part=3">
          <a:extLst>
            <a:ext uri="{FF2B5EF4-FFF2-40B4-BE49-F238E27FC236}">
              <a16:creationId xmlns:a16="http://schemas.microsoft.com/office/drawing/2014/main" id="{09C54BB5-7064-4F15-A6B8-6C37755070B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99" name="AutoShape 1" descr="http://webmail.mail.yeah.net/js4/read/readdata.jsp?sid=TAzboKZXAjYMyuvVetXXxgEVQYHGdtPp&amp;mid=4:1tbiBBG0b01pzcRvRQAAmJ&amp;mode=inline&amp;part=3">
          <a:extLst>
            <a:ext uri="{FF2B5EF4-FFF2-40B4-BE49-F238E27FC236}">
              <a16:creationId xmlns:a16="http://schemas.microsoft.com/office/drawing/2014/main" id="{DBEAC29D-E5EC-468E-BA2C-5296E276DAA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00" name="AutoShape 1" descr="http://webmail.mail.yeah.net/js4/read/readdata.jsp?sid=TAzboKZXAjYMyuvVetXXxgEVQYHGdtPp&amp;mid=4:1tbiBBG0b01pzcRvRQAAmJ&amp;mode=inline&amp;part=3">
          <a:extLst>
            <a:ext uri="{FF2B5EF4-FFF2-40B4-BE49-F238E27FC236}">
              <a16:creationId xmlns:a16="http://schemas.microsoft.com/office/drawing/2014/main" id="{E8BBAF2C-63D1-4F23-8ED0-E6951708884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01" name="AutoShape 1" descr="http://webmail.mail.yeah.net/js4/read/readdata.jsp?sid=TAzboKZXAjYMyuvVetXXxgEVQYHGdtPp&amp;mid=4:1tbiBBG0b01pzcRvRQAAmJ&amp;mode=inline&amp;part=3">
          <a:extLst>
            <a:ext uri="{FF2B5EF4-FFF2-40B4-BE49-F238E27FC236}">
              <a16:creationId xmlns:a16="http://schemas.microsoft.com/office/drawing/2014/main" id="{3EE68700-ABCD-4B18-8967-E0810CF17D8E}"/>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02" name="AutoShape 1" descr="http://webmail.mail.yeah.net/js4/read/readdata.jsp?sid=TAzboKZXAjYMyuvVetXXxgEVQYHGdtPp&amp;mid=4:1tbiBBG0b01pzcRvRQAAmJ&amp;mode=inline&amp;part=3">
          <a:extLst>
            <a:ext uri="{FF2B5EF4-FFF2-40B4-BE49-F238E27FC236}">
              <a16:creationId xmlns:a16="http://schemas.microsoft.com/office/drawing/2014/main" id="{03C8441A-C21E-42A1-B285-5D44F25561A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03" name="AutoShape 1" descr="http://webmail.mail.yeah.net/js4/read/readdata.jsp?sid=TAzboKZXAjYMyuvVetXXxgEVQYHGdtPp&amp;mid=4:1tbiBBG0b01pzcRvRQAAmJ&amp;mode=inline&amp;part=3">
          <a:extLst>
            <a:ext uri="{FF2B5EF4-FFF2-40B4-BE49-F238E27FC236}">
              <a16:creationId xmlns:a16="http://schemas.microsoft.com/office/drawing/2014/main" id="{990D2329-2487-48CA-BDEC-0A893118E797}"/>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04" name="AutoShape 1" descr="http://webmail.mail.yeah.net/js4/read/readdata.jsp?sid=TAzboKZXAjYMyuvVetXXxgEVQYHGdtPp&amp;mid=4:1tbiBBG0b01pzcRvRQAAmJ&amp;mode=inline&amp;part=3">
          <a:extLst>
            <a:ext uri="{FF2B5EF4-FFF2-40B4-BE49-F238E27FC236}">
              <a16:creationId xmlns:a16="http://schemas.microsoft.com/office/drawing/2014/main" id="{49719979-9E5F-4C31-8F8B-EDC07E70846A}"/>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05" name="AutoShape 1" descr="http://webmail.mail.yeah.net/js4/read/readdata.jsp?sid=TAzboKZXAjYMyuvVetXXxgEVQYHGdtPp&amp;mid=4:1tbiBBG0b01pzcRvRQAAmJ&amp;mode=inline&amp;part=3">
          <a:extLst>
            <a:ext uri="{FF2B5EF4-FFF2-40B4-BE49-F238E27FC236}">
              <a16:creationId xmlns:a16="http://schemas.microsoft.com/office/drawing/2014/main" id="{990E445E-3742-4D21-9EC7-DFA84E79D12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06" name="AutoShape 1" descr="http://webmail.mail.yeah.net/js4/read/readdata.jsp?sid=TAzboKZXAjYMyuvVetXXxgEVQYHGdtPp&amp;mid=4:1tbiBBG0b01pzcRvRQAAmJ&amp;mode=inline&amp;part=3">
          <a:extLst>
            <a:ext uri="{FF2B5EF4-FFF2-40B4-BE49-F238E27FC236}">
              <a16:creationId xmlns:a16="http://schemas.microsoft.com/office/drawing/2014/main" id="{7E69CFA0-FFD3-474C-BF8F-0CDC1AA641F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07" name="AutoShape 1" descr="http://webmail.mail.yeah.net/js4/read/readdata.jsp?sid=TAzboKZXAjYMyuvVetXXxgEVQYHGdtPp&amp;mid=4:1tbiBBG0b01pzcRvRQAAmJ&amp;mode=inline&amp;part=3">
          <a:extLst>
            <a:ext uri="{FF2B5EF4-FFF2-40B4-BE49-F238E27FC236}">
              <a16:creationId xmlns:a16="http://schemas.microsoft.com/office/drawing/2014/main" id="{8111BB84-9B94-44C6-A6BF-52EB45DBB55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08" name="AutoShape 1" descr="http://webmail.mail.yeah.net/js4/read/readdata.jsp?sid=TAzboKZXAjYMyuvVetXXxgEVQYHGdtPp&amp;mid=4:1tbiBBG0b01pzcRvRQAAmJ&amp;mode=inline&amp;part=3">
          <a:extLst>
            <a:ext uri="{FF2B5EF4-FFF2-40B4-BE49-F238E27FC236}">
              <a16:creationId xmlns:a16="http://schemas.microsoft.com/office/drawing/2014/main" id="{F0D9913E-4CFD-4A66-8C4E-30E7A16D91A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09" name="AutoShape 1" descr="http://webmail.mail.yeah.net/js4/read/readdata.jsp?sid=TAzboKZXAjYMyuvVetXXxgEVQYHGdtPp&amp;mid=4:1tbiBBG0b01pzcRvRQAAmJ&amp;mode=inline&amp;part=3">
          <a:extLst>
            <a:ext uri="{FF2B5EF4-FFF2-40B4-BE49-F238E27FC236}">
              <a16:creationId xmlns:a16="http://schemas.microsoft.com/office/drawing/2014/main" id="{DA80A9CE-46BC-41C5-8014-22205FAFE27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10" name="AutoShape 1" descr="http://webmail.mail.yeah.net/js4/read/readdata.jsp?sid=TAzboKZXAjYMyuvVetXXxgEVQYHGdtPp&amp;mid=4:1tbiBBG0b01pzcRvRQAAmJ&amp;mode=inline&amp;part=3">
          <a:extLst>
            <a:ext uri="{FF2B5EF4-FFF2-40B4-BE49-F238E27FC236}">
              <a16:creationId xmlns:a16="http://schemas.microsoft.com/office/drawing/2014/main" id="{198F3581-2F68-448A-BCF0-1204ADEFE80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1" name="AutoShape 1" descr="http://webmail.mail.yeah.net/js4/read/readdata.jsp?sid=TAzboKZXAjYMyuvVetXXxgEVQYHGdtPp&amp;mid=4:1tbiBBG0b01pzcRvRQAAmJ&amp;mode=inline&amp;part=3">
          <a:extLst>
            <a:ext uri="{FF2B5EF4-FFF2-40B4-BE49-F238E27FC236}">
              <a16:creationId xmlns:a16="http://schemas.microsoft.com/office/drawing/2014/main" id="{9D9BA61A-E7E3-4A92-944A-900980202FB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2" name="AutoShape 1" descr="http://webmail.mail.yeah.net/js4/read/readdata.jsp?sid=TAzboKZXAjYMyuvVetXXxgEVQYHGdtPp&amp;mid=4:1tbiBBG0b01pzcRvRQAAmJ&amp;mode=inline&amp;part=3">
          <a:extLst>
            <a:ext uri="{FF2B5EF4-FFF2-40B4-BE49-F238E27FC236}">
              <a16:creationId xmlns:a16="http://schemas.microsoft.com/office/drawing/2014/main" id="{2DCB2B4C-C251-42FF-9108-6C46A7EB749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3" name="AutoShape 1" descr="http://webmail.mail.yeah.net/js4/read/readdata.jsp?sid=TAzboKZXAjYMyuvVetXXxgEVQYHGdtPp&amp;mid=4:1tbiBBG0b01pzcRvRQAAmJ&amp;mode=inline&amp;part=3">
          <a:extLst>
            <a:ext uri="{FF2B5EF4-FFF2-40B4-BE49-F238E27FC236}">
              <a16:creationId xmlns:a16="http://schemas.microsoft.com/office/drawing/2014/main" id="{074F168D-FF85-44CC-8436-702061C6A94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4" name="AutoShape 1" descr="http://webmail.mail.yeah.net/js4/read/readdata.jsp?sid=TAzboKZXAjYMyuvVetXXxgEVQYHGdtPp&amp;mid=4:1tbiBBG0b01pzcRvRQAAmJ&amp;mode=inline&amp;part=3">
          <a:extLst>
            <a:ext uri="{FF2B5EF4-FFF2-40B4-BE49-F238E27FC236}">
              <a16:creationId xmlns:a16="http://schemas.microsoft.com/office/drawing/2014/main" id="{CB97DA63-D0F9-4F85-A577-363B89605FB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15" name="AutoShape 1" descr="http://webmail.mail.yeah.net/js4/read/readdata.jsp?sid=TAzboKZXAjYMyuvVetXXxgEVQYHGdtPp&amp;mid=4:1tbiBBG0b01pzcRvRQAAmJ&amp;mode=inline&amp;part=3">
          <a:extLst>
            <a:ext uri="{FF2B5EF4-FFF2-40B4-BE49-F238E27FC236}">
              <a16:creationId xmlns:a16="http://schemas.microsoft.com/office/drawing/2014/main" id="{160F2657-31B9-44EC-A904-E0670BB136DD}"/>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16" name="AutoShape 1" descr="http://webmail.mail.yeah.net/js4/read/readdata.jsp?sid=TAzboKZXAjYMyuvVetXXxgEVQYHGdtPp&amp;mid=4:1tbiBBG0b01pzcRvRQAAmJ&amp;mode=inline&amp;part=3">
          <a:extLst>
            <a:ext uri="{FF2B5EF4-FFF2-40B4-BE49-F238E27FC236}">
              <a16:creationId xmlns:a16="http://schemas.microsoft.com/office/drawing/2014/main" id="{7AAE71CB-A6F3-46D9-8160-4B344C48803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7" name="AutoShape 1" descr="http://webmail.mail.yeah.net/js4/read/readdata.jsp?sid=TAzboKZXAjYMyuvVetXXxgEVQYHGdtPp&amp;mid=4:1tbiBBG0b01pzcRvRQAAmJ&amp;mode=inline&amp;part=3">
          <a:extLst>
            <a:ext uri="{FF2B5EF4-FFF2-40B4-BE49-F238E27FC236}">
              <a16:creationId xmlns:a16="http://schemas.microsoft.com/office/drawing/2014/main" id="{EF05CA7A-4BDD-408C-86A7-17FD4772653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8" name="AutoShape 1" descr="http://webmail.mail.yeah.net/js4/read/readdata.jsp?sid=TAzboKZXAjYMyuvVetXXxgEVQYHGdtPp&amp;mid=4:1tbiBBG0b01pzcRvRQAAmJ&amp;mode=inline&amp;part=3">
          <a:extLst>
            <a:ext uri="{FF2B5EF4-FFF2-40B4-BE49-F238E27FC236}">
              <a16:creationId xmlns:a16="http://schemas.microsoft.com/office/drawing/2014/main" id="{D324D492-A776-42DB-B714-34198706C09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9" name="AutoShape 1" descr="http://webmail.mail.yeah.net/js4/read/readdata.jsp?sid=TAzboKZXAjYMyuvVetXXxgEVQYHGdtPp&amp;mid=4:1tbiBBG0b01pzcRvRQAAmJ&amp;mode=inline&amp;part=3">
          <a:extLst>
            <a:ext uri="{FF2B5EF4-FFF2-40B4-BE49-F238E27FC236}">
              <a16:creationId xmlns:a16="http://schemas.microsoft.com/office/drawing/2014/main" id="{CFAEEE38-860E-48AE-96B6-191F5FFE231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20" name="AutoShape 1" descr="http://webmail.mail.yeah.net/js4/read/readdata.jsp?sid=TAzboKZXAjYMyuvVetXXxgEVQYHGdtPp&amp;mid=4:1tbiBBG0b01pzcRvRQAAmJ&amp;mode=inline&amp;part=3">
          <a:extLst>
            <a:ext uri="{FF2B5EF4-FFF2-40B4-BE49-F238E27FC236}">
              <a16:creationId xmlns:a16="http://schemas.microsoft.com/office/drawing/2014/main" id="{3C5BF603-28F9-45F5-BF3B-7472D83AEAA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21" name="AutoShape 1" descr="http://webmail.mail.yeah.net/js4/read/readdata.jsp?sid=TAzboKZXAjYMyuvVetXXxgEVQYHGdtPp&amp;mid=4:1tbiBBG0b01pzcRvRQAAmJ&amp;mode=inline&amp;part=3">
          <a:extLst>
            <a:ext uri="{FF2B5EF4-FFF2-40B4-BE49-F238E27FC236}">
              <a16:creationId xmlns:a16="http://schemas.microsoft.com/office/drawing/2014/main" id="{68E41D84-7C24-4908-83E2-21A4C9E9FF7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22" name="AutoShape 1" descr="http://webmail.mail.yeah.net/js4/read/readdata.jsp?sid=TAzboKZXAjYMyuvVetXXxgEVQYHGdtPp&amp;mid=4:1tbiBBG0b01pzcRvRQAAmJ&amp;mode=inline&amp;part=3">
          <a:extLst>
            <a:ext uri="{FF2B5EF4-FFF2-40B4-BE49-F238E27FC236}">
              <a16:creationId xmlns:a16="http://schemas.microsoft.com/office/drawing/2014/main" id="{B66BD35F-3044-48C4-8E79-D389DBCF549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23" name="AutoShape 1" descr="http://webmail.mail.yeah.net/js4/read/readdata.jsp?sid=TAzboKZXAjYMyuvVetXXxgEVQYHGdtPp&amp;mid=4:1tbiBBG0b01pzcRvRQAAmJ&amp;mode=inline&amp;part=3">
          <a:extLst>
            <a:ext uri="{FF2B5EF4-FFF2-40B4-BE49-F238E27FC236}">
              <a16:creationId xmlns:a16="http://schemas.microsoft.com/office/drawing/2014/main" id="{A38C2C04-2337-4020-9CEF-6CA5E238A74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24" name="AutoShape 1" descr="http://webmail.mail.yeah.net/js4/read/readdata.jsp?sid=TAzboKZXAjYMyuvVetXXxgEVQYHGdtPp&amp;mid=4:1tbiBBG0b01pzcRvRQAAmJ&amp;mode=inline&amp;part=3">
          <a:extLst>
            <a:ext uri="{FF2B5EF4-FFF2-40B4-BE49-F238E27FC236}">
              <a16:creationId xmlns:a16="http://schemas.microsoft.com/office/drawing/2014/main" id="{FF6912B7-96F1-484F-A1C4-EE275CD3E78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25" name="AutoShape 1" descr="http://webmail.mail.yeah.net/js4/read/readdata.jsp?sid=TAzboKZXAjYMyuvVetXXxgEVQYHGdtPp&amp;mid=4:1tbiBBG0b01pzcRvRQAAmJ&amp;mode=inline&amp;part=3">
          <a:extLst>
            <a:ext uri="{FF2B5EF4-FFF2-40B4-BE49-F238E27FC236}">
              <a16:creationId xmlns:a16="http://schemas.microsoft.com/office/drawing/2014/main" id="{CA9A7951-D58D-418E-8D67-204202F8321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26" name="AutoShape 1" descr="http://webmail.mail.yeah.net/js4/read/readdata.jsp?sid=TAzboKZXAjYMyuvVetXXxgEVQYHGdtPp&amp;mid=4:1tbiBBG0b01pzcRvRQAAmJ&amp;mode=inline&amp;part=3">
          <a:extLst>
            <a:ext uri="{FF2B5EF4-FFF2-40B4-BE49-F238E27FC236}">
              <a16:creationId xmlns:a16="http://schemas.microsoft.com/office/drawing/2014/main" id="{7F6D50F7-BCF4-4B3F-969D-8257EDD32D9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427" name="AutoShape 1" descr="http://webmail.mail.yeah.net/js4/read/readdata.jsp?sid=TAzboKZXAjYMyuvVetXXxgEVQYHGdtPp&amp;mid=4:1tbiBBG0b01pzcRvRQAAmJ&amp;mode=inline&amp;part=3">
          <a:extLst>
            <a:ext uri="{FF2B5EF4-FFF2-40B4-BE49-F238E27FC236}">
              <a16:creationId xmlns:a16="http://schemas.microsoft.com/office/drawing/2014/main" id="{C9F154F6-0B0D-4B6D-880C-3329917A509C}"/>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428" name="AutoShape 1" descr="http://webmail.mail.yeah.net/js4/read/readdata.jsp?sid=TAzboKZXAjYMyuvVetXXxgEVQYHGdtPp&amp;mid=4:1tbiBBG0b01pzcRvRQAAmJ&amp;mode=inline&amp;part=3">
          <a:extLst>
            <a:ext uri="{FF2B5EF4-FFF2-40B4-BE49-F238E27FC236}">
              <a16:creationId xmlns:a16="http://schemas.microsoft.com/office/drawing/2014/main" id="{BFB18F25-6FCB-41D7-A39B-0C7169DB64AE}"/>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29" name="AutoShape 1" descr="http://webmail.mail.yeah.net/js4/read/readdata.jsp?sid=TAzboKZXAjYMyuvVetXXxgEVQYHGdtPp&amp;mid=4:1tbiBBG0b01pzcRvRQAAmJ&amp;mode=inline&amp;part=3">
          <a:extLst>
            <a:ext uri="{FF2B5EF4-FFF2-40B4-BE49-F238E27FC236}">
              <a16:creationId xmlns:a16="http://schemas.microsoft.com/office/drawing/2014/main" id="{546A4ED6-924D-46A0-B32D-515AEBF1E70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30" name="AutoShape 1" descr="http://webmail.mail.yeah.net/js4/read/readdata.jsp?sid=TAzboKZXAjYMyuvVetXXxgEVQYHGdtPp&amp;mid=4:1tbiBBG0b01pzcRvRQAAmJ&amp;mode=inline&amp;part=3">
          <a:extLst>
            <a:ext uri="{FF2B5EF4-FFF2-40B4-BE49-F238E27FC236}">
              <a16:creationId xmlns:a16="http://schemas.microsoft.com/office/drawing/2014/main" id="{F371961B-45E5-42A2-87EB-DEC9EFB9D75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31" name="AutoShape 1" descr="http://webmail.mail.yeah.net/js4/read/readdata.jsp?sid=TAzboKZXAjYMyuvVetXXxgEVQYHGdtPp&amp;mid=4:1tbiBBG0b01pzcRvRQAAmJ&amp;mode=inline&amp;part=3">
          <a:extLst>
            <a:ext uri="{FF2B5EF4-FFF2-40B4-BE49-F238E27FC236}">
              <a16:creationId xmlns:a16="http://schemas.microsoft.com/office/drawing/2014/main" id="{9C2FB54A-DB7E-4AAD-8003-5B4D1A3A06F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32" name="AutoShape 1" descr="http://webmail.mail.yeah.net/js4/read/readdata.jsp?sid=TAzboKZXAjYMyuvVetXXxgEVQYHGdtPp&amp;mid=4:1tbiBBG0b01pzcRvRQAAmJ&amp;mode=inline&amp;part=3">
          <a:extLst>
            <a:ext uri="{FF2B5EF4-FFF2-40B4-BE49-F238E27FC236}">
              <a16:creationId xmlns:a16="http://schemas.microsoft.com/office/drawing/2014/main" id="{60D32F1E-28C3-4F54-9D55-C970BDED627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33" name="AutoShape 1" descr="http://webmail.mail.yeah.net/js4/read/readdata.jsp?sid=TAzboKZXAjYMyuvVetXXxgEVQYHGdtPp&amp;mid=4:1tbiBBG0b01pzcRvRQAAmJ&amp;mode=inline&amp;part=3">
          <a:extLst>
            <a:ext uri="{FF2B5EF4-FFF2-40B4-BE49-F238E27FC236}">
              <a16:creationId xmlns:a16="http://schemas.microsoft.com/office/drawing/2014/main" id="{991AFA16-F83E-473D-9ED1-850572432082}"/>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34" name="AutoShape 1" descr="http://webmail.mail.yeah.net/js4/read/readdata.jsp?sid=TAzboKZXAjYMyuvVetXXxgEVQYHGdtPp&amp;mid=4:1tbiBBG0b01pzcRvRQAAmJ&amp;mode=inline&amp;part=3">
          <a:extLst>
            <a:ext uri="{FF2B5EF4-FFF2-40B4-BE49-F238E27FC236}">
              <a16:creationId xmlns:a16="http://schemas.microsoft.com/office/drawing/2014/main" id="{C3EEC97C-0EFC-4638-8D38-01B8A398ED4C}"/>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35" name="AutoShape 1" descr="http://webmail.mail.yeah.net/js4/read/readdata.jsp?sid=TAzboKZXAjYMyuvVetXXxgEVQYHGdtPp&amp;mid=4:1tbiBBG0b01pzcRvRQAAmJ&amp;mode=inline&amp;part=3">
          <a:extLst>
            <a:ext uri="{FF2B5EF4-FFF2-40B4-BE49-F238E27FC236}">
              <a16:creationId xmlns:a16="http://schemas.microsoft.com/office/drawing/2014/main" id="{CC7D4331-5F32-4C42-960C-4D8384163115}"/>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36" name="AutoShape 1" descr="http://webmail.mail.yeah.net/js4/read/readdata.jsp?sid=TAzboKZXAjYMyuvVetXXxgEVQYHGdtPp&amp;mid=4:1tbiBBG0b01pzcRvRQAAmJ&amp;mode=inline&amp;part=3">
          <a:extLst>
            <a:ext uri="{FF2B5EF4-FFF2-40B4-BE49-F238E27FC236}">
              <a16:creationId xmlns:a16="http://schemas.microsoft.com/office/drawing/2014/main" id="{232DB8AF-35C6-4A6B-88C7-F569884CB15E}"/>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37" name="AutoShape 1" descr="http://webmail.mail.yeah.net/js4/read/readdata.jsp?sid=TAzboKZXAjYMyuvVetXXxgEVQYHGdtPp&amp;mid=4:1tbiBBG0b01pzcRvRQAAmJ&amp;mode=inline&amp;part=3">
          <a:extLst>
            <a:ext uri="{FF2B5EF4-FFF2-40B4-BE49-F238E27FC236}">
              <a16:creationId xmlns:a16="http://schemas.microsoft.com/office/drawing/2014/main" id="{783DDA0E-D747-4FCD-B2DE-DB71B54B319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38" name="AutoShape 1" descr="http://webmail.mail.yeah.net/js4/read/readdata.jsp?sid=TAzboKZXAjYMyuvVetXXxgEVQYHGdtPp&amp;mid=4:1tbiBBG0b01pzcRvRQAAmJ&amp;mode=inline&amp;part=3">
          <a:extLst>
            <a:ext uri="{FF2B5EF4-FFF2-40B4-BE49-F238E27FC236}">
              <a16:creationId xmlns:a16="http://schemas.microsoft.com/office/drawing/2014/main" id="{6A71858D-BDA4-44BA-A8FD-46E6F038D0D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39" name="AutoShape 1" descr="http://webmail.mail.yeah.net/js4/read/readdata.jsp?sid=TAzboKZXAjYMyuvVetXXxgEVQYHGdtPp&amp;mid=4:1tbiBBG0b01pzcRvRQAAmJ&amp;mode=inline&amp;part=3">
          <a:extLst>
            <a:ext uri="{FF2B5EF4-FFF2-40B4-BE49-F238E27FC236}">
              <a16:creationId xmlns:a16="http://schemas.microsoft.com/office/drawing/2014/main" id="{24DDFD39-0184-4D24-BFBE-CB1D6DA189A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40" name="AutoShape 1" descr="http://webmail.mail.yeah.net/js4/read/readdata.jsp?sid=TAzboKZXAjYMyuvVetXXxgEVQYHGdtPp&amp;mid=4:1tbiBBG0b01pzcRvRQAAmJ&amp;mode=inline&amp;part=3">
          <a:extLst>
            <a:ext uri="{FF2B5EF4-FFF2-40B4-BE49-F238E27FC236}">
              <a16:creationId xmlns:a16="http://schemas.microsoft.com/office/drawing/2014/main" id="{C1B49F38-D8ED-4BDC-9193-99091E4EECA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1" name="AutoShape 1" descr="http://webmail.mail.yeah.net/js4/read/readdata.jsp?sid=TAzboKZXAjYMyuvVetXXxgEVQYHGdtPp&amp;mid=4:1tbiBBG0b01pzcRvRQAAmJ&amp;mode=inline&amp;part=3">
          <a:extLst>
            <a:ext uri="{FF2B5EF4-FFF2-40B4-BE49-F238E27FC236}">
              <a16:creationId xmlns:a16="http://schemas.microsoft.com/office/drawing/2014/main" id="{A78937B8-3E22-410B-9D70-0D9814C193B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2" name="AutoShape 1" descr="http://webmail.mail.yeah.net/js4/read/readdata.jsp?sid=TAzboKZXAjYMyuvVetXXxgEVQYHGdtPp&amp;mid=4:1tbiBBG0b01pzcRvRQAAmJ&amp;mode=inline&amp;part=3">
          <a:extLst>
            <a:ext uri="{FF2B5EF4-FFF2-40B4-BE49-F238E27FC236}">
              <a16:creationId xmlns:a16="http://schemas.microsoft.com/office/drawing/2014/main" id="{B583C055-0F8F-465F-A787-83469CCBF09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3" name="AutoShape 1" descr="http://webmail.mail.yeah.net/js4/read/readdata.jsp?sid=TAzboKZXAjYMyuvVetXXxgEVQYHGdtPp&amp;mid=4:1tbiBBG0b01pzcRvRQAAmJ&amp;mode=inline&amp;part=3">
          <a:extLst>
            <a:ext uri="{FF2B5EF4-FFF2-40B4-BE49-F238E27FC236}">
              <a16:creationId xmlns:a16="http://schemas.microsoft.com/office/drawing/2014/main" id="{8641FBFC-F454-4D68-959C-413AAF1536C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4" name="AutoShape 1" descr="http://webmail.mail.yeah.net/js4/read/readdata.jsp?sid=TAzboKZXAjYMyuvVetXXxgEVQYHGdtPp&amp;mid=4:1tbiBBG0b01pzcRvRQAAmJ&amp;mode=inline&amp;part=3">
          <a:extLst>
            <a:ext uri="{FF2B5EF4-FFF2-40B4-BE49-F238E27FC236}">
              <a16:creationId xmlns:a16="http://schemas.microsoft.com/office/drawing/2014/main" id="{7CD1F760-8610-47F2-8323-F9AD0BF789A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45" name="AutoShape 1" descr="http://webmail.mail.yeah.net/js4/read/readdata.jsp?sid=TAzboKZXAjYMyuvVetXXxgEVQYHGdtPp&amp;mid=4:1tbiBBG0b01pzcRvRQAAmJ&amp;mode=inline&amp;part=3">
          <a:extLst>
            <a:ext uri="{FF2B5EF4-FFF2-40B4-BE49-F238E27FC236}">
              <a16:creationId xmlns:a16="http://schemas.microsoft.com/office/drawing/2014/main" id="{2B442E64-DC20-48E4-9F5E-BAA3104F5E7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46" name="AutoShape 1" descr="http://webmail.mail.yeah.net/js4/read/readdata.jsp?sid=TAzboKZXAjYMyuvVetXXxgEVQYHGdtPp&amp;mid=4:1tbiBBG0b01pzcRvRQAAmJ&amp;mode=inline&amp;part=3">
          <a:extLst>
            <a:ext uri="{FF2B5EF4-FFF2-40B4-BE49-F238E27FC236}">
              <a16:creationId xmlns:a16="http://schemas.microsoft.com/office/drawing/2014/main" id="{90F5F165-289A-40CB-B824-57F16313F52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7" name="AutoShape 1" descr="http://webmail.mail.yeah.net/js4/read/readdata.jsp?sid=TAzboKZXAjYMyuvVetXXxgEVQYHGdtPp&amp;mid=4:1tbiBBG0b01pzcRvRQAAmJ&amp;mode=inline&amp;part=3">
          <a:extLst>
            <a:ext uri="{FF2B5EF4-FFF2-40B4-BE49-F238E27FC236}">
              <a16:creationId xmlns:a16="http://schemas.microsoft.com/office/drawing/2014/main" id="{B6418394-5E90-4D66-92DD-6BF5091944D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8" name="AutoShape 1" descr="http://webmail.mail.yeah.net/js4/read/readdata.jsp?sid=TAzboKZXAjYMyuvVetXXxgEVQYHGdtPp&amp;mid=4:1tbiBBG0b01pzcRvRQAAmJ&amp;mode=inline&amp;part=3">
          <a:extLst>
            <a:ext uri="{FF2B5EF4-FFF2-40B4-BE49-F238E27FC236}">
              <a16:creationId xmlns:a16="http://schemas.microsoft.com/office/drawing/2014/main" id="{196DBB8A-822C-4FC9-AD66-117DA5D4567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49" name="AutoShape 1" descr="http://webmail.mail.yeah.net/js4/read/readdata.jsp?sid=TAzboKZXAjYMyuvVetXXxgEVQYHGdtPp&amp;mid=4:1tbiBBG0b01pzcRvRQAAmJ&amp;mode=inline&amp;part=3">
          <a:extLst>
            <a:ext uri="{FF2B5EF4-FFF2-40B4-BE49-F238E27FC236}">
              <a16:creationId xmlns:a16="http://schemas.microsoft.com/office/drawing/2014/main" id="{F386BBD9-DEF3-43E4-B048-1AE7B9CEF89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50" name="AutoShape 1" descr="http://webmail.mail.yeah.net/js4/read/readdata.jsp?sid=TAzboKZXAjYMyuvVetXXxgEVQYHGdtPp&amp;mid=4:1tbiBBG0b01pzcRvRQAAmJ&amp;mode=inline&amp;part=3">
          <a:extLst>
            <a:ext uri="{FF2B5EF4-FFF2-40B4-BE49-F238E27FC236}">
              <a16:creationId xmlns:a16="http://schemas.microsoft.com/office/drawing/2014/main" id="{29BD5E23-6FDE-4833-88A2-E65731AEE78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51" name="AutoShape 1" descr="http://webmail.mail.yeah.net/js4/read/readdata.jsp?sid=TAzboKZXAjYMyuvVetXXxgEVQYHGdtPp&amp;mid=4:1tbiBBG0b01pzcRvRQAAmJ&amp;mode=inline&amp;part=3">
          <a:extLst>
            <a:ext uri="{FF2B5EF4-FFF2-40B4-BE49-F238E27FC236}">
              <a16:creationId xmlns:a16="http://schemas.microsoft.com/office/drawing/2014/main" id="{5655DDB0-92DA-4CAC-BEDF-308FC8E5DDA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52" name="AutoShape 1" descr="http://webmail.mail.yeah.net/js4/read/readdata.jsp?sid=TAzboKZXAjYMyuvVetXXxgEVQYHGdtPp&amp;mid=4:1tbiBBG0b01pzcRvRQAAmJ&amp;mode=inline&amp;part=3">
          <a:extLst>
            <a:ext uri="{FF2B5EF4-FFF2-40B4-BE49-F238E27FC236}">
              <a16:creationId xmlns:a16="http://schemas.microsoft.com/office/drawing/2014/main" id="{0A792A82-81FB-43F3-A673-1349A188C4B8}"/>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53" name="AutoShape 1" descr="http://webmail.mail.yeah.net/js4/read/readdata.jsp?sid=TAzboKZXAjYMyuvVetXXxgEVQYHGdtPp&amp;mid=4:1tbiBBG0b01pzcRvRQAAmJ&amp;mode=inline&amp;part=3">
          <a:extLst>
            <a:ext uri="{FF2B5EF4-FFF2-40B4-BE49-F238E27FC236}">
              <a16:creationId xmlns:a16="http://schemas.microsoft.com/office/drawing/2014/main" id="{851B6AAD-9C9F-4ECA-8A5C-088F9ECE65A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54" name="AutoShape 1" descr="http://webmail.mail.yeah.net/js4/read/readdata.jsp?sid=TAzboKZXAjYMyuvVetXXxgEVQYHGdtPp&amp;mid=4:1tbiBBG0b01pzcRvRQAAmJ&amp;mode=inline&amp;part=3">
          <a:extLst>
            <a:ext uri="{FF2B5EF4-FFF2-40B4-BE49-F238E27FC236}">
              <a16:creationId xmlns:a16="http://schemas.microsoft.com/office/drawing/2014/main" id="{0D53EFB7-743E-4062-8405-FD8EC6C0949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455" name="AutoShape 1" descr="http://webmail.mail.yeah.net/js4/read/readdata.jsp?sid=TAzboKZXAjYMyuvVetXXxgEVQYHGdtPp&amp;mid=4:1tbiBBG0b01pzcRvRQAAmJ&amp;mode=inline&amp;part=3">
          <a:extLst>
            <a:ext uri="{FF2B5EF4-FFF2-40B4-BE49-F238E27FC236}">
              <a16:creationId xmlns:a16="http://schemas.microsoft.com/office/drawing/2014/main" id="{C7B242F8-1AC4-4B4C-8663-6B7AF3314941}"/>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456" name="AutoShape 1" descr="http://webmail.mail.yeah.net/js4/read/readdata.jsp?sid=TAzboKZXAjYMyuvVetXXxgEVQYHGdtPp&amp;mid=4:1tbiBBG0b01pzcRvRQAAmJ&amp;mode=inline&amp;part=3">
          <a:extLst>
            <a:ext uri="{FF2B5EF4-FFF2-40B4-BE49-F238E27FC236}">
              <a16:creationId xmlns:a16="http://schemas.microsoft.com/office/drawing/2014/main" id="{7A715924-5A03-49E7-AB9B-D2EE74920CB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457" name="AutoShape 1" descr="http://webmail.mail.yeah.net/js4/read/readdata.jsp?sid=TAzboKZXAjYMyuvVetXXxgEVQYHGdtPp&amp;mid=4:1tbiBBG0b01pzcRvRQAAmJ&amp;mode=inline&amp;part=3">
          <a:extLst>
            <a:ext uri="{FF2B5EF4-FFF2-40B4-BE49-F238E27FC236}">
              <a16:creationId xmlns:a16="http://schemas.microsoft.com/office/drawing/2014/main" id="{0D6879FD-CF81-46E3-80D3-054FD6293DB0}"/>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458" name="AutoShape 1" descr="http://webmail.mail.yeah.net/js4/read/readdata.jsp?sid=TAzboKZXAjYMyuvVetXXxgEVQYHGdtPp&amp;mid=4:1tbiBBG0b01pzcRvRQAAmJ&amp;mode=inline&amp;part=3">
          <a:extLst>
            <a:ext uri="{FF2B5EF4-FFF2-40B4-BE49-F238E27FC236}">
              <a16:creationId xmlns:a16="http://schemas.microsoft.com/office/drawing/2014/main" id="{F398F50D-4560-4DFA-9048-91E7F5FB7500}"/>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459" name="AutoShape 1" descr="http://webmail.mail.yeah.net/js4/read/readdata.jsp?sid=TAzboKZXAjYMyuvVetXXxgEVQYHGdtPp&amp;mid=4:1tbiBBG0b01pzcRvRQAAmJ&amp;mode=inline&amp;part=3">
          <a:extLst>
            <a:ext uri="{FF2B5EF4-FFF2-40B4-BE49-F238E27FC236}">
              <a16:creationId xmlns:a16="http://schemas.microsoft.com/office/drawing/2014/main" id="{2421190E-5E6B-4C04-8FE9-CB7922C6666D}"/>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460" name="AutoShape 1" descr="http://webmail.mail.yeah.net/js4/read/readdata.jsp?sid=TAzboKZXAjYMyuvVetXXxgEVQYHGdtPp&amp;mid=4:1tbiBBG0b01pzcRvRQAAmJ&amp;mode=inline&amp;part=3">
          <a:extLst>
            <a:ext uri="{FF2B5EF4-FFF2-40B4-BE49-F238E27FC236}">
              <a16:creationId xmlns:a16="http://schemas.microsoft.com/office/drawing/2014/main" id="{E4207EF2-29B2-4A3B-9B81-7E364E4344E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461" name="AutoShape 1" descr="http://webmail.mail.yeah.net/js4/read/readdata.jsp?sid=TAzboKZXAjYMyuvVetXXxgEVQYHGdtPp&amp;mid=4:1tbiBBG0b01pzcRvRQAAmJ&amp;mode=inline&amp;part=3">
          <a:extLst>
            <a:ext uri="{FF2B5EF4-FFF2-40B4-BE49-F238E27FC236}">
              <a16:creationId xmlns:a16="http://schemas.microsoft.com/office/drawing/2014/main" id="{6561A770-58DB-4237-B26C-097481D1BC95}"/>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462" name="AutoShape 1" descr="http://webmail.mail.yeah.net/js4/read/readdata.jsp?sid=TAzboKZXAjYMyuvVetXXxgEVQYHGdtPp&amp;mid=4:1tbiBBG0b01pzcRvRQAAmJ&amp;mode=inline&amp;part=3">
          <a:extLst>
            <a:ext uri="{FF2B5EF4-FFF2-40B4-BE49-F238E27FC236}">
              <a16:creationId xmlns:a16="http://schemas.microsoft.com/office/drawing/2014/main" id="{95746C14-4B70-4F93-B3E8-04C7038B4836}"/>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463" name="AutoShape 1" descr="http://webmail.mail.yeah.net/js4/read/readdata.jsp?sid=TAzboKZXAjYMyuvVetXXxgEVQYHGdtPp&amp;mid=4:1tbiBBG0b01pzcRvRQAAmJ&amp;mode=inline&amp;part=3">
          <a:extLst>
            <a:ext uri="{FF2B5EF4-FFF2-40B4-BE49-F238E27FC236}">
              <a16:creationId xmlns:a16="http://schemas.microsoft.com/office/drawing/2014/main" id="{FDBBD01E-1D4D-4F24-B8E4-816662EEBB29}"/>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464" name="AutoShape 1" descr="http://webmail.mail.yeah.net/js4/read/readdata.jsp?sid=TAzboKZXAjYMyuvVetXXxgEVQYHGdtPp&amp;mid=4:1tbiBBG0b01pzcRvRQAAmJ&amp;mode=inline&amp;part=3">
          <a:extLst>
            <a:ext uri="{FF2B5EF4-FFF2-40B4-BE49-F238E27FC236}">
              <a16:creationId xmlns:a16="http://schemas.microsoft.com/office/drawing/2014/main" id="{57260470-1EA5-4B2C-A380-AF2EDD2A1754}"/>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465" name="AutoShape 1" descr="http://webmail.mail.yeah.net/js4/read/readdata.jsp?sid=TAzboKZXAjYMyuvVetXXxgEVQYHGdtPp&amp;mid=4:1tbiBBG0b01pzcRvRQAAmJ&amp;mode=inline&amp;part=3">
          <a:extLst>
            <a:ext uri="{FF2B5EF4-FFF2-40B4-BE49-F238E27FC236}">
              <a16:creationId xmlns:a16="http://schemas.microsoft.com/office/drawing/2014/main" id="{928693E8-486C-4CBD-80CC-0B9DC211F03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466" name="AutoShape 1" descr="http://webmail.mail.yeah.net/js4/read/readdata.jsp?sid=TAzboKZXAjYMyuvVetXXxgEVQYHGdtPp&amp;mid=4:1tbiBBG0b01pzcRvRQAAmJ&amp;mode=inline&amp;part=3">
          <a:extLst>
            <a:ext uri="{FF2B5EF4-FFF2-40B4-BE49-F238E27FC236}">
              <a16:creationId xmlns:a16="http://schemas.microsoft.com/office/drawing/2014/main" id="{8BDE2432-1C47-49F8-BD73-503A7D1958B0}"/>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67" name="AutoShape 1" descr="http://webmail.mail.yeah.net/js4/read/readdata.jsp?sid=TAzboKZXAjYMyuvVetXXxgEVQYHGdtPp&amp;mid=4:1tbiBBG0b01pzcRvRQAAmJ&amp;mode=inline&amp;part=3">
          <a:extLst>
            <a:ext uri="{FF2B5EF4-FFF2-40B4-BE49-F238E27FC236}">
              <a16:creationId xmlns:a16="http://schemas.microsoft.com/office/drawing/2014/main" id="{1357B129-3E9B-4954-B05E-BE2D0B8AE8DF}"/>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68" name="AutoShape 1" descr="http://webmail.mail.yeah.net/js4/read/readdata.jsp?sid=TAzboKZXAjYMyuvVetXXxgEVQYHGdtPp&amp;mid=4:1tbiBBG0b01pzcRvRQAAmJ&amp;mode=inline&amp;part=3">
          <a:extLst>
            <a:ext uri="{FF2B5EF4-FFF2-40B4-BE49-F238E27FC236}">
              <a16:creationId xmlns:a16="http://schemas.microsoft.com/office/drawing/2014/main" id="{73BA3BCE-E60A-4568-BF97-797E6E8315A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469" name="AutoShape 1" descr="http://webmail.mail.yeah.net/js4/read/readdata.jsp?sid=TAzboKZXAjYMyuvVetXXxgEVQYHGdtPp&amp;mid=4:1tbiBBG0b01pzcRvRQAAmJ&amp;mode=inline&amp;part=3">
          <a:extLst>
            <a:ext uri="{FF2B5EF4-FFF2-40B4-BE49-F238E27FC236}">
              <a16:creationId xmlns:a16="http://schemas.microsoft.com/office/drawing/2014/main" id="{D9EFB033-19EB-42AB-850B-0C00F2C13918}"/>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470" name="AutoShape 1" descr="http://webmail.mail.yeah.net/js4/read/readdata.jsp?sid=TAzboKZXAjYMyuvVetXXxgEVQYHGdtPp&amp;mid=4:1tbiBBG0b01pzcRvRQAAmJ&amp;mode=inline&amp;part=3">
          <a:extLst>
            <a:ext uri="{FF2B5EF4-FFF2-40B4-BE49-F238E27FC236}">
              <a16:creationId xmlns:a16="http://schemas.microsoft.com/office/drawing/2014/main" id="{EB0FF72D-2AA8-4D4C-9859-AC78EAE679C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1" name="AutoShape 1" descr="http://webmail.mail.yeah.net/js4/read/readdata.jsp?sid=TAzboKZXAjYMyuvVetXXxgEVQYHGdtPp&amp;mid=4:1tbiBBG0b01pzcRvRQAAmJ&amp;mode=inline&amp;part=3">
          <a:extLst>
            <a:ext uri="{FF2B5EF4-FFF2-40B4-BE49-F238E27FC236}">
              <a16:creationId xmlns:a16="http://schemas.microsoft.com/office/drawing/2014/main" id="{AF4C11E8-0BDC-491D-B82F-4D5943F4CC1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2" name="AutoShape 1" descr="http://webmail.mail.yeah.net/js4/read/readdata.jsp?sid=TAzboKZXAjYMyuvVetXXxgEVQYHGdtPp&amp;mid=4:1tbiBBG0b01pzcRvRQAAmJ&amp;mode=inline&amp;part=3">
          <a:extLst>
            <a:ext uri="{FF2B5EF4-FFF2-40B4-BE49-F238E27FC236}">
              <a16:creationId xmlns:a16="http://schemas.microsoft.com/office/drawing/2014/main" id="{A326B200-B96D-4BCC-924F-162DB02A2A6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3" name="AutoShape 1" descr="http://webmail.mail.yeah.net/js4/read/readdata.jsp?sid=TAzboKZXAjYMyuvVetXXxgEVQYHGdtPp&amp;mid=4:1tbiBBG0b01pzcRvRQAAmJ&amp;mode=inline&amp;part=3">
          <a:extLst>
            <a:ext uri="{FF2B5EF4-FFF2-40B4-BE49-F238E27FC236}">
              <a16:creationId xmlns:a16="http://schemas.microsoft.com/office/drawing/2014/main" id="{4ACA2D8D-B951-4CDE-87FC-42A71E71701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4" name="AutoShape 1" descr="http://webmail.mail.yeah.net/js4/read/readdata.jsp?sid=TAzboKZXAjYMyuvVetXXxgEVQYHGdtPp&amp;mid=4:1tbiBBG0b01pzcRvRQAAmJ&amp;mode=inline&amp;part=3">
          <a:extLst>
            <a:ext uri="{FF2B5EF4-FFF2-40B4-BE49-F238E27FC236}">
              <a16:creationId xmlns:a16="http://schemas.microsoft.com/office/drawing/2014/main" id="{2CEE7590-E4E3-4707-89DB-EA0B30549B8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475" name="AutoShape 1" descr="http://webmail.mail.yeah.net/js4/read/readdata.jsp?sid=TAzboKZXAjYMyuvVetXXxgEVQYHGdtPp&amp;mid=4:1tbiBBG0b01pzcRvRQAAmJ&amp;mode=inline&amp;part=3">
          <a:extLst>
            <a:ext uri="{FF2B5EF4-FFF2-40B4-BE49-F238E27FC236}">
              <a16:creationId xmlns:a16="http://schemas.microsoft.com/office/drawing/2014/main" id="{D8199504-4B56-48BB-965E-08C967CDB879}"/>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476" name="AutoShape 1" descr="http://webmail.mail.yeah.net/js4/read/readdata.jsp?sid=TAzboKZXAjYMyuvVetXXxgEVQYHGdtPp&amp;mid=4:1tbiBBG0b01pzcRvRQAAmJ&amp;mode=inline&amp;part=3">
          <a:extLst>
            <a:ext uri="{FF2B5EF4-FFF2-40B4-BE49-F238E27FC236}">
              <a16:creationId xmlns:a16="http://schemas.microsoft.com/office/drawing/2014/main" id="{E67AE40A-EC0C-4469-9DEA-D058E5B6A38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7" name="AutoShape 1" descr="http://webmail.mail.yeah.net/js4/read/readdata.jsp?sid=TAzboKZXAjYMyuvVetXXxgEVQYHGdtPp&amp;mid=4:1tbiBBG0b01pzcRvRQAAmJ&amp;mode=inline&amp;part=3">
          <a:extLst>
            <a:ext uri="{FF2B5EF4-FFF2-40B4-BE49-F238E27FC236}">
              <a16:creationId xmlns:a16="http://schemas.microsoft.com/office/drawing/2014/main" id="{8E3C89CB-BCE0-461F-83B6-8C6AE4759181}"/>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478" name="AutoShape 1" descr="http://webmail.mail.yeah.net/js4/read/readdata.jsp?sid=TAzboKZXAjYMyuvVetXXxgEVQYHGdtPp&amp;mid=4:1tbiBBG0b01pzcRvRQAAmJ&amp;mode=inline&amp;part=3">
          <a:extLst>
            <a:ext uri="{FF2B5EF4-FFF2-40B4-BE49-F238E27FC236}">
              <a16:creationId xmlns:a16="http://schemas.microsoft.com/office/drawing/2014/main" id="{3752EF0B-924B-49D8-B50F-995FBD19168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479" name="AutoShape 1" descr="http://webmail.mail.yeah.net/js4/read/readdata.jsp?sid=TAzboKZXAjYMyuvVetXXxgEVQYHGdtPp&amp;mid=4:1tbiBBG0b01pzcRvRQAAmJ&amp;mode=inline&amp;part=3">
          <a:extLst>
            <a:ext uri="{FF2B5EF4-FFF2-40B4-BE49-F238E27FC236}">
              <a16:creationId xmlns:a16="http://schemas.microsoft.com/office/drawing/2014/main" id="{BA421259-1318-47C6-8C16-2E6ED5769B4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80" name="AutoShape 1" descr="http://webmail.mail.yeah.net/js4/read/readdata.jsp?sid=TAzboKZXAjYMyuvVetXXxgEVQYHGdtPp&amp;mid=4:1tbiBBG0b01pzcRvRQAAmJ&amp;mode=inline&amp;part=3">
          <a:extLst>
            <a:ext uri="{FF2B5EF4-FFF2-40B4-BE49-F238E27FC236}">
              <a16:creationId xmlns:a16="http://schemas.microsoft.com/office/drawing/2014/main" id="{97206DC7-7D5B-4A41-ADC6-AF8736CA221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481" name="AutoShape 1" descr="http://webmail.mail.yeah.net/js4/read/readdata.jsp?sid=TAzboKZXAjYMyuvVetXXxgEVQYHGdtPp&amp;mid=4:1tbiBBG0b01pzcRvRQAAmJ&amp;mode=inline&amp;part=3">
          <a:extLst>
            <a:ext uri="{FF2B5EF4-FFF2-40B4-BE49-F238E27FC236}">
              <a16:creationId xmlns:a16="http://schemas.microsoft.com/office/drawing/2014/main" id="{D5D8285F-DB4F-4ED9-BAB0-53B69FD0B33E}"/>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482" name="AutoShape 1" descr="http://webmail.mail.yeah.net/js4/read/readdata.jsp?sid=TAzboKZXAjYMyuvVetXXxgEVQYHGdtPp&amp;mid=4:1tbiBBG0b01pzcRvRQAAmJ&amp;mode=inline&amp;part=3">
          <a:extLst>
            <a:ext uri="{FF2B5EF4-FFF2-40B4-BE49-F238E27FC236}">
              <a16:creationId xmlns:a16="http://schemas.microsoft.com/office/drawing/2014/main" id="{2EC54C90-29C8-4F23-AC8A-BDE5129A3F71}"/>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83" name="AutoShape 1" descr="http://webmail.mail.yeah.net/js4/read/readdata.jsp?sid=TAzboKZXAjYMyuvVetXXxgEVQYHGdtPp&amp;mid=4:1tbiBBG0b01pzcRvRQAAmJ&amp;mode=inline&amp;part=3">
          <a:extLst>
            <a:ext uri="{FF2B5EF4-FFF2-40B4-BE49-F238E27FC236}">
              <a16:creationId xmlns:a16="http://schemas.microsoft.com/office/drawing/2014/main" id="{74D32A65-B802-42AD-8FC1-2BD7D450169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484" name="AutoShape 1" descr="http://webmail.mail.yeah.net/js4/read/readdata.jsp?sid=TAzboKZXAjYMyuvVetXXxgEVQYHGdtPp&amp;mid=4:1tbiBBG0b01pzcRvRQAAmJ&amp;mode=inline&amp;part=3">
          <a:extLst>
            <a:ext uri="{FF2B5EF4-FFF2-40B4-BE49-F238E27FC236}">
              <a16:creationId xmlns:a16="http://schemas.microsoft.com/office/drawing/2014/main" id="{A7283FCA-5EF0-4818-B0E8-357963B9616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85" name="AutoShape 1" descr="http://webmail.mail.yeah.net/js4/read/readdata.jsp?sid=TAzboKZXAjYMyuvVetXXxgEVQYHGdtPp&amp;mid=4:1tbiBBG0b01pzcRvRQAAmJ&amp;mode=inline&amp;part=3">
          <a:extLst>
            <a:ext uri="{FF2B5EF4-FFF2-40B4-BE49-F238E27FC236}">
              <a16:creationId xmlns:a16="http://schemas.microsoft.com/office/drawing/2014/main" id="{DCCA8401-E9AD-4D35-8CE3-01D22DC3022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86" name="AutoShape 1" descr="http://webmail.mail.yeah.net/js4/read/readdata.jsp?sid=TAzboKZXAjYMyuvVetXXxgEVQYHGdtPp&amp;mid=4:1tbiBBG0b01pzcRvRQAAmJ&amp;mode=inline&amp;part=3">
          <a:extLst>
            <a:ext uri="{FF2B5EF4-FFF2-40B4-BE49-F238E27FC236}">
              <a16:creationId xmlns:a16="http://schemas.microsoft.com/office/drawing/2014/main" id="{9C566C8F-E5BE-4CC8-8B3A-837DA62B503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87" name="AutoShape 1" descr="http://webmail.mail.yeah.net/js4/read/readdata.jsp?sid=TAzboKZXAjYMyuvVetXXxgEVQYHGdtPp&amp;mid=4:1tbiBBG0b01pzcRvRQAAmJ&amp;mode=inline&amp;part=3">
          <a:extLst>
            <a:ext uri="{FF2B5EF4-FFF2-40B4-BE49-F238E27FC236}">
              <a16:creationId xmlns:a16="http://schemas.microsoft.com/office/drawing/2014/main" id="{D6C83CF4-3538-4541-842B-77390B5A9FA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488" name="AutoShape 1" descr="http://webmail.mail.yeah.net/js4/read/readdata.jsp?sid=TAzboKZXAjYMyuvVetXXxgEVQYHGdtPp&amp;mid=4:1tbiBBG0b01pzcRvRQAAmJ&amp;mode=inline&amp;part=3">
          <a:extLst>
            <a:ext uri="{FF2B5EF4-FFF2-40B4-BE49-F238E27FC236}">
              <a16:creationId xmlns:a16="http://schemas.microsoft.com/office/drawing/2014/main" id="{4BD68853-7C03-4DCC-8F9E-98CCBCB2B875}"/>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89" name="AutoShape 1" descr="http://webmail.mail.yeah.net/js4/read/readdata.jsp?sid=TAzboKZXAjYMyuvVetXXxgEVQYHGdtPp&amp;mid=4:1tbiBBG0b01pzcRvRQAAmJ&amp;mode=inline&amp;part=3">
          <a:extLst>
            <a:ext uri="{FF2B5EF4-FFF2-40B4-BE49-F238E27FC236}">
              <a16:creationId xmlns:a16="http://schemas.microsoft.com/office/drawing/2014/main" id="{A0744E27-20A9-4E5E-BC51-732E7C6C1B0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90" name="AutoShape 1" descr="http://webmail.mail.yeah.net/js4/read/readdata.jsp?sid=TAzboKZXAjYMyuvVetXXxgEVQYHGdtPp&amp;mid=4:1tbiBBG0b01pzcRvRQAAmJ&amp;mode=inline&amp;part=3">
          <a:extLst>
            <a:ext uri="{FF2B5EF4-FFF2-40B4-BE49-F238E27FC236}">
              <a16:creationId xmlns:a16="http://schemas.microsoft.com/office/drawing/2014/main" id="{1933D654-2AE6-4BD9-8149-BBDC96A1ADE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1" name="AutoShape 1" descr="http://webmail.mail.yeah.net/js4/read/readdata.jsp?sid=TAzboKZXAjYMyuvVetXXxgEVQYHGdtPp&amp;mid=4:1tbiBBG0b01pzcRvRQAAmJ&amp;mode=inline&amp;part=3">
          <a:extLst>
            <a:ext uri="{FF2B5EF4-FFF2-40B4-BE49-F238E27FC236}">
              <a16:creationId xmlns:a16="http://schemas.microsoft.com/office/drawing/2014/main" id="{F15A19A3-F67A-4DA8-B9A4-BAFEFBE6BDC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2" name="AutoShape 1" descr="http://webmail.mail.yeah.net/js4/read/readdata.jsp?sid=TAzboKZXAjYMyuvVetXXxgEVQYHGdtPp&amp;mid=4:1tbiBBG0b01pzcRvRQAAmJ&amp;mode=inline&amp;part=3">
          <a:extLst>
            <a:ext uri="{FF2B5EF4-FFF2-40B4-BE49-F238E27FC236}">
              <a16:creationId xmlns:a16="http://schemas.microsoft.com/office/drawing/2014/main" id="{5261EBED-4099-4E29-AD9B-54F1488C3F2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93" name="AutoShape 1" descr="http://webmail.mail.yeah.net/js4/read/readdata.jsp?sid=TAzboKZXAjYMyuvVetXXxgEVQYHGdtPp&amp;mid=4:1tbiBBG0b01pzcRvRQAAmJ&amp;mode=inline&amp;part=3">
          <a:extLst>
            <a:ext uri="{FF2B5EF4-FFF2-40B4-BE49-F238E27FC236}">
              <a16:creationId xmlns:a16="http://schemas.microsoft.com/office/drawing/2014/main" id="{FE428ABF-C4BB-4B09-A055-61B22BEF205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94" name="AutoShape 1" descr="http://webmail.mail.yeah.net/js4/read/readdata.jsp?sid=TAzboKZXAjYMyuvVetXXxgEVQYHGdtPp&amp;mid=4:1tbiBBG0b01pzcRvRQAAmJ&amp;mode=inline&amp;part=3">
          <a:extLst>
            <a:ext uri="{FF2B5EF4-FFF2-40B4-BE49-F238E27FC236}">
              <a16:creationId xmlns:a16="http://schemas.microsoft.com/office/drawing/2014/main" id="{D5391CE5-50D0-4297-BAD5-9317C9B6C8F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5" name="AutoShape 1" descr="http://webmail.mail.yeah.net/js4/read/readdata.jsp?sid=TAzboKZXAjYMyuvVetXXxgEVQYHGdtPp&amp;mid=4:1tbiBBG0b01pzcRvRQAAmJ&amp;mode=inline&amp;part=3">
          <a:extLst>
            <a:ext uri="{FF2B5EF4-FFF2-40B4-BE49-F238E27FC236}">
              <a16:creationId xmlns:a16="http://schemas.microsoft.com/office/drawing/2014/main" id="{48FD6083-8465-4143-820F-B1741D4EE91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6" name="AutoShape 1" descr="http://webmail.mail.yeah.net/js4/read/readdata.jsp?sid=TAzboKZXAjYMyuvVetXXxgEVQYHGdtPp&amp;mid=4:1tbiBBG0b01pzcRvRQAAmJ&amp;mode=inline&amp;part=3">
          <a:extLst>
            <a:ext uri="{FF2B5EF4-FFF2-40B4-BE49-F238E27FC236}">
              <a16:creationId xmlns:a16="http://schemas.microsoft.com/office/drawing/2014/main" id="{A15189D5-2FDF-448C-AC8E-B7994B27DE5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7" name="AutoShape 1" descr="http://webmail.mail.yeah.net/js4/read/readdata.jsp?sid=TAzboKZXAjYMyuvVetXXxgEVQYHGdtPp&amp;mid=4:1tbiBBG0b01pzcRvRQAAmJ&amp;mode=inline&amp;part=3">
          <a:extLst>
            <a:ext uri="{FF2B5EF4-FFF2-40B4-BE49-F238E27FC236}">
              <a16:creationId xmlns:a16="http://schemas.microsoft.com/office/drawing/2014/main" id="{E7087AE1-DE3E-40C9-B4F3-2777E85C77D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98" name="AutoShape 1" descr="http://webmail.mail.yeah.net/js4/read/readdata.jsp?sid=TAzboKZXAjYMyuvVetXXxgEVQYHGdtPp&amp;mid=4:1tbiBBG0b01pzcRvRQAAmJ&amp;mode=inline&amp;part=3">
          <a:extLst>
            <a:ext uri="{FF2B5EF4-FFF2-40B4-BE49-F238E27FC236}">
              <a16:creationId xmlns:a16="http://schemas.microsoft.com/office/drawing/2014/main" id="{67EB4C41-7914-4EF5-AAB1-EF845F8DC10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99" name="AutoShape 1" descr="http://webmail.mail.yeah.net/js4/read/readdata.jsp?sid=TAzboKZXAjYMyuvVetXXxgEVQYHGdtPp&amp;mid=4:1tbiBBG0b01pzcRvRQAAmJ&amp;mode=inline&amp;part=3">
          <a:extLst>
            <a:ext uri="{FF2B5EF4-FFF2-40B4-BE49-F238E27FC236}">
              <a16:creationId xmlns:a16="http://schemas.microsoft.com/office/drawing/2014/main" id="{2B07DAE3-CEDA-4226-9418-DC046FE17D8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00" name="AutoShape 1" descr="http://webmail.mail.yeah.net/js4/read/readdata.jsp?sid=TAzboKZXAjYMyuvVetXXxgEVQYHGdtPp&amp;mid=4:1tbiBBG0b01pzcRvRQAAmJ&amp;mode=inline&amp;part=3">
          <a:extLst>
            <a:ext uri="{FF2B5EF4-FFF2-40B4-BE49-F238E27FC236}">
              <a16:creationId xmlns:a16="http://schemas.microsoft.com/office/drawing/2014/main" id="{35BAC46F-FA84-4385-B321-571928C8B42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1" name="AutoShape 1" descr="http://webmail.mail.yeah.net/js4/read/readdata.jsp?sid=TAzboKZXAjYMyuvVetXXxgEVQYHGdtPp&amp;mid=4:1tbiBBG0b01pzcRvRQAAmJ&amp;mode=inline&amp;part=3">
          <a:extLst>
            <a:ext uri="{FF2B5EF4-FFF2-40B4-BE49-F238E27FC236}">
              <a16:creationId xmlns:a16="http://schemas.microsoft.com/office/drawing/2014/main" id="{A357DFEB-47F6-410A-A96C-A4505261A5E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2" name="AutoShape 1" descr="http://webmail.mail.yeah.net/js4/read/readdata.jsp?sid=TAzboKZXAjYMyuvVetXXxgEVQYHGdtPp&amp;mid=4:1tbiBBG0b01pzcRvRQAAmJ&amp;mode=inline&amp;part=3">
          <a:extLst>
            <a:ext uri="{FF2B5EF4-FFF2-40B4-BE49-F238E27FC236}">
              <a16:creationId xmlns:a16="http://schemas.microsoft.com/office/drawing/2014/main" id="{491FC1A8-9B09-44E3-A7FE-E28B38EB7A1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3" name="AutoShape 1" descr="http://webmail.mail.yeah.net/js4/read/readdata.jsp?sid=TAzboKZXAjYMyuvVetXXxgEVQYHGdtPp&amp;mid=4:1tbiBBG0b01pzcRvRQAAmJ&amp;mode=inline&amp;part=3">
          <a:extLst>
            <a:ext uri="{FF2B5EF4-FFF2-40B4-BE49-F238E27FC236}">
              <a16:creationId xmlns:a16="http://schemas.microsoft.com/office/drawing/2014/main" id="{DEF615ED-4E92-4FE5-9655-F682A7B73BB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4" name="AutoShape 1" descr="http://webmail.mail.yeah.net/js4/read/readdata.jsp?sid=TAzboKZXAjYMyuvVetXXxgEVQYHGdtPp&amp;mid=4:1tbiBBG0b01pzcRvRQAAmJ&amp;mode=inline&amp;part=3">
          <a:extLst>
            <a:ext uri="{FF2B5EF4-FFF2-40B4-BE49-F238E27FC236}">
              <a16:creationId xmlns:a16="http://schemas.microsoft.com/office/drawing/2014/main" id="{BECD39F6-88B5-476F-A245-1E71746B4F2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05" name="AutoShape 1" descr="http://webmail.mail.yeah.net/js4/read/readdata.jsp?sid=TAzboKZXAjYMyuvVetXXxgEVQYHGdtPp&amp;mid=4:1tbiBBG0b01pzcRvRQAAmJ&amp;mode=inline&amp;part=3">
          <a:extLst>
            <a:ext uri="{FF2B5EF4-FFF2-40B4-BE49-F238E27FC236}">
              <a16:creationId xmlns:a16="http://schemas.microsoft.com/office/drawing/2014/main" id="{BFDA80B2-AD71-4A8E-A69F-D9BC9956C6B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06" name="AutoShape 1" descr="http://webmail.mail.yeah.net/js4/read/readdata.jsp?sid=TAzboKZXAjYMyuvVetXXxgEVQYHGdtPp&amp;mid=4:1tbiBBG0b01pzcRvRQAAmJ&amp;mode=inline&amp;part=3">
          <a:extLst>
            <a:ext uri="{FF2B5EF4-FFF2-40B4-BE49-F238E27FC236}">
              <a16:creationId xmlns:a16="http://schemas.microsoft.com/office/drawing/2014/main" id="{8C419CA8-5181-4380-B7FB-75AB3127E04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7" name="AutoShape 1" descr="http://webmail.mail.yeah.net/js4/read/readdata.jsp?sid=TAzboKZXAjYMyuvVetXXxgEVQYHGdtPp&amp;mid=4:1tbiBBG0b01pzcRvRQAAmJ&amp;mode=inline&amp;part=3">
          <a:extLst>
            <a:ext uri="{FF2B5EF4-FFF2-40B4-BE49-F238E27FC236}">
              <a16:creationId xmlns:a16="http://schemas.microsoft.com/office/drawing/2014/main" id="{897A226C-01F1-44E4-A630-B01E71C5989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08" name="AutoShape 1" descr="http://webmail.mail.yeah.net/js4/read/readdata.jsp?sid=TAzboKZXAjYMyuvVetXXxgEVQYHGdtPp&amp;mid=4:1tbiBBG0b01pzcRvRQAAmJ&amp;mode=inline&amp;part=3">
          <a:extLst>
            <a:ext uri="{FF2B5EF4-FFF2-40B4-BE49-F238E27FC236}">
              <a16:creationId xmlns:a16="http://schemas.microsoft.com/office/drawing/2014/main" id="{4C3B9785-D08D-4B10-B832-9FC15F094BE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509" name="AutoShape 1" descr="http://webmail.mail.yeah.net/js4/read/readdata.jsp?sid=TAzboKZXAjYMyuvVetXXxgEVQYHGdtPp&amp;mid=4:1tbiBBG0b01pzcRvRQAAmJ&amp;mode=inline&amp;part=3">
          <a:extLst>
            <a:ext uri="{FF2B5EF4-FFF2-40B4-BE49-F238E27FC236}">
              <a16:creationId xmlns:a16="http://schemas.microsoft.com/office/drawing/2014/main" id="{17D9146F-5050-4C07-86D8-A6C1E8229AB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10" name="AutoShape 1" descr="http://webmail.mail.yeah.net/js4/read/readdata.jsp?sid=TAzboKZXAjYMyuvVetXXxgEVQYHGdtPp&amp;mid=4:1tbiBBG0b01pzcRvRQAAmJ&amp;mode=inline&amp;part=3">
          <a:extLst>
            <a:ext uri="{FF2B5EF4-FFF2-40B4-BE49-F238E27FC236}">
              <a16:creationId xmlns:a16="http://schemas.microsoft.com/office/drawing/2014/main" id="{293C8788-7EF4-44BE-9AB3-3C8AAC7BE3C6}"/>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511" name="AutoShape 1" descr="http://webmail.mail.yeah.net/js4/read/readdata.jsp?sid=TAzboKZXAjYMyuvVetXXxgEVQYHGdtPp&amp;mid=4:1tbiBBG0b01pzcRvRQAAmJ&amp;mode=inline&amp;part=3">
          <a:extLst>
            <a:ext uri="{FF2B5EF4-FFF2-40B4-BE49-F238E27FC236}">
              <a16:creationId xmlns:a16="http://schemas.microsoft.com/office/drawing/2014/main" id="{FE595081-9E43-4EC5-8646-D02FC168A049}"/>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512" name="AutoShape 1" descr="http://webmail.mail.yeah.net/js4/read/readdata.jsp?sid=TAzboKZXAjYMyuvVetXXxgEVQYHGdtPp&amp;mid=4:1tbiBBG0b01pzcRvRQAAmJ&amp;mode=inline&amp;part=3">
          <a:extLst>
            <a:ext uri="{FF2B5EF4-FFF2-40B4-BE49-F238E27FC236}">
              <a16:creationId xmlns:a16="http://schemas.microsoft.com/office/drawing/2014/main" id="{71C13045-D4EF-461C-92C6-3AF22C19239B}"/>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13" name="AutoShape 1" descr="http://webmail.mail.yeah.net/js4/read/readdata.jsp?sid=TAzboKZXAjYMyuvVetXXxgEVQYHGdtPp&amp;mid=4:1tbiBBG0b01pzcRvRQAAmJ&amp;mode=inline&amp;part=3">
          <a:extLst>
            <a:ext uri="{FF2B5EF4-FFF2-40B4-BE49-F238E27FC236}">
              <a16:creationId xmlns:a16="http://schemas.microsoft.com/office/drawing/2014/main" id="{433E7BA8-7D0E-4495-9383-39BCD342F061}"/>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14" name="AutoShape 1" descr="http://webmail.mail.yeah.net/js4/read/readdata.jsp?sid=TAzboKZXAjYMyuvVetXXxgEVQYHGdtPp&amp;mid=4:1tbiBBG0b01pzcRvRQAAmJ&amp;mode=inline&amp;part=3">
          <a:extLst>
            <a:ext uri="{FF2B5EF4-FFF2-40B4-BE49-F238E27FC236}">
              <a16:creationId xmlns:a16="http://schemas.microsoft.com/office/drawing/2014/main" id="{20D9F446-1DFA-4238-8180-4E5ABB6C98F3}"/>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15" name="AutoShape 1" descr="http://webmail.mail.yeah.net/js4/read/readdata.jsp?sid=TAzboKZXAjYMyuvVetXXxgEVQYHGdtPp&amp;mid=4:1tbiBBG0b01pzcRvRQAAmJ&amp;mode=inline&amp;part=3">
          <a:extLst>
            <a:ext uri="{FF2B5EF4-FFF2-40B4-BE49-F238E27FC236}">
              <a16:creationId xmlns:a16="http://schemas.microsoft.com/office/drawing/2014/main" id="{D2CDEE00-AAAB-423B-9C9C-CA23D5B41364}"/>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16" name="AutoShape 1" descr="http://webmail.mail.yeah.net/js4/read/readdata.jsp?sid=TAzboKZXAjYMyuvVetXXxgEVQYHGdtPp&amp;mid=4:1tbiBBG0b01pzcRvRQAAmJ&amp;mode=inline&amp;part=3">
          <a:extLst>
            <a:ext uri="{FF2B5EF4-FFF2-40B4-BE49-F238E27FC236}">
              <a16:creationId xmlns:a16="http://schemas.microsoft.com/office/drawing/2014/main" id="{5F309662-E0E8-4146-98E7-03EE63422456}"/>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517" name="AutoShape 1" descr="http://webmail.mail.yeah.net/js4/read/readdata.jsp?sid=TAzboKZXAjYMyuvVetXXxgEVQYHGdtPp&amp;mid=4:1tbiBBG0b01pzcRvRQAAmJ&amp;mode=inline&amp;part=3">
          <a:extLst>
            <a:ext uri="{FF2B5EF4-FFF2-40B4-BE49-F238E27FC236}">
              <a16:creationId xmlns:a16="http://schemas.microsoft.com/office/drawing/2014/main" id="{4396EB28-D3C6-4560-ABFE-9F95FEFC68ED}"/>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518" name="AutoShape 1" descr="http://webmail.mail.yeah.net/js4/read/readdata.jsp?sid=TAzboKZXAjYMyuvVetXXxgEVQYHGdtPp&amp;mid=4:1tbiBBG0b01pzcRvRQAAmJ&amp;mode=inline&amp;part=3">
          <a:extLst>
            <a:ext uri="{FF2B5EF4-FFF2-40B4-BE49-F238E27FC236}">
              <a16:creationId xmlns:a16="http://schemas.microsoft.com/office/drawing/2014/main" id="{F9F1B040-8F1C-419E-8E5E-DA3BEBDCA41B}"/>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19" name="AutoShape 1" descr="http://webmail.mail.yeah.net/js4/read/readdata.jsp?sid=TAzboKZXAjYMyuvVetXXxgEVQYHGdtPp&amp;mid=4:1tbiBBG0b01pzcRvRQAAmJ&amp;mode=inline&amp;part=3">
          <a:extLst>
            <a:ext uri="{FF2B5EF4-FFF2-40B4-BE49-F238E27FC236}">
              <a16:creationId xmlns:a16="http://schemas.microsoft.com/office/drawing/2014/main" id="{F09AF79F-FC5F-4A87-8E0C-9179F78545C2}"/>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20" name="AutoShape 1" descr="http://webmail.mail.yeah.net/js4/read/readdata.jsp?sid=TAzboKZXAjYMyuvVetXXxgEVQYHGdtPp&amp;mid=4:1tbiBBG0b01pzcRvRQAAmJ&amp;mode=inline&amp;part=3">
          <a:extLst>
            <a:ext uri="{FF2B5EF4-FFF2-40B4-BE49-F238E27FC236}">
              <a16:creationId xmlns:a16="http://schemas.microsoft.com/office/drawing/2014/main" id="{AD64015C-E5B7-46FD-8100-FF8BCC724690}"/>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1" name="AutoShape 1" descr="http://webmail.mail.yeah.net/js4/read/readdata.jsp?sid=TAzboKZXAjYMyuvVetXXxgEVQYHGdtPp&amp;mid=4:1tbiBBG0b01pzcRvRQAAmJ&amp;mode=inline&amp;part=3">
          <a:extLst>
            <a:ext uri="{FF2B5EF4-FFF2-40B4-BE49-F238E27FC236}">
              <a16:creationId xmlns:a16="http://schemas.microsoft.com/office/drawing/2014/main" id="{2A4A4DC3-C1D1-4C9B-A68A-79E0C37BD03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2" name="AutoShape 1" descr="http://webmail.mail.yeah.net/js4/read/readdata.jsp?sid=TAzboKZXAjYMyuvVetXXxgEVQYHGdtPp&amp;mid=4:1tbiBBG0b01pzcRvRQAAmJ&amp;mode=inline&amp;part=3">
          <a:extLst>
            <a:ext uri="{FF2B5EF4-FFF2-40B4-BE49-F238E27FC236}">
              <a16:creationId xmlns:a16="http://schemas.microsoft.com/office/drawing/2014/main" id="{1FAE5084-24AB-442E-B6FE-4754FE7FD059}"/>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23" name="AutoShape 1" descr="http://webmail.mail.yeah.net/js4/read/readdata.jsp?sid=TAzboKZXAjYMyuvVetXXxgEVQYHGdtPp&amp;mid=4:1tbiBBG0b01pzcRvRQAAmJ&amp;mode=inline&amp;part=3">
          <a:extLst>
            <a:ext uri="{FF2B5EF4-FFF2-40B4-BE49-F238E27FC236}">
              <a16:creationId xmlns:a16="http://schemas.microsoft.com/office/drawing/2014/main" id="{C3016BC8-DEC0-4479-8D8A-DA395EA07BF9}"/>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24" name="AutoShape 1" descr="http://webmail.mail.yeah.net/js4/read/readdata.jsp?sid=TAzboKZXAjYMyuvVetXXxgEVQYHGdtPp&amp;mid=4:1tbiBBG0b01pzcRvRQAAmJ&amp;mode=inline&amp;part=3">
          <a:extLst>
            <a:ext uri="{FF2B5EF4-FFF2-40B4-BE49-F238E27FC236}">
              <a16:creationId xmlns:a16="http://schemas.microsoft.com/office/drawing/2014/main" id="{0884FA56-26C2-4EC5-97CF-4F2646FADBAA}"/>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5" name="AutoShape 1" descr="http://webmail.mail.yeah.net/js4/read/readdata.jsp?sid=TAzboKZXAjYMyuvVetXXxgEVQYHGdtPp&amp;mid=4:1tbiBBG0b01pzcRvRQAAmJ&amp;mode=inline&amp;part=3">
          <a:extLst>
            <a:ext uri="{FF2B5EF4-FFF2-40B4-BE49-F238E27FC236}">
              <a16:creationId xmlns:a16="http://schemas.microsoft.com/office/drawing/2014/main" id="{C03FE367-E7E4-4953-8BD4-457F2A9B4F5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6" name="AutoShape 1" descr="http://webmail.mail.yeah.net/js4/read/readdata.jsp?sid=TAzboKZXAjYMyuvVetXXxgEVQYHGdtPp&amp;mid=4:1tbiBBG0b01pzcRvRQAAmJ&amp;mode=inline&amp;part=3">
          <a:extLst>
            <a:ext uri="{FF2B5EF4-FFF2-40B4-BE49-F238E27FC236}">
              <a16:creationId xmlns:a16="http://schemas.microsoft.com/office/drawing/2014/main" id="{781CB9F9-C97A-44A0-9824-4369E3604AD9}"/>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7" name="AutoShape 1" descr="http://webmail.mail.yeah.net/js4/read/readdata.jsp?sid=TAzboKZXAjYMyuvVetXXxgEVQYHGdtPp&amp;mid=4:1tbiBBG0b01pzcRvRQAAmJ&amp;mode=inline&amp;part=3">
          <a:extLst>
            <a:ext uri="{FF2B5EF4-FFF2-40B4-BE49-F238E27FC236}">
              <a16:creationId xmlns:a16="http://schemas.microsoft.com/office/drawing/2014/main" id="{6D0A7857-4366-458B-9131-8307CAF4599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28" name="AutoShape 1" descr="http://webmail.mail.yeah.net/js4/read/readdata.jsp?sid=TAzboKZXAjYMyuvVetXXxgEVQYHGdtPp&amp;mid=4:1tbiBBG0b01pzcRvRQAAmJ&amp;mode=inline&amp;part=3">
          <a:extLst>
            <a:ext uri="{FF2B5EF4-FFF2-40B4-BE49-F238E27FC236}">
              <a16:creationId xmlns:a16="http://schemas.microsoft.com/office/drawing/2014/main" id="{1D17DAA9-C216-4926-AFB2-6363A49FE85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29" name="AutoShape 1" descr="http://webmail.mail.yeah.net/js4/read/readdata.jsp?sid=TAzboKZXAjYMyuvVetXXxgEVQYHGdtPp&amp;mid=4:1tbiBBG0b01pzcRvRQAAmJ&amp;mode=inline&amp;part=3">
          <a:extLst>
            <a:ext uri="{FF2B5EF4-FFF2-40B4-BE49-F238E27FC236}">
              <a16:creationId xmlns:a16="http://schemas.microsoft.com/office/drawing/2014/main" id="{EB365E72-FF2C-4B79-AACB-7DE16ABD46C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30" name="AutoShape 1" descr="http://webmail.mail.yeah.net/js4/read/readdata.jsp?sid=TAzboKZXAjYMyuvVetXXxgEVQYHGdtPp&amp;mid=4:1tbiBBG0b01pzcRvRQAAmJ&amp;mode=inline&amp;part=3">
          <a:extLst>
            <a:ext uri="{FF2B5EF4-FFF2-40B4-BE49-F238E27FC236}">
              <a16:creationId xmlns:a16="http://schemas.microsoft.com/office/drawing/2014/main" id="{2EAE35E2-4324-44FC-9FE2-6A0E1A9F065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31" name="AutoShape 1" descr="http://webmail.mail.yeah.net/js4/read/readdata.jsp?sid=TAzboKZXAjYMyuvVetXXxgEVQYHGdtPp&amp;mid=4:1tbiBBG0b01pzcRvRQAAmJ&amp;mode=inline&amp;part=3">
          <a:extLst>
            <a:ext uri="{FF2B5EF4-FFF2-40B4-BE49-F238E27FC236}">
              <a16:creationId xmlns:a16="http://schemas.microsoft.com/office/drawing/2014/main" id="{64F9C02E-3DF4-4C70-9D74-E8CD2D8209E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32" name="AutoShape 1" descr="http://webmail.mail.yeah.net/js4/read/readdata.jsp?sid=TAzboKZXAjYMyuvVetXXxgEVQYHGdtPp&amp;mid=4:1tbiBBG0b01pzcRvRQAAmJ&amp;mode=inline&amp;part=3">
          <a:extLst>
            <a:ext uri="{FF2B5EF4-FFF2-40B4-BE49-F238E27FC236}">
              <a16:creationId xmlns:a16="http://schemas.microsoft.com/office/drawing/2014/main" id="{FEC2B165-41B2-4D61-8250-0C62D29B95D3}"/>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533" name="AutoShape 1" descr="http://webmail.mail.yeah.net/js4/read/readdata.jsp?sid=TAzboKZXAjYMyuvVetXXxgEVQYHGdtPp&amp;mid=4:1tbiBBG0b01pzcRvRQAAmJ&amp;mode=inline&amp;part=3">
          <a:extLst>
            <a:ext uri="{FF2B5EF4-FFF2-40B4-BE49-F238E27FC236}">
              <a16:creationId xmlns:a16="http://schemas.microsoft.com/office/drawing/2014/main" id="{BD002ED4-1DCD-4ED9-862D-0041A3456150}"/>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34" name="AutoShape 1" descr="http://webmail.mail.yeah.net/js4/read/readdata.jsp?sid=TAzboKZXAjYMyuvVetXXxgEVQYHGdtPp&amp;mid=4:1tbiBBG0b01pzcRvRQAAmJ&amp;mode=inline&amp;part=3">
          <a:extLst>
            <a:ext uri="{FF2B5EF4-FFF2-40B4-BE49-F238E27FC236}">
              <a16:creationId xmlns:a16="http://schemas.microsoft.com/office/drawing/2014/main" id="{338CCF6E-28D4-492C-A6A8-E6F76F5EADE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535" name="AutoShape 1" descr="http://webmail.mail.yeah.net/js4/read/readdata.jsp?sid=TAzboKZXAjYMyuvVetXXxgEVQYHGdtPp&amp;mid=4:1tbiBBG0b01pzcRvRQAAmJ&amp;mode=inline&amp;part=3">
          <a:extLst>
            <a:ext uri="{FF2B5EF4-FFF2-40B4-BE49-F238E27FC236}">
              <a16:creationId xmlns:a16="http://schemas.microsoft.com/office/drawing/2014/main" id="{F74FE4EE-9B2C-44D2-97F0-DFA3D950EF0D}"/>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536" name="AutoShape 1" descr="http://webmail.mail.yeah.net/js4/read/readdata.jsp?sid=TAzboKZXAjYMyuvVetXXxgEVQYHGdtPp&amp;mid=4:1tbiBBG0b01pzcRvRQAAmJ&amp;mode=inline&amp;part=3">
          <a:extLst>
            <a:ext uri="{FF2B5EF4-FFF2-40B4-BE49-F238E27FC236}">
              <a16:creationId xmlns:a16="http://schemas.microsoft.com/office/drawing/2014/main" id="{395D59CE-C456-4744-ACCE-2CCFE0265737}"/>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37" name="AutoShape 1" descr="http://webmail.mail.yeah.net/js4/read/readdata.jsp?sid=TAzboKZXAjYMyuvVetXXxgEVQYHGdtPp&amp;mid=4:1tbiBBG0b01pzcRvRQAAmJ&amp;mode=inline&amp;part=3">
          <a:extLst>
            <a:ext uri="{FF2B5EF4-FFF2-40B4-BE49-F238E27FC236}">
              <a16:creationId xmlns:a16="http://schemas.microsoft.com/office/drawing/2014/main" id="{FCF28C8F-6448-41B0-B1EA-1FB7FB3125C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38" name="AutoShape 1" descr="http://webmail.mail.yeah.net/js4/read/readdata.jsp?sid=TAzboKZXAjYMyuvVetXXxgEVQYHGdtPp&amp;mid=4:1tbiBBG0b01pzcRvRQAAmJ&amp;mode=inline&amp;part=3">
          <a:extLst>
            <a:ext uri="{FF2B5EF4-FFF2-40B4-BE49-F238E27FC236}">
              <a16:creationId xmlns:a16="http://schemas.microsoft.com/office/drawing/2014/main" id="{18B2DD34-88D5-4268-890F-DCBE85B5ABB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39" name="AutoShape 1" descr="http://webmail.mail.yeah.net/js4/read/readdata.jsp?sid=TAzboKZXAjYMyuvVetXXxgEVQYHGdtPp&amp;mid=4:1tbiBBG0b01pzcRvRQAAmJ&amp;mode=inline&amp;part=3">
          <a:extLst>
            <a:ext uri="{FF2B5EF4-FFF2-40B4-BE49-F238E27FC236}">
              <a16:creationId xmlns:a16="http://schemas.microsoft.com/office/drawing/2014/main" id="{5FA426E5-2434-4FCB-ACFF-018725B1C13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40" name="AutoShape 1" descr="http://webmail.mail.yeah.net/js4/read/readdata.jsp?sid=TAzboKZXAjYMyuvVetXXxgEVQYHGdtPp&amp;mid=4:1tbiBBG0b01pzcRvRQAAmJ&amp;mode=inline&amp;part=3">
          <a:extLst>
            <a:ext uri="{FF2B5EF4-FFF2-40B4-BE49-F238E27FC236}">
              <a16:creationId xmlns:a16="http://schemas.microsoft.com/office/drawing/2014/main" id="{D63F615B-1868-4494-8F40-142DE692305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541" name="AutoShape 1" descr="http://webmail.mail.yeah.net/js4/read/readdata.jsp?sid=TAzboKZXAjYMyuvVetXXxgEVQYHGdtPp&amp;mid=4:1tbiBBG0b01pzcRvRQAAmJ&amp;mode=inline&amp;part=3">
          <a:extLst>
            <a:ext uri="{FF2B5EF4-FFF2-40B4-BE49-F238E27FC236}">
              <a16:creationId xmlns:a16="http://schemas.microsoft.com/office/drawing/2014/main" id="{C051B0C4-5AFF-44AD-AD56-E8772514CD34}"/>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542" name="AutoShape 1" descr="http://webmail.mail.yeah.net/js4/read/readdata.jsp?sid=TAzboKZXAjYMyuvVetXXxgEVQYHGdtPp&amp;mid=4:1tbiBBG0b01pzcRvRQAAmJ&amp;mode=inline&amp;part=3">
          <a:extLst>
            <a:ext uri="{FF2B5EF4-FFF2-40B4-BE49-F238E27FC236}">
              <a16:creationId xmlns:a16="http://schemas.microsoft.com/office/drawing/2014/main" id="{0363F5DB-B836-4FD5-910D-46334E786860}"/>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43" name="AutoShape 1" descr="http://webmail.mail.yeah.net/js4/read/readdata.jsp?sid=TAzboKZXAjYMyuvVetXXxgEVQYHGdtPp&amp;mid=4:1tbiBBG0b01pzcRvRQAAmJ&amp;mode=inline&amp;part=3">
          <a:extLst>
            <a:ext uri="{FF2B5EF4-FFF2-40B4-BE49-F238E27FC236}">
              <a16:creationId xmlns:a16="http://schemas.microsoft.com/office/drawing/2014/main" id="{58D73337-1C54-48F7-BEC4-75FC54C8D74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44" name="AutoShape 1" descr="http://webmail.mail.yeah.net/js4/read/readdata.jsp?sid=TAzboKZXAjYMyuvVetXXxgEVQYHGdtPp&amp;mid=4:1tbiBBG0b01pzcRvRQAAmJ&amp;mode=inline&amp;part=3">
          <a:extLst>
            <a:ext uri="{FF2B5EF4-FFF2-40B4-BE49-F238E27FC236}">
              <a16:creationId xmlns:a16="http://schemas.microsoft.com/office/drawing/2014/main" id="{FB34BAA8-05EE-4D99-A7B6-1505116DD87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45" name="AutoShape 1" descr="http://webmail.mail.yeah.net/js4/read/readdata.jsp?sid=TAzboKZXAjYMyuvVetXXxgEVQYHGdtPp&amp;mid=4:1tbiBBG0b01pzcRvRQAAmJ&amp;mode=inline&amp;part=3">
          <a:extLst>
            <a:ext uri="{FF2B5EF4-FFF2-40B4-BE49-F238E27FC236}">
              <a16:creationId xmlns:a16="http://schemas.microsoft.com/office/drawing/2014/main" id="{7DA4B87F-7852-49B4-A8CF-64EA68029DF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46" name="AutoShape 1" descr="http://webmail.mail.yeah.net/js4/read/readdata.jsp?sid=TAzboKZXAjYMyuvVetXXxgEVQYHGdtPp&amp;mid=4:1tbiBBG0b01pzcRvRQAAmJ&amp;mode=inline&amp;part=3">
          <a:extLst>
            <a:ext uri="{FF2B5EF4-FFF2-40B4-BE49-F238E27FC236}">
              <a16:creationId xmlns:a16="http://schemas.microsoft.com/office/drawing/2014/main" id="{57CFBD9B-1B26-4322-A8EF-F42D1332D1A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47" name="AutoShape 1" descr="http://webmail.mail.yeah.net/js4/read/readdata.jsp?sid=TAzboKZXAjYMyuvVetXXxgEVQYHGdtPp&amp;mid=4:1tbiBBG0b01pzcRvRQAAmJ&amp;mode=inline&amp;part=3">
          <a:extLst>
            <a:ext uri="{FF2B5EF4-FFF2-40B4-BE49-F238E27FC236}">
              <a16:creationId xmlns:a16="http://schemas.microsoft.com/office/drawing/2014/main" id="{86CD3B8A-6F61-4D75-8E6B-41CAF58CDCB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48" name="AutoShape 1" descr="http://webmail.mail.yeah.net/js4/read/readdata.jsp?sid=TAzboKZXAjYMyuvVetXXxgEVQYHGdtPp&amp;mid=4:1tbiBBG0b01pzcRvRQAAmJ&amp;mode=inline&amp;part=3">
          <a:extLst>
            <a:ext uri="{FF2B5EF4-FFF2-40B4-BE49-F238E27FC236}">
              <a16:creationId xmlns:a16="http://schemas.microsoft.com/office/drawing/2014/main" id="{3BF79C54-EDE4-459F-A645-233B0AF1080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49" name="AutoShape 1" descr="http://webmail.mail.yeah.net/js4/read/readdata.jsp?sid=TAzboKZXAjYMyuvVetXXxgEVQYHGdtPp&amp;mid=4:1tbiBBG0b01pzcRvRQAAmJ&amp;mode=inline&amp;part=3">
          <a:extLst>
            <a:ext uri="{FF2B5EF4-FFF2-40B4-BE49-F238E27FC236}">
              <a16:creationId xmlns:a16="http://schemas.microsoft.com/office/drawing/2014/main" id="{7812B3ED-2286-4F23-A4B7-468B312A792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0" name="AutoShape 1" descr="http://webmail.mail.yeah.net/js4/read/readdata.jsp?sid=TAzboKZXAjYMyuvVetXXxgEVQYHGdtPp&amp;mid=4:1tbiBBG0b01pzcRvRQAAmJ&amp;mode=inline&amp;part=3">
          <a:extLst>
            <a:ext uri="{FF2B5EF4-FFF2-40B4-BE49-F238E27FC236}">
              <a16:creationId xmlns:a16="http://schemas.microsoft.com/office/drawing/2014/main" id="{F0CCDB41-C2F9-4246-AF31-76F8E3F1214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1" name="AutoShape 1" descr="http://webmail.mail.yeah.net/js4/read/readdata.jsp?sid=TAzboKZXAjYMyuvVetXXxgEVQYHGdtPp&amp;mid=4:1tbiBBG0b01pzcRvRQAAmJ&amp;mode=inline&amp;part=3">
          <a:extLst>
            <a:ext uri="{FF2B5EF4-FFF2-40B4-BE49-F238E27FC236}">
              <a16:creationId xmlns:a16="http://schemas.microsoft.com/office/drawing/2014/main" id="{CA8B9AD6-8768-48B8-A038-495E3FD857C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2" name="AutoShape 1" descr="http://webmail.mail.yeah.net/js4/read/readdata.jsp?sid=TAzboKZXAjYMyuvVetXXxgEVQYHGdtPp&amp;mid=4:1tbiBBG0b01pzcRvRQAAmJ&amp;mode=inline&amp;part=3">
          <a:extLst>
            <a:ext uri="{FF2B5EF4-FFF2-40B4-BE49-F238E27FC236}">
              <a16:creationId xmlns:a16="http://schemas.microsoft.com/office/drawing/2014/main" id="{7207A945-45B9-4076-992D-CC9984A134B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53" name="AutoShape 1" descr="http://webmail.mail.yeah.net/js4/read/readdata.jsp?sid=TAzboKZXAjYMyuvVetXXxgEVQYHGdtPp&amp;mid=4:1tbiBBG0b01pzcRvRQAAmJ&amp;mode=inline&amp;part=3">
          <a:extLst>
            <a:ext uri="{FF2B5EF4-FFF2-40B4-BE49-F238E27FC236}">
              <a16:creationId xmlns:a16="http://schemas.microsoft.com/office/drawing/2014/main" id="{50CD335D-14FA-4622-9DDD-CC81F4BC3FF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54" name="AutoShape 1" descr="http://webmail.mail.yeah.net/js4/read/readdata.jsp?sid=TAzboKZXAjYMyuvVetXXxgEVQYHGdtPp&amp;mid=4:1tbiBBG0b01pzcRvRQAAmJ&amp;mode=inline&amp;part=3">
          <a:extLst>
            <a:ext uri="{FF2B5EF4-FFF2-40B4-BE49-F238E27FC236}">
              <a16:creationId xmlns:a16="http://schemas.microsoft.com/office/drawing/2014/main" id="{412742AE-ED19-49A7-8AB9-2A12624347F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5" name="AutoShape 1" descr="http://webmail.mail.yeah.net/js4/read/readdata.jsp?sid=TAzboKZXAjYMyuvVetXXxgEVQYHGdtPp&amp;mid=4:1tbiBBG0b01pzcRvRQAAmJ&amp;mode=inline&amp;part=3">
          <a:extLst>
            <a:ext uri="{FF2B5EF4-FFF2-40B4-BE49-F238E27FC236}">
              <a16:creationId xmlns:a16="http://schemas.microsoft.com/office/drawing/2014/main" id="{2115AD80-9454-4667-942B-DDD158605A2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6" name="AutoShape 1" descr="http://webmail.mail.yeah.net/js4/read/readdata.jsp?sid=TAzboKZXAjYMyuvVetXXxgEVQYHGdtPp&amp;mid=4:1tbiBBG0b01pzcRvRQAAmJ&amp;mode=inline&amp;part=3">
          <a:extLst>
            <a:ext uri="{FF2B5EF4-FFF2-40B4-BE49-F238E27FC236}">
              <a16:creationId xmlns:a16="http://schemas.microsoft.com/office/drawing/2014/main" id="{75578B4F-0E71-41C0-8B84-A6A1281C891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7" name="AutoShape 1" descr="http://webmail.mail.yeah.net/js4/read/readdata.jsp?sid=TAzboKZXAjYMyuvVetXXxgEVQYHGdtPp&amp;mid=4:1tbiBBG0b01pzcRvRQAAmJ&amp;mode=inline&amp;part=3">
          <a:extLst>
            <a:ext uri="{FF2B5EF4-FFF2-40B4-BE49-F238E27FC236}">
              <a16:creationId xmlns:a16="http://schemas.microsoft.com/office/drawing/2014/main" id="{7CC7E717-5DE7-4974-8F23-0FD5A7133BE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58" name="AutoShape 1" descr="http://webmail.mail.yeah.net/js4/read/readdata.jsp?sid=TAzboKZXAjYMyuvVetXXxgEVQYHGdtPp&amp;mid=4:1tbiBBG0b01pzcRvRQAAmJ&amp;mode=inline&amp;part=3">
          <a:extLst>
            <a:ext uri="{FF2B5EF4-FFF2-40B4-BE49-F238E27FC236}">
              <a16:creationId xmlns:a16="http://schemas.microsoft.com/office/drawing/2014/main" id="{B281047F-0E04-49C6-8FBF-6D108689EE8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59" name="AutoShape 1" descr="http://webmail.mail.yeah.net/js4/read/readdata.jsp?sid=TAzboKZXAjYMyuvVetXXxgEVQYHGdtPp&amp;mid=4:1tbiBBG0b01pzcRvRQAAmJ&amp;mode=inline&amp;part=3">
          <a:extLst>
            <a:ext uri="{FF2B5EF4-FFF2-40B4-BE49-F238E27FC236}">
              <a16:creationId xmlns:a16="http://schemas.microsoft.com/office/drawing/2014/main" id="{A393B4FA-2DE9-4955-9DD1-6EE8C19BA23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60" name="AutoShape 1" descr="http://webmail.mail.yeah.net/js4/read/readdata.jsp?sid=TAzboKZXAjYMyuvVetXXxgEVQYHGdtPp&amp;mid=4:1tbiBBG0b01pzcRvRQAAmJ&amp;mode=inline&amp;part=3">
          <a:extLst>
            <a:ext uri="{FF2B5EF4-FFF2-40B4-BE49-F238E27FC236}">
              <a16:creationId xmlns:a16="http://schemas.microsoft.com/office/drawing/2014/main" id="{8460804E-F7DC-42F9-89E6-C9F5D2768E2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61" name="AutoShape 1" descr="http://webmail.mail.yeah.net/js4/read/readdata.jsp?sid=TAzboKZXAjYMyuvVetXXxgEVQYHGdtPp&amp;mid=4:1tbiBBG0b01pzcRvRQAAmJ&amp;mode=inline&amp;part=3">
          <a:extLst>
            <a:ext uri="{FF2B5EF4-FFF2-40B4-BE49-F238E27FC236}">
              <a16:creationId xmlns:a16="http://schemas.microsoft.com/office/drawing/2014/main" id="{0B7C97CC-74EC-4E2E-B0A0-E68B8F33B1B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62" name="AutoShape 1" descr="http://webmail.mail.yeah.net/js4/read/readdata.jsp?sid=TAzboKZXAjYMyuvVetXXxgEVQYHGdtPp&amp;mid=4:1tbiBBG0b01pzcRvRQAAmJ&amp;mode=inline&amp;part=3">
          <a:extLst>
            <a:ext uri="{FF2B5EF4-FFF2-40B4-BE49-F238E27FC236}">
              <a16:creationId xmlns:a16="http://schemas.microsoft.com/office/drawing/2014/main" id="{F04D9E37-75D1-4900-9F1F-A6914D81FC4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563" name="AutoShape 1" descr="http://webmail.mail.yeah.net/js4/read/readdata.jsp?sid=TAzboKZXAjYMyuvVetXXxgEVQYHGdtPp&amp;mid=4:1tbiBBG0b01pzcRvRQAAmJ&amp;mode=inline&amp;part=3">
          <a:extLst>
            <a:ext uri="{FF2B5EF4-FFF2-40B4-BE49-F238E27FC236}">
              <a16:creationId xmlns:a16="http://schemas.microsoft.com/office/drawing/2014/main" id="{5C6D7C13-2D08-4B6E-B400-C9BABF702D74}"/>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64" name="AutoShape 1" descr="http://webmail.mail.yeah.net/js4/read/readdata.jsp?sid=TAzboKZXAjYMyuvVetXXxgEVQYHGdtPp&amp;mid=4:1tbiBBG0b01pzcRvRQAAmJ&amp;mode=inline&amp;part=3">
          <a:extLst>
            <a:ext uri="{FF2B5EF4-FFF2-40B4-BE49-F238E27FC236}">
              <a16:creationId xmlns:a16="http://schemas.microsoft.com/office/drawing/2014/main" id="{DDA7216A-12A2-4EED-93F3-5AC5A83F8276}"/>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565" name="AutoShape 1" descr="http://webmail.mail.yeah.net/js4/read/readdata.jsp?sid=TAzboKZXAjYMyuvVetXXxgEVQYHGdtPp&amp;mid=4:1tbiBBG0b01pzcRvRQAAmJ&amp;mode=inline&amp;part=3">
          <a:extLst>
            <a:ext uri="{FF2B5EF4-FFF2-40B4-BE49-F238E27FC236}">
              <a16:creationId xmlns:a16="http://schemas.microsoft.com/office/drawing/2014/main" id="{D8A2616C-0629-43FE-9343-BCDAA8F061A8}"/>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566" name="AutoShape 1" descr="http://webmail.mail.yeah.net/js4/read/readdata.jsp?sid=TAzboKZXAjYMyuvVetXXxgEVQYHGdtPp&amp;mid=4:1tbiBBG0b01pzcRvRQAAmJ&amp;mode=inline&amp;part=3">
          <a:extLst>
            <a:ext uri="{FF2B5EF4-FFF2-40B4-BE49-F238E27FC236}">
              <a16:creationId xmlns:a16="http://schemas.microsoft.com/office/drawing/2014/main" id="{D4248D7C-6D52-473F-A7AC-D11D95181EBA}"/>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67" name="AutoShape 1" descr="http://webmail.mail.yeah.net/js4/read/readdata.jsp?sid=TAzboKZXAjYMyuvVetXXxgEVQYHGdtPp&amp;mid=4:1tbiBBG0b01pzcRvRQAAmJ&amp;mode=inline&amp;part=3">
          <a:extLst>
            <a:ext uri="{FF2B5EF4-FFF2-40B4-BE49-F238E27FC236}">
              <a16:creationId xmlns:a16="http://schemas.microsoft.com/office/drawing/2014/main" id="{A02FEB7B-EE5E-41C7-98EC-35E3EC57EDA1}"/>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568" name="AutoShape 1" descr="http://webmail.mail.yeah.net/js4/read/readdata.jsp?sid=TAzboKZXAjYMyuvVetXXxgEVQYHGdtPp&amp;mid=4:1tbiBBG0b01pzcRvRQAAmJ&amp;mode=inline&amp;part=3">
          <a:extLst>
            <a:ext uri="{FF2B5EF4-FFF2-40B4-BE49-F238E27FC236}">
              <a16:creationId xmlns:a16="http://schemas.microsoft.com/office/drawing/2014/main" id="{EF9F14FF-A9BF-4958-BB07-A82507F4296C}"/>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69" name="AutoShape 1" descr="http://webmail.mail.yeah.net/js4/read/readdata.jsp?sid=TAzboKZXAjYMyuvVetXXxgEVQYHGdtPp&amp;mid=4:1tbiBBG0b01pzcRvRQAAmJ&amp;mode=inline&amp;part=3">
          <a:extLst>
            <a:ext uri="{FF2B5EF4-FFF2-40B4-BE49-F238E27FC236}">
              <a16:creationId xmlns:a16="http://schemas.microsoft.com/office/drawing/2014/main" id="{209064B7-0A52-4E6A-9C3E-D044342D401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70" name="AutoShape 1" descr="http://webmail.mail.yeah.net/js4/read/readdata.jsp?sid=TAzboKZXAjYMyuvVetXXxgEVQYHGdtPp&amp;mid=4:1tbiBBG0b01pzcRvRQAAmJ&amp;mode=inline&amp;part=3">
          <a:extLst>
            <a:ext uri="{FF2B5EF4-FFF2-40B4-BE49-F238E27FC236}">
              <a16:creationId xmlns:a16="http://schemas.microsoft.com/office/drawing/2014/main" id="{1390DC64-2D6A-4032-9B14-C727C88411CF}"/>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571" name="AutoShape 1" descr="http://webmail.mail.yeah.net/js4/read/readdata.jsp?sid=TAzboKZXAjYMyuvVetXXxgEVQYHGdtPp&amp;mid=4:1tbiBBG0b01pzcRvRQAAmJ&amp;mode=inline&amp;part=3">
          <a:extLst>
            <a:ext uri="{FF2B5EF4-FFF2-40B4-BE49-F238E27FC236}">
              <a16:creationId xmlns:a16="http://schemas.microsoft.com/office/drawing/2014/main" id="{98A5A82E-5E7E-4200-837E-71620A86D5A8}"/>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572" name="AutoShape 1" descr="http://webmail.mail.yeah.net/js4/read/readdata.jsp?sid=TAzboKZXAjYMyuvVetXXxgEVQYHGdtPp&amp;mid=4:1tbiBBG0b01pzcRvRQAAmJ&amp;mode=inline&amp;part=3">
          <a:extLst>
            <a:ext uri="{FF2B5EF4-FFF2-40B4-BE49-F238E27FC236}">
              <a16:creationId xmlns:a16="http://schemas.microsoft.com/office/drawing/2014/main" id="{D08BB091-B670-4EF9-B448-F6747B5BBCDA}"/>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73" name="AutoShape 1" descr="http://webmail.mail.yeah.net/js4/read/readdata.jsp?sid=TAzboKZXAjYMyuvVetXXxgEVQYHGdtPp&amp;mid=4:1tbiBBG0b01pzcRvRQAAmJ&amp;mode=inline&amp;part=3">
          <a:extLst>
            <a:ext uri="{FF2B5EF4-FFF2-40B4-BE49-F238E27FC236}">
              <a16:creationId xmlns:a16="http://schemas.microsoft.com/office/drawing/2014/main" id="{FF81604D-21A0-4485-B339-A91304216F25}"/>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574" name="AutoShape 1" descr="http://webmail.mail.yeah.net/js4/read/readdata.jsp?sid=TAzboKZXAjYMyuvVetXXxgEVQYHGdtPp&amp;mid=4:1tbiBBG0b01pzcRvRQAAmJ&amp;mode=inline&amp;part=3">
          <a:extLst>
            <a:ext uri="{FF2B5EF4-FFF2-40B4-BE49-F238E27FC236}">
              <a16:creationId xmlns:a16="http://schemas.microsoft.com/office/drawing/2014/main" id="{E3AE2B15-4A0B-4D77-B80C-6FAD6307ED21}"/>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75" name="AutoShape 1" descr="http://webmail.mail.yeah.net/js4/read/readdata.jsp?sid=TAzboKZXAjYMyuvVetXXxgEVQYHGdtPp&amp;mid=4:1tbiBBG0b01pzcRvRQAAmJ&amp;mode=inline&amp;part=3">
          <a:extLst>
            <a:ext uri="{FF2B5EF4-FFF2-40B4-BE49-F238E27FC236}">
              <a16:creationId xmlns:a16="http://schemas.microsoft.com/office/drawing/2014/main" id="{9CC99556-09F7-4B43-BE46-0511EC691EE2}"/>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76" name="AutoShape 1" descr="http://webmail.mail.yeah.net/js4/read/readdata.jsp?sid=TAzboKZXAjYMyuvVetXXxgEVQYHGdtPp&amp;mid=4:1tbiBBG0b01pzcRvRQAAmJ&amp;mode=inline&amp;part=3">
          <a:extLst>
            <a:ext uri="{FF2B5EF4-FFF2-40B4-BE49-F238E27FC236}">
              <a16:creationId xmlns:a16="http://schemas.microsoft.com/office/drawing/2014/main" id="{99ED23FB-A6F6-4DEC-8889-E13A5E3379EF}"/>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77" name="AutoShape 1" descr="http://webmail.mail.yeah.net/js4/read/readdata.jsp?sid=TAzboKZXAjYMyuvVetXXxgEVQYHGdtPp&amp;mid=4:1tbiBBG0b01pzcRvRQAAmJ&amp;mode=inline&amp;part=3">
          <a:extLst>
            <a:ext uri="{FF2B5EF4-FFF2-40B4-BE49-F238E27FC236}">
              <a16:creationId xmlns:a16="http://schemas.microsoft.com/office/drawing/2014/main" id="{6FBB713B-6810-4F35-B475-62648D8B9CC0}"/>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78" name="AutoShape 1" descr="http://webmail.mail.yeah.net/js4/read/readdata.jsp?sid=TAzboKZXAjYMyuvVetXXxgEVQYHGdtPp&amp;mid=4:1tbiBBG0b01pzcRvRQAAmJ&amp;mode=inline&amp;part=3">
          <a:extLst>
            <a:ext uri="{FF2B5EF4-FFF2-40B4-BE49-F238E27FC236}">
              <a16:creationId xmlns:a16="http://schemas.microsoft.com/office/drawing/2014/main" id="{5D75F724-B53E-41BC-9A10-6E72AFB88C8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79" name="AutoShape 1" descr="http://webmail.mail.yeah.net/js4/read/readdata.jsp?sid=TAzboKZXAjYMyuvVetXXxgEVQYHGdtPp&amp;mid=4:1tbiBBG0b01pzcRvRQAAmJ&amp;mode=inline&amp;part=3">
          <a:extLst>
            <a:ext uri="{FF2B5EF4-FFF2-40B4-BE49-F238E27FC236}">
              <a16:creationId xmlns:a16="http://schemas.microsoft.com/office/drawing/2014/main" id="{F9265386-A788-4D29-B933-38BC56715A2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80" name="AutoShape 1" descr="http://webmail.mail.yeah.net/js4/read/readdata.jsp?sid=TAzboKZXAjYMyuvVetXXxgEVQYHGdtPp&amp;mid=4:1tbiBBG0b01pzcRvRQAAmJ&amp;mode=inline&amp;part=3">
          <a:extLst>
            <a:ext uri="{FF2B5EF4-FFF2-40B4-BE49-F238E27FC236}">
              <a16:creationId xmlns:a16="http://schemas.microsoft.com/office/drawing/2014/main" id="{5BAFBCE2-C242-444F-BB54-4F2D46C6BB3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81" name="AutoShape 1" descr="http://webmail.mail.yeah.net/js4/read/readdata.jsp?sid=TAzboKZXAjYMyuvVetXXxgEVQYHGdtPp&amp;mid=4:1tbiBBG0b01pzcRvRQAAmJ&amp;mode=inline&amp;part=3">
          <a:extLst>
            <a:ext uri="{FF2B5EF4-FFF2-40B4-BE49-F238E27FC236}">
              <a16:creationId xmlns:a16="http://schemas.microsoft.com/office/drawing/2014/main" id="{44294A3B-1D07-4AAE-95F1-B0F9F85A531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82" name="AutoShape 1" descr="http://webmail.mail.yeah.net/js4/read/readdata.jsp?sid=TAzboKZXAjYMyuvVetXXxgEVQYHGdtPp&amp;mid=4:1tbiBBG0b01pzcRvRQAAmJ&amp;mode=inline&amp;part=3">
          <a:extLst>
            <a:ext uri="{FF2B5EF4-FFF2-40B4-BE49-F238E27FC236}">
              <a16:creationId xmlns:a16="http://schemas.microsoft.com/office/drawing/2014/main" id="{E1B44ADC-C35D-4F4B-AEEA-FFA99B44CCC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83" name="AutoShape 1" descr="http://webmail.mail.yeah.net/js4/read/readdata.jsp?sid=TAzboKZXAjYMyuvVetXXxgEVQYHGdtPp&amp;mid=4:1tbiBBG0b01pzcRvRQAAmJ&amp;mode=inline&amp;part=3">
          <a:extLst>
            <a:ext uri="{FF2B5EF4-FFF2-40B4-BE49-F238E27FC236}">
              <a16:creationId xmlns:a16="http://schemas.microsoft.com/office/drawing/2014/main" id="{352C834C-EEC3-420C-8FD6-A8D96BAEAA8F}"/>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584" name="AutoShape 1" descr="http://webmail.mail.yeah.net/js4/read/readdata.jsp?sid=TAzboKZXAjYMyuvVetXXxgEVQYHGdtPp&amp;mid=4:1tbiBBG0b01pzcRvRQAAmJ&amp;mode=inline&amp;part=3">
          <a:extLst>
            <a:ext uri="{FF2B5EF4-FFF2-40B4-BE49-F238E27FC236}">
              <a16:creationId xmlns:a16="http://schemas.microsoft.com/office/drawing/2014/main" id="{C49FD534-D860-4EC7-91D8-04E10BA4EB46}"/>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85" name="AutoShape 1" descr="http://webmail.mail.yeah.net/js4/read/readdata.jsp?sid=TAzboKZXAjYMyuvVetXXxgEVQYHGdtPp&amp;mid=4:1tbiBBG0b01pzcRvRQAAmJ&amp;mode=inline&amp;part=3">
          <a:extLst>
            <a:ext uri="{FF2B5EF4-FFF2-40B4-BE49-F238E27FC236}">
              <a16:creationId xmlns:a16="http://schemas.microsoft.com/office/drawing/2014/main" id="{AAA0CDBF-4699-48D5-8481-A5D31F62FE7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586" name="AutoShape 1" descr="http://webmail.mail.yeah.net/js4/read/readdata.jsp?sid=TAzboKZXAjYMyuvVetXXxgEVQYHGdtPp&amp;mid=4:1tbiBBG0b01pzcRvRQAAmJ&amp;mode=inline&amp;part=3">
          <a:extLst>
            <a:ext uri="{FF2B5EF4-FFF2-40B4-BE49-F238E27FC236}">
              <a16:creationId xmlns:a16="http://schemas.microsoft.com/office/drawing/2014/main" id="{BC6BD9C1-92F6-47D7-9E53-2783F36AE0B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587" name="AutoShape 1" descr="http://webmail.mail.yeah.net/js4/read/readdata.jsp?sid=TAzboKZXAjYMyuvVetXXxgEVQYHGdtPp&amp;mid=4:1tbiBBG0b01pzcRvRQAAmJ&amp;mode=inline&amp;part=3">
          <a:extLst>
            <a:ext uri="{FF2B5EF4-FFF2-40B4-BE49-F238E27FC236}">
              <a16:creationId xmlns:a16="http://schemas.microsoft.com/office/drawing/2014/main" id="{86612B43-832A-44ED-8A45-399171297C2D}"/>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88" name="AutoShape 1" descr="http://webmail.mail.yeah.net/js4/read/readdata.jsp?sid=TAzboKZXAjYMyuvVetXXxgEVQYHGdtPp&amp;mid=4:1tbiBBG0b01pzcRvRQAAmJ&amp;mode=inline&amp;part=3">
          <a:extLst>
            <a:ext uri="{FF2B5EF4-FFF2-40B4-BE49-F238E27FC236}">
              <a16:creationId xmlns:a16="http://schemas.microsoft.com/office/drawing/2014/main" id="{30C074C5-1B4C-4716-88F5-F0795948D00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589" name="AutoShape 1" descr="http://webmail.mail.yeah.net/js4/read/readdata.jsp?sid=TAzboKZXAjYMyuvVetXXxgEVQYHGdtPp&amp;mid=4:1tbiBBG0b01pzcRvRQAAmJ&amp;mode=inline&amp;part=3">
          <a:extLst>
            <a:ext uri="{FF2B5EF4-FFF2-40B4-BE49-F238E27FC236}">
              <a16:creationId xmlns:a16="http://schemas.microsoft.com/office/drawing/2014/main" id="{9660D040-F2BA-43BC-B0F9-91E473294856}"/>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590" name="AutoShape 1" descr="http://webmail.mail.yeah.net/js4/read/readdata.jsp?sid=TAzboKZXAjYMyuvVetXXxgEVQYHGdtPp&amp;mid=4:1tbiBBG0b01pzcRvRQAAmJ&amp;mode=inline&amp;part=3">
          <a:extLst>
            <a:ext uri="{FF2B5EF4-FFF2-40B4-BE49-F238E27FC236}">
              <a16:creationId xmlns:a16="http://schemas.microsoft.com/office/drawing/2014/main" id="{EF466D0B-1B60-445F-90CC-3AE793B99C6A}"/>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91" name="AutoShape 1" descr="http://webmail.mail.yeah.net/js4/read/readdata.jsp?sid=TAzboKZXAjYMyuvVetXXxgEVQYHGdtPp&amp;mid=4:1tbiBBG0b01pzcRvRQAAmJ&amp;mode=inline&amp;part=3">
          <a:extLst>
            <a:ext uri="{FF2B5EF4-FFF2-40B4-BE49-F238E27FC236}">
              <a16:creationId xmlns:a16="http://schemas.microsoft.com/office/drawing/2014/main" id="{A924864C-A316-42C8-B0E4-A4C34C22F71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592" name="AutoShape 1" descr="http://webmail.mail.yeah.net/js4/read/readdata.jsp?sid=TAzboKZXAjYMyuvVetXXxgEVQYHGdtPp&amp;mid=4:1tbiBBG0b01pzcRvRQAAmJ&amp;mode=inline&amp;part=3">
          <a:extLst>
            <a:ext uri="{FF2B5EF4-FFF2-40B4-BE49-F238E27FC236}">
              <a16:creationId xmlns:a16="http://schemas.microsoft.com/office/drawing/2014/main" id="{6B86D8DB-D213-4746-9C3B-3178E0D0B33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93" name="AutoShape 1" descr="http://webmail.mail.yeah.net/js4/read/readdata.jsp?sid=TAzboKZXAjYMyuvVetXXxgEVQYHGdtPp&amp;mid=4:1tbiBBG0b01pzcRvRQAAmJ&amp;mode=inline&amp;part=3">
          <a:extLst>
            <a:ext uri="{FF2B5EF4-FFF2-40B4-BE49-F238E27FC236}">
              <a16:creationId xmlns:a16="http://schemas.microsoft.com/office/drawing/2014/main" id="{04730B1D-8C32-459C-B5DD-01D7B1FB372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94" name="AutoShape 1" descr="http://webmail.mail.yeah.net/js4/read/readdata.jsp?sid=TAzboKZXAjYMyuvVetXXxgEVQYHGdtPp&amp;mid=4:1tbiBBG0b01pzcRvRQAAmJ&amp;mode=inline&amp;part=3">
          <a:extLst>
            <a:ext uri="{FF2B5EF4-FFF2-40B4-BE49-F238E27FC236}">
              <a16:creationId xmlns:a16="http://schemas.microsoft.com/office/drawing/2014/main" id="{525BEA85-403E-47AF-9B03-CAF37338C9B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595" name="AutoShape 1" descr="http://webmail.mail.yeah.net/js4/read/readdata.jsp?sid=TAzboKZXAjYMyuvVetXXxgEVQYHGdtPp&amp;mid=4:1tbiBBG0b01pzcRvRQAAmJ&amp;mode=inline&amp;part=3">
          <a:extLst>
            <a:ext uri="{FF2B5EF4-FFF2-40B4-BE49-F238E27FC236}">
              <a16:creationId xmlns:a16="http://schemas.microsoft.com/office/drawing/2014/main" id="{46CFA949-45EF-4589-BFDF-1DF75896DDA3}"/>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596" name="AutoShape 1" descr="http://webmail.mail.yeah.net/js4/read/readdata.jsp?sid=TAzboKZXAjYMyuvVetXXxgEVQYHGdtPp&amp;mid=4:1tbiBBG0b01pzcRvRQAAmJ&amp;mode=inline&amp;part=3">
          <a:extLst>
            <a:ext uri="{FF2B5EF4-FFF2-40B4-BE49-F238E27FC236}">
              <a16:creationId xmlns:a16="http://schemas.microsoft.com/office/drawing/2014/main" id="{EAD66CCC-5E07-483C-AF10-9448DA5A5362}"/>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97" name="AutoShape 1" descr="http://webmail.mail.yeah.net/js4/read/readdata.jsp?sid=TAzboKZXAjYMyuvVetXXxgEVQYHGdtPp&amp;mid=4:1tbiBBG0b01pzcRvRQAAmJ&amp;mode=inline&amp;part=3">
          <a:extLst>
            <a:ext uri="{FF2B5EF4-FFF2-40B4-BE49-F238E27FC236}">
              <a16:creationId xmlns:a16="http://schemas.microsoft.com/office/drawing/2014/main" id="{BA45DD85-676E-458E-8022-AB1D639A3AC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598" name="AutoShape 1" descr="http://webmail.mail.yeah.net/js4/read/readdata.jsp?sid=TAzboKZXAjYMyuvVetXXxgEVQYHGdtPp&amp;mid=4:1tbiBBG0b01pzcRvRQAAmJ&amp;mode=inline&amp;part=3">
          <a:extLst>
            <a:ext uri="{FF2B5EF4-FFF2-40B4-BE49-F238E27FC236}">
              <a16:creationId xmlns:a16="http://schemas.microsoft.com/office/drawing/2014/main" id="{CC174C7C-B898-45AB-ABE8-51F16EF21FC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99" name="AutoShape 1" descr="http://webmail.mail.yeah.net/js4/read/readdata.jsp?sid=TAzboKZXAjYMyuvVetXXxgEVQYHGdtPp&amp;mid=4:1tbiBBG0b01pzcRvRQAAmJ&amp;mode=inline&amp;part=3">
          <a:extLst>
            <a:ext uri="{FF2B5EF4-FFF2-40B4-BE49-F238E27FC236}">
              <a16:creationId xmlns:a16="http://schemas.microsoft.com/office/drawing/2014/main" id="{3753ACAC-6B87-4D0A-8122-15FA971384C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0" name="AutoShape 1" descr="http://webmail.mail.yeah.net/js4/read/readdata.jsp?sid=TAzboKZXAjYMyuvVetXXxgEVQYHGdtPp&amp;mid=4:1tbiBBG0b01pzcRvRQAAmJ&amp;mode=inline&amp;part=3">
          <a:extLst>
            <a:ext uri="{FF2B5EF4-FFF2-40B4-BE49-F238E27FC236}">
              <a16:creationId xmlns:a16="http://schemas.microsoft.com/office/drawing/2014/main" id="{5B4AAAFC-30F7-4F8E-BAE1-69951C00973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01" name="AutoShape 1" descr="http://webmail.mail.yeah.net/js4/read/readdata.jsp?sid=TAzboKZXAjYMyuvVetXXxgEVQYHGdtPp&amp;mid=4:1tbiBBG0b01pzcRvRQAAmJ&amp;mode=inline&amp;part=3">
          <a:extLst>
            <a:ext uri="{FF2B5EF4-FFF2-40B4-BE49-F238E27FC236}">
              <a16:creationId xmlns:a16="http://schemas.microsoft.com/office/drawing/2014/main" id="{0DFD5238-32A1-44A2-B12A-FC0E0B2DEC2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02" name="AutoShape 1" descr="http://webmail.mail.yeah.net/js4/read/readdata.jsp?sid=TAzboKZXAjYMyuvVetXXxgEVQYHGdtPp&amp;mid=4:1tbiBBG0b01pzcRvRQAAmJ&amp;mode=inline&amp;part=3">
          <a:extLst>
            <a:ext uri="{FF2B5EF4-FFF2-40B4-BE49-F238E27FC236}">
              <a16:creationId xmlns:a16="http://schemas.microsoft.com/office/drawing/2014/main" id="{24B75CDD-280A-4A7E-945C-A91D9BE6CDC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3" name="AutoShape 1" descr="http://webmail.mail.yeah.net/js4/read/readdata.jsp?sid=TAzboKZXAjYMyuvVetXXxgEVQYHGdtPp&amp;mid=4:1tbiBBG0b01pzcRvRQAAmJ&amp;mode=inline&amp;part=3">
          <a:extLst>
            <a:ext uri="{FF2B5EF4-FFF2-40B4-BE49-F238E27FC236}">
              <a16:creationId xmlns:a16="http://schemas.microsoft.com/office/drawing/2014/main" id="{4D4D49B4-E7D8-4B77-9D3E-0801F0F1926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4" name="AutoShape 1" descr="http://webmail.mail.yeah.net/js4/read/readdata.jsp?sid=TAzboKZXAjYMyuvVetXXxgEVQYHGdtPp&amp;mid=4:1tbiBBG0b01pzcRvRQAAmJ&amp;mode=inline&amp;part=3">
          <a:extLst>
            <a:ext uri="{FF2B5EF4-FFF2-40B4-BE49-F238E27FC236}">
              <a16:creationId xmlns:a16="http://schemas.microsoft.com/office/drawing/2014/main" id="{257FCDB5-DBF5-41E2-8971-12D40B3FC1A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5" name="AutoShape 1" descr="http://webmail.mail.yeah.net/js4/read/readdata.jsp?sid=TAzboKZXAjYMyuvVetXXxgEVQYHGdtPp&amp;mid=4:1tbiBBG0b01pzcRvRQAAmJ&amp;mode=inline&amp;part=3">
          <a:extLst>
            <a:ext uri="{FF2B5EF4-FFF2-40B4-BE49-F238E27FC236}">
              <a16:creationId xmlns:a16="http://schemas.microsoft.com/office/drawing/2014/main" id="{4DA30094-981F-48BE-A926-B11BD84FBD9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6" name="AutoShape 1" descr="http://webmail.mail.yeah.net/js4/read/readdata.jsp?sid=TAzboKZXAjYMyuvVetXXxgEVQYHGdtPp&amp;mid=4:1tbiBBG0b01pzcRvRQAAmJ&amp;mode=inline&amp;part=3">
          <a:extLst>
            <a:ext uri="{FF2B5EF4-FFF2-40B4-BE49-F238E27FC236}">
              <a16:creationId xmlns:a16="http://schemas.microsoft.com/office/drawing/2014/main" id="{B188FFC9-0672-4046-A0DF-4B6AF207240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07" name="AutoShape 1" descr="http://webmail.mail.yeah.net/js4/read/readdata.jsp?sid=TAzboKZXAjYMyuvVetXXxgEVQYHGdtPp&amp;mid=4:1tbiBBG0b01pzcRvRQAAmJ&amp;mode=inline&amp;part=3">
          <a:extLst>
            <a:ext uri="{FF2B5EF4-FFF2-40B4-BE49-F238E27FC236}">
              <a16:creationId xmlns:a16="http://schemas.microsoft.com/office/drawing/2014/main" id="{0D2B10B2-B558-4830-A618-DF686D9E3A3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08" name="AutoShape 1" descr="http://webmail.mail.yeah.net/js4/read/readdata.jsp?sid=TAzboKZXAjYMyuvVetXXxgEVQYHGdtPp&amp;mid=4:1tbiBBG0b01pzcRvRQAAmJ&amp;mode=inline&amp;part=3">
          <a:extLst>
            <a:ext uri="{FF2B5EF4-FFF2-40B4-BE49-F238E27FC236}">
              <a16:creationId xmlns:a16="http://schemas.microsoft.com/office/drawing/2014/main" id="{933BCAED-7968-4B4F-85D4-7C86C51D341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09" name="AutoShape 1" descr="http://webmail.mail.yeah.net/js4/read/readdata.jsp?sid=TAzboKZXAjYMyuvVetXXxgEVQYHGdtPp&amp;mid=4:1tbiBBG0b01pzcRvRQAAmJ&amp;mode=inline&amp;part=3">
          <a:extLst>
            <a:ext uri="{FF2B5EF4-FFF2-40B4-BE49-F238E27FC236}">
              <a16:creationId xmlns:a16="http://schemas.microsoft.com/office/drawing/2014/main" id="{52690ED4-0C48-4BDE-A320-7DAC049C6ED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10" name="AutoShape 1" descr="http://webmail.mail.yeah.net/js4/read/readdata.jsp?sid=TAzboKZXAjYMyuvVetXXxgEVQYHGdtPp&amp;mid=4:1tbiBBG0b01pzcRvRQAAmJ&amp;mode=inline&amp;part=3">
          <a:extLst>
            <a:ext uri="{FF2B5EF4-FFF2-40B4-BE49-F238E27FC236}">
              <a16:creationId xmlns:a16="http://schemas.microsoft.com/office/drawing/2014/main" id="{186B817B-F956-43B5-8E39-A76E939FD02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11" name="AutoShape 1" descr="http://webmail.mail.yeah.net/js4/read/readdata.jsp?sid=TAzboKZXAjYMyuvVetXXxgEVQYHGdtPp&amp;mid=4:1tbiBBG0b01pzcRvRQAAmJ&amp;mode=inline&amp;part=3">
          <a:extLst>
            <a:ext uri="{FF2B5EF4-FFF2-40B4-BE49-F238E27FC236}">
              <a16:creationId xmlns:a16="http://schemas.microsoft.com/office/drawing/2014/main" id="{06108536-013F-4586-A91A-B4708A02D65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12" name="AutoShape 1" descr="http://webmail.mail.yeah.net/js4/read/readdata.jsp?sid=TAzboKZXAjYMyuvVetXXxgEVQYHGdtPp&amp;mid=4:1tbiBBG0b01pzcRvRQAAmJ&amp;mode=inline&amp;part=3">
          <a:extLst>
            <a:ext uri="{FF2B5EF4-FFF2-40B4-BE49-F238E27FC236}">
              <a16:creationId xmlns:a16="http://schemas.microsoft.com/office/drawing/2014/main" id="{9E42CE49-3817-4F2F-84A7-5DAD9CF026C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13" name="AutoShape 1" descr="http://webmail.mail.yeah.net/js4/read/readdata.jsp?sid=TAzboKZXAjYMyuvVetXXxgEVQYHGdtPp&amp;mid=4:1tbiBBG0b01pzcRvRQAAmJ&amp;mode=inline&amp;part=3">
          <a:extLst>
            <a:ext uri="{FF2B5EF4-FFF2-40B4-BE49-F238E27FC236}">
              <a16:creationId xmlns:a16="http://schemas.microsoft.com/office/drawing/2014/main" id="{956E1283-84E1-4094-875D-F7051E16AE1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14" name="AutoShape 1" descr="http://webmail.mail.yeah.net/js4/read/readdata.jsp?sid=TAzboKZXAjYMyuvVetXXxgEVQYHGdtPp&amp;mid=4:1tbiBBG0b01pzcRvRQAAmJ&amp;mode=inline&amp;part=3">
          <a:extLst>
            <a:ext uri="{FF2B5EF4-FFF2-40B4-BE49-F238E27FC236}">
              <a16:creationId xmlns:a16="http://schemas.microsoft.com/office/drawing/2014/main" id="{CF725A36-3869-4F16-8AD6-2EA248B19AAD}"/>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15" name="AutoShape 1" descr="http://webmail.mail.yeah.net/js4/read/readdata.jsp?sid=TAzboKZXAjYMyuvVetXXxgEVQYHGdtPp&amp;mid=4:1tbiBBG0b01pzcRvRQAAmJ&amp;mode=inline&amp;part=3">
          <a:extLst>
            <a:ext uri="{FF2B5EF4-FFF2-40B4-BE49-F238E27FC236}">
              <a16:creationId xmlns:a16="http://schemas.microsoft.com/office/drawing/2014/main" id="{DC24FE90-B529-472C-BBAF-FD6E1AD8C81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16" name="AutoShape 1" descr="http://webmail.mail.yeah.net/js4/read/readdata.jsp?sid=TAzboKZXAjYMyuvVetXXxgEVQYHGdtPp&amp;mid=4:1tbiBBG0b01pzcRvRQAAmJ&amp;mode=inline&amp;part=3">
          <a:extLst>
            <a:ext uri="{FF2B5EF4-FFF2-40B4-BE49-F238E27FC236}">
              <a16:creationId xmlns:a16="http://schemas.microsoft.com/office/drawing/2014/main" id="{D51B68A7-5905-496C-B126-502204E7FE0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617" name="AutoShape 1" descr="http://webmail.mail.yeah.net/js4/read/readdata.jsp?sid=TAzboKZXAjYMyuvVetXXxgEVQYHGdtPp&amp;mid=4:1tbiBBG0b01pzcRvRQAAmJ&amp;mode=inline&amp;part=3">
          <a:extLst>
            <a:ext uri="{FF2B5EF4-FFF2-40B4-BE49-F238E27FC236}">
              <a16:creationId xmlns:a16="http://schemas.microsoft.com/office/drawing/2014/main" id="{143257B5-232B-4D8C-84FE-BA9250270122}"/>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18" name="AutoShape 1" descr="http://webmail.mail.yeah.net/js4/read/readdata.jsp?sid=TAzboKZXAjYMyuvVetXXxgEVQYHGdtPp&amp;mid=4:1tbiBBG0b01pzcRvRQAAmJ&amp;mode=inline&amp;part=3">
          <a:extLst>
            <a:ext uri="{FF2B5EF4-FFF2-40B4-BE49-F238E27FC236}">
              <a16:creationId xmlns:a16="http://schemas.microsoft.com/office/drawing/2014/main" id="{50794D08-0178-40B2-9FFA-00CE31541C9F}"/>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619" name="AutoShape 1" descr="http://webmail.mail.yeah.net/js4/read/readdata.jsp?sid=TAzboKZXAjYMyuvVetXXxgEVQYHGdtPp&amp;mid=4:1tbiBBG0b01pzcRvRQAAmJ&amp;mode=inline&amp;part=3">
          <a:extLst>
            <a:ext uri="{FF2B5EF4-FFF2-40B4-BE49-F238E27FC236}">
              <a16:creationId xmlns:a16="http://schemas.microsoft.com/office/drawing/2014/main" id="{3C8A7D0A-007A-465A-B49C-F95393C9DD6B}"/>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620" name="AutoShape 1" descr="http://webmail.mail.yeah.net/js4/read/readdata.jsp?sid=TAzboKZXAjYMyuvVetXXxgEVQYHGdtPp&amp;mid=4:1tbiBBG0b01pzcRvRQAAmJ&amp;mode=inline&amp;part=3">
          <a:extLst>
            <a:ext uri="{FF2B5EF4-FFF2-40B4-BE49-F238E27FC236}">
              <a16:creationId xmlns:a16="http://schemas.microsoft.com/office/drawing/2014/main" id="{5816611F-714E-43A6-8C62-20D084F68A7C}"/>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21" name="AutoShape 1" descr="http://webmail.mail.yeah.net/js4/read/readdata.jsp?sid=TAzboKZXAjYMyuvVetXXxgEVQYHGdtPp&amp;mid=4:1tbiBBG0b01pzcRvRQAAmJ&amp;mode=inline&amp;part=3">
          <a:extLst>
            <a:ext uri="{FF2B5EF4-FFF2-40B4-BE49-F238E27FC236}">
              <a16:creationId xmlns:a16="http://schemas.microsoft.com/office/drawing/2014/main" id="{A0DD552E-019A-4E83-835B-02617B2449E1}"/>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22" name="AutoShape 1" descr="http://webmail.mail.yeah.net/js4/read/readdata.jsp?sid=TAzboKZXAjYMyuvVetXXxgEVQYHGdtPp&amp;mid=4:1tbiBBG0b01pzcRvRQAAmJ&amp;mode=inline&amp;part=3">
          <a:extLst>
            <a:ext uri="{FF2B5EF4-FFF2-40B4-BE49-F238E27FC236}">
              <a16:creationId xmlns:a16="http://schemas.microsoft.com/office/drawing/2014/main" id="{EF7093C9-5C0E-4BA2-9E69-18D35E28501D}"/>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23" name="AutoShape 1" descr="http://webmail.mail.yeah.net/js4/read/readdata.jsp?sid=TAzboKZXAjYMyuvVetXXxgEVQYHGdtPp&amp;mid=4:1tbiBBG0b01pzcRvRQAAmJ&amp;mode=inline&amp;part=3">
          <a:extLst>
            <a:ext uri="{FF2B5EF4-FFF2-40B4-BE49-F238E27FC236}">
              <a16:creationId xmlns:a16="http://schemas.microsoft.com/office/drawing/2014/main" id="{EBE4D2D6-39CD-42F0-97CD-29B5632FFC02}"/>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24" name="AutoShape 1" descr="http://webmail.mail.yeah.net/js4/read/readdata.jsp?sid=TAzboKZXAjYMyuvVetXXxgEVQYHGdtPp&amp;mid=4:1tbiBBG0b01pzcRvRQAAmJ&amp;mode=inline&amp;part=3">
          <a:extLst>
            <a:ext uri="{FF2B5EF4-FFF2-40B4-BE49-F238E27FC236}">
              <a16:creationId xmlns:a16="http://schemas.microsoft.com/office/drawing/2014/main" id="{690A0BF2-6005-410F-A00E-F20CD783F999}"/>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625" name="AutoShape 1" descr="http://webmail.mail.yeah.net/js4/read/readdata.jsp?sid=TAzboKZXAjYMyuvVetXXxgEVQYHGdtPp&amp;mid=4:1tbiBBG0b01pzcRvRQAAmJ&amp;mode=inline&amp;part=3">
          <a:extLst>
            <a:ext uri="{FF2B5EF4-FFF2-40B4-BE49-F238E27FC236}">
              <a16:creationId xmlns:a16="http://schemas.microsoft.com/office/drawing/2014/main" id="{39282072-F2C1-4771-8DA1-FF563050B101}"/>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626" name="AutoShape 1" descr="http://webmail.mail.yeah.net/js4/read/readdata.jsp?sid=TAzboKZXAjYMyuvVetXXxgEVQYHGdtPp&amp;mid=4:1tbiBBG0b01pzcRvRQAAmJ&amp;mode=inline&amp;part=3">
          <a:extLst>
            <a:ext uri="{FF2B5EF4-FFF2-40B4-BE49-F238E27FC236}">
              <a16:creationId xmlns:a16="http://schemas.microsoft.com/office/drawing/2014/main" id="{40676BE0-CBE8-4CDF-9407-5F306DD0DFBC}"/>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27" name="AutoShape 1" descr="http://webmail.mail.yeah.net/js4/read/readdata.jsp?sid=TAzboKZXAjYMyuvVetXXxgEVQYHGdtPp&amp;mid=4:1tbiBBG0b01pzcRvRQAAmJ&amp;mode=inline&amp;part=3">
          <a:extLst>
            <a:ext uri="{FF2B5EF4-FFF2-40B4-BE49-F238E27FC236}">
              <a16:creationId xmlns:a16="http://schemas.microsoft.com/office/drawing/2014/main" id="{D5465742-8022-4A81-96E8-3AF6A70E98A7}"/>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28" name="AutoShape 1" descr="http://webmail.mail.yeah.net/js4/read/readdata.jsp?sid=TAzboKZXAjYMyuvVetXXxgEVQYHGdtPp&amp;mid=4:1tbiBBG0b01pzcRvRQAAmJ&amp;mode=inline&amp;part=3">
          <a:extLst>
            <a:ext uri="{FF2B5EF4-FFF2-40B4-BE49-F238E27FC236}">
              <a16:creationId xmlns:a16="http://schemas.microsoft.com/office/drawing/2014/main" id="{4370DD6C-B659-4718-BDE8-11BCE3ACEB47}"/>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29" name="AutoShape 1" descr="http://webmail.mail.yeah.net/js4/read/readdata.jsp?sid=TAzboKZXAjYMyuvVetXXxgEVQYHGdtPp&amp;mid=4:1tbiBBG0b01pzcRvRQAAmJ&amp;mode=inline&amp;part=3">
          <a:extLst>
            <a:ext uri="{FF2B5EF4-FFF2-40B4-BE49-F238E27FC236}">
              <a16:creationId xmlns:a16="http://schemas.microsoft.com/office/drawing/2014/main" id="{ACDCE009-6ACA-4F16-B046-877873DDA542}"/>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0" name="AutoShape 1" descr="http://webmail.mail.yeah.net/js4/read/readdata.jsp?sid=TAzboKZXAjYMyuvVetXXxgEVQYHGdtPp&amp;mid=4:1tbiBBG0b01pzcRvRQAAmJ&amp;mode=inline&amp;part=3">
          <a:extLst>
            <a:ext uri="{FF2B5EF4-FFF2-40B4-BE49-F238E27FC236}">
              <a16:creationId xmlns:a16="http://schemas.microsoft.com/office/drawing/2014/main" id="{98C74B72-A6BA-40C5-AE49-5CAEF9C4914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31" name="AutoShape 1" descr="http://webmail.mail.yeah.net/js4/read/readdata.jsp?sid=TAzboKZXAjYMyuvVetXXxgEVQYHGdtPp&amp;mid=4:1tbiBBG0b01pzcRvRQAAmJ&amp;mode=inline&amp;part=3">
          <a:extLst>
            <a:ext uri="{FF2B5EF4-FFF2-40B4-BE49-F238E27FC236}">
              <a16:creationId xmlns:a16="http://schemas.microsoft.com/office/drawing/2014/main" id="{04992EBA-33A2-4E07-B730-FC2BC3B455EF}"/>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32" name="AutoShape 1" descr="http://webmail.mail.yeah.net/js4/read/readdata.jsp?sid=TAzboKZXAjYMyuvVetXXxgEVQYHGdtPp&amp;mid=4:1tbiBBG0b01pzcRvRQAAmJ&amp;mode=inline&amp;part=3">
          <a:extLst>
            <a:ext uri="{FF2B5EF4-FFF2-40B4-BE49-F238E27FC236}">
              <a16:creationId xmlns:a16="http://schemas.microsoft.com/office/drawing/2014/main" id="{B3960D0C-C3DC-405B-B6BE-FA998060ADC1}"/>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3" name="AutoShape 1" descr="http://webmail.mail.yeah.net/js4/read/readdata.jsp?sid=TAzboKZXAjYMyuvVetXXxgEVQYHGdtPp&amp;mid=4:1tbiBBG0b01pzcRvRQAAmJ&amp;mode=inline&amp;part=3">
          <a:extLst>
            <a:ext uri="{FF2B5EF4-FFF2-40B4-BE49-F238E27FC236}">
              <a16:creationId xmlns:a16="http://schemas.microsoft.com/office/drawing/2014/main" id="{7C0FD947-8FDC-4121-B6AA-C66AEF75BE4C}"/>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4" name="AutoShape 1" descr="http://webmail.mail.yeah.net/js4/read/readdata.jsp?sid=TAzboKZXAjYMyuvVetXXxgEVQYHGdtPp&amp;mid=4:1tbiBBG0b01pzcRvRQAAmJ&amp;mode=inline&amp;part=3">
          <a:extLst>
            <a:ext uri="{FF2B5EF4-FFF2-40B4-BE49-F238E27FC236}">
              <a16:creationId xmlns:a16="http://schemas.microsoft.com/office/drawing/2014/main" id="{2EE6661F-CC5B-4444-87BD-E2E847FC8AE3}"/>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5" name="AutoShape 1" descr="http://webmail.mail.yeah.net/js4/read/readdata.jsp?sid=TAzboKZXAjYMyuvVetXXxgEVQYHGdtPp&amp;mid=4:1tbiBBG0b01pzcRvRQAAmJ&amp;mode=inline&amp;part=3">
          <a:extLst>
            <a:ext uri="{FF2B5EF4-FFF2-40B4-BE49-F238E27FC236}">
              <a16:creationId xmlns:a16="http://schemas.microsoft.com/office/drawing/2014/main" id="{407AAFB4-43C8-4D98-8EA6-A840DD215E63}"/>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6" name="AutoShape 1" descr="http://webmail.mail.yeah.net/js4/read/readdata.jsp?sid=TAzboKZXAjYMyuvVetXXxgEVQYHGdtPp&amp;mid=4:1tbiBBG0b01pzcRvRQAAmJ&amp;mode=inline&amp;part=3">
          <a:extLst>
            <a:ext uri="{FF2B5EF4-FFF2-40B4-BE49-F238E27FC236}">
              <a16:creationId xmlns:a16="http://schemas.microsoft.com/office/drawing/2014/main" id="{3BFD6F48-8872-4171-AFF3-421A6DE151D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37" name="AutoShape 1" descr="http://webmail.mail.yeah.net/js4/read/readdata.jsp?sid=TAzboKZXAjYMyuvVetXXxgEVQYHGdtPp&amp;mid=4:1tbiBBG0b01pzcRvRQAAmJ&amp;mode=inline&amp;part=3">
          <a:extLst>
            <a:ext uri="{FF2B5EF4-FFF2-40B4-BE49-F238E27FC236}">
              <a16:creationId xmlns:a16="http://schemas.microsoft.com/office/drawing/2014/main" id="{B904F3B9-1825-4A19-8735-74830E1C354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38" name="AutoShape 1" descr="http://webmail.mail.yeah.net/js4/read/readdata.jsp?sid=TAzboKZXAjYMyuvVetXXxgEVQYHGdtPp&amp;mid=4:1tbiBBG0b01pzcRvRQAAmJ&amp;mode=inline&amp;part=3">
          <a:extLst>
            <a:ext uri="{FF2B5EF4-FFF2-40B4-BE49-F238E27FC236}">
              <a16:creationId xmlns:a16="http://schemas.microsoft.com/office/drawing/2014/main" id="{BDFB267B-A6C0-4764-B2FE-3EC088500A48}"/>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39" name="AutoShape 1" descr="http://webmail.mail.yeah.net/js4/read/readdata.jsp?sid=TAzboKZXAjYMyuvVetXXxgEVQYHGdtPp&amp;mid=4:1tbiBBG0b01pzcRvRQAAmJ&amp;mode=inline&amp;part=3">
          <a:extLst>
            <a:ext uri="{FF2B5EF4-FFF2-40B4-BE49-F238E27FC236}">
              <a16:creationId xmlns:a16="http://schemas.microsoft.com/office/drawing/2014/main" id="{9413654A-93C4-4DF4-B092-B93EDB46556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40" name="AutoShape 1" descr="http://webmail.mail.yeah.net/js4/read/readdata.jsp?sid=TAzboKZXAjYMyuvVetXXxgEVQYHGdtPp&amp;mid=4:1tbiBBG0b01pzcRvRQAAmJ&amp;mode=inline&amp;part=3">
          <a:extLst>
            <a:ext uri="{FF2B5EF4-FFF2-40B4-BE49-F238E27FC236}">
              <a16:creationId xmlns:a16="http://schemas.microsoft.com/office/drawing/2014/main" id="{801033DA-BAD4-4E97-8894-579F7350C09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641" name="AutoShape 1" descr="http://webmail.mail.yeah.net/js4/read/readdata.jsp?sid=TAzboKZXAjYMyuvVetXXxgEVQYHGdtPp&amp;mid=4:1tbiBBG0b01pzcRvRQAAmJ&amp;mode=inline&amp;part=3">
          <a:extLst>
            <a:ext uri="{FF2B5EF4-FFF2-40B4-BE49-F238E27FC236}">
              <a16:creationId xmlns:a16="http://schemas.microsoft.com/office/drawing/2014/main" id="{4A956E46-52BE-4A7E-8C81-1F1A507EC89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642" name="AutoShape 1" descr="http://webmail.mail.yeah.net/js4/read/readdata.jsp?sid=TAzboKZXAjYMyuvVetXXxgEVQYHGdtPp&amp;mid=4:1tbiBBG0b01pzcRvRQAAmJ&amp;mode=inline&amp;part=3">
          <a:extLst>
            <a:ext uri="{FF2B5EF4-FFF2-40B4-BE49-F238E27FC236}">
              <a16:creationId xmlns:a16="http://schemas.microsoft.com/office/drawing/2014/main" id="{A985AAAD-3721-472E-A643-90822688282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643" name="AutoShape 1" descr="http://webmail.mail.yeah.net/js4/read/readdata.jsp?sid=TAzboKZXAjYMyuvVetXXxgEVQYHGdtPp&amp;mid=4:1tbiBBG0b01pzcRvRQAAmJ&amp;mode=inline&amp;part=3">
          <a:extLst>
            <a:ext uri="{FF2B5EF4-FFF2-40B4-BE49-F238E27FC236}">
              <a16:creationId xmlns:a16="http://schemas.microsoft.com/office/drawing/2014/main" id="{F85A65EE-6BC8-4466-9D50-FDD7C05AB2A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644" name="AutoShape 1" descr="http://webmail.mail.yeah.net/js4/read/readdata.jsp?sid=TAzboKZXAjYMyuvVetXXxgEVQYHGdtPp&amp;mid=4:1tbiBBG0b01pzcRvRQAAmJ&amp;mode=inline&amp;part=3">
          <a:extLst>
            <a:ext uri="{FF2B5EF4-FFF2-40B4-BE49-F238E27FC236}">
              <a16:creationId xmlns:a16="http://schemas.microsoft.com/office/drawing/2014/main" id="{2E95C9BC-3128-4806-B2AD-01C93D8E8113}"/>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645" name="AutoShape 1" descr="http://webmail.mail.yeah.net/js4/read/readdata.jsp?sid=TAzboKZXAjYMyuvVetXXxgEVQYHGdtPp&amp;mid=4:1tbiBBG0b01pzcRvRQAAmJ&amp;mode=inline&amp;part=3">
          <a:extLst>
            <a:ext uri="{FF2B5EF4-FFF2-40B4-BE49-F238E27FC236}">
              <a16:creationId xmlns:a16="http://schemas.microsoft.com/office/drawing/2014/main" id="{4ABC9FA9-70DA-46F2-A088-DB3AE1F13F4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646" name="AutoShape 1" descr="http://webmail.mail.yeah.net/js4/read/readdata.jsp?sid=TAzboKZXAjYMyuvVetXXxgEVQYHGdtPp&amp;mid=4:1tbiBBG0b01pzcRvRQAAmJ&amp;mode=inline&amp;part=3">
          <a:extLst>
            <a:ext uri="{FF2B5EF4-FFF2-40B4-BE49-F238E27FC236}">
              <a16:creationId xmlns:a16="http://schemas.microsoft.com/office/drawing/2014/main" id="{377B03B9-9C57-4C7C-83E4-B424519FD69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647" name="AutoShape 1" descr="http://webmail.mail.yeah.net/js4/read/readdata.jsp?sid=TAzboKZXAjYMyuvVetXXxgEVQYHGdtPp&amp;mid=4:1tbiBBG0b01pzcRvRQAAmJ&amp;mode=inline&amp;part=3">
          <a:extLst>
            <a:ext uri="{FF2B5EF4-FFF2-40B4-BE49-F238E27FC236}">
              <a16:creationId xmlns:a16="http://schemas.microsoft.com/office/drawing/2014/main" id="{0C02F0F3-E070-471D-8BE8-C814157EB85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648" name="AutoShape 1" descr="http://webmail.mail.yeah.net/js4/read/readdata.jsp?sid=TAzboKZXAjYMyuvVetXXxgEVQYHGdtPp&amp;mid=4:1tbiBBG0b01pzcRvRQAAmJ&amp;mode=inline&amp;part=3">
          <a:extLst>
            <a:ext uri="{FF2B5EF4-FFF2-40B4-BE49-F238E27FC236}">
              <a16:creationId xmlns:a16="http://schemas.microsoft.com/office/drawing/2014/main" id="{9ED99B15-8FA1-413B-B59B-D378FBCA450E}"/>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649" name="AutoShape 1" descr="http://webmail.mail.yeah.net/js4/read/readdata.jsp?sid=TAzboKZXAjYMyuvVetXXxgEVQYHGdtPp&amp;mid=4:1tbiBBG0b01pzcRvRQAAmJ&amp;mode=inline&amp;part=3">
          <a:extLst>
            <a:ext uri="{FF2B5EF4-FFF2-40B4-BE49-F238E27FC236}">
              <a16:creationId xmlns:a16="http://schemas.microsoft.com/office/drawing/2014/main" id="{F3F93AEC-6E2D-4401-9872-927E44C84AE4}"/>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650" name="AutoShape 1" descr="http://webmail.mail.yeah.net/js4/read/readdata.jsp?sid=TAzboKZXAjYMyuvVetXXxgEVQYHGdtPp&amp;mid=4:1tbiBBG0b01pzcRvRQAAmJ&amp;mode=inline&amp;part=3">
          <a:extLst>
            <a:ext uri="{FF2B5EF4-FFF2-40B4-BE49-F238E27FC236}">
              <a16:creationId xmlns:a16="http://schemas.microsoft.com/office/drawing/2014/main" id="{982D1E02-D9BF-4400-BAC5-C6A54155B5B9}"/>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651" name="AutoShape 1" descr="http://webmail.mail.yeah.net/js4/read/readdata.jsp?sid=TAzboKZXAjYMyuvVetXXxgEVQYHGdtPp&amp;mid=4:1tbiBBG0b01pzcRvRQAAmJ&amp;mode=inline&amp;part=3">
          <a:extLst>
            <a:ext uri="{FF2B5EF4-FFF2-40B4-BE49-F238E27FC236}">
              <a16:creationId xmlns:a16="http://schemas.microsoft.com/office/drawing/2014/main" id="{1F1B19BC-7B72-4B2C-9B41-2F313C01E4A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652" name="AutoShape 1" descr="http://webmail.mail.yeah.net/js4/read/readdata.jsp?sid=TAzboKZXAjYMyuvVetXXxgEVQYHGdtPp&amp;mid=4:1tbiBBG0b01pzcRvRQAAmJ&amp;mode=inline&amp;part=3">
          <a:extLst>
            <a:ext uri="{FF2B5EF4-FFF2-40B4-BE49-F238E27FC236}">
              <a16:creationId xmlns:a16="http://schemas.microsoft.com/office/drawing/2014/main" id="{779FDE66-EE2B-474A-81EB-D0A7C4B495E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53" name="AutoShape 1" descr="http://webmail.mail.yeah.net/js4/read/readdata.jsp?sid=TAzboKZXAjYMyuvVetXXxgEVQYHGdtPp&amp;mid=4:1tbiBBG0b01pzcRvRQAAmJ&amp;mode=inline&amp;part=3">
          <a:extLst>
            <a:ext uri="{FF2B5EF4-FFF2-40B4-BE49-F238E27FC236}">
              <a16:creationId xmlns:a16="http://schemas.microsoft.com/office/drawing/2014/main" id="{0C6FAA47-BBBB-4F10-A1BD-8818E389A30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54" name="AutoShape 1" descr="http://webmail.mail.yeah.net/js4/read/readdata.jsp?sid=TAzboKZXAjYMyuvVetXXxgEVQYHGdtPp&amp;mid=4:1tbiBBG0b01pzcRvRQAAmJ&amp;mode=inline&amp;part=3">
          <a:extLst>
            <a:ext uri="{FF2B5EF4-FFF2-40B4-BE49-F238E27FC236}">
              <a16:creationId xmlns:a16="http://schemas.microsoft.com/office/drawing/2014/main" id="{D76C3125-4630-443A-AC2F-0FBF369BEFA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55" name="AutoShape 1" descr="http://webmail.mail.yeah.net/js4/read/readdata.jsp?sid=TAzboKZXAjYMyuvVetXXxgEVQYHGdtPp&amp;mid=4:1tbiBBG0b01pzcRvRQAAmJ&amp;mode=inline&amp;part=3">
          <a:extLst>
            <a:ext uri="{FF2B5EF4-FFF2-40B4-BE49-F238E27FC236}">
              <a16:creationId xmlns:a16="http://schemas.microsoft.com/office/drawing/2014/main" id="{52C92C10-3FD4-4E9C-8E7E-5391C4F51DA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56" name="AutoShape 1" descr="http://webmail.mail.yeah.net/js4/read/readdata.jsp?sid=TAzboKZXAjYMyuvVetXXxgEVQYHGdtPp&amp;mid=4:1tbiBBG0b01pzcRvRQAAmJ&amp;mode=inline&amp;part=3">
          <a:extLst>
            <a:ext uri="{FF2B5EF4-FFF2-40B4-BE49-F238E27FC236}">
              <a16:creationId xmlns:a16="http://schemas.microsoft.com/office/drawing/2014/main" id="{A6B3F46E-8BF5-432F-953D-D31517B30CE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57" name="AutoShape 1" descr="http://webmail.mail.yeah.net/js4/read/readdata.jsp?sid=TAzboKZXAjYMyuvVetXXxgEVQYHGdtPp&amp;mid=4:1tbiBBG0b01pzcRvRQAAmJ&amp;mode=inline&amp;part=3">
          <a:extLst>
            <a:ext uri="{FF2B5EF4-FFF2-40B4-BE49-F238E27FC236}">
              <a16:creationId xmlns:a16="http://schemas.microsoft.com/office/drawing/2014/main" id="{4469567F-FA99-46DF-8418-7EA0E8F4FB4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58" name="AutoShape 1" descr="http://webmail.mail.yeah.net/js4/read/readdata.jsp?sid=TAzboKZXAjYMyuvVetXXxgEVQYHGdtPp&amp;mid=4:1tbiBBG0b01pzcRvRQAAmJ&amp;mode=inline&amp;part=3">
          <a:extLst>
            <a:ext uri="{FF2B5EF4-FFF2-40B4-BE49-F238E27FC236}">
              <a16:creationId xmlns:a16="http://schemas.microsoft.com/office/drawing/2014/main" id="{9C47EBCB-DD57-46EA-83B0-93EDD2CE296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59" name="AutoShape 1" descr="http://webmail.mail.yeah.net/js4/read/readdata.jsp?sid=TAzboKZXAjYMyuvVetXXxgEVQYHGdtPp&amp;mid=4:1tbiBBG0b01pzcRvRQAAmJ&amp;mode=inline&amp;part=3">
          <a:extLst>
            <a:ext uri="{FF2B5EF4-FFF2-40B4-BE49-F238E27FC236}">
              <a16:creationId xmlns:a16="http://schemas.microsoft.com/office/drawing/2014/main" id="{E3F3FCFB-1402-4D8E-B9D6-C6778F99A6E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0" name="AutoShape 1" descr="http://webmail.mail.yeah.net/js4/read/readdata.jsp?sid=TAzboKZXAjYMyuvVetXXxgEVQYHGdtPp&amp;mid=4:1tbiBBG0b01pzcRvRQAAmJ&amp;mode=inline&amp;part=3">
          <a:extLst>
            <a:ext uri="{FF2B5EF4-FFF2-40B4-BE49-F238E27FC236}">
              <a16:creationId xmlns:a16="http://schemas.microsoft.com/office/drawing/2014/main" id="{C4F81137-FCD9-4E5E-A38A-7E725F16EB4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61" name="AutoShape 1" descr="http://webmail.mail.yeah.net/js4/read/readdata.jsp?sid=TAzboKZXAjYMyuvVetXXxgEVQYHGdtPp&amp;mid=4:1tbiBBG0b01pzcRvRQAAmJ&amp;mode=inline&amp;part=3">
          <a:extLst>
            <a:ext uri="{FF2B5EF4-FFF2-40B4-BE49-F238E27FC236}">
              <a16:creationId xmlns:a16="http://schemas.microsoft.com/office/drawing/2014/main" id="{358EF350-005E-4C90-8E68-314F413C53B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62" name="AutoShape 1" descr="http://webmail.mail.yeah.net/js4/read/readdata.jsp?sid=TAzboKZXAjYMyuvVetXXxgEVQYHGdtPp&amp;mid=4:1tbiBBG0b01pzcRvRQAAmJ&amp;mode=inline&amp;part=3">
          <a:extLst>
            <a:ext uri="{FF2B5EF4-FFF2-40B4-BE49-F238E27FC236}">
              <a16:creationId xmlns:a16="http://schemas.microsoft.com/office/drawing/2014/main" id="{16076195-6452-4F5E-AE35-0B288094BD0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3" name="AutoShape 1" descr="http://webmail.mail.yeah.net/js4/read/readdata.jsp?sid=TAzboKZXAjYMyuvVetXXxgEVQYHGdtPp&amp;mid=4:1tbiBBG0b01pzcRvRQAAmJ&amp;mode=inline&amp;part=3">
          <a:extLst>
            <a:ext uri="{FF2B5EF4-FFF2-40B4-BE49-F238E27FC236}">
              <a16:creationId xmlns:a16="http://schemas.microsoft.com/office/drawing/2014/main" id="{869AE21E-79D6-49D5-9A12-F27F70A0F6C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4" name="AutoShape 1" descr="http://webmail.mail.yeah.net/js4/read/readdata.jsp?sid=TAzboKZXAjYMyuvVetXXxgEVQYHGdtPp&amp;mid=4:1tbiBBG0b01pzcRvRQAAmJ&amp;mode=inline&amp;part=3">
          <a:extLst>
            <a:ext uri="{FF2B5EF4-FFF2-40B4-BE49-F238E27FC236}">
              <a16:creationId xmlns:a16="http://schemas.microsoft.com/office/drawing/2014/main" id="{DB7E5D12-34B3-4AA1-BDD1-B12B34B7304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5" name="AutoShape 1" descr="http://webmail.mail.yeah.net/js4/read/readdata.jsp?sid=TAzboKZXAjYMyuvVetXXxgEVQYHGdtPp&amp;mid=4:1tbiBBG0b01pzcRvRQAAmJ&amp;mode=inline&amp;part=3">
          <a:extLst>
            <a:ext uri="{FF2B5EF4-FFF2-40B4-BE49-F238E27FC236}">
              <a16:creationId xmlns:a16="http://schemas.microsoft.com/office/drawing/2014/main" id="{1362DF15-6D73-47D7-87F0-544DC6CD64C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6" name="AutoShape 1" descr="http://webmail.mail.yeah.net/js4/read/readdata.jsp?sid=TAzboKZXAjYMyuvVetXXxgEVQYHGdtPp&amp;mid=4:1tbiBBG0b01pzcRvRQAAmJ&amp;mode=inline&amp;part=3">
          <a:extLst>
            <a:ext uri="{FF2B5EF4-FFF2-40B4-BE49-F238E27FC236}">
              <a16:creationId xmlns:a16="http://schemas.microsoft.com/office/drawing/2014/main" id="{32EEAAB3-5F3B-42E6-B5B5-9962B6BDEE6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67" name="AutoShape 1" descr="http://webmail.mail.yeah.net/js4/read/readdata.jsp?sid=TAzboKZXAjYMyuvVetXXxgEVQYHGdtPp&amp;mid=4:1tbiBBG0b01pzcRvRQAAmJ&amp;mode=inline&amp;part=3">
          <a:extLst>
            <a:ext uri="{FF2B5EF4-FFF2-40B4-BE49-F238E27FC236}">
              <a16:creationId xmlns:a16="http://schemas.microsoft.com/office/drawing/2014/main" id="{07F48453-910C-4748-B4B4-C6EA0DF350BE}"/>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668" name="AutoShape 1" descr="http://webmail.mail.yeah.net/js4/read/readdata.jsp?sid=TAzboKZXAjYMyuvVetXXxgEVQYHGdtPp&amp;mid=4:1tbiBBG0b01pzcRvRQAAmJ&amp;mode=inline&amp;part=3">
          <a:extLst>
            <a:ext uri="{FF2B5EF4-FFF2-40B4-BE49-F238E27FC236}">
              <a16:creationId xmlns:a16="http://schemas.microsoft.com/office/drawing/2014/main" id="{29EE4F34-2AAF-4944-A27C-AC24F1FEEEB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69" name="AutoShape 1" descr="http://webmail.mail.yeah.net/js4/read/readdata.jsp?sid=TAzboKZXAjYMyuvVetXXxgEVQYHGdtPp&amp;mid=4:1tbiBBG0b01pzcRvRQAAmJ&amp;mode=inline&amp;part=3">
          <a:extLst>
            <a:ext uri="{FF2B5EF4-FFF2-40B4-BE49-F238E27FC236}">
              <a16:creationId xmlns:a16="http://schemas.microsoft.com/office/drawing/2014/main" id="{4E04B367-ACC0-4D86-ADE1-C7CE01DC16B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670" name="AutoShape 1" descr="http://webmail.mail.yeah.net/js4/read/readdata.jsp?sid=TAzboKZXAjYMyuvVetXXxgEVQYHGdtPp&amp;mid=4:1tbiBBG0b01pzcRvRQAAmJ&amp;mode=inline&amp;part=3">
          <a:extLst>
            <a:ext uri="{FF2B5EF4-FFF2-40B4-BE49-F238E27FC236}">
              <a16:creationId xmlns:a16="http://schemas.microsoft.com/office/drawing/2014/main" id="{26DC1767-3DE9-469D-B1EF-74F045DE005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671" name="AutoShape 1" descr="http://webmail.mail.yeah.net/js4/read/readdata.jsp?sid=TAzboKZXAjYMyuvVetXXxgEVQYHGdtPp&amp;mid=4:1tbiBBG0b01pzcRvRQAAmJ&amp;mode=inline&amp;part=3">
          <a:extLst>
            <a:ext uri="{FF2B5EF4-FFF2-40B4-BE49-F238E27FC236}">
              <a16:creationId xmlns:a16="http://schemas.microsoft.com/office/drawing/2014/main" id="{9253C5E6-95C1-46FF-B350-C1429DDBC3A8}"/>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72" name="AutoShape 1" descr="http://webmail.mail.yeah.net/js4/read/readdata.jsp?sid=TAzboKZXAjYMyuvVetXXxgEVQYHGdtPp&amp;mid=4:1tbiBBG0b01pzcRvRQAAmJ&amp;mode=inline&amp;part=3">
          <a:extLst>
            <a:ext uri="{FF2B5EF4-FFF2-40B4-BE49-F238E27FC236}">
              <a16:creationId xmlns:a16="http://schemas.microsoft.com/office/drawing/2014/main" id="{3B2E0DD6-9F47-4207-99F5-7A4E3B730474}"/>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673" name="AutoShape 1" descr="http://webmail.mail.yeah.net/js4/read/readdata.jsp?sid=TAzboKZXAjYMyuvVetXXxgEVQYHGdtPp&amp;mid=4:1tbiBBG0b01pzcRvRQAAmJ&amp;mode=inline&amp;part=3">
          <a:extLst>
            <a:ext uri="{FF2B5EF4-FFF2-40B4-BE49-F238E27FC236}">
              <a16:creationId xmlns:a16="http://schemas.microsoft.com/office/drawing/2014/main" id="{E0E25248-BA50-4C6D-86F4-074689C5084D}"/>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674" name="AutoShape 1" descr="http://webmail.mail.yeah.net/js4/read/readdata.jsp?sid=TAzboKZXAjYMyuvVetXXxgEVQYHGdtPp&amp;mid=4:1tbiBBG0b01pzcRvRQAAmJ&amp;mode=inline&amp;part=3">
          <a:extLst>
            <a:ext uri="{FF2B5EF4-FFF2-40B4-BE49-F238E27FC236}">
              <a16:creationId xmlns:a16="http://schemas.microsoft.com/office/drawing/2014/main" id="{1DD939CA-D31A-4E51-878E-84F0D2FF5EDD}"/>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75" name="AutoShape 1" descr="http://webmail.mail.yeah.net/js4/read/readdata.jsp?sid=TAzboKZXAjYMyuvVetXXxgEVQYHGdtPp&amp;mid=4:1tbiBBG0b01pzcRvRQAAmJ&amp;mode=inline&amp;part=3">
          <a:extLst>
            <a:ext uri="{FF2B5EF4-FFF2-40B4-BE49-F238E27FC236}">
              <a16:creationId xmlns:a16="http://schemas.microsoft.com/office/drawing/2014/main" id="{529A7FCC-54BE-4756-A619-776E057E0E63}"/>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676" name="AutoShape 1" descr="http://webmail.mail.yeah.net/js4/read/readdata.jsp?sid=TAzboKZXAjYMyuvVetXXxgEVQYHGdtPp&amp;mid=4:1tbiBBG0b01pzcRvRQAAmJ&amp;mode=inline&amp;part=3">
          <a:extLst>
            <a:ext uri="{FF2B5EF4-FFF2-40B4-BE49-F238E27FC236}">
              <a16:creationId xmlns:a16="http://schemas.microsoft.com/office/drawing/2014/main" id="{9CA2421F-30CF-4BFB-A0DF-B1DEE6010355}"/>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77" name="AutoShape 1" descr="http://webmail.mail.yeah.net/js4/read/readdata.jsp?sid=TAzboKZXAjYMyuvVetXXxgEVQYHGdtPp&amp;mid=4:1tbiBBG0b01pzcRvRQAAmJ&amp;mode=inline&amp;part=3">
          <a:extLst>
            <a:ext uri="{FF2B5EF4-FFF2-40B4-BE49-F238E27FC236}">
              <a16:creationId xmlns:a16="http://schemas.microsoft.com/office/drawing/2014/main" id="{C71FC0A8-8A3E-4B1A-84AD-9363BB2838B3}"/>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78" name="AutoShape 1" descr="http://webmail.mail.yeah.net/js4/read/readdata.jsp?sid=TAzboKZXAjYMyuvVetXXxgEVQYHGdtPp&amp;mid=4:1tbiBBG0b01pzcRvRQAAmJ&amp;mode=inline&amp;part=3">
          <a:extLst>
            <a:ext uri="{FF2B5EF4-FFF2-40B4-BE49-F238E27FC236}">
              <a16:creationId xmlns:a16="http://schemas.microsoft.com/office/drawing/2014/main" id="{1FB5000A-1ACC-45E2-99E9-5EBB5F4EA844}"/>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679" name="AutoShape 1" descr="http://webmail.mail.yeah.net/js4/read/readdata.jsp?sid=TAzboKZXAjYMyuvVetXXxgEVQYHGdtPp&amp;mid=4:1tbiBBG0b01pzcRvRQAAmJ&amp;mode=inline&amp;part=3">
          <a:extLst>
            <a:ext uri="{FF2B5EF4-FFF2-40B4-BE49-F238E27FC236}">
              <a16:creationId xmlns:a16="http://schemas.microsoft.com/office/drawing/2014/main" id="{8A080BF7-E7E2-45AD-A67D-7FCCAF79A9EB}"/>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680" name="AutoShape 1" descr="http://webmail.mail.yeah.net/js4/read/readdata.jsp?sid=TAzboKZXAjYMyuvVetXXxgEVQYHGdtPp&amp;mid=4:1tbiBBG0b01pzcRvRQAAmJ&amp;mode=inline&amp;part=3">
          <a:extLst>
            <a:ext uri="{FF2B5EF4-FFF2-40B4-BE49-F238E27FC236}">
              <a16:creationId xmlns:a16="http://schemas.microsoft.com/office/drawing/2014/main" id="{44DF772E-9F9D-47AB-9590-D7F1A7A16B75}"/>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81" name="AutoShape 1" descr="http://webmail.mail.yeah.net/js4/read/readdata.jsp?sid=TAzboKZXAjYMyuvVetXXxgEVQYHGdtPp&amp;mid=4:1tbiBBG0b01pzcRvRQAAmJ&amp;mode=inline&amp;part=3">
          <a:extLst>
            <a:ext uri="{FF2B5EF4-FFF2-40B4-BE49-F238E27FC236}">
              <a16:creationId xmlns:a16="http://schemas.microsoft.com/office/drawing/2014/main" id="{8DB4E55F-1B05-4D65-91B1-2C6DB40017AF}"/>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682" name="AutoShape 1" descr="http://webmail.mail.yeah.net/js4/read/readdata.jsp?sid=TAzboKZXAjYMyuvVetXXxgEVQYHGdtPp&amp;mid=4:1tbiBBG0b01pzcRvRQAAmJ&amp;mode=inline&amp;part=3">
          <a:extLst>
            <a:ext uri="{FF2B5EF4-FFF2-40B4-BE49-F238E27FC236}">
              <a16:creationId xmlns:a16="http://schemas.microsoft.com/office/drawing/2014/main" id="{E2203906-9B74-44B0-B25E-74170C47F085}"/>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83" name="AutoShape 1" descr="http://webmail.mail.yeah.net/js4/read/readdata.jsp?sid=TAzboKZXAjYMyuvVetXXxgEVQYHGdtPp&amp;mid=4:1tbiBBG0b01pzcRvRQAAmJ&amp;mode=inline&amp;part=3">
          <a:extLst>
            <a:ext uri="{FF2B5EF4-FFF2-40B4-BE49-F238E27FC236}">
              <a16:creationId xmlns:a16="http://schemas.microsoft.com/office/drawing/2014/main" id="{4D828E85-537A-4E1B-8216-BC766F687EB2}"/>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84" name="AutoShape 1" descr="http://webmail.mail.yeah.net/js4/read/readdata.jsp?sid=TAzboKZXAjYMyuvVetXXxgEVQYHGdtPp&amp;mid=4:1tbiBBG0b01pzcRvRQAAmJ&amp;mode=inline&amp;part=3">
          <a:extLst>
            <a:ext uri="{FF2B5EF4-FFF2-40B4-BE49-F238E27FC236}">
              <a16:creationId xmlns:a16="http://schemas.microsoft.com/office/drawing/2014/main" id="{D41105FA-9121-4EBE-AE14-A73FB8D1E30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85" name="AutoShape 1" descr="http://webmail.mail.yeah.net/js4/read/readdata.jsp?sid=TAzboKZXAjYMyuvVetXXxgEVQYHGdtPp&amp;mid=4:1tbiBBG0b01pzcRvRQAAmJ&amp;mode=inline&amp;part=3">
          <a:extLst>
            <a:ext uri="{FF2B5EF4-FFF2-40B4-BE49-F238E27FC236}">
              <a16:creationId xmlns:a16="http://schemas.microsoft.com/office/drawing/2014/main" id="{5A9EC730-8C54-4B92-8286-A1DB906E17B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86" name="AutoShape 1" descr="http://webmail.mail.yeah.net/js4/read/readdata.jsp?sid=TAzboKZXAjYMyuvVetXXxgEVQYHGdtPp&amp;mid=4:1tbiBBG0b01pzcRvRQAAmJ&amp;mode=inline&amp;part=3">
          <a:extLst>
            <a:ext uri="{FF2B5EF4-FFF2-40B4-BE49-F238E27FC236}">
              <a16:creationId xmlns:a16="http://schemas.microsoft.com/office/drawing/2014/main" id="{7AE7FC08-B9A1-4532-99A0-A76911513FE8}"/>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87" name="AutoShape 1" descr="http://webmail.mail.yeah.net/js4/read/readdata.jsp?sid=TAzboKZXAjYMyuvVetXXxgEVQYHGdtPp&amp;mid=4:1tbiBBG0b01pzcRvRQAAmJ&amp;mode=inline&amp;part=3">
          <a:extLst>
            <a:ext uri="{FF2B5EF4-FFF2-40B4-BE49-F238E27FC236}">
              <a16:creationId xmlns:a16="http://schemas.microsoft.com/office/drawing/2014/main" id="{02378BB9-3043-4232-AD9B-DAA0AE7ADF4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88" name="AutoShape 1" descr="http://webmail.mail.yeah.net/js4/read/readdata.jsp?sid=TAzboKZXAjYMyuvVetXXxgEVQYHGdtPp&amp;mid=4:1tbiBBG0b01pzcRvRQAAmJ&amp;mode=inline&amp;part=3">
          <a:extLst>
            <a:ext uri="{FF2B5EF4-FFF2-40B4-BE49-F238E27FC236}">
              <a16:creationId xmlns:a16="http://schemas.microsoft.com/office/drawing/2014/main" id="{5DA0451C-FDFA-46FA-BF0C-DC878335C96C}"/>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89" name="AutoShape 1" descr="http://webmail.mail.yeah.net/js4/read/readdata.jsp?sid=TAzboKZXAjYMyuvVetXXxgEVQYHGdtPp&amp;mid=4:1tbiBBG0b01pzcRvRQAAmJ&amp;mode=inline&amp;part=3">
          <a:extLst>
            <a:ext uri="{FF2B5EF4-FFF2-40B4-BE49-F238E27FC236}">
              <a16:creationId xmlns:a16="http://schemas.microsoft.com/office/drawing/2014/main" id="{55B95DB9-C310-4A47-896E-74CD8CE2A1D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90" name="AutoShape 1" descr="http://webmail.mail.yeah.net/js4/read/readdata.jsp?sid=TAzboKZXAjYMyuvVetXXxgEVQYHGdtPp&amp;mid=4:1tbiBBG0b01pzcRvRQAAmJ&amp;mode=inline&amp;part=3">
          <a:extLst>
            <a:ext uri="{FF2B5EF4-FFF2-40B4-BE49-F238E27FC236}">
              <a16:creationId xmlns:a16="http://schemas.microsoft.com/office/drawing/2014/main" id="{B2B66C65-A4FE-4C57-9084-AA0405EEA59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91" name="AutoShape 1" descr="http://webmail.mail.yeah.net/js4/read/readdata.jsp?sid=TAzboKZXAjYMyuvVetXXxgEVQYHGdtPp&amp;mid=4:1tbiBBG0b01pzcRvRQAAmJ&amp;mode=inline&amp;part=3">
          <a:extLst>
            <a:ext uri="{FF2B5EF4-FFF2-40B4-BE49-F238E27FC236}">
              <a16:creationId xmlns:a16="http://schemas.microsoft.com/office/drawing/2014/main" id="{04A51E7D-9540-4E8C-9B39-9CC8FF2525B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692" name="AutoShape 1" descr="http://webmail.mail.yeah.net/js4/read/readdata.jsp?sid=TAzboKZXAjYMyuvVetXXxgEVQYHGdtPp&amp;mid=4:1tbiBBG0b01pzcRvRQAAmJ&amp;mode=inline&amp;part=3">
          <a:extLst>
            <a:ext uri="{FF2B5EF4-FFF2-40B4-BE49-F238E27FC236}">
              <a16:creationId xmlns:a16="http://schemas.microsoft.com/office/drawing/2014/main" id="{833C2350-4761-4AD4-892A-7D040065638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93" name="AutoShape 1" descr="http://webmail.mail.yeah.net/js4/read/readdata.jsp?sid=TAzboKZXAjYMyuvVetXXxgEVQYHGdtPp&amp;mid=4:1tbiBBG0b01pzcRvRQAAmJ&amp;mode=inline&amp;part=3">
          <a:extLst>
            <a:ext uri="{FF2B5EF4-FFF2-40B4-BE49-F238E27FC236}">
              <a16:creationId xmlns:a16="http://schemas.microsoft.com/office/drawing/2014/main" id="{48399123-BFF3-44B4-A8D0-E1A1F555C73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694" name="AutoShape 1" descr="http://webmail.mail.yeah.net/js4/read/readdata.jsp?sid=TAzboKZXAjYMyuvVetXXxgEVQYHGdtPp&amp;mid=4:1tbiBBG0b01pzcRvRQAAmJ&amp;mode=inline&amp;part=3">
          <a:extLst>
            <a:ext uri="{FF2B5EF4-FFF2-40B4-BE49-F238E27FC236}">
              <a16:creationId xmlns:a16="http://schemas.microsoft.com/office/drawing/2014/main" id="{0B1F5DFB-31B8-405F-9341-00609740BE0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695" name="AutoShape 1" descr="http://webmail.mail.yeah.net/js4/read/readdata.jsp?sid=TAzboKZXAjYMyuvVetXXxgEVQYHGdtPp&amp;mid=4:1tbiBBG0b01pzcRvRQAAmJ&amp;mode=inline&amp;part=3">
          <a:extLst>
            <a:ext uri="{FF2B5EF4-FFF2-40B4-BE49-F238E27FC236}">
              <a16:creationId xmlns:a16="http://schemas.microsoft.com/office/drawing/2014/main" id="{09024D84-57FD-4D18-AFED-8624CBD011B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696" name="AutoShape 1" descr="http://webmail.mail.yeah.net/js4/read/readdata.jsp?sid=TAzboKZXAjYMyuvVetXXxgEVQYHGdtPp&amp;mid=4:1tbiBBG0b01pzcRvRQAAmJ&amp;mode=inline&amp;part=3">
          <a:extLst>
            <a:ext uri="{FF2B5EF4-FFF2-40B4-BE49-F238E27FC236}">
              <a16:creationId xmlns:a16="http://schemas.microsoft.com/office/drawing/2014/main" id="{A6515C9F-1408-4ED3-B668-104927CF44E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697" name="AutoShape 1" descr="http://webmail.mail.yeah.net/js4/read/readdata.jsp?sid=TAzboKZXAjYMyuvVetXXxgEVQYHGdtPp&amp;mid=4:1tbiBBG0b01pzcRvRQAAmJ&amp;mode=inline&amp;part=3">
          <a:extLst>
            <a:ext uri="{FF2B5EF4-FFF2-40B4-BE49-F238E27FC236}">
              <a16:creationId xmlns:a16="http://schemas.microsoft.com/office/drawing/2014/main" id="{4D6AC7E9-E495-4AF1-BE03-D61B1B664231}"/>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698" name="AutoShape 1" descr="http://webmail.mail.yeah.net/js4/read/readdata.jsp?sid=TAzboKZXAjYMyuvVetXXxgEVQYHGdtPp&amp;mid=4:1tbiBBG0b01pzcRvRQAAmJ&amp;mode=inline&amp;part=3">
          <a:extLst>
            <a:ext uri="{FF2B5EF4-FFF2-40B4-BE49-F238E27FC236}">
              <a16:creationId xmlns:a16="http://schemas.microsoft.com/office/drawing/2014/main" id="{1BFC1205-D342-4C0E-A61D-2DB2DC99087B}"/>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699" name="AutoShape 1" descr="http://webmail.mail.yeah.net/js4/read/readdata.jsp?sid=TAzboKZXAjYMyuvVetXXxgEVQYHGdtPp&amp;mid=4:1tbiBBG0b01pzcRvRQAAmJ&amp;mode=inline&amp;part=3">
          <a:extLst>
            <a:ext uri="{FF2B5EF4-FFF2-40B4-BE49-F238E27FC236}">
              <a16:creationId xmlns:a16="http://schemas.microsoft.com/office/drawing/2014/main" id="{92AE5423-3C45-4DF9-94E8-2A62694D991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0" name="AutoShape 1" descr="http://webmail.mail.yeah.net/js4/read/readdata.jsp?sid=TAzboKZXAjYMyuvVetXXxgEVQYHGdtPp&amp;mid=4:1tbiBBG0b01pzcRvRQAAmJ&amp;mode=inline&amp;part=3">
          <a:extLst>
            <a:ext uri="{FF2B5EF4-FFF2-40B4-BE49-F238E27FC236}">
              <a16:creationId xmlns:a16="http://schemas.microsoft.com/office/drawing/2014/main" id="{3F5171C3-1B27-4119-969F-549C769212C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1" name="AutoShape 1" descr="http://webmail.mail.yeah.net/js4/read/readdata.jsp?sid=TAzboKZXAjYMyuvVetXXxgEVQYHGdtPp&amp;mid=4:1tbiBBG0b01pzcRvRQAAmJ&amp;mode=inline&amp;part=3">
          <a:extLst>
            <a:ext uri="{FF2B5EF4-FFF2-40B4-BE49-F238E27FC236}">
              <a16:creationId xmlns:a16="http://schemas.microsoft.com/office/drawing/2014/main" id="{E9138CDD-0493-4808-BB1B-948FB85670B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2" name="AutoShape 1" descr="http://webmail.mail.yeah.net/js4/read/readdata.jsp?sid=TAzboKZXAjYMyuvVetXXxgEVQYHGdtPp&amp;mid=4:1tbiBBG0b01pzcRvRQAAmJ&amp;mode=inline&amp;part=3">
          <a:extLst>
            <a:ext uri="{FF2B5EF4-FFF2-40B4-BE49-F238E27FC236}">
              <a16:creationId xmlns:a16="http://schemas.microsoft.com/office/drawing/2014/main" id="{1A759FF4-C212-4662-BC9D-B2F9D391876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03" name="AutoShape 1" descr="http://webmail.mail.yeah.net/js4/read/readdata.jsp?sid=TAzboKZXAjYMyuvVetXXxgEVQYHGdtPp&amp;mid=4:1tbiBBG0b01pzcRvRQAAmJ&amp;mode=inline&amp;part=3">
          <a:extLst>
            <a:ext uri="{FF2B5EF4-FFF2-40B4-BE49-F238E27FC236}">
              <a16:creationId xmlns:a16="http://schemas.microsoft.com/office/drawing/2014/main" id="{FF450D2E-A028-44B6-9452-E8E42045ABFD}"/>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04" name="AutoShape 1" descr="http://webmail.mail.yeah.net/js4/read/readdata.jsp?sid=TAzboKZXAjYMyuvVetXXxgEVQYHGdtPp&amp;mid=4:1tbiBBG0b01pzcRvRQAAmJ&amp;mode=inline&amp;part=3">
          <a:extLst>
            <a:ext uri="{FF2B5EF4-FFF2-40B4-BE49-F238E27FC236}">
              <a16:creationId xmlns:a16="http://schemas.microsoft.com/office/drawing/2014/main" id="{A0AAFF61-C6DE-45B9-BB6E-314ECE14DA0C}"/>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5" name="AutoShape 1" descr="http://webmail.mail.yeah.net/js4/read/readdata.jsp?sid=TAzboKZXAjYMyuvVetXXxgEVQYHGdtPp&amp;mid=4:1tbiBBG0b01pzcRvRQAAmJ&amp;mode=inline&amp;part=3">
          <a:extLst>
            <a:ext uri="{FF2B5EF4-FFF2-40B4-BE49-F238E27FC236}">
              <a16:creationId xmlns:a16="http://schemas.microsoft.com/office/drawing/2014/main" id="{3F3D903E-9C2E-4786-A7B6-322FBB10712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6" name="AutoShape 1" descr="http://webmail.mail.yeah.net/js4/read/readdata.jsp?sid=TAzboKZXAjYMyuvVetXXxgEVQYHGdtPp&amp;mid=4:1tbiBBG0b01pzcRvRQAAmJ&amp;mode=inline&amp;part=3">
          <a:extLst>
            <a:ext uri="{FF2B5EF4-FFF2-40B4-BE49-F238E27FC236}">
              <a16:creationId xmlns:a16="http://schemas.microsoft.com/office/drawing/2014/main" id="{DDB7B436-68D3-4577-A904-07D13D223FC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7" name="AutoShape 1" descr="http://webmail.mail.yeah.net/js4/read/readdata.jsp?sid=TAzboKZXAjYMyuvVetXXxgEVQYHGdtPp&amp;mid=4:1tbiBBG0b01pzcRvRQAAmJ&amp;mode=inline&amp;part=3">
          <a:extLst>
            <a:ext uri="{FF2B5EF4-FFF2-40B4-BE49-F238E27FC236}">
              <a16:creationId xmlns:a16="http://schemas.microsoft.com/office/drawing/2014/main" id="{772027E7-1D43-4B72-B4D5-4C3BB5D5DE0C}"/>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08" name="AutoShape 1" descr="http://webmail.mail.yeah.net/js4/read/readdata.jsp?sid=TAzboKZXAjYMyuvVetXXxgEVQYHGdtPp&amp;mid=4:1tbiBBG0b01pzcRvRQAAmJ&amp;mode=inline&amp;part=3">
          <a:extLst>
            <a:ext uri="{FF2B5EF4-FFF2-40B4-BE49-F238E27FC236}">
              <a16:creationId xmlns:a16="http://schemas.microsoft.com/office/drawing/2014/main" id="{7EA24E15-13EB-44D7-8A58-4A1BDDBB7CF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09" name="AutoShape 1" descr="http://webmail.mail.yeah.net/js4/read/readdata.jsp?sid=TAzboKZXAjYMyuvVetXXxgEVQYHGdtPp&amp;mid=4:1tbiBBG0b01pzcRvRQAAmJ&amp;mode=inline&amp;part=3">
          <a:extLst>
            <a:ext uri="{FF2B5EF4-FFF2-40B4-BE49-F238E27FC236}">
              <a16:creationId xmlns:a16="http://schemas.microsoft.com/office/drawing/2014/main" id="{6B0A2DE0-AC63-49E3-B767-4513FC66A003}"/>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10" name="AutoShape 1" descr="http://webmail.mail.yeah.net/js4/read/readdata.jsp?sid=TAzboKZXAjYMyuvVetXXxgEVQYHGdtPp&amp;mid=4:1tbiBBG0b01pzcRvRQAAmJ&amp;mode=inline&amp;part=3">
          <a:extLst>
            <a:ext uri="{FF2B5EF4-FFF2-40B4-BE49-F238E27FC236}">
              <a16:creationId xmlns:a16="http://schemas.microsoft.com/office/drawing/2014/main" id="{882BA059-40A6-4234-B108-4FD6062BFDFA}"/>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11" name="AutoShape 1" descr="http://webmail.mail.yeah.net/js4/read/readdata.jsp?sid=TAzboKZXAjYMyuvVetXXxgEVQYHGdtPp&amp;mid=4:1tbiBBG0b01pzcRvRQAAmJ&amp;mode=inline&amp;part=3">
          <a:extLst>
            <a:ext uri="{FF2B5EF4-FFF2-40B4-BE49-F238E27FC236}">
              <a16:creationId xmlns:a16="http://schemas.microsoft.com/office/drawing/2014/main" id="{0C5301D9-00FC-4AE9-B113-11530BC61A2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12" name="AutoShape 1" descr="http://webmail.mail.yeah.net/js4/read/readdata.jsp?sid=TAzboKZXAjYMyuvVetXXxgEVQYHGdtPp&amp;mid=4:1tbiBBG0b01pzcRvRQAAmJ&amp;mode=inline&amp;part=3">
          <a:extLst>
            <a:ext uri="{FF2B5EF4-FFF2-40B4-BE49-F238E27FC236}">
              <a16:creationId xmlns:a16="http://schemas.microsoft.com/office/drawing/2014/main" id="{1FB96A09-8B7E-4BFC-88DE-9B06D515584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13" name="AutoShape 1" descr="http://webmail.mail.yeah.net/js4/read/readdata.jsp?sid=TAzboKZXAjYMyuvVetXXxgEVQYHGdtPp&amp;mid=4:1tbiBBG0b01pzcRvRQAAmJ&amp;mode=inline&amp;part=3">
          <a:extLst>
            <a:ext uri="{FF2B5EF4-FFF2-40B4-BE49-F238E27FC236}">
              <a16:creationId xmlns:a16="http://schemas.microsoft.com/office/drawing/2014/main" id="{51E1E5A7-46DC-47ED-B0A8-F0B197E1460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14" name="AutoShape 1" descr="http://webmail.mail.yeah.net/js4/read/readdata.jsp?sid=TAzboKZXAjYMyuvVetXXxgEVQYHGdtPp&amp;mid=4:1tbiBBG0b01pzcRvRQAAmJ&amp;mode=inline&amp;part=3">
          <a:extLst>
            <a:ext uri="{FF2B5EF4-FFF2-40B4-BE49-F238E27FC236}">
              <a16:creationId xmlns:a16="http://schemas.microsoft.com/office/drawing/2014/main" id="{676EB922-76D6-4C54-9732-C9E5F2F4023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15" name="AutoShape 1" descr="http://webmail.mail.yeah.net/js4/read/readdata.jsp?sid=TAzboKZXAjYMyuvVetXXxgEVQYHGdtPp&amp;mid=4:1tbiBBG0b01pzcRvRQAAmJ&amp;mode=inline&amp;part=3">
          <a:extLst>
            <a:ext uri="{FF2B5EF4-FFF2-40B4-BE49-F238E27FC236}">
              <a16:creationId xmlns:a16="http://schemas.microsoft.com/office/drawing/2014/main" id="{7C8D597B-FE71-4A85-9D09-5344A4C3979E}"/>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16" name="AutoShape 1" descr="http://webmail.mail.yeah.net/js4/read/readdata.jsp?sid=TAzboKZXAjYMyuvVetXXxgEVQYHGdtPp&amp;mid=4:1tbiBBG0b01pzcRvRQAAmJ&amp;mode=inline&amp;part=3">
          <a:extLst>
            <a:ext uri="{FF2B5EF4-FFF2-40B4-BE49-F238E27FC236}">
              <a16:creationId xmlns:a16="http://schemas.microsoft.com/office/drawing/2014/main" id="{E9A59995-6F7F-4347-AD2A-EB5BAED468B1}"/>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17" name="AutoShape 1" descr="http://webmail.mail.yeah.net/js4/read/readdata.jsp?sid=TAzboKZXAjYMyuvVetXXxgEVQYHGdtPp&amp;mid=4:1tbiBBG0b01pzcRvRQAAmJ&amp;mode=inline&amp;part=3">
          <a:extLst>
            <a:ext uri="{FF2B5EF4-FFF2-40B4-BE49-F238E27FC236}">
              <a16:creationId xmlns:a16="http://schemas.microsoft.com/office/drawing/2014/main" id="{33B3A918-B77E-4487-B695-79086333CAE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18" name="AutoShape 1" descr="http://webmail.mail.yeah.net/js4/read/readdata.jsp?sid=TAzboKZXAjYMyuvVetXXxgEVQYHGdtPp&amp;mid=4:1tbiBBG0b01pzcRvRQAAmJ&amp;mode=inline&amp;part=3">
          <a:extLst>
            <a:ext uri="{FF2B5EF4-FFF2-40B4-BE49-F238E27FC236}">
              <a16:creationId xmlns:a16="http://schemas.microsoft.com/office/drawing/2014/main" id="{E6EE4A2F-304C-408E-B4BA-573187AC555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19" name="AutoShape 1" descr="http://webmail.mail.yeah.net/js4/read/readdata.jsp?sid=TAzboKZXAjYMyuvVetXXxgEVQYHGdtPp&amp;mid=4:1tbiBBG0b01pzcRvRQAAmJ&amp;mode=inline&amp;part=3">
          <a:extLst>
            <a:ext uri="{FF2B5EF4-FFF2-40B4-BE49-F238E27FC236}">
              <a16:creationId xmlns:a16="http://schemas.microsoft.com/office/drawing/2014/main" id="{3ACA1AAF-23DC-412A-A5BE-FAB29BC09BE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20" name="AutoShape 1" descr="http://webmail.mail.yeah.net/js4/read/readdata.jsp?sid=TAzboKZXAjYMyuvVetXXxgEVQYHGdtPp&amp;mid=4:1tbiBBG0b01pzcRvRQAAmJ&amp;mode=inline&amp;part=3">
          <a:extLst>
            <a:ext uri="{FF2B5EF4-FFF2-40B4-BE49-F238E27FC236}">
              <a16:creationId xmlns:a16="http://schemas.microsoft.com/office/drawing/2014/main" id="{911EED15-0EC3-438D-B92E-2BCC01D4680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21" name="AutoShape 1" descr="http://webmail.mail.yeah.net/js4/read/readdata.jsp?sid=TAzboKZXAjYMyuvVetXXxgEVQYHGdtPp&amp;mid=4:1tbiBBG0b01pzcRvRQAAmJ&amp;mode=inline&amp;part=3">
          <a:extLst>
            <a:ext uri="{FF2B5EF4-FFF2-40B4-BE49-F238E27FC236}">
              <a16:creationId xmlns:a16="http://schemas.microsoft.com/office/drawing/2014/main" id="{C64A32F4-AE84-42A7-BEAB-79F685B4573C}"/>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22" name="AutoShape 1" descr="http://webmail.mail.yeah.net/js4/read/readdata.jsp?sid=TAzboKZXAjYMyuvVetXXxgEVQYHGdtPp&amp;mid=4:1tbiBBG0b01pzcRvRQAAmJ&amp;mode=inline&amp;part=3">
          <a:extLst>
            <a:ext uri="{FF2B5EF4-FFF2-40B4-BE49-F238E27FC236}">
              <a16:creationId xmlns:a16="http://schemas.microsoft.com/office/drawing/2014/main" id="{2941B1CD-697A-46A0-8DEE-74C5B70EEF8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23" name="AutoShape 1" descr="http://webmail.mail.yeah.net/js4/read/readdata.jsp?sid=TAzboKZXAjYMyuvVetXXxgEVQYHGdtPp&amp;mid=4:1tbiBBG0b01pzcRvRQAAmJ&amp;mode=inline&amp;part=3">
          <a:extLst>
            <a:ext uri="{FF2B5EF4-FFF2-40B4-BE49-F238E27FC236}">
              <a16:creationId xmlns:a16="http://schemas.microsoft.com/office/drawing/2014/main" id="{B20FBFEE-7844-46A3-9E09-5825F1400E6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24" name="AutoShape 1" descr="http://webmail.mail.yeah.net/js4/read/readdata.jsp?sid=TAzboKZXAjYMyuvVetXXxgEVQYHGdtPp&amp;mid=4:1tbiBBG0b01pzcRvRQAAmJ&amp;mode=inline&amp;part=3">
          <a:extLst>
            <a:ext uri="{FF2B5EF4-FFF2-40B4-BE49-F238E27FC236}">
              <a16:creationId xmlns:a16="http://schemas.microsoft.com/office/drawing/2014/main" id="{FCB321FA-015B-4F55-BF46-50052397E29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25" name="AutoShape 1" descr="http://webmail.mail.yeah.net/js4/read/readdata.jsp?sid=TAzboKZXAjYMyuvVetXXxgEVQYHGdtPp&amp;mid=4:1tbiBBG0b01pzcRvRQAAmJ&amp;mode=inline&amp;part=3">
          <a:extLst>
            <a:ext uri="{FF2B5EF4-FFF2-40B4-BE49-F238E27FC236}">
              <a16:creationId xmlns:a16="http://schemas.microsoft.com/office/drawing/2014/main" id="{A27BC207-6841-4920-B077-AF2D145371A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26" name="AutoShape 1" descr="http://webmail.mail.yeah.net/js4/read/readdata.jsp?sid=TAzboKZXAjYMyuvVetXXxgEVQYHGdtPp&amp;mid=4:1tbiBBG0b01pzcRvRQAAmJ&amp;mode=inline&amp;part=3">
          <a:extLst>
            <a:ext uri="{FF2B5EF4-FFF2-40B4-BE49-F238E27FC236}">
              <a16:creationId xmlns:a16="http://schemas.microsoft.com/office/drawing/2014/main" id="{A63F5784-FD68-49C5-A528-CF8B6E99CDB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27" name="AutoShape 1" descr="http://webmail.mail.yeah.net/js4/read/readdata.jsp?sid=TAzboKZXAjYMyuvVetXXxgEVQYHGdtPp&amp;mid=4:1tbiBBG0b01pzcRvRQAAmJ&amp;mode=inline&amp;part=3">
          <a:extLst>
            <a:ext uri="{FF2B5EF4-FFF2-40B4-BE49-F238E27FC236}">
              <a16:creationId xmlns:a16="http://schemas.microsoft.com/office/drawing/2014/main" id="{37CAED99-F62F-4D09-96EC-E3CD0339F420}"/>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28" name="AutoShape 1" descr="http://webmail.mail.yeah.net/js4/read/readdata.jsp?sid=TAzboKZXAjYMyuvVetXXxgEVQYHGdtPp&amp;mid=4:1tbiBBG0b01pzcRvRQAAmJ&amp;mode=inline&amp;part=3">
          <a:extLst>
            <a:ext uri="{FF2B5EF4-FFF2-40B4-BE49-F238E27FC236}">
              <a16:creationId xmlns:a16="http://schemas.microsoft.com/office/drawing/2014/main" id="{358814ED-5EA0-4737-94F4-2810CAEF6C92}"/>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29" name="AutoShape 1" descr="http://webmail.mail.yeah.net/js4/read/readdata.jsp?sid=TAzboKZXAjYMyuvVetXXxgEVQYHGdtPp&amp;mid=4:1tbiBBG0b01pzcRvRQAAmJ&amp;mode=inline&amp;part=3">
          <a:extLst>
            <a:ext uri="{FF2B5EF4-FFF2-40B4-BE49-F238E27FC236}">
              <a16:creationId xmlns:a16="http://schemas.microsoft.com/office/drawing/2014/main" id="{E72D2D38-5240-4449-B6EB-D6B221825FA4}"/>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30" name="AutoShape 1" descr="http://webmail.mail.yeah.net/js4/read/readdata.jsp?sid=TAzboKZXAjYMyuvVetXXxgEVQYHGdtPp&amp;mid=4:1tbiBBG0b01pzcRvRQAAmJ&amp;mode=inline&amp;part=3">
          <a:extLst>
            <a:ext uri="{FF2B5EF4-FFF2-40B4-BE49-F238E27FC236}">
              <a16:creationId xmlns:a16="http://schemas.microsoft.com/office/drawing/2014/main" id="{8E5565CE-EC31-4EB7-A1B1-F74FFBA65D2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1" name="AutoShape 1" descr="http://webmail.mail.yeah.net/js4/read/readdata.jsp?sid=TAzboKZXAjYMyuvVetXXxgEVQYHGdtPp&amp;mid=4:1tbiBBG0b01pzcRvRQAAmJ&amp;mode=inline&amp;part=3">
          <a:extLst>
            <a:ext uri="{FF2B5EF4-FFF2-40B4-BE49-F238E27FC236}">
              <a16:creationId xmlns:a16="http://schemas.microsoft.com/office/drawing/2014/main" id="{32EA27DD-E65B-4B1A-9785-AE5B2FDEEEA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2" name="AutoShape 1" descr="http://webmail.mail.yeah.net/js4/read/readdata.jsp?sid=TAzboKZXAjYMyuvVetXXxgEVQYHGdtPp&amp;mid=4:1tbiBBG0b01pzcRvRQAAmJ&amp;mode=inline&amp;part=3">
          <a:extLst>
            <a:ext uri="{FF2B5EF4-FFF2-40B4-BE49-F238E27FC236}">
              <a16:creationId xmlns:a16="http://schemas.microsoft.com/office/drawing/2014/main" id="{185F9DE0-74F3-484E-9F2F-813588A16E5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33" name="AutoShape 1" descr="http://webmail.mail.yeah.net/js4/read/readdata.jsp?sid=TAzboKZXAjYMyuvVetXXxgEVQYHGdtPp&amp;mid=4:1tbiBBG0b01pzcRvRQAAmJ&amp;mode=inline&amp;part=3">
          <a:extLst>
            <a:ext uri="{FF2B5EF4-FFF2-40B4-BE49-F238E27FC236}">
              <a16:creationId xmlns:a16="http://schemas.microsoft.com/office/drawing/2014/main" id="{FE3429B8-D3F1-4B21-9EB2-5E648A15420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34" name="AutoShape 1" descr="http://webmail.mail.yeah.net/js4/read/readdata.jsp?sid=TAzboKZXAjYMyuvVetXXxgEVQYHGdtPp&amp;mid=4:1tbiBBG0b01pzcRvRQAAmJ&amp;mode=inline&amp;part=3">
          <a:extLst>
            <a:ext uri="{FF2B5EF4-FFF2-40B4-BE49-F238E27FC236}">
              <a16:creationId xmlns:a16="http://schemas.microsoft.com/office/drawing/2014/main" id="{1F3C7A06-8460-4AD6-A788-56C66448183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5" name="AutoShape 1" descr="http://webmail.mail.yeah.net/js4/read/readdata.jsp?sid=TAzboKZXAjYMyuvVetXXxgEVQYHGdtPp&amp;mid=4:1tbiBBG0b01pzcRvRQAAmJ&amp;mode=inline&amp;part=3">
          <a:extLst>
            <a:ext uri="{FF2B5EF4-FFF2-40B4-BE49-F238E27FC236}">
              <a16:creationId xmlns:a16="http://schemas.microsoft.com/office/drawing/2014/main" id="{9462EA47-A4F9-4BE5-BA84-A5FE0C628F6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6" name="AutoShape 1" descr="http://webmail.mail.yeah.net/js4/read/readdata.jsp?sid=TAzboKZXAjYMyuvVetXXxgEVQYHGdtPp&amp;mid=4:1tbiBBG0b01pzcRvRQAAmJ&amp;mode=inline&amp;part=3">
          <a:extLst>
            <a:ext uri="{FF2B5EF4-FFF2-40B4-BE49-F238E27FC236}">
              <a16:creationId xmlns:a16="http://schemas.microsoft.com/office/drawing/2014/main" id="{6DCE89DE-0C85-40BC-8938-2652C9E2AF3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7" name="AutoShape 1" descr="http://webmail.mail.yeah.net/js4/read/readdata.jsp?sid=TAzboKZXAjYMyuvVetXXxgEVQYHGdtPp&amp;mid=4:1tbiBBG0b01pzcRvRQAAmJ&amp;mode=inline&amp;part=3">
          <a:extLst>
            <a:ext uri="{FF2B5EF4-FFF2-40B4-BE49-F238E27FC236}">
              <a16:creationId xmlns:a16="http://schemas.microsoft.com/office/drawing/2014/main" id="{1770B184-F13D-44FC-AA4A-D8B018BA2C2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38" name="AutoShape 1" descr="http://webmail.mail.yeah.net/js4/read/readdata.jsp?sid=TAzboKZXAjYMyuvVetXXxgEVQYHGdtPp&amp;mid=4:1tbiBBG0b01pzcRvRQAAmJ&amp;mode=inline&amp;part=3">
          <a:extLst>
            <a:ext uri="{FF2B5EF4-FFF2-40B4-BE49-F238E27FC236}">
              <a16:creationId xmlns:a16="http://schemas.microsoft.com/office/drawing/2014/main" id="{294501FB-98CC-43DD-9EA6-A1047A1B42C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39" name="AutoShape 1" descr="http://webmail.mail.yeah.net/js4/read/readdata.jsp?sid=TAzboKZXAjYMyuvVetXXxgEVQYHGdtPp&amp;mid=4:1tbiBBG0b01pzcRvRQAAmJ&amp;mode=inline&amp;part=3">
          <a:extLst>
            <a:ext uri="{FF2B5EF4-FFF2-40B4-BE49-F238E27FC236}">
              <a16:creationId xmlns:a16="http://schemas.microsoft.com/office/drawing/2014/main" id="{4246064E-D833-424C-B2BF-AC15C90DDC8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40" name="AutoShape 1" descr="http://webmail.mail.yeah.net/js4/read/readdata.jsp?sid=TAzboKZXAjYMyuvVetXXxgEVQYHGdtPp&amp;mid=4:1tbiBBG0b01pzcRvRQAAmJ&amp;mode=inline&amp;part=3">
          <a:extLst>
            <a:ext uri="{FF2B5EF4-FFF2-40B4-BE49-F238E27FC236}">
              <a16:creationId xmlns:a16="http://schemas.microsoft.com/office/drawing/2014/main" id="{F2A5741E-7AA7-46AE-B98F-80594211421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41" name="AutoShape 1" descr="http://webmail.mail.yeah.net/js4/read/readdata.jsp?sid=TAzboKZXAjYMyuvVetXXxgEVQYHGdtPp&amp;mid=4:1tbiBBG0b01pzcRvRQAAmJ&amp;mode=inline&amp;part=3">
          <a:extLst>
            <a:ext uri="{FF2B5EF4-FFF2-40B4-BE49-F238E27FC236}">
              <a16:creationId xmlns:a16="http://schemas.microsoft.com/office/drawing/2014/main" id="{D1A8F185-A060-446B-8953-45DFD633322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42" name="AutoShape 1" descr="http://webmail.mail.yeah.net/js4/read/readdata.jsp?sid=TAzboKZXAjYMyuvVetXXxgEVQYHGdtPp&amp;mid=4:1tbiBBG0b01pzcRvRQAAmJ&amp;mode=inline&amp;part=3">
          <a:extLst>
            <a:ext uri="{FF2B5EF4-FFF2-40B4-BE49-F238E27FC236}">
              <a16:creationId xmlns:a16="http://schemas.microsoft.com/office/drawing/2014/main" id="{781FB14A-18F8-4EC9-B13B-64FDFCA2583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43" name="AutoShape 1" descr="http://webmail.mail.yeah.net/js4/read/readdata.jsp?sid=TAzboKZXAjYMyuvVetXXxgEVQYHGdtPp&amp;mid=4:1tbiBBG0b01pzcRvRQAAmJ&amp;mode=inline&amp;part=3">
          <a:extLst>
            <a:ext uri="{FF2B5EF4-FFF2-40B4-BE49-F238E27FC236}">
              <a16:creationId xmlns:a16="http://schemas.microsoft.com/office/drawing/2014/main" id="{7CBFF2B9-F4C7-414D-B89E-66F7C02AAF2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44" name="AutoShape 1" descr="http://webmail.mail.yeah.net/js4/read/readdata.jsp?sid=TAzboKZXAjYMyuvVetXXxgEVQYHGdtPp&amp;mid=4:1tbiBBG0b01pzcRvRQAAmJ&amp;mode=inline&amp;part=3">
          <a:extLst>
            <a:ext uri="{FF2B5EF4-FFF2-40B4-BE49-F238E27FC236}">
              <a16:creationId xmlns:a16="http://schemas.microsoft.com/office/drawing/2014/main" id="{23B13917-3C2F-435D-B034-6971A71771E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45" name="AutoShape 1" descr="http://webmail.mail.yeah.net/js4/read/readdata.jsp?sid=TAzboKZXAjYMyuvVetXXxgEVQYHGdtPp&amp;mid=4:1tbiBBG0b01pzcRvRQAAmJ&amp;mode=inline&amp;part=3">
          <a:extLst>
            <a:ext uri="{FF2B5EF4-FFF2-40B4-BE49-F238E27FC236}">
              <a16:creationId xmlns:a16="http://schemas.microsoft.com/office/drawing/2014/main" id="{7CB44655-1C71-46B6-8567-538F1C1354EB}"/>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46" name="AutoShape 1" descr="http://webmail.mail.yeah.net/js4/read/readdata.jsp?sid=TAzboKZXAjYMyuvVetXXxgEVQYHGdtPp&amp;mid=4:1tbiBBG0b01pzcRvRQAAmJ&amp;mode=inline&amp;part=3">
          <a:extLst>
            <a:ext uri="{FF2B5EF4-FFF2-40B4-BE49-F238E27FC236}">
              <a16:creationId xmlns:a16="http://schemas.microsoft.com/office/drawing/2014/main" id="{E7B1C63D-A44B-44B4-9ECC-FA151B2B7A3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47" name="AutoShape 1" descr="http://webmail.mail.yeah.net/js4/read/readdata.jsp?sid=TAzboKZXAjYMyuvVetXXxgEVQYHGdtPp&amp;mid=4:1tbiBBG0b01pzcRvRQAAmJ&amp;mode=inline&amp;part=3">
          <a:extLst>
            <a:ext uri="{FF2B5EF4-FFF2-40B4-BE49-F238E27FC236}">
              <a16:creationId xmlns:a16="http://schemas.microsoft.com/office/drawing/2014/main" id="{2D7AFD63-E783-4497-8F7E-30D6B0E95B7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48" name="AutoShape 1" descr="http://webmail.mail.yeah.net/js4/read/readdata.jsp?sid=TAzboKZXAjYMyuvVetXXxgEVQYHGdtPp&amp;mid=4:1tbiBBG0b01pzcRvRQAAmJ&amp;mode=inline&amp;part=3">
          <a:extLst>
            <a:ext uri="{FF2B5EF4-FFF2-40B4-BE49-F238E27FC236}">
              <a16:creationId xmlns:a16="http://schemas.microsoft.com/office/drawing/2014/main" id="{10B6BC76-54A2-4C8A-8B45-3BEDC1CEF5A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49" name="AutoShape 1" descr="http://webmail.mail.yeah.net/js4/read/readdata.jsp?sid=TAzboKZXAjYMyuvVetXXxgEVQYHGdtPp&amp;mid=4:1tbiBBG0b01pzcRvRQAAmJ&amp;mode=inline&amp;part=3">
          <a:extLst>
            <a:ext uri="{FF2B5EF4-FFF2-40B4-BE49-F238E27FC236}">
              <a16:creationId xmlns:a16="http://schemas.microsoft.com/office/drawing/2014/main" id="{A179207F-D403-411C-A093-F9CD0D21DDB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50" name="AutoShape 1" descr="http://webmail.mail.yeah.net/js4/read/readdata.jsp?sid=TAzboKZXAjYMyuvVetXXxgEVQYHGdtPp&amp;mid=4:1tbiBBG0b01pzcRvRQAAmJ&amp;mode=inline&amp;part=3">
          <a:extLst>
            <a:ext uri="{FF2B5EF4-FFF2-40B4-BE49-F238E27FC236}">
              <a16:creationId xmlns:a16="http://schemas.microsoft.com/office/drawing/2014/main" id="{DFBD657B-06F9-4364-A4DB-8E7131D39B8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51" name="AutoShape 1" descr="http://webmail.mail.yeah.net/js4/read/readdata.jsp?sid=TAzboKZXAjYMyuvVetXXxgEVQYHGdtPp&amp;mid=4:1tbiBBG0b01pzcRvRQAAmJ&amp;mode=inline&amp;part=3">
          <a:extLst>
            <a:ext uri="{FF2B5EF4-FFF2-40B4-BE49-F238E27FC236}">
              <a16:creationId xmlns:a16="http://schemas.microsoft.com/office/drawing/2014/main" id="{4082C9B1-7965-4404-A947-D148B6B51E8A}"/>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52" name="AutoShape 1" descr="http://webmail.mail.yeah.net/js4/read/readdata.jsp?sid=TAzboKZXAjYMyuvVetXXxgEVQYHGdtPp&amp;mid=4:1tbiBBG0b01pzcRvRQAAmJ&amp;mode=inline&amp;part=3">
          <a:extLst>
            <a:ext uri="{FF2B5EF4-FFF2-40B4-BE49-F238E27FC236}">
              <a16:creationId xmlns:a16="http://schemas.microsoft.com/office/drawing/2014/main" id="{0405261F-CAF0-46D3-856E-0E48305EC6C5}"/>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53" name="AutoShape 1" descr="http://webmail.mail.yeah.net/js4/read/readdata.jsp?sid=TAzboKZXAjYMyuvVetXXxgEVQYHGdtPp&amp;mid=4:1tbiBBG0b01pzcRvRQAAmJ&amp;mode=inline&amp;part=3">
          <a:extLst>
            <a:ext uri="{FF2B5EF4-FFF2-40B4-BE49-F238E27FC236}">
              <a16:creationId xmlns:a16="http://schemas.microsoft.com/office/drawing/2014/main" id="{C23838BF-D3A4-47B7-9DE0-7B3A19B354E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54" name="AutoShape 1" descr="http://webmail.mail.yeah.net/js4/read/readdata.jsp?sid=TAzboKZXAjYMyuvVetXXxgEVQYHGdtPp&amp;mid=4:1tbiBBG0b01pzcRvRQAAmJ&amp;mode=inline&amp;part=3">
          <a:extLst>
            <a:ext uri="{FF2B5EF4-FFF2-40B4-BE49-F238E27FC236}">
              <a16:creationId xmlns:a16="http://schemas.microsoft.com/office/drawing/2014/main" id="{84C22775-23CF-44F9-A21D-777B148E4AD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55" name="AutoShape 1" descr="http://webmail.mail.yeah.net/js4/read/readdata.jsp?sid=TAzboKZXAjYMyuvVetXXxgEVQYHGdtPp&amp;mid=4:1tbiBBG0b01pzcRvRQAAmJ&amp;mode=inline&amp;part=3">
          <a:extLst>
            <a:ext uri="{FF2B5EF4-FFF2-40B4-BE49-F238E27FC236}">
              <a16:creationId xmlns:a16="http://schemas.microsoft.com/office/drawing/2014/main" id="{EC062EDE-521F-49E7-BEF0-62ED5F0655E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56" name="AutoShape 1" descr="http://webmail.mail.yeah.net/js4/read/readdata.jsp?sid=TAzboKZXAjYMyuvVetXXxgEVQYHGdtPp&amp;mid=4:1tbiBBG0b01pzcRvRQAAmJ&amp;mode=inline&amp;part=3">
          <a:extLst>
            <a:ext uri="{FF2B5EF4-FFF2-40B4-BE49-F238E27FC236}">
              <a16:creationId xmlns:a16="http://schemas.microsoft.com/office/drawing/2014/main" id="{0C97F688-E365-4CAE-BDB9-DFF1AB5A179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57" name="AutoShape 1" descr="http://webmail.mail.yeah.net/js4/read/readdata.jsp?sid=TAzboKZXAjYMyuvVetXXxgEVQYHGdtPp&amp;mid=4:1tbiBBG0b01pzcRvRQAAmJ&amp;mode=inline&amp;part=3">
          <a:extLst>
            <a:ext uri="{FF2B5EF4-FFF2-40B4-BE49-F238E27FC236}">
              <a16:creationId xmlns:a16="http://schemas.microsoft.com/office/drawing/2014/main" id="{9A29CE1A-B205-46F1-B87B-8EE0B6C1AA6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58" name="AutoShape 1" descr="http://webmail.mail.yeah.net/js4/read/readdata.jsp?sid=TAzboKZXAjYMyuvVetXXxgEVQYHGdtPp&amp;mid=4:1tbiBBG0b01pzcRvRQAAmJ&amp;mode=inline&amp;part=3">
          <a:extLst>
            <a:ext uri="{FF2B5EF4-FFF2-40B4-BE49-F238E27FC236}">
              <a16:creationId xmlns:a16="http://schemas.microsoft.com/office/drawing/2014/main" id="{DBA39034-463A-48AA-A12E-CFA96C9E19F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59" name="AutoShape 1" descr="http://webmail.mail.yeah.net/js4/read/readdata.jsp?sid=TAzboKZXAjYMyuvVetXXxgEVQYHGdtPp&amp;mid=4:1tbiBBG0b01pzcRvRQAAmJ&amp;mode=inline&amp;part=3">
          <a:extLst>
            <a:ext uri="{FF2B5EF4-FFF2-40B4-BE49-F238E27FC236}">
              <a16:creationId xmlns:a16="http://schemas.microsoft.com/office/drawing/2014/main" id="{C05DE68C-DA21-4D78-A1FD-EFC1D1A870B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60" name="AutoShape 1" descr="http://webmail.mail.yeah.net/js4/read/readdata.jsp?sid=TAzboKZXAjYMyuvVetXXxgEVQYHGdtPp&amp;mid=4:1tbiBBG0b01pzcRvRQAAmJ&amp;mode=inline&amp;part=3">
          <a:extLst>
            <a:ext uri="{FF2B5EF4-FFF2-40B4-BE49-F238E27FC236}">
              <a16:creationId xmlns:a16="http://schemas.microsoft.com/office/drawing/2014/main" id="{2AB27AA6-DF18-4703-8F99-B60F8EC4556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61" name="AutoShape 1" descr="http://webmail.mail.yeah.net/js4/read/readdata.jsp?sid=TAzboKZXAjYMyuvVetXXxgEVQYHGdtPp&amp;mid=4:1tbiBBG0b01pzcRvRQAAmJ&amp;mode=inline&amp;part=3">
          <a:extLst>
            <a:ext uri="{FF2B5EF4-FFF2-40B4-BE49-F238E27FC236}">
              <a16:creationId xmlns:a16="http://schemas.microsoft.com/office/drawing/2014/main" id="{AC58FE1C-DCBA-4A61-A266-955D11A1E1F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62" name="AutoShape 1" descr="http://webmail.mail.yeah.net/js4/read/readdata.jsp?sid=TAzboKZXAjYMyuvVetXXxgEVQYHGdtPp&amp;mid=4:1tbiBBG0b01pzcRvRQAAmJ&amp;mode=inline&amp;part=3">
          <a:extLst>
            <a:ext uri="{FF2B5EF4-FFF2-40B4-BE49-F238E27FC236}">
              <a16:creationId xmlns:a16="http://schemas.microsoft.com/office/drawing/2014/main" id="{FD53A97B-B83F-44B5-A12C-0A83D8F6A9C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63" name="AutoShape 1" descr="http://webmail.mail.yeah.net/js4/read/readdata.jsp?sid=TAzboKZXAjYMyuvVetXXxgEVQYHGdtPp&amp;mid=4:1tbiBBG0b01pzcRvRQAAmJ&amp;mode=inline&amp;part=3">
          <a:extLst>
            <a:ext uri="{FF2B5EF4-FFF2-40B4-BE49-F238E27FC236}">
              <a16:creationId xmlns:a16="http://schemas.microsoft.com/office/drawing/2014/main" id="{6B190A5B-841E-4528-A587-4BE731653FA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64" name="AutoShape 1" descr="http://webmail.mail.yeah.net/js4/read/readdata.jsp?sid=TAzboKZXAjYMyuvVetXXxgEVQYHGdtPp&amp;mid=4:1tbiBBG0b01pzcRvRQAAmJ&amp;mode=inline&amp;part=3">
          <a:extLst>
            <a:ext uri="{FF2B5EF4-FFF2-40B4-BE49-F238E27FC236}">
              <a16:creationId xmlns:a16="http://schemas.microsoft.com/office/drawing/2014/main" id="{E84CC429-031D-4366-A533-07338D6B21A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65" name="AutoShape 1" descr="http://webmail.mail.yeah.net/js4/read/readdata.jsp?sid=TAzboKZXAjYMyuvVetXXxgEVQYHGdtPp&amp;mid=4:1tbiBBG0b01pzcRvRQAAmJ&amp;mode=inline&amp;part=3">
          <a:extLst>
            <a:ext uri="{FF2B5EF4-FFF2-40B4-BE49-F238E27FC236}">
              <a16:creationId xmlns:a16="http://schemas.microsoft.com/office/drawing/2014/main" id="{E3FEB3D8-C2BB-4357-8530-3307F2FE416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66" name="AutoShape 1" descr="http://webmail.mail.yeah.net/js4/read/readdata.jsp?sid=TAzboKZXAjYMyuvVetXXxgEVQYHGdtPp&amp;mid=4:1tbiBBG0b01pzcRvRQAAmJ&amp;mode=inline&amp;part=3">
          <a:extLst>
            <a:ext uri="{FF2B5EF4-FFF2-40B4-BE49-F238E27FC236}">
              <a16:creationId xmlns:a16="http://schemas.microsoft.com/office/drawing/2014/main" id="{F8A9CABA-3B97-4238-B069-ECEC749DF56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67" name="AutoShape 1" descr="http://webmail.mail.yeah.net/js4/read/readdata.jsp?sid=TAzboKZXAjYMyuvVetXXxgEVQYHGdtPp&amp;mid=4:1tbiBBG0b01pzcRvRQAAmJ&amp;mode=inline&amp;part=3">
          <a:extLst>
            <a:ext uri="{FF2B5EF4-FFF2-40B4-BE49-F238E27FC236}">
              <a16:creationId xmlns:a16="http://schemas.microsoft.com/office/drawing/2014/main" id="{E4F88311-088B-413A-A304-76BD61B6F2D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68" name="AutoShape 1" descr="http://webmail.mail.yeah.net/js4/read/readdata.jsp?sid=TAzboKZXAjYMyuvVetXXxgEVQYHGdtPp&amp;mid=4:1tbiBBG0b01pzcRvRQAAmJ&amp;mode=inline&amp;part=3">
          <a:extLst>
            <a:ext uri="{FF2B5EF4-FFF2-40B4-BE49-F238E27FC236}">
              <a16:creationId xmlns:a16="http://schemas.microsoft.com/office/drawing/2014/main" id="{6E677A80-AE01-4BE3-9C16-D6E1060AE64F}"/>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69" name="AutoShape 1" descr="http://webmail.mail.yeah.net/js4/read/readdata.jsp?sid=TAzboKZXAjYMyuvVetXXxgEVQYHGdtPp&amp;mid=4:1tbiBBG0b01pzcRvRQAAmJ&amp;mode=inline&amp;part=3">
          <a:extLst>
            <a:ext uri="{FF2B5EF4-FFF2-40B4-BE49-F238E27FC236}">
              <a16:creationId xmlns:a16="http://schemas.microsoft.com/office/drawing/2014/main" id="{7117E87E-D4DE-4A75-9148-4CDCD0489CC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70" name="AutoShape 1" descr="http://webmail.mail.yeah.net/js4/read/readdata.jsp?sid=TAzboKZXAjYMyuvVetXXxgEVQYHGdtPp&amp;mid=4:1tbiBBG0b01pzcRvRQAAmJ&amp;mode=inline&amp;part=3">
          <a:extLst>
            <a:ext uri="{FF2B5EF4-FFF2-40B4-BE49-F238E27FC236}">
              <a16:creationId xmlns:a16="http://schemas.microsoft.com/office/drawing/2014/main" id="{A80EA594-1EEE-4474-953A-FEE6D91E6B24}"/>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71" name="AutoShape 1" descr="http://webmail.mail.yeah.net/js4/read/readdata.jsp?sid=TAzboKZXAjYMyuvVetXXxgEVQYHGdtPp&amp;mid=4:1tbiBBG0b01pzcRvRQAAmJ&amp;mode=inline&amp;part=3">
          <a:extLst>
            <a:ext uri="{FF2B5EF4-FFF2-40B4-BE49-F238E27FC236}">
              <a16:creationId xmlns:a16="http://schemas.microsoft.com/office/drawing/2014/main" id="{A216BBEC-BB20-42A2-B493-B2A89703B1A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72" name="AutoShape 1" descr="http://webmail.mail.yeah.net/js4/read/readdata.jsp?sid=TAzboKZXAjYMyuvVetXXxgEVQYHGdtPp&amp;mid=4:1tbiBBG0b01pzcRvRQAAmJ&amp;mode=inline&amp;part=3">
          <a:extLst>
            <a:ext uri="{FF2B5EF4-FFF2-40B4-BE49-F238E27FC236}">
              <a16:creationId xmlns:a16="http://schemas.microsoft.com/office/drawing/2014/main" id="{1A54482C-5FB9-4250-B5A5-FD63C0D55DF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73" name="AutoShape 1" descr="http://webmail.mail.yeah.net/js4/read/readdata.jsp?sid=TAzboKZXAjYMyuvVetXXxgEVQYHGdtPp&amp;mid=4:1tbiBBG0b01pzcRvRQAAmJ&amp;mode=inline&amp;part=3">
          <a:extLst>
            <a:ext uri="{FF2B5EF4-FFF2-40B4-BE49-F238E27FC236}">
              <a16:creationId xmlns:a16="http://schemas.microsoft.com/office/drawing/2014/main" id="{515931C9-413D-445A-BAD2-0E2EBC29A35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74" name="AutoShape 1" descr="http://webmail.mail.yeah.net/js4/read/readdata.jsp?sid=TAzboKZXAjYMyuvVetXXxgEVQYHGdtPp&amp;mid=4:1tbiBBG0b01pzcRvRQAAmJ&amp;mode=inline&amp;part=3">
          <a:extLst>
            <a:ext uri="{FF2B5EF4-FFF2-40B4-BE49-F238E27FC236}">
              <a16:creationId xmlns:a16="http://schemas.microsoft.com/office/drawing/2014/main" id="{95D8FCC5-2339-4799-8A5A-8FD535A4B8A1}"/>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75" name="AutoShape 1" descr="http://webmail.mail.yeah.net/js4/read/readdata.jsp?sid=TAzboKZXAjYMyuvVetXXxgEVQYHGdtPp&amp;mid=4:1tbiBBG0b01pzcRvRQAAmJ&amp;mode=inline&amp;part=3">
          <a:extLst>
            <a:ext uri="{FF2B5EF4-FFF2-40B4-BE49-F238E27FC236}">
              <a16:creationId xmlns:a16="http://schemas.microsoft.com/office/drawing/2014/main" id="{A5A26533-822F-4ACA-8BC1-0E772AF00881}"/>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776" name="AutoShape 1" descr="http://webmail.mail.yeah.net/js4/read/readdata.jsp?sid=TAzboKZXAjYMyuvVetXXxgEVQYHGdtPp&amp;mid=4:1tbiBBG0b01pzcRvRQAAmJ&amp;mode=inline&amp;part=3">
          <a:extLst>
            <a:ext uri="{FF2B5EF4-FFF2-40B4-BE49-F238E27FC236}">
              <a16:creationId xmlns:a16="http://schemas.microsoft.com/office/drawing/2014/main" id="{EA64B72C-2CB3-4E14-AF52-7074E9AAAEC2}"/>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77" name="AutoShape 1" descr="http://webmail.mail.yeah.net/js4/read/readdata.jsp?sid=TAzboKZXAjYMyuvVetXXxgEVQYHGdtPp&amp;mid=4:1tbiBBG0b01pzcRvRQAAmJ&amp;mode=inline&amp;part=3">
          <a:extLst>
            <a:ext uri="{FF2B5EF4-FFF2-40B4-BE49-F238E27FC236}">
              <a16:creationId xmlns:a16="http://schemas.microsoft.com/office/drawing/2014/main" id="{D521F096-8D60-4939-95E6-6B91489B5C2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778" name="AutoShape 1" descr="http://webmail.mail.yeah.net/js4/read/readdata.jsp?sid=TAzboKZXAjYMyuvVetXXxgEVQYHGdtPp&amp;mid=4:1tbiBBG0b01pzcRvRQAAmJ&amp;mode=inline&amp;part=3">
          <a:extLst>
            <a:ext uri="{FF2B5EF4-FFF2-40B4-BE49-F238E27FC236}">
              <a16:creationId xmlns:a16="http://schemas.microsoft.com/office/drawing/2014/main" id="{14FBB1B3-9DE3-435C-AE97-A58831357EA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79" name="AutoShape 1" descr="http://webmail.mail.yeah.net/js4/read/readdata.jsp?sid=TAzboKZXAjYMyuvVetXXxgEVQYHGdtPp&amp;mid=4:1tbiBBG0b01pzcRvRQAAmJ&amp;mode=inline&amp;part=3">
          <a:extLst>
            <a:ext uri="{FF2B5EF4-FFF2-40B4-BE49-F238E27FC236}">
              <a16:creationId xmlns:a16="http://schemas.microsoft.com/office/drawing/2014/main" id="{4FCFB563-E226-454E-B7D7-9C419CAFB0C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0" name="AutoShape 1" descr="http://webmail.mail.yeah.net/js4/read/readdata.jsp?sid=TAzboKZXAjYMyuvVetXXxgEVQYHGdtPp&amp;mid=4:1tbiBBG0b01pzcRvRQAAmJ&amp;mode=inline&amp;part=3">
          <a:extLst>
            <a:ext uri="{FF2B5EF4-FFF2-40B4-BE49-F238E27FC236}">
              <a16:creationId xmlns:a16="http://schemas.microsoft.com/office/drawing/2014/main" id="{DFD3312E-27E2-47AD-94AC-7F9590BD305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81" name="AutoShape 1" descr="http://webmail.mail.yeah.net/js4/read/readdata.jsp?sid=TAzboKZXAjYMyuvVetXXxgEVQYHGdtPp&amp;mid=4:1tbiBBG0b01pzcRvRQAAmJ&amp;mode=inline&amp;part=3">
          <a:extLst>
            <a:ext uri="{FF2B5EF4-FFF2-40B4-BE49-F238E27FC236}">
              <a16:creationId xmlns:a16="http://schemas.microsoft.com/office/drawing/2014/main" id="{C94E5117-3119-461C-A9C7-715EF69FCBED}"/>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82" name="AutoShape 1" descr="http://webmail.mail.yeah.net/js4/read/readdata.jsp?sid=TAzboKZXAjYMyuvVetXXxgEVQYHGdtPp&amp;mid=4:1tbiBBG0b01pzcRvRQAAmJ&amp;mode=inline&amp;part=3">
          <a:extLst>
            <a:ext uri="{FF2B5EF4-FFF2-40B4-BE49-F238E27FC236}">
              <a16:creationId xmlns:a16="http://schemas.microsoft.com/office/drawing/2014/main" id="{DD1D9760-64FA-4000-A791-F30208BFB47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3" name="AutoShape 1" descr="http://webmail.mail.yeah.net/js4/read/readdata.jsp?sid=TAzboKZXAjYMyuvVetXXxgEVQYHGdtPp&amp;mid=4:1tbiBBG0b01pzcRvRQAAmJ&amp;mode=inline&amp;part=3">
          <a:extLst>
            <a:ext uri="{FF2B5EF4-FFF2-40B4-BE49-F238E27FC236}">
              <a16:creationId xmlns:a16="http://schemas.microsoft.com/office/drawing/2014/main" id="{0ACCFBB2-491C-4BC4-9ECA-F4B97C376A3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4" name="AutoShape 1" descr="http://webmail.mail.yeah.net/js4/read/readdata.jsp?sid=TAzboKZXAjYMyuvVetXXxgEVQYHGdtPp&amp;mid=4:1tbiBBG0b01pzcRvRQAAmJ&amp;mode=inline&amp;part=3">
          <a:extLst>
            <a:ext uri="{FF2B5EF4-FFF2-40B4-BE49-F238E27FC236}">
              <a16:creationId xmlns:a16="http://schemas.microsoft.com/office/drawing/2014/main" id="{B03E443B-D993-4FA8-B8BB-25CEAA89F6D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5" name="AutoShape 1" descr="http://webmail.mail.yeah.net/js4/read/readdata.jsp?sid=TAzboKZXAjYMyuvVetXXxgEVQYHGdtPp&amp;mid=4:1tbiBBG0b01pzcRvRQAAmJ&amp;mode=inline&amp;part=3">
          <a:extLst>
            <a:ext uri="{FF2B5EF4-FFF2-40B4-BE49-F238E27FC236}">
              <a16:creationId xmlns:a16="http://schemas.microsoft.com/office/drawing/2014/main" id="{48C1DC3E-05CC-4085-ABC1-FCA02ABF0E8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6" name="AutoShape 1" descr="http://webmail.mail.yeah.net/js4/read/readdata.jsp?sid=TAzboKZXAjYMyuvVetXXxgEVQYHGdtPp&amp;mid=4:1tbiBBG0b01pzcRvRQAAmJ&amp;mode=inline&amp;part=3">
          <a:extLst>
            <a:ext uri="{FF2B5EF4-FFF2-40B4-BE49-F238E27FC236}">
              <a16:creationId xmlns:a16="http://schemas.microsoft.com/office/drawing/2014/main" id="{A405C2DE-9694-4748-8CAE-4AB3124C262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87" name="AutoShape 1" descr="http://webmail.mail.yeah.net/js4/read/readdata.jsp?sid=TAzboKZXAjYMyuvVetXXxgEVQYHGdtPp&amp;mid=4:1tbiBBG0b01pzcRvRQAAmJ&amp;mode=inline&amp;part=3">
          <a:extLst>
            <a:ext uri="{FF2B5EF4-FFF2-40B4-BE49-F238E27FC236}">
              <a16:creationId xmlns:a16="http://schemas.microsoft.com/office/drawing/2014/main" id="{AD4C1A9A-E4FA-477D-9150-D70957CD064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88" name="AutoShape 1" descr="http://webmail.mail.yeah.net/js4/read/readdata.jsp?sid=TAzboKZXAjYMyuvVetXXxgEVQYHGdtPp&amp;mid=4:1tbiBBG0b01pzcRvRQAAmJ&amp;mode=inline&amp;part=3">
          <a:extLst>
            <a:ext uri="{FF2B5EF4-FFF2-40B4-BE49-F238E27FC236}">
              <a16:creationId xmlns:a16="http://schemas.microsoft.com/office/drawing/2014/main" id="{507E0588-6722-48B7-90B2-E97F0263578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89" name="AutoShape 1" descr="http://webmail.mail.yeah.net/js4/read/readdata.jsp?sid=TAzboKZXAjYMyuvVetXXxgEVQYHGdtPp&amp;mid=4:1tbiBBG0b01pzcRvRQAAmJ&amp;mode=inline&amp;part=3">
          <a:extLst>
            <a:ext uri="{FF2B5EF4-FFF2-40B4-BE49-F238E27FC236}">
              <a16:creationId xmlns:a16="http://schemas.microsoft.com/office/drawing/2014/main" id="{08DCE8A8-5580-49D0-BCB6-C890C1F468B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90" name="AutoShape 1" descr="http://webmail.mail.yeah.net/js4/read/readdata.jsp?sid=TAzboKZXAjYMyuvVetXXxgEVQYHGdtPp&amp;mid=4:1tbiBBG0b01pzcRvRQAAmJ&amp;mode=inline&amp;part=3">
          <a:extLst>
            <a:ext uri="{FF2B5EF4-FFF2-40B4-BE49-F238E27FC236}">
              <a16:creationId xmlns:a16="http://schemas.microsoft.com/office/drawing/2014/main" id="{8E021541-D9B3-4C24-9FFE-FA8B661FF4B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91" name="AutoShape 1" descr="http://webmail.mail.yeah.net/js4/read/readdata.jsp?sid=TAzboKZXAjYMyuvVetXXxgEVQYHGdtPp&amp;mid=4:1tbiBBG0b01pzcRvRQAAmJ&amp;mode=inline&amp;part=3">
          <a:extLst>
            <a:ext uri="{FF2B5EF4-FFF2-40B4-BE49-F238E27FC236}">
              <a16:creationId xmlns:a16="http://schemas.microsoft.com/office/drawing/2014/main" id="{41876566-A5D2-471E-9EF5-8C5E9A4FC35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92" name="AutoShape 1" descr="http://webmail.mail.yeah.net/js4/read/readdata.jsp?sid=TAzboKZXAjYMyuvVetXXxgEVQYHGdtPp&amp;mid=4:1tbiBBG0b01pzcRvRQAAmJ&amp;mode=inline&amp;part=3">
          <a:extLst>
            <a:ext uri="{FF2B5EF4-FFF2-40B4-BE49-F238E27FC236}">
              <a16:creationId xmlns:a16="http://schemas.microsoft.com/office/drawing/2014/main" id="{FE398596-CF27-4734-A39A-88C6DF1D652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93" name="AutoShape 1" descr="http://webmail.mail.yeah.net/js4/read/readdata.jsp?sid=TAzboKZXAjYMyuvVetXXxgEVQYHGdtPp&amp;mid=4:1tbiBBG0b01pzcRvRQAAmJ&amp;mode=inline&amp;part=3">
          <a:extLst>
            <a:ext uri="{FF2B5EF4-FFF2-40B4-BE49-F238E27FC236}">
              <a16:creationId xmlns:a16="http://schemas.microsoft.com/office/drawing/2014/main" id="{B547B8A0-5A13-4775-B28C-E69E52C702B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794" name="AutoShape 1" descr="http://webmail.mail.yeah.net/js4/read/readdata.jsp?sid=TAzboKZXAjYMyuvVetXXxgEVQYHGdtPp&amp;mid=4:1tbiBBG0b01pzcRvRQAAmJ&amp;mode=inline&amp;part=3">
          <a:extLst>
            <a:ext uri="{FF2B5EF4-FFF2-40B4-BE49-F238E27FC236}">
              <a16:creationId xmlns:a16="http://schemas.microsoft.com/office/drawing/2014/main" id="{4F23E5C3-CFB8-4F99-BCF5-33C70EE8BF8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95" name="AutoShape 1" descr="http://webmail.mail.yeah.net/js4/read/readdata.jsp?sid=TAzboKZXAjYMyuvVetXXxgEVQYHGdtPp&amp;mid=4:1tbiBBG0b01pzcRvRQAAmJ&amp;mode=inline&amp;part=3">
          <a:extLst>
            <a:ext uri="{FF2B5EF4-FFF2-40B4-BE49-F238E27FC236}">
              <a16:creationId xmlns:a16="http://schemas.microsoft.com/office/drawing/2014/main" id="{635467FD-E3E7-4D2B-A9F4-FC2EB55BF4E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796" name="AutoShape 1" descr="http://webmail.mail.yeah.net/js4/read/readdata.jsp?sid=TAzboKZXAjYMyuvVetXXxgEVQYHGdtPp&amp;mid=4:1tbiBBG0b01pzcRvRQAAmJ&amp;mode=inline&amp;part=3">
          <a:extLst>
            <a:ext uri="{FF2B5EF4-FFF2-40B4-BE49-F238E27FC236}">
              <a16:creationId xmlns:a16="http://schemas.microsoft.com/office/drawing/2014/main" id="{4941A043-6F36-4A28-A1C5-71F4CA5988C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97" name="AutoShape 1" descr="http://webmail.mail.yeah.net/js4/read/readdata.jsp?sid=TAzboKZXAjYMyuvVetXXxgEVQYHGdtPp&amp;mid=4:1tbiBBG0b01pzcRvRQAAmJ&amp;mode=inline&amp;part=3">
          <a:extLst>
            <a:ext uri="{FF2B5EF4-FFF2-40B4-BE49-F238E27FC236}">
              <a16:creationId xmlns:a16="http://schemas.microsoft.com/office/drawing/2014/main" id="{1DF26E27-CCD7-4024-BC0E-B65552BAF05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798" name="AutoShape 1" descr="http://webmail.mail.yeah.net/js4/read/readdata.jsp?sid=TAzboKZXAjYMyuvVetXXxgEVQYHGdtPp&amp;mid=4:1tbiBBG0b01pzcRvRQAAmJ&amp;mode=inline&amp;part=3">
          <a:extLst>
            <a:ext uri="{FF2B5EF4-FFF2-40B4-BE49-F238E27FC236}">
              <a16:creationId xmlns:a16="http://schemas.microsoft.com/office/drawing/2014/main" id="{99B0A984-5FAB-49C8-8190-64BCAB21F09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799" name="AutoShape 1" descr="http://webmail.mail.yeah.net/js4/read/readdata.jsp?sid=TAzboKZXAjYMyuvVetXXxgEVQYHGdtPp&amp;mid=4:1tbiBBG0b01pzcRvRQAAmJ&amp;mode=inline&amp;part=3">
          <a:extLst>
            <a:ext uri="{FF2B5EF4-FFF2-40B4-BE49-F238E27FC236}">
              <a16:creationId xmlns:a16="http://schemas.microsoft.com/office/drawing/2014/main" id="{6DF61FD7-E4A7-433F-AA8A-1D3869397665}"/>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00" name="AutoShape 1" descr="http://webmail.mail.yeah.net/js4/read/readdata.jsp?sid=TAzboKZXAjYMyuvVetXXxgEVQYHGdtPp&amp;mid=4:1tbiBBG0b01pzcRvRQAAmJ&amp;mode=inline&amp;part=3">
          <a:extLst>
            <a:ext uri="{FF2B5EF4-FFF2-40B4-BE49-F238E27FC236}">
              <a16:creationId xmlns:a16="http://schemas.microsoft.com/office/drawing/2014/main" id="{6DD98D17-7F67-4EA4-AB97-F54691E43ED2}"/>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01" name="AutoShape 1" descr="http://webmail.mail.yeah.net/js4/read/readdata.jsp?sid=TAzboKZXAjYMyuvVetXXxgEVQYHGdtPp&amp;mid=4:1tbiBBG0b01pzcRvRQAAmJ&amp;mode=inline&amp;part=3">
          <a:extLst>
            <a:ext uri="{FF2B5EF4-FFF2-40B4-BE49-F238E27FC236}">
              <a16:creationId xmlns:a16="http://schemas.microsoft.com/office/drawing/2014/main" id="{A871F1A9-FFE1-4495-9894-EAA6579C5AD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02" name="AutoShape 1" descr="http://webmail.mail.yeah.net/js4/read/readdata.jsp?sid=TAzboKZXAjYMyuvVetXXxgEVQYHGdtPp&amp;mid=4:1tbiBBG0b01pzcRvRQAAmJ&amp;mode=inline&amp;part=3">
          <a:extLst>
            <a:ext uri="{FF2B5EF4-FFF2-40B4-BE49-F238E27FC236}">
              <a16:creationId xmlns:a16="http://schemas.microsoft.com/office/drawing/2014/main" id="{62999FA9-2999-4DA0-9F5A-5A6E59CF2E1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03" name="AutoShape 1" descr="http://webmail.mail.yeah.net/js4/read/readdata.jsp?sid=TAzboKZXAjYMyuvVetXXxgEVQYHGdtPp&amp;mid=4:1tbiBBG0b01pzcRvRQAAmJ&amp;mode=inline&amp;part=3">
          <a:extLst>
            <a:ext uri="{FF2B5EF4-FFF2-40B4-BE49-F238E27FC236}">
              <a16:creationId xmlns:a16="http://schemas.microsoft.com/office/drawing/2014/main" id="{62592D26-0DAB-466C-A292-B50F13AA47E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04" name="AutoShape 1" descr="http://webmail.mail.yeah.net/js4/read/readdata.jsp?sid=TAzboKZXAjYMyuvVetXXxgEVQYHGdtPp&amp;mid=4:1tbiBBG0b01pzcRvRQAAmJ&amp;mode=inline&amp;part=3">
          <a:extLst>
            <a:ext uri="{FF2B5EF4-FFF2-40B4-BE49-F238E27FC236}">
              <a16:creationId xmlns:a16="http://schemas.microsoft.com/office/drawing/2014/main" id="{6295C1EC-2FE2-4B25-8AAF-CB67A1910A3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805" name="AutoShape 1" descr="http://webmail.mail.yeah.net/js4/read/readdata.jsp?sid=TAzboKZXAjYMyuvVetXXxgEVQYHGdtPp&amp;mid=4:1tbiBBG0b01pzcRvRQAAmJ&amp;mode=inline&amp;part=3">
          <a:extLst>
            <a:ext uri="{FF2B5EF4-FFF2-40B4-BE49-F238E27FC236}">
              <a16:creationId xmlns:a16="http://schemas.microsoft.com/office/drawing/2014/main" id="{F7176643-63E3-48FE-A29A-8CBF5765693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806" name="AutoShape 1" descr="http://webmail.mail.yeah.net/js4/read/readdata.jsp?sid=TAzboKZXAjYMyuvVetXXxgEVQYHGdtPp&amp;mid=4:1tbiBBG0b01pzcRvRQAAmJ&amp;mode=inline&amp;part=3">
          <a:extLst>
            <a:ext uri="{FF2B5EF4-FFF2-40B4-BE49-F238E27FC236}">
              <a16:creationId xmlns:a16="http://schemas.microsoft.com/office/drawing/2014/main" id="{33469116-4541-4AF8-A2FC-2585CDCC5FEF}"/>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07" name="AutoShape 1" descr="http://webmail.mail.yeah.net/js4/read/readdata.jsp?sid=TAzboKZXAjYMyuvVetXXxgEVQYHGdtPp&amp;mid=4:1tbiBBG0b01pzcRvRQAAmJ&amp;mode=inline&amp;part=3">
          <a:extLst>
            <a:ext uri="{FF2B5EF4-FFF2-40B4-BE49-F238E27FC236}">
              <a16:creationId xmlns:a16="http://schemas.microsoft.com/office/drawing/2014/main" id="{FE6A4595-0CEF-484D-95D9-45AB9437818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08" name="AutoShape 1" descr="http://webmail.mail.yeah.net/js4/read/readdata.jsp?sid=TAzboKZXAjYMyuvVetXXxgEVQYHGdtPp&amp;mid=4:1tbiBBG0b01pzcRvRQAAmJ&amp;mode=inline&amp;part=3">
          <a:extLst>
            <a:ext uri="{FF2B5EF4-FFF2-40B4-BE49-F238E27FC236}">
              <a16:creationId xmlns:a16="http://schemas.microsoft.com/office/drawing/2014/main" id="{AFAFD0A8-E41E-4DB9-A456-050DFA5F1C6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09" name="AutoShape 1" descr="http://webmail.mail.yeah.net/js4/read/readdata.jsp?sid=TAzboKZXAjYMyuvVetXXxgEVQYHGdtPp&amp;mid=4:1tbiBBG0b01pzcRvRQAAmJ&amp;mode=inline&amp;part=3">
          <a:extLst>
            <a:ext uri="{FF2B5EF4-FFF2-40B4-BE49-F238E27FC236}">
              <a16:creationId xmlns:a16="http://schemas.microsoft.com/office/drawing/2014/main" id="{D8609DDB-204A-459D-99CD-E22411ED72B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0" name="AutoShape 1" descr="http://webmail.mail.yeah.net/js4/read/readdata.jsp?sid=TAzboKZXAjYMyuvVetXXxgEVQYHGdtPp&amp;mid=4:1tbiBBG0b01pzcRvRQAAmJ&amp;mode=inline&amp;part=3">
          <a:extLst>
            <a:ext uri="{FF2B5EF4-FFF2-40B4-BE49-F238E27FC236}">
              <a16:creationId xmlns:a16="http://schemas.microsoft.com/office/drawing/2014/main" id="{AC410F0B-8769-4671-AE9D-BA1AB7426F4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11" name="AutoShape 1" descr="http://webmail.mail.yeah.net/js4/read/readdata.jsp?sid=TAzboKZXAjYMyuvVetXXxgEVQYHGdtPp&amp;mid=4:1tbiBBG0b01pzcRvRQAAmJ&amp;mode=inline&amp;part=3">
          <a:extLst>
            <a:ext uri="{FF2B5EF4-FFF2-40B4-BE49-F238E27FC236}">
              <a16:creationId xmlns:a16="http://schemas.microsoft.com/office/drawing/2014/main" id="{EF38DDC6-BDEF-4B03-A6A0-AA2A3B91ADC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12" name="AutoShape 1" descr="http://webmail.mail.yeah.net/js4/read/readdata.jsp?sid=TAzboKZXAjYMyuvVetXXxgEVQYHGdtPp&amp;mid=4:1tbiBBG0b01pzcRvRQAAmJ&amp;mode=inline&amp;part=3">
          <a:extLst>
            <a:ext uri="{FF2B5EF4-FFF2-40B4-BE49-F238E27FC236}">
              <a16:creationId xmlns:a16="http://schemas.microsoft.com/office/drawing/2014/main" id="{B139A498-6ECF-41D6-93A4-41F49A8BD6A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3" name="AutoShape 1" descr="http://webmail.mail.yeah.net/js4/read/readdata.jsp?sid=TAzboKZXAjYMyuvVetXXxgEVQYHGdtPp&amp;mid=4:1tbiBBG0b01pzcRvRQAAmJ&amp;mode=inline&amp;part=3">
          <a:extLst>
            <a:ext uri="{FF2B5EF4-FFF2-40B4-BE49-F238E27FC236}">
              <a16:creationId xmlns:a16="http://schemas.microsoft.com/office/drawing/2014/main" id="{DEF352EC-A99A-4225-B119-5B1CD00FAAE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4" name="AutoShape 1" descr="http://webmail.mail.yeah.net/js4/read/readdata.jsp?sid=TAzboKZXAjYMyuvVetXXxgEVQYHGdtPp&amp;mid=4:1tbiBBG0b01pzcRvRQAAmJ&amp;mode=inline&amp;part=3">
          <a:extLst>
            <a:ext uri="{FF2B5EF4-FFF2-40B4-BE49-F238E27FC236}">
              <a16:creationId xmlns:a16="http://schemas.microsoft.com/office/drawing/2014/main" id="{DA168039-3ACA-4E0A-921D-190AFF74347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5" name="AutoShape 1" descr="http://webmail.mail.yeah.net/js4/read/readdata.jsp?sid=TAzboKZXAjYMyuvVetXXxgEVQYHGdtPp&amp;mid=4:1tbiBBG0b01pzcRvRQAAmJ&amp;mode=inline&amp;part=3">
          <a:extLst>
            <a:ext uri="{FF2B5EF4-FFF2-40B4-BE49-F238E27FC236}">
              <a16:creationId xmlns:a16="http://schemas.microsoft.com/office/drawing/2014/main" id="{BDF57E3A-E1C2-4FCB-8757-D1365771CCB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6" name="AutoShape 1" descr="http://webmail.mail.yeah.net/js4/read/readdata.jsp?sid=TAzboKZXAjYMyuvVetXXxgEVQYHGdtPp&amp;mid=4:1tbiBBG0b01pzcRvRQAAmJ&amp;mode=inline&amp;part=3">
          <a:extLst>
            <a:ext uri="{FF2B5EF4-FFF2-40B4-BE49-F238E27FC236}">
              <a16:creationId xmlns:a16="http://schemas.microsoft.com/office/drawing/2014/main" id="{D8290545-309F-4868-87CF-8859E940D78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17" name="AutoShape 1" descr="http://webmail.mail.yeah.net/js4/read/readdata.jsp?sid=TAzboKZXAjYMyuvVetXXxgEVQYHGdtPp&amp;mid=4:1tbiBBG0b01pzcRvRQAAmJ&amp;mode=inline&amp;part=3">
          <a:extLst>
            <a:ext uri="{FF2B5EF4-FFF2-40B4-BE49-F238E27FC236}">
              <a16:creationId xmlns:a16="http://schemas.microsoft.com/office/drawing/2014/main" id="{DE59243A-C2DD-4C12-BC83-F678531243B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18" name="AutoShape 1" descr="http://webmail.mail.yeah.net/js4/read/readdata.jsp?sid=TAzboKZXAjYMyuvVetXXxgEVQYHGdtPp&amp;mid=4:1tbiBBG0b01pzcRvRQAAmJ&amp;mode=inline&amp;part=3">
          <a:extLst>
            <a:ext uri="{FF2B5EF4-FFF2-40B4-BE49-F238E27FC236}">
              <a16:creationId xmlns:a16="http://schemas.microsoft.com/office/drawing/2014/main" id="{6D279437-8A52-41D2-9CAD-A9FCDEABDE98}"/>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19" name="AutoShape 1" descr="http://webmail.mail.yeah.net/js4/read/readdata.jsp?sid=TAzboKZXAjYMyuvVetXXxgEVQYHGdtPp&amp;mid=4:1tbiBBG0b01pzcRvRQAAmJ&amp;mode=inline&amp;part=3">
          <a:extLst>
            <a:ext uri="{FF2B5EF4-FFF2-40B4-BE49-F238E27FC236}">
              <a16:creationId xmlns:a16="http://schemas.microsoft.com/office/drawing/2014/main" id="{85BF5F8C-7829-4629-8B6F-6EEF2F06642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20" name="AutoShape 1" descr="http://webmail.mail.yeah.net/js4/read/readdata.jsp?sid=TAzboKZXAjYMyuvVetXXxgEVQYHGdtPp&amp;mid=4:1tbiBBG0b01pzcRvRQAAmJ&amp;mode=inline&amp;part=3">
          <a:extLst>
            <a:ext uri="{FF2B5EF4-FFF2-40B4-BE49-F238E27FC236}">
              <a16:creationId xmlns:a16="http://schemas.microsoft.com/office/drawing/2014/main" id="{32B1B97E-A2DF-44A1-AD1E-0B10C97CDBB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21" name="AutoShape 1" descr="http://webmail.mail.yeah.net/js4/read/readdata.jsp?sid=TAzboKZXAjYMyuvVetXXxgEVQYHGdtPp&amp;mid=4:1tbiBBG0b01pzcRvRQAAmJ&amp;mode=inline&amp;part=3">
          <a:extLst>
            <a:ext uri="{FF2B5EF4-FFF2-40B4-BE49-F238E27FC236}">
              <a16:creationId xmlns:a16="http://schemas.microsoft.com/office/drawing/2014/main" id="{BB0D8846-1680-4076-9A76-EB8EEDBAF84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22" name="AutoShape 1" descr="http://webmail.mail.yeah.net/js4/read/readdata.jsp?sid=TAzboKZXAjYMyuvVetXXxgEVQYHGdtPp&amp;mid=4:1tbiBBG0b01pzcRvRQAAmJ&amp;mode=inline&amp;part=3">
          <a:extLst>
            <a:ext uri="{FF2B5EF4-FFF2-40B4-BE49-F238E27FC236}">
              <a16:creationId xmlns:a16="http://schemas.microsoft.com/office/drawing/2014/main" id="{CECDCAB7-7E96-489F-9B38-AC5280DBA54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23" name="AutoShape 1" descr="http://webmail.mail.yeah.net/js4/read/readdata.jsp?sid=TAzboKZXAjYMyuvVetXXxgEVQYHGdtPp&amp;mid=4:1tbiBBG0b01pzcRvRQAAmJ&amp;mode=inline&amp;part=3">
          <a:extLst>
            <a:ext uri="{FF2B5EF4-FFF2-40B4-BE49-F238E27FC236}">
              <a16:creationId xmlns:a16="http://schemas.microsoft.com/office/drawing/2014/main" id="{FDBB4C00-BD34-414D-BCD7-702B16C83FD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24" name="AutoShape 1" descr="http://webmail.mail.yeah.net/js4/read/readdata.jsp?sid=TAzboKZXAjYMyuvVetXXxgEVQYHGdtPp&amp;mid=4:1tbiBBG0b01pzcRvRQAAmJ&amp;mode=inline&amp;part=3">
          <a:extLst>
            <a:ext uri="{FF2B5EF4-FFF2-40B4-BE49-F238E27FC236}">
              <a16:creationId xmlns:a16="http://schemas.microsoft.com/office/drawing/2014/main" id="{5E0490EF-ACAB-4C64-B499-2B1C795C19C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25" name="AutoShape 1" descr="http://webmail.mail.yeah.net/js4/read/readdata.jsp?sid=TAzboKZXAjYMyuvVetXXxgEVQYHGdtPp&amp;mid=4:1tbiBBG0b01pzcRvRQAAmJ&amp;mode=inline&amp;part=3">
          <a:extLst>
            <a:ext uri="{FF2B5EF4-FFF2-40B4-BE49-F238E27FC236}">
              <a16:creationId xmlns:a16="http://schemas.microsoft.com/office/drawing/2014/main" id="{6B21D845-41C2-4E0E-B944-971F334C552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26" name="AutoShape 1" descr="http://webmail.mail.yeah.net/js4/read/readdata.jsp?sid=TAzboKZXAjYMyuvVetXXxgEVQYHGdtPp&amp;mid=4:1tbiBBG0b01pzcRvRQAAmJ&amp;mode=inline&amp;part=3">
          <a:extLst>
            <a:ext uri="{FF2B5EF4-FFF2-40B4-BE49-F238E27FC236}">
              <a16:creationId xmlns:a16="http://schemas.microsoft.com/office/drawing/2014/main" id="{EED03557-BD78-43C2-8378-A167ADFFF8D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827" name="AutoShape 1" descr="http://webmail.mail.yeah.net/js4/read/readdata.jsp?sid=TAzboKZXAjYMyuvVetXXxgEVQYHGdtPp&amp;mid=4:1tbiBBG0b01pzcRvRQAAmJ&amp;mode=inline&amp;part=3">
          <a:extLst>
            <a:ext uri="{FF2B5EF4-FFF2-40B4-BE49-F238E27FC236}">
              <a16:creationId xmlns:a16="http://schemas.microsoft.com/office/drawing/2014/main" id="{ABDE921F-1665-4A5F-B129-62693710023D}"/>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28" name="AutoShape 1" descr="http://webmail.mail.yeah.net/js4/read/readdata.jsp?sid=TAzboKZXAjYMyuvVetXXxgEVQYHGdtPp&amp;mid=4:1tbiBBG0b01pzcRvRQAAmJ&amp;mode=inline&amp;part=3">
          <a:extLst>
            <a:ext uri="{FF2B5EF4-FFF2-40B4-BE49-F238E27FC236}">
              <a16:creationId xmlns:a16="http://schemas.microsoft.com/office/drawing/2014/main" id="{D9F7C8B5-8568-4D64-ABBA-79B90B8F0D5A}"/>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829" name="AutoShape 1" descr="http://webmail.mail.yeah.net/js4/read/readdata.jsp?sid=TAzboKZXAjYMyuvVetXXxgEVQYHGdtPp&amp;mid=4:1tbiBBG0b01pzcRvRQAAmJ&amp;mode=inline&amp;part=3">
          <a:extLst>
            <a:ext uri="{FF2B5EF4-FFF2-40B4-BE49-F238E27FC236}">
              <a16:creationId xmlns:a16="http://schemas.microsoft.com/office/drawing/2014/main" id="{2F08E037-5DB9-4968-83C6-BC7F13FB0DD2}"/>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830" name="AutoShape 1" descr="http://webmail.mail.yeah.net/js4/read/readdata.jsp?sid=TAzboKZXAjYMyuvVetXXxgEVQYHGdtPp&amp;mid=4:1tbiBBG0b01pzcRvRQAAmJ&amp;mode=inline&amp;part=3">
          <a:extLst>
            <a:ext uri="{FF2B5EF4-FFF2-40B4-BE49-F238E27FC236}">
              <a16:creationId xmlns:a16="http://schemas.microsoft.com/office/drawing/2014/main" id="{B1F77453-CA9A-4A1C-82FE-01A86843DDC6}"/>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31" name="AutoShape 1" descr="http://webmail.mail.yeah.net/js4/read/readdata.jsp?sid=TAzboKZXAjYMyuvVetXXxgEVQYHGdtPp&amp;mid=4:1tbiBBG0b01pzcRvRQAAmJ&amp;mode=inline&amp;part=3">
          <a:extLst>
            <a:ext uri="{FF2B5EF4-FFF2-40B4-BE49-F238E27FC236}">
              <a16:creationId xmlns:a16="http://schemas.microsoft.com/office/drawing/2014/main" id="{13292487-D0E0-4603-AE3F-E3D4D90ACF69}"/>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32" name="AutoShape 1" descr="http://webmail.mail.yeah.net/js4/read/readdata.jsp?sid=TAzboKZXAjYMyuvVetXXxgEVQYHGdtPp&amp;mid=4:1tbiBBG0b01pzcRvRQAAmJ&amp;mode=inline&amp;part=3">
          <a:extLst>
            <a:ext uri="{FF2B5EF4-FFF2-40B4-BE49-F238E27FC236}">
              <a16:creationId xmlns:a16="http://schemas.microsoft.com/office/drawing/2014/main" id="{0DF49015-E5ED-444C-A54C-D9891EB3CD05}"/>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33" name="AutoShape 1" descr="http://webmail.mail.yeah.net/js4/read/readdata.jsp?sid=TAzboKZXAjYMyuvVetXXxgEVQYHGdtPp&amp;mid=4:1tbiBBG0b01pzcRvRQAAmJ&amp;mode=inline&amp;part=3">
          <a:extLst>
            <a:ext uri="{FF2B5EF4-FFF2-40B4-BE49-F238E27FC236}">
              <a16:creationId xmlns:a16="http://schemas.microsoft.com/office/drawing/2014/main" id="{AE577551-2C42-4372-8F9D-B3241F6332AB}"/>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34" name="AutoShape 1" descr="http://webmail.mail.yeah.net/js4/read/readdata.jsp?sid=TAzboKZXAjYMyuvVetXXxgEVQYHGdtPp&amp;mid=4:1tbiBBG0b01pzcRvRQAAmJ&amp;mode=inline&amp;part=3">
          <a:extLst>
            <a:ext uri="{FF2B5EF4-FFF2-40B4-BE49-F238E27FC236}">
              <a16:creationId xmlns:a16="http://schemas.microsoft.com/office/drawing/2014/main" id="{358E1863-D2AD-4A1C-901B-44B2BD2DA36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835" name="AutoShape 1" descr="http://webmail.mail.yeah.net/js4/read/readdata.jsp?sid=TAzboKZXAjYMyuvVetXXxgEVQYHGdtPp&amp;mid=4:1tbiBBG0b01pzcRvRQAAmJ&amp;mode=inline&amp;part=3">
          <a:extLst>
            <a:ext uri="{FF2B5EF4-FFF2-40B4-BE49-F238E27FC236}">
              <a16:creationId xmlns:a16="http://schemas.microsoft.com/office/drawing/2014/main" id="{8D6190AF-1086-4006-A6A4-7563389B48B1}"/>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836" name="AutoShape 1" descr="http://webmail.mail.yeah.net/js4/read/readdata.jsp?sid=TAzboKZXAjYMyuvVetXXxgEVQYHGdtPp&amp;mid=4:1tbiBBG0b01pzcRvRQAAmJ&amp;mode=inline&amp;part=3">
          <a:extLst>
            <a:ext uri="{FF2B5EF4-FFF2-40B4-BE49-F238E27FC236}">
              <a16:creationId xmlns:a16="http://schemas.microsoft.com/office/drawing/2014/main" id="{1DDBEAF8-D293-4168-B863-127198962244}"/>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37" name="AutoShape 1" descr="http://webmail.mail.yeah.net/js4/read/readdata.jsp?sid=TAzboKZXAjYMyuvVetXXxgEVQYHGdtPp&amp;mid=4:1tbiBBG0b01pzcRvRQAAmJ&amp;mode=inline&amp;part=3">
          <a:extLst>
            <a:ext uri="{FF2B5EF4-FFF2-40B4-BE49-F238E27FC236}">
              <a16:creationId xmlns:a16="http://schemas.microsoft.com/office/drawing/2014/main" id="{0E8BA5E4-C863-4245-941C-527DFFC4E46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38" name="AutoShape 1" descr="http://webmail.mail.yeah.net/js4/read/readdata.jsp?sid=TAzboKZXAjYMyuvVetXXxgEVQYHGdtPp&amp;mid=4:1tbiBBG0b01pzcRvRQAAmJ&amp;mode=inline&amp;part=3">
          <a:extLst>
            <a:ext uri="{FF2B5EF4-FFF2-40B4-BE49-F238E27FC236}">
              <a16:creationId xmlns:a16="http://schemas.microsoft.com/office/drawing/2014/main" id="{C654C5B9-975A-4487-BE13-6ECBBE4584FC}"/>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39" name="AutoShape 1" descr="http://webmail.mail.yeah.net/js4/read/readdata.jsp?sid=TAzboKZXAjYMyuvVetXXxgEVQYHGdtPp&amp;mid=4:1tbiBBG0b01pzcRvRQAAmJ&amp;mode=inline&amp;part=3">
          <a:extLst>
            <a:ext uri="{FF2B5EF4-FFF2-40B4-BE49-F238E27FC236}">
              <a16:creationId xmlns:a16="http://schemas.microsoft.com/office/drawing/2014/main" id="{E07F959F-C351-45F3-A92C-85B16C83F5E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0" name="AutoShape 1" descr="http://webmail.mail.yeah.net/js4/read/readdata.jsp?sid=TAzboKZXAjYMyuvVetXXxgEVQYHGdtPp&amp;mid=4:1tbiBBG0b01pzcRvRQAAmJ&amp;mode=inline&amp;part=3">
          <a:extLst>
            <a:ext uri="{FF2B5EF4-FFF2-40B4-BE49-F238E27FC236}">
              <a16:creationId xmlns:a16="http://schemas.microsoft.com/office/drawing/2014/main" id="{24E22044-133E-48DF-AA92-2F83568B167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41" name="AutoShape 1" descr="http://webmail.mail.yeah.net/js4/read/readdata.jsp?sid=TAzboKZXAjYMyuvVetXXxgEVQYHGdtPp&amp;mid=4:1tbiBBG0b01pzcRvRQAAmJ&amp;mode=inline&amp;part=3">
          <a:extLst>
            <a:ext uri="{FF2B5EF4-FFF2-40B4-BE49-F238E27FC236}">
              <a16:creationId xmlns:a16="http://schemas.microsoft.com/office/drawing/2014/main" id="{3B32855B-3F2A-47F1-8950-76CBD3C48050}"/>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42" name="AutoShape 1" descr="http://webmail.mail.yeah.net/js4/read/readdata.jsp?sid=TAzboKZXAjYMyuvVetXXxgEVQYHGdtPp&amp;mid=4:1tbiBBG0b01pzcRvRQAAmJ&amp;mode=inline&amp;part=3">
          <a:extLst>
            <a:ext uri="{FF2B5EF4-FFF2-40B4-BE49-F238E27FC236}">
              <a16:creationId xmlns:a16="http://schemas.microsoft.com/office/drawing/2014/main" id="{E32ECF49-42A5-49DD-A7D5-BEEEC8F4DD74}"/>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3" name="AutoShape 1" descr="http://webmail.mail.yeah.net/js4/read/readdata.jsp?sid=TAzboKZXAjYMyuvVetXXxgEVQYHGdtPp&amp;mid=4:1tbiBBG0b01pzcRvRQAAmJ&amp;mode=inline&amp;part=3">
          <a:extLst>
            <a:ext uri="{FF2B5EF4-FFF2-40B4-BE49-F238E27FC236}">
              <a16:creationId xmlns:a16="http://schemas.microsoft.com/office/drawing/2014/main" id="{060B165F-CB5C-4745-B4B6-0D8798E70FB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4" name="AutoShape 1" descr="http://webmail.mail.yeah.net/js4/read/readdata.jsp?sid=TAzboKZXAjYMyuvVetXXxgEVQYHGdtPp&amp;mid=4:1tbiBBG0b01pzcRvRQAAmJ&amp;mode=inline&amp;part=3">
          <a:extLst>
            <a:ext uri="{FF2B5EF4-FFF2-40B4-BE49-F238E27FC236}">
              <a16:creationId xmlns:a16="http://schemas.microsoft.com/office/drawing/2014/main" id="{6CC049C8-61B9-49D9-9168-7BABF6483C4F}"/>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5" name="AutoShape 1" descr="http://webmail.mail.yeah.net/js4/read/readdata.jsp?sid=TAzboKZXAjYMyuvVetXXxgEVQYHGdtPp&amp;mid=4:1tbiBBG0b01pzcRvRQAAmJ&amp;mode=inline&amp;part=3">
          <a:extLst>
            <a:ext uri="{FF2B5EF4-FFF2-40B4-BE49-F238E27FC236}">
              <a16:creationId xmlns:a16="http://schemas.microsoft.com/office/drawing/2014/main" id="{C82AC787-B610-43E4-8E83-84BDE094768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6" name="AutoShape 1" descr="http://webmail.mail.yeah.net/js4/read/readdata.jsp?sid=TAzboKZXAjYMyuvVetXXxgEVQYHGdtPp&amp;mid=4:1tbiBBG0b01pzcRvRQAAmJ&amp;mode=inline&amp;part=3">
          <a:extLst>
            <a:ext uri="{FF2B5EF4-FFF2-40B4-BE49-F238E27FC236}">
              <a16:creationId xmlns:a16="http://schemas.microsoft.com/office/drawing/2014/main" id="{873F3052-2FDE-4529-A66A-198C3E64934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47" name="AutoShape 1" descr="http://webmail.mail.yeah.net/js4/read/readdata.jsp?sid=TAzboKZXAjYMyuvVetXXxgEVQYHGdtPp&amp;mid=4:1tbiBBG0b01pzcRvRQAAmJ&amp;mode=inline&amp;part=3">
          <a:extLst>
            <a:ext uri="{FF2B5EF4-FFF2-40B4-BE49-F238E27FC236}">
              <a16:creationId xmlns:a16="http://schemas.microsoft.com/office/drawing/2014/main" id="{3A53ABD7-A0E0-4F53-8FD6-A703E47026A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48" name="AutoShape 1" descr="http://webmail.mail.yeah.net/js4/read/readdata.jsp?sid=TAzboKZXAjYMyuvVetXXxgEVQYHGdtPp&amp;mid=4:1tbiBBG0b01pzcRvRQAAmJ&amp;mode=inline&amp;part=3">
          <a:extLst>
            <a:ext uri="{FF2B5EF4-FFF2-40B4-BE49-F238E27FC236}">
              <a16:creationId xmlns:a16="http://schemas.microsoft.com/office/drawing/2014/main" id="{77E12888-DB74-45E9-92A0-E058717C3F3A}"/>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49" name="AutoShape 1" descr="http://webmail.mail.yeah.net/js4/read/readdata.jsp?sid=TAzboKZXAjYMyuvVetXXxgEVQYHGdtPp&amp;mid=4:1tbiBBG0b01pzcRvRQAAmJ&amp;mode=inline&amp;part=3">
          <a:extLst>
            <a:ext uri="{FF2B5EF4-FFF2-40B4-BE49-F238E27FC236}">
              <a16:creationId xmlns:a16="http://schemas.microsoft.com/office/drawing/2014/main" id="{D96C5194-0379-49E0-B19F-2DDEEE48CBF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50" name="AutoShape 1" descr="http://webmail.mail.yeah.net/js4/read/readdata.jsp?sid=TAzboKZXAjYMyuvVetXXxgEVQYHGdtPp&amp;mid=4:1tbiBBG0b01pzcRvRQAAmJ&amp;mode=inline&amp;part=3">
          <a:extLst>
            <a:ext uri="{FF2B5EF4-FFF2-40B4-BE49-F238E27FC236}">
              <a16:creationId xmlns:a16="http://schemas.microsoft.com/office/drawing/2014/main" id="{C0D8AB39-EEB5-473C-8E1B-F76CE381BF3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851" name="AutoShape 1" descr="http://webmail.mail.yeah.net/js4/read/readdata.jsp?sid=TAzboKZXAjYMyuvVetXXxgEVQYHGdtPp&amp;mid=4:1tbiBBG0b01pzcRvRQAAmJ&amp;mode=inline&amp;part=3">
          <a:extLst>
            <a:ext uri="{FF2B5EF4-FFF2-40B4-BE49-F238E27FC236}">
              <a16:creationId xmlns:a16="http://schemas.microsoft.com/office/drawing/2014/main" id="{52C2CF3C-CCDA-4A93-B53B-B0080AAB807F}"/>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52" name="AutoShape 1" descr="http://webmail.mail.yeah.net/js4/read/readdata.jsp?sid=TAzboKZXAjYMyuvVetXXxgEVQYHGdtPp&amp;mid=4:1tbiBBG0b01pzcRvRQAAmJ&amp;mode=inline&amp;part=3">
          <a:extLst>
            <a:ext uri="{FF2B5EF4-FFF2-40B4-BE49-F238E27FC236}">
              <a16:creationId xmlns:a16="http://schemas.microsoft.com/office/drawing/2014/main" id="{FCC158A1-EE42-4B1E-BA6A-DC3FE851BFDF}"/>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53" name="AutoShape 1" descr="http://webmail.mail.yeah.net/js4/read/readdata.jsp?sid=TAzboKZXAjYMyuvVetXXxgEVQYHGdtPp&amp;mid=4:1tbiBBG0b01pzcRvRQAAmJ&amp;mode=inline&amp;part=3">
          <a:extLst>
            <a:ext uri="{FF2B5EF4-FFF2-40B4-BE49-F238E27FC236}">
              <a16:creationId xmlns:a16="http://schemas.microsoft.com/office/drawing/2014/main" id="{D2E1672B-3F55-4FE0-B478-78ADF0AD8974}"/>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54" name="AutoShape 1" descr="http://webmail.mail.yeah.net/js4/read/readdata.jsp?sid=TAzboKZXAjYMyuvVetXXxgEVQYHGdtPp&amp;mid=4:1tbiBBG0b01pzcRvRQAAmJ&amp;mode=inline&amp;part=3">
          <a:extLst>
            <a:ext uri="{FF2B5EF4-FFF2-40B4-BE49-F238E27FC236}">
              <a16:creationId xmlns:a16="http://schemas.microsoft.com/office/drawing/2014/main" id="{7EB4F39D-D13A-4152-854B-3F5596744ACA}"/>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55" name="AutoShape 1" descr="http://webmail.mail.yeah.net/js4/read/readdata.jsp?sid=TAzboKZXAjYMyuvVetXXxgEVQYHGdtPp&amp;mid=4:1tbiBBG0b01pzcRvRQAAmJ&amp;mode=inline&amp;part=3">
          <a:extLst>
            <a:ext uri="{FF2B5EF4-FFF2-40B4-BE49-F238E27FC236}">
              <a16:creationId xmlns:a16="http://schemas.microsoft.com/office/drawing/2014/main" id="{C4F570A0-5FBE-449C-8074-6119CD386B1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56" name="AutoShape 1" descr="http://webmail.mail.yeah.net/js4/read/readdata.jsp?sid=TAzboKZXAjYMyuvVetXXxgEVQYHGdtPp&amp;mid=4:1tbiBBG0b01pzcRvRQAAmJ&amp;mode=inline&amp;part=3">
          <a:extLst>
            <a:ext uri="{FF2B5EF4-FFF2-40B4-BE49-F238E27FC236}">
              <a16:creationId xmlns:a16="http://schemas.microsoft.com/office/drawing/2014/main" id="{5F2E708F-4917-407E-8702-EE340BDE3FA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57" name="AutoShape 1" descr="http://webmail.mail.yeah.net/js4/read/readdata.jsp?sid=TAzboKZXAjYMyuvVetXXxgEVQYHGdtPp&amp;mid=4:1tbiBBG0b01pzcRvRQAAmJ&amp;mode=inline&amp;part=3">
          <a:extLst>
            <a:ext uri="{FF2B5EF4-FFF2-40B4-BE49-F238E27FC236}">
              <a16:creationId xmlns:a16="http://schemas.microsoft.com/office/drawing/2014/main" id="{01BA27E0-1616-472F-A214-BF2B58F0B41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58" name="AutoShape 1" descr="http://webmail.mail.yeah.net/js4/read/readdata.jsp?sid=TAzboKZXAjYMyuvVetXXxgEVQYHGdtPp&amp;mid=4:1tbiBBG0b01pzcRvRQAAmJ&amp;mode=inline&amp;part=3">
          <a:extLst>
            <a:ext uri="{FF2B5EF4-FFF2-40B4-BE49-F238E27FC236}">
              <a16:creationId xmlns:a16="http://schemas.microsoft.com/office/drawing/2014/main" id="{8B120947-2C2F-48FC-A7C5-EAEAB33EFC9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859" name="AutoShape 1" descr="http://webmail.mail.yeah.net/js4/read/readdata.jsp?sid=TAzboKZXAjYMyuvVetXXxgEVQYHGdtPp&amp;mid=4:1tbiBBG0b01pzcRvRQAAmJ&amp;mode=inline&amp;part=3">
          <a:extLst>
            <a:ext uri="{FF2B5EF4-FFF2-40B4-BE49-F238E27FC236}">
              <a16:creationId xmlns:a16="http://schemas.microsoft.com/office/drawing/2014/main" id="{EED06CBB-7D5E-4E26-8CBF-DF5D6547EF27}"/>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860" name="AutoShape 1" descr="http://webmail.mail.yeah.net/js4/read/readdata.jsp?sid=TAzboKZXAjYMyuvVetXXxgEVQYHGdtPp&amp;mid=4:1tbiBBG0b01pzcRvRQAAmJ&amp;mode=inline&amp;part=3">
          <a:extLst>
            <a:ext uri="{FF2B5EF4-FFF2-40B4-BE49-F238E27FC236}">
              <a16:creationId xmlns:a16="http://schemas.microsoft.com/office/drawing/2014/main" id="{44519A1C-B70B-43D2-A758-431C614B2699}"/>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61" name="AutoShape 1" descr="http://webmail.mail.yeah.net/js4/read/readdata.jsp?sid=TAzboKZXAjYMyuvVetXXxgEVQYHGdtPp&amp;mid=4:1tbiBBG0b01pzcRvRQAAmJ&amp;mode=inline&amp;part=3">
          <a:extLst>
            <a:ext uri="{FF2B5EF4-FFF2-40B4-BE49-F238E27FC236}">
              <a16:creationId xmlns:a16="http://schemas.microsoft.com/office/drawing/2014/main" id="{B4E6EA7F-0B2A-465D-B9A1-E52A3E681B08}"/>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862" name="AutoShape 1" descr="http://webmail.mail.yeah.net/js4/read/readdata.jsp?sid=TAzboKZXAjYMyuvVetXXxgEVQYHGdtPp&amp;mid=4:1tbiBBG0b01pzcRvRQAAmJ&amp;mode=inline&amp;part=3">
          <a:extLst>
            <a:ext uri="{FF2B5EF4-FFF2-40B4-BE49-F238E27FC236}">
              <a16:creationId xmlns:a16="http://schemas.microsoft.com/office/drawing/2014/main" id="{259401E8-BE4C-4EA2-92D2-2E41FB2C544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63" name="AutoShape 1" descr="http://webmail.mail.yeah.net/js4/read/readdata.jsp?sid=TAzboKZXAjYMyuvVetXXxgEVQYHGdtPp&amp;mid=4:1tbiBBG0b01pzcRvRQAAmJ&amp;mode=inline&amp;part=3">
          <a:extLst>
            <a:ext uri="{FF2B5EF4-FFF2-40B4-BE49-F238E27FC236}">
              <a16:creationId xmlns:a16="http://schemas.microsoft.com/office/drawing/2014/main" id="{CCADC862-C82F-4E9C-B7CD-1A517E3D2AB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64" name="AutoShape 1" descr="http://webmail.mail.yeah.net/js4/read/readdata.jsp?sid=TAzboKZXAjYMyuvVetXXxgEVQYHGdtPp&amp;mid=4:1tbiBBG0b01pzcRvRQAAmJ&amp;mode=inline&amp;part=3">
          <a:extLst>
            <a:ext uri="{FF2B5EF4-FFF2-40B4-BE49-F238E27FC236}">
              <a16:creationId xmlns:a16="http://schemas.microsoft.com/office/drawing/2014/main" id="{C9845D0F-FBC2-496A-BA09-9D1FA995406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65" name="AutoShape 1" descr="http://webmail.mail.yeah.net/js4/read/readdata.jsp?sid=TAzboKZXAjYMyuvVetXXxgEVQYHGdtPp&amp;mid=4:1tbiBBG0b01pzcRvRQAAmJ&amp;mode=inline&amp;part=3">
          <a:extLst>
            <a:ext uri="{FF2B5EF4-FFF2-40B4-BE49-F238E27FC236}">
              <a16:creationId xmlns:a16="http://schemas.microsoft.com/office/drawing/2014/main" id="{F82E9E29-2436-405A-9DFE-B251CDF7977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66" name="AutoShape 1" descr="http://webmail.mail.yeah.net/js4/read/readdata.jsp?sid=TAzboKZXAjYMyuvVetXXxgEVQYHGdtPp&amp;mid=4:1tbiBBG0b01pzcRvRQAAmJ&amp;mode=inline&amp;part=3">
          <a:extLst>
            <a:ext uri="{FF2B5EF4-FFF2-40B4-BE49-F238E27FC236}">
              <a16:creationId xmlns:a16="http://schemas.microsoft.com/office/drawing/2014/main" id="{2871696E-861E-412C-B00F-078CE193477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67" name="AutoShape 1" descr="http://webmail.mail.yeah.net/js4/read/readdata.jsp?sid=TAzboKZXAjYMyuvVetXXxgEVQYHGdtPp&amp;mid=4:1tbiBBG0b01pzcRvRQAAmJ&amp;mode=inline&amp;part=3">
          <a:extLst>
            <a:ext uri="{FF2B5EF4-FFF2-40B4-BE49-F238E27FC236}">
              <a16:creationId xmlns:a16="http://schemas.microsoft.com/office/drawing/2014/main" id="{2556F3FC-2BDA-4A02-BCAE-B9D2F6E74D4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68" name="AutoShape 1" descr="http://webmail.mail.yeah.net/js4/read/readdata.jsp?sid=TAzboKZXAjYMyuvVetXXxgEVQYHGdtPp&amp;mid=4:1tbiBBG0b01pzcRvRQAAmJ&amp;mode=inline&amp;part=3">
          <a:extLst>
            <a:ext uri="{FF2B5EF4-FFF2-40B4-BE49-F238E27FC236}">
              <a16:creationId xmlns:a16="http://schemas.microsoft.com/office/drawing/2014/main" id="{41B3070E-451B-45C6-B668-80A398ED68E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69" name="AutoShape 1" descr="http://webmail.mail.yeah.net/js4/read/readdata.jsp?sid=TAzboKZXAjYMyuvVetXXxgEVQYHGdtPp&amp;mid=4:1tbiBBG0b01pzcRvRQAAmJ&amp;mode=inline&amp;part=3">
          <a:extLst>
            <a:ext uri="{FF2B5EF4-FFF2-40B4-BE49-F238E27FC236}">
              <a16:creationId xmlns:a16="http://schemas.microsoft.com/office/drawing/2014/main" id="{ED05C90D-44E7-44EE-8D48-AAF5009F57E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0" name="AutoShape 1" descr="http://webmail.mail.yeah.net/js4/read/readdata.jsp?sid=TAzboKZXAjYMyuvVetXXxgEVQYHGdtPp&amp;mid=4:1tbiBBG0b01pzcRvRQAAmJ&amp;mode=inline&amp;part=3">
          <a:extLst>
            <a:ext uri="{FF2B5EF4-FFF2-40B4-BE49-F238E27FC236}">
              <a16:creationId xmlns:a16="http://schemas.microsoft.com/office/drawing/2014/main" id="{3015E09C-FD97-47A9-A64F-A7FF3514654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71" name="AutoShape 1" descr="http://webmail.mail.yeah.net/js4/read/readdata.jsp?sid=TAzboKZXAjYMyuvVetXXxgEVQYHGdtPp&amp;mid=4:1tbiBBG0b01pzcRvRQAAmJ&amp;mode=inline&amp;part=3">
          <a:extLst>
            <a:ext uri="{FF2B5EF4-FFF2-40B4-BE49-F238E27FC236}">
              <a16:creationId xmlns:a16="http://schemas.microsoft.com/office/drawing/2014/main" id="{46459C7A-E54A-4DD5-9A2E-9652D5D85F1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72" name="AutoShape 1" descr="http://webmail.mail.yeah.net/js4/read/readdata.jsp?sid=TAzboKZXAjYMyuvVetXXxgEVQYHGdtPp&amp;mid=4:1tbiBBG0b01pzcRvRQAAmJ&amp;mode=inline&amp;part=3">
          <a:extLst>
            <a:ext uri="{FF2B5EF4-FFF2-40B4-BE49-F238E27FC236}">
              <a16:creationId xmlns:a16="http://schemas.microsoft.com/office/drawing/2014/main" id="{280DBFBB-981F-4C4E-8AC6-6FAF60E9881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3" name="AutoShape 1" descr="http://webmail.mail.yeah.net/js4/read/readdata.jsp?sid=TAzboKZXAjYMyuvVetXXxgEVQYHGdtPp&amp;mid=4:1tbiBBG0b01pzcRvRQAAmJ&amp;mode=inline&amp;part=3">
          <a:extLst>
            <a:ext uri="{FF2B5EF4-FFF2-40B4-BE49-F238E27FC236}">
              <a16:creationId xmlns:a16="http://schemas.microsoft.com/office/drawing/2014/main" id="{62B46927-C445-44D6-B734-BFCBE6506BE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4" name="AutoShape 1" descr="http://webmail.mail.yeah.net/js4/read/readdata.jsp?sid=TAzboKZXAjYMyuvVetXXxgEVQYHGdtPp&amp;mid=4:1tbiBBG0b01pzcRvRQAAmJ&amp;mode=inline&amp;part=3">
          <a:extLst>
            <a:ext uri="{FF2B5EF4-FFF2-40B4-BE49-F238E27FC236}">
              <a16:creationId xmlns:a16="http://schemas.microsoft.com/office/drawing/2014/main" id="{8BB3F714-589A-4760-A33E-9A8A4FBA051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5" name="AutoShape 1" descr="http://webmail.mail.yeah.net/js4/read/readdata.jsp?sid=TAzboKZXAjYMyuvVetXXxgEVQYHGdtPp&amp;mid=4:1tbiBBG0b01pzcRvRQAAmJ&amp;mode=inline&amp;part=3">
          <a:extLst>
            <a:ext uri="{FF2B5EF4-FFF2-40B4-BE49-F238E27FC236}">
              <a16:creationId xmlns:a16="http://schemas.microsoft.com/office/drawing/2014/main" id="{6D360BA3-32A6-4E8F-8C54-14D2BF96385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6" name="AutoShape 1" descr="http://webmail.mail.yeah.net/js4/read/readdata.jsp?sid=TAzboKZXAjYMyuvVetXXxgEVQYHGdtPp&amp;mid=4:1tbiBBG0b01pzcRvRQAAmJ&amp;mode=inline&amp;part=3">
          <a:extLst>
            <a:ext uri="{FF2B5EF4-FFF2-40B4-BE49-F238E27FC236}">
              <a16:creationId xmlns:a16="http://schemas.microsoft.com/office/drawing/2014/main" id="{DDFAD6CA-A5F9-4F78-AE97-1C76897EA29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77" name="AutoShape 1" descr="http://webmail.mail.yeah.net/js4/read/readdata.jsp?sid=TAzboKZXAjYMyuvVetXXxgEVQYHGdtPp&amp;mid=4:1tbiBBG0b01pzcRvRQAAmJ&amp;mode=inline&amp;part=3">
          <a:extLst>
            <a:ext uri="{FF2B5EF4-FFF2-40B4-BE49-F238E27FC236}">
              <a16:creationId xmlns:a16="http://schemas.microsoft.com/office/drawing/2014/main" id="{48EFB5FD-CA11-4CDA-AEC9-E8F4495EE59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878" name="AutoShape 1" descr="http://webmail.mail.yeah.net/js4/read/readdata.jsp?sid=TAzboKZXAjYMyuvVetXXxgEVQYHGdtPp&amp;mid=4:1tbiBBG0b01pzcRvRQAAmJ&amp;mode=inline&amp;part=3">
          <a:extLst>
            <a:ext uri="{FF2B5EF4-FFF2-40B4-BE49-F238E27FC236}">
              <a16:creationId xmlns:a16="http://schemas.microsoft.com/office/drawing/2014/main" id="{BB0A7061-DC1F-4ACC-8EEB-9B9614BDA80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79" name="AutoShape 1" descr="http://webmail.mail.yeah.net/js4/read/readdata.jsp?sid=TAzboKZXAjYMyuvVetXXxgEVQYHGdtPp&amp;mid=4:1tbiBBG0b01pzcRvRQAAmJ&amp;mode=inline&amp;part=3">
          <a:extLst>
            <a:ext uri="{FF2B5EF4-FFF2-40B4-BE49-F238E27FC236}">
              <a16:creationId xmlns:a16="http://schemas.microsoft.com/office/drawing/2014/main" id="{21DBE607-80A2-4326-9B0D-279D1365177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880" name="AutoShape 1" descr="http://webmail.mail.yeah.net/js4/read/readdata.jsp?sid=TAzboKZXAjYMyuvVetXXxgEVQYHGdtPp&amp;mid=4:1tbiBBG0b01pzcRvRQAAmJ&amp;mode=inline&amp;part=3">
          <a:extLst>
            <a:ext uri="{FF2B5EF4-FFF2-40B4-BE49-F238E27FC236}">
              <a16:creationId xmlns:a16="http://schemas.microsoft.com/office/drawing/2014/main" id="{797DA445-022C-4C7D-8A56-2520AF40617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881" name="AutoShape 1" descr="http://webmail.mail.yeah.net/js4/read/readdata.jsp?sid=TAzboKZXAjYMyuvVetXXxgEVQYHGdtPp&amp;mid=4:1tbiBBG0b01pzcRvRQAAmJ&amp;mode=inline&amp;part=3">
          <a:extLst>
            <a:ext uri="{FF2B5EF4-FFF2-40B4-BE49-F238E27FC236}">
              <a16:creationId xmlns:a16="http://schemas.microsoft.com/office/drawing/2014/main" id="{6C61A222-1A3B-4EBE-9798-D7C777DB72A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82" name="AutoShape 1" descr="http://webmail.mail.yeah.net/js4/read/readdata.jsp?sid=TAzboKZXAjYMyuvVetXXxgEVQYHGdtPp&amp;mid=4:1tbiBBG0b01pzcRvRQAAmJ&amp;mode=inline&amp;part=3">
          <a:extLst>
            <a:ext uri="{FF2B5EF4-FFF2-40B4-BE49-F238E27FC236}">
              <a16:creationId xmlns:a16="http://schemas.microsoft.com/office/drawing/2014/main" id="{689BF4B7-78F2-4BAC-9A44-4BAE64D10588}"/>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883" name="AutoShape 1" descr="http://webmail.mail.yeah.net/js4/read/readdata.jsp?sid=TAzboKZXAjYMyuvVetXXxgEVQYHGdtPp&amp;mid=4:1tbiBBG0b01pzcRvRQAAmJ&amp;mode=inline&amp;part=3">
          <a:extLst>
            <a:ext uri="{FF2B5EF4-FFF2-40B4-BE49-F238E27FC236}">
              <a16:creationId xmlns:a16="http://schemas.microsoft.com/office/drawing/2014/main" id="{B3482D44-61C5-4870-89C0-F147DC9E26DB}"/>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884" name="AutoShape 1" descr="http://webmail.mail.yeah.net/js4/read/readdata.jsp?sid=TAzboKZXAjYMyuvVetXXxgEVQYHGdtPp&amp;mid=4:1tbiBBG0b01pzcRvRQAAmJ&amp;mode=inline&amp;part=3">
          <a:extLst>
            <a:ext uri="{FF2B5EF4-FFF2-40B4-BE49-F238E27FC236}">
              <a16:creationId xmlns:a16="http://schemas.microsoft.com/office/drawing/2014/main" id="{B706D57D-01B2-4CB9-B0AB-CB3B063DD124}"/>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85" name="AutoShape 1" descr="http://webmail.mail.yeah.net/js4/read/readdata.jsp?sid=TAzboKZXAjYMyuvVetXXxgEVQYHGdtPp&amp;mid=4:1tbiBBG0b01pzcRvRQAAmJ&amp;mode=inline&amp;part=3">
          <a:extLst>
            <a:ext uri="{FF2B5EF4-FFF2-40B4-BE49-F238E27FC236}">
              <a16:creationId xmlns:a16="http://schemas.microsoft.com/office/drawing/2014/main" id="{D33D6491-FB22-45B5-BE7A-1840A6E0E22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886" name="AutoShape 1" descr="http://webmail.mail.yeah.net/js4/read/readdata.jsp?sid=TAzboKZXAjYMyuvVetXXxgEVQYHGdtPp&amp;mid=4:1tbiBBG0b01pzcRvRQAAmJ&amp;mode=inline&amp;part=3">
          <a:extLst>
            <a:ext uri="{FF2B5EF4-FFF2-40B4-BE49-F238E27FC236}">
              <a16:creationId xmlns:a16="http://schemas.microsoft.com/office/drawing/2014/main" id="{E6CE83FF-CAF0-4F71-B06A-18B3F62DBEDA}"/>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87" name="AutoShape 1" descr="http://webmail.mail.yeah.net/js4/read/readdata.jsp?sid=TAzboKZXAjYMyuvVetXXxgEVQYHGdtPp&amp;mid=4:1tbiBBG0b01pzcRvRQAAmJ&amp;mode=inline&amp;part=3">
          <a:extLst>
            <a:ext uri="{FF2B5EF4-FFF2-40B4-BE49-F238E27FC236}">
              <a16:creationId xmlns:a16="http://schemas.microsoft.com/office/drawing/2014/main" id="{F407D528-5A3A-4BC7-B4E1-0330EE1DD363}"/>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88" name="AutoShape 1" descr="http://webmail.mail.yeah.net/js4/read/readdata.jsp?sid=TAzboKZXAjYMyuvVetXXxgEVQYHGdtPp&amp;mid=4:1tbiBBG0b01pzcRvRQAAmJ&amp;mode=inline&amp;part=3">
          <a:extLst>
            <a:ext uri="{FF2B5EF4-FFF2-40B4-BE49-F238E27FC236}">
              <a16:creationId xmlns:a16="http://schemas.microsoft.com/office/drawing/2014/main" id="{EDE10DBB-8F26-445F-99BE-5E5AD683430F}"/>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889" name="AutoShape 1" descr="http://webmail.mail.yeah.net/js4/read/readdata.jsp?sid=TAzboKZXAjYMyuvVetXXxgEVQYHGdtPp&amp;mid=4:1tbiBBG0b01pzcRvRQAAmJ&amp;mode=inline&amp;part=3">
          <a:extLst>
            <a:ext uri="{FF2B5EF4-FFF2-40B4-BE49-F238E27FC236}">
              <a16:creationId xmlns:a16="http://schemas.microsoft.com/office/drawing/2014/main" id="{D7190CFD-3E8F-4F9B-9319-9CACA669B33C}"/>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890" name="AutoShape 1" descr="http://webmail.mail.yeah.net/js4/read/readdata.jsp?sid=TAzboKZXAjYMyuvVetXXxgEVQYHGdtPp&amp;mid=4:1tbiBBG0b01pzcRvRQAAmJ&amp;mode=inline&amp;part=3">
          <a:extLst>
            <a:ext uri="{FF2B5EF4-FFF2-40B4-BE49-F238E27FC236}">
              <a16:creationId xmlns:a16="http://schemas.microsoft.com/office/drawing/2014/main" id="{596DCA6C-F672-419D-8657-5973E1094F6A}"/>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91" name="AutoShape 1" descr="http://webmail.mail.yeah.net/js4/read/readdata.jsp?sid=TAzboKZXAjYMyuvVetXXxgEVQYHGdtPp&amp;mid=4:1tbiBBG0b01pzcRvRQAAmJ&amp;mode=inline&amp;part=3">
          <a:extLst>
            <a:ext uri="{FF2B5EF4-FFF2-40B4-BE49-F238E27FC236}">
              <a16:creationId xmlns:a16="http://schemas.microsoft.com/office/drawing/2014/main" id="{F8B0A5A4-A4EC-43FD-97C3-9DA2F1814E9E}"/>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892" name="AutoShape 1" descr="http://webmail.mail.yeah.net/js4/read/readdata.jsp?sid=TAzboKZXAjYMyuvVetXXxgEVQYHGdtPp&amp;mid=4:1tbiBBG0b01pzcRvRQAAmJ&amp;mode=inline&amp;part=3">
          <a:extLst>
            <a:ext uri="{FF2B5EF4-FFF2-40B4-BE49-F238E27FC236}">
              <a16:creationId xmlns:a16="http://schemas.microsoft.com/office/drawing/2014/main" id="{8C023940-476A-431A-83DE-14D3ED9B77BE}"/>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93" name="AutoShape 1" descr="http://webmail.mail.yeah.net/js4/read/readdata.jsp?sid=TAzboKZXAjYMyuvVetXXxgEVQYHGdtPp&amp;mid=4:1tbiBBG0b01pzcRvRQAAmJ&amp;mode=inline&amp;part=3">
          <a:extLst>
            <a:ext uri="{FF2B5EF4-FFF2-40B4-BE49-F238E27FC236}">
              <a16:creationId xmlns:a16="http://schemas.microsoft.com/office/drawing/2014/main" id="{BB8A7CE7-A739-4A0F-B474-C3C9F731B49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94" name="AutoShape 1" descr="http://webmail.mail.yeah.net/js4/read/readdata.jsp?sid=TAzboKZXAjYMyuvVetXXxgEVQYHGdtPp&amp;mid=4:1tbiBBG0b01pzcRvRQAAmJ&amp;mode=inline&amp;part=3">
          <a:extLst>
            <a:ext uri="{FF2B5EF4-FFF2-40B4-BE49-F238E27FC236}">
              <a16:creationId xmlns:a16="http://schemas.microsoft.com/office/drawing/2014/main" id="{4B4EBD71-DE66-4E64-9E72-405F6B136AA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95" name="AutoShape 1" descr="http://webmail.mail.yeah.net/js4/read/readdata.jsp?sid=TAzboKZXAjYMyuvVetXXxgEVQYHGdtPp&amp;mid=4:1tbiBBG0b01pzcRvRQAAmJ&amp;mode=inline&amp;part=3">
          <a:extLst>
            <a:ext uri="{FF2B5EF4-FFF2-40B4-BE49-F238E27FC236}">
              <a16:creationId xmlns:a16="http://schemas.microsoft.com/office/drawing/2014/main" id="{3E27A76A-F081-4733-91C3-14DF8D3CB3A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896" name="AutoShape 1" descr="http://webmail.mail.yeah.net/js4/read/readdata.jsp?sid=TAzboKZXAjYMyuvVetXXxgEVQYHGdtPp&amp;mid=4:1tbiBBG0b01pzcRvRQAAmJ&amp;mode=inline&amp;part=3">
          <a:extLst>
            <a:ext uri="{FF2B5EF4-FFF2-40B4-BE49-F238E27FC236}">
              <a16:creationId xmlns:a16="http://schemas.microsoft.com/office/drawing/2014/main" id="{48CAE92F-7698-4050-B53E-918EDCDA78C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97" name="AutoShape 1" descr="http://webmail.mail.yeah.net/js4/read/readdata.jsp?sid=TAzboKZXAjYMyuvVetXXxgEVQYHGdtPp&amp;mid=4:1tbiBBG0b01pzcRvRQAAmJ&amp;mode=inline&amp;part=3">
          <a:extLst>
            <a:ext uri="{FF2B5EF4-FFF2-40B4-BE49-F238E27FC236}">
              <a16:creationId xmlns:a16="http://schemas.microsoft.com/office/drawing/2014/main" id="{3F21CA95-132D-45B5-AD3B-600B2BD1DB0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98" name="AutoShape 1" descr="http://webmail.mail.yeah.net/js4/read/readdata.jsp?sid=TAzboKZXAjYMyuvVetXXxgEVQYHGdtPp&amp;mid=4:1tbiBBG0b01pzcRvRQAAmJ&amp;mode=inline&amp;part=3">
          <a:extLst>
            <a:ext uri="{FF2B5EF4-FFF2-40B4-BE49-F238E27FC236}">
              <a16:creationId xmlns:a16="http://schemas.microsoft.com/office/drawing/2014/main" id="{2B625C72-AADB-4BF6-8FD8-C4D5BBE6722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899" name="AutoShape 1" descr="http://webmail.mail.yeah.net/js4/read/readdata.jsp?sid=TAzboKZXAjYMyuvVetXXxgEVQYHGdtPp&amp;mid=4:1tbiBBG0b01pzcRvRQAAmJ&amp;mode=inline&amp;part=3">
          <a:extLst>
            <a:ext uri="{FF2B5EF4-FFF2-40B4-BE49-F238E27FC236}">
              <a16:creationId xmlns:a16="http://schemas.microsoft.com/office/drawing/2014/main" id="{AA2FC56B-8DC2-47FB-9C17-17AA138AA0D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00" name="AutoShape 1" descr="http://webmail.mail.yeah.net/js4/read/readdata.jsp?sid=TAzboKZXAjYMyuvVetXXxgEVQYHGdtPp&amp;mid=4:1tbiBBG0b01pzcRvRQAAmJ&amp;mode=inline&amp;part=3">
          <a:extLst>
            <a:ext uri="{FF2B5EF4-FFF2-40B4-BE49-F238E27FC236}">
              <a16:creationId xmlns:a16="http://schemas.microsoft.com/office/drawing/2014/main" id="{2F513C8B-F19F-4B36-8EBF-75BBC4A4817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01" name="AutoShape 1" descr="http://webmail.mail.yeah.net/js4/read/readdata.jsp?sid=TAzboKZXAjYMyuvVetXXxgEVQYHGdtPp&amp;mid=4:1tbiBBG0b01pzcRvRQAAmJ&amp;mode=inline&amp;part=3">
          <a:extLst>
            <a:ext uri="{FF2B5EF4-FFF2-40B4-BE49-F238E27FC236}">
              <a16:creationId xmlns:a16="http://schemas.microsoft.com/office/drawing/2014/main" id="{547BAC49-A124-4632-9E43-BC09A3DCA6F2}"/>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02" name="AutoShape 1" descr="http://webmail.mail.yeah.net/js4/read/readdata.jsp?sid=TAzboKZXAjYMyuvVetXXxgEVQYHGdtPp&amp;mid=4:1tbiBBG0b01pzcRvRQAAmJ&amp;mode=inline&amp;part=3">
          <a:extLst>
            <a:ext uri="{FF2B5EF4-FFF2-40B4-BE49-F238E27FC236}">
              <a16:creationId xmlns:a16="http://schemas.microsoft.com/office/drawing/2014/main" id="{546A8D56-4DA0-4CFE-A4F5-AC4D9913890C}"/>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03" name="AutoShape 1" descr="http://webmail.mail.yeah.net/js4/read/readdata.jsp?sid=TAzboKZXAjYMyuvVetXXxgEVQYHGdtPp&amp;mid=4:1tbiBBG0b01pzcRvRQAAmJ&amp;mode=inline&amp;part=3">
          <a:extLst>
            <a:ext uri="{FF2B5EF4-FFF2-40B4-BE49-F238E27FC236}">
              <a16:creationId xmlns:a16="http://schemas.microsoft.com/office/drawing/2014/main" id="{1CE2AABF-4C66-4099-921E-AA5BEE0E2723}"/>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04" name="AutoShape 1" descr="http://webmail.mail.yeah.net/js4/read/readdata.jsp?sid=TAzboKZXAjYMyuvVetXXxgEVQYHGdtPp&amp;mid=4:1tbiBBG0b01pzcRvRQAAmJ&amp;mode=inline&amp;part=3">
          <a:extLst>
            <a:ext uri="{FF2B5EF4-FFF2-40B4-BE49-F238E27FC236}">
              <a16:creationId xmlns:a16="http://schemas.microsoft.com/office/drawing/2014/main" id="{8984480B-3B4B-4385-9D15-C246B48B1B5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905" name="AutoShape 1" descr="http://webmail.mail.yeah.net/js4/read/readdata.jsp?sid=TAzboKZXAjYMyuvVetXXxgEVQYHGdtPp&amp;mid=4:1tbiBBG0b01pzcRvRQAAmJ&amp;mode=inline&amp;part=3">
          <a:extLst>
            <a:ext uri="{FF2B5EF4-FFF2-40B4-BE49-F238E27FC236}">
              <a16:creationId xmlns:a16="http://schemas.microsoft.com/office/drawing/2014/main" id="{680316CD-4AB8-40FB-BD76-6ABAF11DF00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06" name="AutoShape 1" descr="http://webmail.mail.yeah.net/js4/read/readdata.jsp?sid=TAzboKZXAjYMyuvVetXXxgEVQYHGdtPp&amp;mid=4:1tbiBBG0b01pzcRvRQAAmJ&amp;mode=inline&amp;part=3">
          <a:extLst>
            <a:ext uri="{FF2B5EF4-FFF2-40B4-BE49-F238E27FC236}">
              <a16:creationId xmlns:a16="http://schemas.microsoft.com/office/drawing/2014/main" id="{12F54D57-6F1A-430F-A55C-A689432BA15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907" name="AutoShape 1" descr="http://webmail.mail.yeah.net/js4/read/readdata.jsp?sid=TAzboKZXAjYMyuvVetXXxgEVQYHGdtPp&amp;mid=4:1tbiBBG0b01pzcRvRQAAmJ&amp;mode=inline&amp;part=3">
          <a:extLst>
            <a:ext uri="{FF2B5EF4-FFF2-40B4-BE49-F238E27FC236}">
              <a16:creationId xmlns:a16="http://schemas.microsoft.com/office/drawing/2014/main" id="{1F9498EA-F6E4-4AAA-B94C-B53019B50654}"/>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908" name="AutoShape 1" descr="http://webmail.mail.yeah.net/js4/read/readdata.jsp?sid=TAzboKZXAjYMyuvVetXXxgEVQYHGdtPp&amp;mid=4:1tbiBBG0b01pzcRvRQAAmJ&amp;mode=inline&amp;part=3">
          <a:extLst>
            <a:ext uri="{FF2B5EF4-FFF2-40B4-BE49-F238E27FC236}">
              <a16:creationId xmlns:a16="http://schemas.microsoft.com/office/drawing/2014/main" id="{FC012930-8831-4458-93D1-FB809C1C4AA7}"/>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09" name="AutoShape 1" descr="http://webmail.mail.yeah.net/js4/read/readdata.jsp?sid=TAzboKZXAjYMyuvVetXXxgEVQYHGdtPp&amp;mid=4:1tbiBBG0b01pzcRvRQAAmJ&amp;mode=inline&amp;part=3">
          <a:extLst>
            <a:ext uri="{FF2B5EF4-FFF2-40B4-BE49-F238E27FC236}">
              <a16:creationId xmlns:a16="http://schemas.microsoft.com/office/drawing/2014/main" id="{35583F7A-03B0-4665-A81A-FCCF4D87222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10" name="AutoShape 1" descr="http://webmail.mail.yeah.net/js4/read/readdata.jsp?sid=TAzboKZXAjYMyuvVetXXxgEVQYHGdtPp&amp;mid=4:1tbiBBG0b01pzcRvRQAAmJ&amp;mode=inline&amp;part=3">
          <a:extLst>
            <a:ext uri="{FF2B5EF4-FFF2-40B4-BE49-F238E27FC236}">
              <a16:creationId xmlns:a16="http://schemas.microsoft.com/office/drawing/2014/main" id="{26D72782-DA12-4E1F-AD26-B372A432548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11" name="AutoShape 1" descr="http://webmail.mail.yeah.net/js4/read/readdata.jsp?sid=TAzboKZXAjYMyuvVetXXxgEVQYHGdtPp&amp;mid=4:1tbiBBG0b01pzcRvRQAAmJ&amp;mode=inline&amp;part=3">
          <a:extLst>
            <a:ext uri="{FF2B5EF4-FFF2-40B4-BE49-F238E27FC236}">
              <a16:creationId xmlns:a16="http://schemas.microsoft.com/office/drawing/2014/main" id="{E69F81CA-2415-44DF-85E4-ED02708DEF4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12" name="AutoShape 1" descr="http://webmail.mail.yeah.net/js4/read/readdata.jsp?sid=TAzboKZXAjYMyuvVetXXxgEVQYHGdtPp&amp;mid=4:1tbiBBG0b01pzcRvRQAAmJ&amp;mode=inline&amp;part=3">
          <a:extLst>
            <a:ext uri="{FF2B5EF4-FFF2-40B4-BE49-F238E27FC236}">
              <a16:creationId xmlns:a16="http://schemas.microsoft.com/office/drawing/2014/main" id="{DC7A765C-5E16-4AE0-A075-32F62BDCB994}"/>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913" name="AutoShape 1" descr="http://webmail.mail.yeah.net/js4/read/readdata.jsp?sid=TAzboKZXAjYMyuvVetXXxgEVQYHGdtPp&amp;mid=4:1tbiBBG0b01pzcRvRQAAmJ&amp;mode=inline&amp;part=3">
          <a:extLst>
            <a:ext uri="{FF2B5EF4-FFF2-40B4-BE49-F238E27FC236}">
              <a16:creationId xmlns:a16="http://schemas.microsoft.com/office/drawing/2014/main" id="{A17D8FA6-25BD-4622-97C9-2A5F491567E6}"/>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914" name="AutoShape 1" descr="http://webmail.mail.yeah.net/js4/read/readdata.jsp?sid=TAzboKZXAjYMyuvVetXXxgEVQYHGdtPp&amp;mid=4:1tbiBBG0b01pzcRvRQAAmJ&amp;mode=inline&amp;part=3">
          <a:extLst>
            <a:ext uri="{FF2B5EF4-FFF2-40B4-BE49-F238E27FC236}">
              <a16:creationId xmlns:a16="http://schemas.microsoft.com/office/drawing/2014/main" id="{425ABB71-8E1B-4832-B6BA-98560DE97BB5}"/>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15" name="AutoShape 1" descr="http://webmail.mail.yeah.net/js4/read/readdata.jsp?sid=TAzboKZXAjYMyuvVetXXxgEVQYHGdtPp&amp;mid=4:1tbiBBG0b01pzcRvRQAAmJ&amp;mode=inline&amp;part=3">
          <a:extLst>
            <a:ext uri="{FF2B5EF4-FFF2-40B4-BE49-F238E27FC236}">
              <a16:creationId xmlns:a16="http://schemas.microsoft.com/office/drawing/2014/main" id="{64FBFEC2-8772-4D5D-B140-D5CF20861D2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16" name="AutoShape 1" descr="http://webmail.mail.yeah.net/js4/read/readdata.jsp?sid=TAzboKZXAjYMyuvVetXXxgEVQYHGdtPp&amp;mid=4:1tbiBBG0b01pzcRvRQAAmJ&amp;mode=inline&amp;part=3">
          <a:extLst>
            <a:ext uri="{FF2B5EF4-FFF2-40B4-BE49-F238E27FC236}">
              <a16:creationId xmlns:a16="http://schemas.microsoft.com/office/drawing/2014/main" id="{8206A2FD-0358-469B-863F-4E1932CB438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17" name="AutoShape 1" descr="http://webmail.mail.yeah.net/js4/read/readdata.jsp?sid=TAzboKZXAjYMyuvVetXXxgEVQYHGdtPp&amp;mid=4:1tbiBBG0b01pzcRvRQAAmJ&amp;mode=inline&amp;part=3">
          <a:extLst>
            <a:ext uri="{FF2B5EF4-FFF2-40B4-BE49-F238E27FC236}">
              <a16:creationId xmlns:a16="http://schemas.microsoft.com/office/drawing/2014/main" id="{8613E53C-CFD6-4045-82C7-B6A763B695A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18" name="AutoShape 1" descr="http://webmail.mail.yeah.net/js4/read/readdata.jsp?sid=TAzboKZXAjYMyuvVetXXxgEVQYHGdtPp&amp;mid=4:1tbiBBG0b01pzcRvRQAAmJ&amp;mode=inline&amp;part=3">
          <a:extLst>
            <a:ext uri="{FF2B5EF4-FFF2-40B4-BE49-F238E27FC236}">
              <a16:creationId xmlns:a16="http://schemas.microsoft.com/office/drawing/2014/main" id="{C0A9B3A0-4851-4AA3-9A6D-EE892F5F38B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19" name="AutoShape 1" descr="http://webmail.mail.yeah.net/js4/read/readdata.jsp?sid=TAzboKZXAjYMyuvVetXXxgEVQYHGdtPp&amp;mid=4:1tbiBBG0b01pzcRvRQAAmJ&amp;mode=inline&amp;part=3">
          <a:extLst>
            <a:ext uri="{FF2B5EF4-FFF2-40B4-BE49-F238E27FC236}">
              <a16:creationId xmlns:a16="http://schemas.microsoft.com/office/drawing/2014/main" id="{A8649898-6754-4186-98B8-C6834D3705C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20" name="AutoShape 1" descr="http://webmail.mail.yeah.net/js4/read/readdata.jsp?sid=TAzboKZXAjYMyuvVetXXxgEVQYHGdtPp&amp;mid=4:1tbiBBG0b01pzcRvRQAAmJ&amp;mode=inline&amp;part=3">
          <a:extLst>
            <a:ext uri="{FF2B5EF4-FFF2-40B4-BE49-F238E27FC236}">
              <a16:creationId xmlns:a16="http://schemas.microsoft.com/office/drawing/2014/main" id="{EFAF7851-B870-47ED-93B2-6D7A028F3CB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1" name="AutoShape 1" descr="http://webmail.mail.yeah.net/js4/read/readdata.jsp?sid=TAzboKZXAjYMyuvVetXXxgEVQYHGdtPp&amp;mid=4:1tbiBBG0b01pzcRvRQAAmJ&amp;mode=inline&amp;part=3">
          <a:extLst>
            <a:ext uri="{FF2B5EF4-FFF2-40B4-BE49-F238E27FC236}">
              <a16:creationId xmlns:a16="http://schemas.microsoft.com/office/drawing/2014/main" id="{D451CD6B-86DD-4A44-9FEB-25547024191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2" name="AutoShape 1" descr="http://webmail.mail.yeah.net/js4/read/readdata.jsp?sid=TAzboKZXAjYMyuvVetXXxgEVQYHGdtPp&amp;mid=4:1tbiBBG0b01pzcRvRQAAmJ&amp;mode=inline&amp;part=3">
          <a:extLst>
            <a:ext uri="{FF2B5EF4-FFF2-40B4-BE49-F238E27FC236}">
              <a16:creationId xmlns:a16="http://schemas.microsoft.com/office/drawing/2014/main" id="{A4D1DFA0-7C74-4AB6-8F7A-A2373E2224D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3" name="AutoShape 1" descr="http://webmail.mail.yeah.net/js4/read/readdata.jsp?sid=TAzboKZXAjYMyuvVetXXxgEVQYHGdtPp&amp;mid=4:1tbiBBG0b01pzcRvRQAAmJ&amp;mode=inline&amp;part=3">
          <a:extLst>
            <a:ext uri="{FF2B5EF4-FFF2-40B4-BE49-F238E27FC236}">
              <a16:creationId xmlns:a16="http://schemas.microsoft.com/office/drawing/2014/main" id="{99B25918-8925-4C72-B7C8-E09E3F7C8F9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4" name="AutoShape 1" descr="http://webmail.mail.yeah.net/js4/read/readdata.jsp?sid=TAzboKZXAjYMyuvVetXXxgEVQYHGdtPp&amp;mid=4:1tbiBBG0b01pzcRvRQAAmJ&amp;mode=inline&amp;part=3">
          <a:extLst>
            <a:ext uri="{FF2B5EF4-FFF2-40B4-BE49-F238E27FC236}">
              <a16:creationId xmlns:a16="http://schemas.microsoft.com/office/drawing/2014/main" id="{FDB6EC09-BF20-4026-A6E0-5EE36D994F0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25" name="AutoShape 1" descr="http://webmail.mail.yeah.net/js4/read/readdata.jsp?sid=TAzboKZXAjYMyuvVetXXxgEVQYHGdtPp&amp;mid=4:1tbiBBG0b01pzcRvRQAAmJ&amp;mode=inline&amp;part=3">
          <a:extLst>
            <a:ext uri="{FF2B5EF4-FFF2-40B4-BE49-F238E27FC236}">
              <a16:creationId xmlns:a16="http://schemas.microsoft.com/office/drawing/2014/main" id="{926EF58E-262D-4008-8DF8-55996E1558B4}"/>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26" name="AutoShape 1" descr="http://webmail.mail.yeah.net/js4/read/readdata.jsp?sid=TAzboKZXAjYMyuvVetXXxgEVQYHGdtPp&amp;mid=4:1tbiBBG0b01pzcRvRQAAmJ&amp;mode=inline&amp;part=3">
          <a:extLst>
            <a:ext uri="{FF2B5EF4-FFF2-40B4-BE49-F238E27FC236}">
              <a16:creationId xmlns:a16="http://schemas.microsoft.com/office/drawing/2014/main" id="{1EFF76FE-B3EC-4B8B-8F7C-D713A456EDC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7" name="AutoShape 1" descr="http://webmail.mail.yeah.net/js4/read/readdata.jsp?sid=TAzboKZXAjYMyuvVetXXxgEVQYHGdtPp&amp;mid=4:1tbiBBG0b01pzcRvRQAAmJ&amp;mode=inline&amp;part=3">
          <a:extLst>
            <a:ext uri="{FF2B5EF4-FFF2-40B4-BE49-F238E27FC236}">
              <a16:creationId xmlns:a16="http://schemas.microsoft.com/office/drawing/2014/main" id="{3E1F01F9-E26D-421E-87B7-170D0D964DF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8" name="AutoShape 1" descr="http://webmail.mail.yeah.net/js4/read/readdata.jsp?sid=TAzboKZXAjYMyuvVetXXxgEVQYHGdtPp&amp;mid=4:1tbiBBG0b01pzcRvRQAAmJ&amp;mode=inline&amp;part=3">
          <a:extLst>
            <a:ext uri="{FF2B5EF4-FFF2-40B4-BE49-F238E27FC236}">
              <a16:creationId xmlns:a16="http://schemas.microsoft.com/office/drawing/2014/main" id="{626DE8AE-6023-455E-83AC-42FCB0A96F5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29" name="AutoShape 1" descr="http://webmail.mail.yeah.net/js4/read/readdata.jsp?sid=TAzboKZXAjYMyuvVetXXxgEVQYHGdtPp&amp;mid=4:1tbiBBG0b01pzcRvRQAAmJ&amp;mode=inline&amp;part=3">
          <a:extLst>
            <a:ext uri="{FF2B5EF4-FFF2-40B4-BE49-F238E27FC236}">
              <a16:creationId xmlns:a16="http://schemas.microsoft.com/office/drawing/2014/main" id="{C7ECF807-8D8D-4719-9369-3B4F41CBC91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30" name="AutoShape 1" descr="http://webmail.mail.yeah.net/js4/read/readdata.jsp?sid=TAzboKZXAjYMyuvVetXXxgEVQYHGdtPp&amp;mid=4:1tbiBBG0b01pzcRvRQAAmJ&amp;mode=inline&amp;part=3">
          <a:extLst>
            <a:ext uri="{FF2B5EF4-FFF2-40B4-BE49-F238E27FC236}">
              <a16:creationId xmlns:a16="http://schemas.microsoft.com/office/drawing/2014/main" id="{FD34C937-B354-4BB3-A6FC-634CFE70B88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31" name="AutoShape 1" descr="http://webmail.mail.yeah.net/js4/read/readdata.jsp?sid=TAzboKZXAjYMyuvVetXXxgEVQYHGdtPp&amp;mid=4:1tbiBBG0b01pzcRvRQAAmJ&amp;mode=inline&amp;part=3">
          <a:extLst>
            <a:ext uri="{FF2B5EF4-FFF2-40B4-BE49-F238E27FC236}">
              <a16:creationId xmlns:a16="http://schemas.microsoft.com/office/drawing/2014/main" id="{7C455B5E-4F5C-4B4C-A737-F7CE61676EE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32" name="AutoShape 1" descr="http://webmail.mail.yeah.net/js4/read/readdata.jsp?sid=TAzboKZXAjYMyuvVetXXxgEVQYHGdtPp&amp;mid=4:1tbiBBG0b01pzcRvRQAAmJ&amp;mode=inline&amp;part=3">
          <a:extLst>
            <a:ext uri="{FF2B5EF4-FFF2-40B4-BE49-F238E27FC236}">
              <a16:creationId xmlns:a16="http://schemas.microsoft.com/office/drawing/2014/main" id="{1923BBA8-940C-43C6-BB19-28BEA2AE1AF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33" name="AutoShape 1" descr="http://webmail.mail.yeah.net/js4/read/readdata.jsp?sid=TAzboKZXAjYMyuvVetXXxgEVQYHGdtPp&amp;mid=4:1tbiBBG0b01pzcRvRQAAmJ&amp;mode=inline&amp;part=3">
          <a:extLst>
            <a:ext uri="{FF2B5EF4-FFF2-40B4-BE49-F238E27FC236}">
              <a16:creationId xmlns:a16="http://schemas.microsoft.com/office/drawing/2014/main" id="{BAE194EE-CC7D-410F-B160-F7F7D62FEE2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34" name="AutoShape 1" descr="http://webmail.mail.yeah.net/js4/read/readdata.jsp?sid=TAzboKZXAjYMyuvVetXXxgEVQYHGdtPp&amp;mid=4:1tbiBBG0b01pzcRvRQAAmJ&amp;mode=inline&amp;part=3">
          <a:extLst>
            <a:ext uri="{FF2B5EF4-FFF2-40B4-BE49-F238E27FC236}">
              <a16:creationId xmlns:a16="http://schemas.microsoft.com/office/drawing/2014/main" id="{4C2C9519-B7F3-4E2B-AD90-B08F9BA5102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935" name="AutoShape 1" descr="http://webmail.mail.yeah.net/js4/read/readdata.jsp?sid=TAzboKZXAjYMyuvVetXXxgEVQYHGdtPp&amp;mid=4:1tbiBBG0b01pzcRvRQAAmJ&amp;mode=inline&amp;part=3">
          <a:extLst>
            <a:ext uri="{FF2B5EF4-FFF2-40B4-BE49-F238E27FC236}">
              <a16:creationId xmlns:a16="http://schemas.microsoft.com/office/drawing/2014/main" id="{27EED9C1-F055-49E9-A3F4-5D788F3664A2}"/>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36" name="AutoShape 1" descr="http://webmail.mail.yeah.net/js4/read/readdata.jsp?sid=TAzboKZXAjYMyuvVetXXxgEVQYHGdtPp&amp;mid=4:1tbiBBG0b01pzcRvRQAAmJ&amp;mode=inline&amp;part=3">
          <a:extLst>
            <a:ext uri="{FF2B5EF4-FFF2-40B4-BE49-F238E27FC236}">
              <a16:creationId xmlns:a16="http://schemas.microsoft.com/office/drawing/2014/main" id="{24FA38E1-9FCF-436C-B3E1-70680673F35E}"/>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937" name="AutoShape 1" descr="http://webmail.mail.yeah.net/js4/read/readdata.jsp?sid=TAzboKZXAjYMyuvVetXXxgEVQYHGdtPp&amp;mid=4:1tbiBBG0b01pzcRvRQAAmJ&amp;mode=inline&amp;part=3">
          <a:extLst>
            <a:ext uri="{FF2B5EF4-FFF2-40B4-BE49-F238E27FC236}">
              <a16:creationId xmlns:a16="http://schemas.microsoft.com/office/drawing/2014/main" id="{3E42004B-EA2C-4D16-860E-8E925A6A2A34}"/>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938" name="AutoShape 1" descr="http://webmail.mail.yeah.net/js4/read/readdata.jsp?sid=TAzboKZXAjYMyuvVetXXxgEVQYHGdtPp&amp;mid=4:1tbiBBG0b01pzcRvRQAAmJ&amp;mode=inline&amp;part=3">
          <a:extLst>
            <a:ext uri="{FF2B5EF4-FFF2-40B4-BE49-F238E27FC236}">
              <a16:creationId xmlns:a16="http://schemas.microsoft.com/office/drawing/2014/main" id="{CF134660-E4EE-4CF9-AE1C-D8F7F02DE07D}"/>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39" name="AutoShape 1" descr="http://webmail.mail.yeah.net/js4/read/readdata.jsp?sid=TAzboKZXAjYMyuvVetXXxgEVQYHGdtPp&amp;mid=4:1tbiBBG0b01pzcRvRQAAmJ&amp;mode=inline&amp;part=3">
          <a:extLst>
            <a:ext uri="{FF2B5EF4-FFF2-40B4-BE49-F238E27FC236}">
              <a16:creationId xmlns:a16="http://schemas.microsoft.com/office/drawing/2014/main" id="{199CE501-CD9F-4C9A-9326-C65DC574B7F5}"/>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40" name="AutoShape 1" descr="http://webmail.mail.yeah.net/js4/read/readdata.jsp?sid=TAzboKZXAjYMyuvVetXXxgEVQYHGdtPp&amp;mid=4:1tbiBBG0b01pzcRvRQAAmJ&amp;mode=inline&amp;part=3">
          <a:extLst>
            <a:ext uri="{FF2B5EF4-FFF2-40B4-BE49-F238E27FC236}">
              <a16:creationId xmlns:a16="http://schemas.microsoft.com/office/drawing/2014/main" id="{1694CD4A-AE01-4E19-A35A-91374E28330E}"/>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41" name="AutoShape 1" descr="http://webmail.mail.yeah.net/js4/read/readdata.jsp?sid=TAzboKZXAjYMyuvVetXXxgEVQYHGdtPp&amp;mid=4:1tbiBBG0b01pzcRvRQAAmJ&amp;mode=inline&amp;part=3">
          <a:extLst>
            <a:ext uri="{FF2B5EF4-FFF2-40B4-BE49-F238E27FC236}">
              <a16:creationId xmlns:a16="http://schemas.microsoft.com/office/drawing/2014/main" id="{0B9762DB-D2B1-45B6-9F6F-286A6E10EFF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42" name="AutoShape 1" descr="http://webmail.mail.yeah.net/js4/read/readdata.jsp?sid=TAzboKZXAjYMyuvVetXXxgEVQYHGdtPp&amp;mid=4:1tbiBBG0b01pzcRvRQAAmJ&amp;mode=inline&amp;part=3">
          <a:extLst>
            <a:ext uri="{FF2B5EF4-FFF2-40B4-BE49-F238E27FC236}">
              <a16:creationId xmlns:a16="http://schemas.microsoft.com/office/drawing/2014/main" id="{67055824-0D2E-4167-80A2-6CE58978011C}"/>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943" name="AutoShape 1" descr="http://webmail.mail.yeah.net/js4/read/readdata.jsp?sid=TAzboKZXAjYMyuvVetXXxgEVQYHGdtPp&amp;mid=4:1tbiBBG0b01pzcRvRQAAmJ&amp;mode=inline&amp;part=3">
          <a:extLst>
            <a:ext uri="{FF2B5EF4-FFF2-40B4-BE49-F238E27FC236}">
              <a16:creationId xmlns:a16="http://schemas.microsoft.com/office/drawing/2014/main" id="{EB5A44B5-48C5-4D8F-97B3-9A9EBEF9A835}"/>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944" name="AutoShape 1" descr="http://webmail.mail.yeah.net/js4/read/readdata.jsp?sid=TAzboKZXAjYMyuvVetXXxgEVQYHGdtPp&amp;mid=4:1tbiBBG0b01pzcRvRQAAmJ&amp;mode=inline&amp;part=3">
          <a:extLst>
            <a:ext uri="{FF2B5EF4-FFF2-40B4-BE49-F238E27FC236}">
              <a16:creationId xmlns:a16="http://schemas.microsoft.com/office/drawing/2014/main" id="{DC661BD6-1A4A-4741-994D-A6D33773AED4}"/>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45" name="AutoShape 1" descr="http://webmail.mail.yeah.net/js4/read/readdata.jsp?sid=TAzboKZXAjYMyuvVetXXxgEVQYHGdtPp&amp;mid=4:1tbiBBG0b01pzcRvRQAAmJ&amp;mode=inline&amp;part=3">
          <a:extLst>
            <a:ext uri="{FF2B5EF4-FFF2-40B4-BE49-F238E27FC236}">
              <a16:creationId xmlns:a16="http://schemas.microsoft.com/office/drawing/2014/main" id="{3ADB93D3-2605-4CC9-ADD4-38ABBBC55FE7}"/>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46" name="AutoShape 1" descr="http://webmail.mail.yeah.net/js4/read/readdata.jsp?sid=TAzboKZXAjYMyuvVetXXxgEVQYHGdtPp&amp;mid=4:1tbiBBG0b01pzcRvRQAAmJ&amp;mode=inline&amp;part=3">
          <a:extLst>
            <a:ext uri="{FF2B5EF4-FFF2-40B4-BE49-F238E27FC236}">
              <a16:creationId xmlns:a16="http://schemas.microsoft.com/office/drawing/2014/main" id="{1DB545FA-6C32-4705-B215-9A431461A8A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47" name="AutoShape 1" descr="http://webmail.mail.yeah.net/js4/read/readdata.jsp?sid=TAzboKZXAjYMyuvVetXXxgEVQYHGdtPp&amp;mid=4:1tbiBBG0b01pzcRvRQAAmJ&amp;mode=inline&amp;part=3">
          <a:extLst>
            <a:ext uri="{FF2B5EF4-FFF2-40B4-BE49-F238E27FC236}">
              <a16:creationId xmlns:a16="http://schemas.microsoft.com/office/drawing/2014/main" id="{ACFCDBEA-1106-41D3-AB55-F85BD181FFD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48" name="AutoShape 1" descr="http://webmail.mail.yeah.net/js4/read/readdata.jsp?sid=TAzboKZXAjYMyuvVetXXxgEVQYHGdtPp&amp;mid=4:1tbiBBG0b01pzcRvRQAAmJ&amp;mode=inline&amp;part=3">
          <a:extLst>
            <a:ext uri="{FF2B5EF4-FFF2-40B4-BE49-F238E27FC236}">
              <a16:creationId xmlns:a16="http://schemas.microsoft.com/office/drawing/2014/main" id="{991592D2-AD2A-4427-A585-4B3E33764C9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49" name="AutoShape 1" descr="http://webmail.mail.yeah.net/js4/read/readdata.jsp?sid=TAzboKZXAjYMyuvVetXXxgEVQYHGdtPp&amp;mid=4:1tbiBBG0b01pzcRvRQAAmJ&amp;mode=inline&amp;part=3">
          <a:extLst>
            <a:ext uri="{FF2B5EF4-FFF2-40B4-BE49-F238E27FC236}">
              <a16:creationId xmlns:a16="http://schemas.microsoft.com/office/drawing/2014/main" id="{6E1AE9B7-A5D7-46EE-8039-6E109107B501}"/>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50" name="AutoShape 1" descr="http://webmail.mail.yeah.net/js4/read/readdata.jsp?sid=TAzboKZXAjYMyuvVetXXxgEVQYHGdtPp&amp;mid=4:1tbiBBG0b01pzcRvRQAAmJ&amp;mode=inline&amp;part=3">
          <a:extLst>
            <a:ext uri="{FF2B5EF4-FFF2-40B4-BE49-F238E27FC236}">
              <a16:creationId xmlns:a16="http://schemas.microsoft.com/office/drawing/2014/main" id="{23980F24-5473-48B0-81EA-35475C34E5F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1" name="AutoShape 1" descr="http://webmail.mail.yeah.net/js4/read/readdata.jsp?sid=TAzboKZXAjYMyuvVetXXxgEVQYHGdtPp&amp;mid=4:1tbiBBG0b01pzcRvRQAAmJ&amp;mode=inline&amp;part=3">
          <a:extLst>
            <a:ext uri="{FF2B5EF4-FFF2-40B4-BE49-F238E27FC236}">
              <a16:creationId xmlns:a16="http://schemas.microsoft.com/office/drawing/2014/main" id="{2658CF34-8107-47D6-9683-649B8DDF544C}"/>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2" name="AutoShape 1" descr="http://webmail.mail.yeah.net/js4/read/readdata.jsp?sid=TAzboKZXAjYMyuvVetXXxgEVQYHGdtPp&amp;mid=4:1tbiBBG0b01pzcRvRQAAmJ&amp;mode=inline&amp;part=3">
          <a:extLst>
            <a:ext uri="{FF2B5EF4-FFF2-40B4-BE49-F238E27FC236}">
              <a16:creationId xmlns:a16="http://schemas.microsoft.com/office/drawing/2014/main" id="{D83672B4-87F0-48C3-89CC-120B3954E88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3" name="AutoShape 1" descr="http://webmail.mail.yeah.net/js4/read/readdata.jsp?sid=TAzboKZXAjYMyuvVetXXxgEVQYHGdtPp&amp;mid=4:1tbiBBG0b01pzcRvRQAAmJ&amp;mode=inline&amp;part=3">
          <a:extLst>
            <a:ext uri="{FF2B5EF4-FFF2-40B4-BE49-F238E27FC236}">
              <a16:creationId xmlns:a16="http://schemas.microsoft.com/office/drawing/2014/main" id="{E5E9F684-5C22-4601-9E4E-FFC1197CF11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4" name="AutoShape 1" descr="http://webmail.mail.yeah.net/js4/read/readdata.jsp?sid=TAzboKZXAjYMyuvVetXXxgEVQYHGdtPp&amp;mid=4:1tbiBBG0b01pzcRvRQAAmJ&amp;mode=inline&amp;part=3">
          <a:extLst>
            <a:ext uri="{FF2B5EF4-FFF2-40B4-BE49-F238E27FC236}">
              <a16:creationId xmlns:a16="http://schemas.microsoft.com/office/drawing/2014/main" id="{19F4ED99-6918-435A-AEBA-16F558D767A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55" name="AutoShape 1" descr="http://webmail.mail.yeah.net/js4/read/readdata.jsp?sid=TAzboKZXAjYMyuvVetXXxgEVQYHGdtPp&amp;mid=4:1tbiBBG0b01pzcRvRQAAmJ&amp;mode=inline&amp;part=3">
          <a:extLst>
            <a:ext uri="{FF2B5EF4-FFF2-40B4-BE49-F238E27FC236}">
              <a16:creationId xmlns:a16="http://schemas.microsoft.com/office/drawing/2014/main" id="{BADB503D-492F-4131-80F1-9813555115B2}"/>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4956" name="AutoShape 1" descr="http://webmail.mail.yeah.net/js4/read/readdata.jsp?sid=TAzboKZXAjYMyuvVetXXxgEVQYHGdtPp&amp;mid=4:1tbiBBG0b01pzcRvRQAAmJ&amp;mode=inline&amp;part=3">
          <a:extLst>
            <a:ext uri="{FF2B5EF4-FFF2-40B4-BE49-F238E27FC236}">
              <a16:creationId xmlns:a16="http://schemas.microsoft.com/office/drawing/2014/main" id="{45647EF7-7248-4D7B-A90D-3C9479894E9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7" name="AutoShape 1" descr="http://webmail.mail.yeah.net/js4/read/readdata.jsp?sid=TAzboKZXAjYMyuvVetXXxgEVQYHGdtPp&amp;mid=4:1tbiBBG0b01pzcRvRQAAmJ&amp;mode=inline&amp;part=3">
          <a:extLst>
            <a:ext uri="{FF2B5EF4-FFF2-40B4-BE49-F238E27FC236}">
              <a16:creationId xmlns:a16="http://schemas.microsoft.com/office/drawing/2014/main" id="{BCC58451-006F-4A20-8A6C-3FE51AA0A6C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4958" name="AutoShape 1" descr="http://webmail.mail.yeah.net/js4/read/readdata.jsp?sid=TAzboKZXAjYMyuvVetXXxgEVQYHGdtPp&amp;mid=4:1tbiBBG0b01pzcRvRQAAmJ&amp;mode=inline&amp;part=3">
          <a:extLst>
            <a:ext uri="{FF2B5EF4-FFF2-40B4-BE49-F238E27FC236}">
              <a16:creationId xmlns:a16="http://schemas.microsoft.com/office/drawing/2014/main" id="{C5BC8E52-E5AB-48A7-B364-E9C223464B8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4959" name="AutoShape 1" descr="http://webmail.mail.yeah.net/js4/read/readdata.jsp?sid=TAzboKZXAjYMyuvVetXXxgEVQYHGdtPp&amp;mid=4:1tbiBBG0b01pzcRvRQAAmJ&amp;mode=inline&amp;part=3">
          <a:extLst>
            <a:ext uri="{FF2B5EF4-FFF2-40B4-BE49-F238E27FC236}">
              <a16:creationId xmlns:a16="http://schemas.microsoft.com/office/drawing/2014/main" id="{1C0EAF03-ACD1-4494-A0AE-8FA0FF2E19D0}"/>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60" name="AutoShape 1" descr="http://webmail.mail.yeah.net/js4/read/readdata.jsp?sid=TAzboKZXAjYMyuvVetXXxgEVQYHGdtPp&amp;mid=4:1tbiBBG0b01pzcRvRQAAmJ&amp;mode=inline&amp;part=3">
          <a:extLst>
            <a:ext uri="{FF2B5EF4-FFF2-40B4-BE49-F238E27FC236}">
              <a16:creationId xmlns:a16="http://schemas.microsoft.com/office/drawing/2014/main" id="{E1B48A8F-265D-4AB0-A01A-B112C2C5279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961" name="AutoShape 1" descr="http://webmail.mail.yeah.net/js4/read/readdata.jsp?sid=TAzboKZXAjYMyuvVetXXxgEVQYHGdtPp&amp;mid=4:1tbiBBG0b01pzcRvRQAAmJ&amp;mode=inline&amp;part=3">
          <a:extLst>
            <a:ext uri="{FF2B5EF4-FFF2-40B4-BE49-F238E27FC236}">
              <a16:creationId xmlns:a16="http://schemas.microsoft.com/office/drawing/2014/main" id="{EC18001B-ADE0-48F3-B03C-6F82ECCD090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962" name="AutoShape 1" descr="http://webmail.mail.yeah.net/js4/read/readdata.jsp?sid=TAzboKZXAjYMyuvVetXXxgEVQYHGdtPp&amp;mid=4:1tbiBBG0b01pzcRvRQAAmJ&amp;mode=inline&amp;part=3">
          <a:extLst>
            <a:ext uri="{FF2B5EF4-FFF2-40B4-BE49-F238E27FC236}">
              <a16:creationId xmlns:a16="http://schemas.microsoft.com/office/drawing/2014/main" id="{BF8D4B38-E5CE-4032-B4ED-29F455ABB78D}"/>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63" name="AutoShape 1" descr="http://webmail.mail.yeah.net/js4/read/readdata.jsp?sid=TAzboKZXAjYMyuvVetXXxgEVQYHGdtPp&amp;mid=4:1tbiBBG0b01pzcRvRQAAmJ&amp;mode=inline&amp;part=3">
          <a:extLst>
            <a:ext uri="{FF2B5EF4-FFF2-40B4-BE49-F238E27FC236}">
              <a16:creationId xmlns:a16="http://schemas.microsoft.com/office/drawing/2014/main" id="{E90CB62C-9A03-463F-8449-251D596AD43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964" name="AutoShape 1" descr="http://webmail.mail.yeah.net/js4/read/readdata.jsp?sid=TAzboKZXAjYMyuvVetXXxgEVQYHGdtPp&amp;mid=4:1tbiBBG0b01pzcRvRQAAmJ&amp;mode=inline&amp;part=3">
          <a:extLst>
            <a:ext uri="{FF2B5EF4-FFF2-40B4-BE49-F238E27FC236}">
              <a16:creationId xmlns:a16="http://schemas.microsoft.com/office/drawing/2014/main" id="{C3E4208B-09A0-4169-AA9A-519F581DF30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65" name="AutoShape 1" descr="http://webmail.mail.yeah.net/js4/read/readdata.jsp?sid=TAzboKZXAjYMyuvVetXXxgEVQYHGdtPp&amp;mid=4:1tbiBBG0b01pzcRvRQAAmJ&amp;mode=inline&amp;part=3">
          <a:extLst>
            <a:ext uri="{FF2B5EF4-FFF2-40B4-BE49-F238E27FC236}">
              <a16:creationId xmlns:a16="http://schemas.microsoft.com/office/drawing/2014/main" id="{AE00CACA-547A-4FBC-A24D-B41F5B9FB7C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66" name="AutoShape 1" descr="http://webmail.mail.yeah.net/js4/read/readdata.jsp?sid=TAzboKZXAjYMyuvVetXXxgEVQYHGdtPp&amp;mid=4:1tbiBBG0b01pzcRvRQAAmJ&amp;mode=inline&amp;part=3">
          <a:extLst>
            <a:ext uri="{FF2B5EF4-FFF2-40B4-BE49-F238E27FC236}">
              <a16:creationId xmlns:a16="http://schemas.microsoft.com/office/drawing/2014/main" id="{12B3E991-0EE5-4A0B-8BC2-3F915FA6B9FE}"/>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967" name="AutoShape 1" descr="http://webmail.mail.yeah.net/js4/read/readdata.jsp?sid=TAzboKZXAjYMyuvVetXXxgEVQYHGdtPp&amp;mid=4:1tbiBBG0b01pzcRvRQAAmJ&amp;mode=inline&amp;part=3">
          <a:extLst>
            <a:ext uri="{FF2B5EF4-FFF2-40B4-BE49-F238E27FC236}">
              <a16:creationId xmlns:a16="http://schemas.microsoft.com/office/drawing/2014/main" id="{D4F905E4-FFDF-4689-9A2F-66C98B56E896}"/>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968" name="AutoShape 1" descr="http://webmail.mail.yeah.net/js4/read/readdata.jsp?sid=TAzboKZXAjYMyuvVetXXxgEVQYHGdtPp&amp;mid=4:1tbiBBG0b01pzcRvRQAAmJ&amp;mode=inline&amp;part=3">
          <a:extLst>
            <a:ext uri="{FF2B5EF4-FFF2-40B4-BE49-F238E27FC236}">
              <a16:creationId xmlns:a16="http://schemas.microsoft.com/office/drawing/2014/main" id="{5ABBD6FA-52E3-49F1-991F-4309AA158346}"/>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69" name="AutoShape 1" descr="http://webmail.mail.yeah.net/js4/read/readdata.jsp?sid=TAzboKZXAjYMyuvVetXXxgEVQYHGdtPp&amp;mid=4:1tbiBBG0b01pzcRvRQAAmJ&amp;mode=inline&amp;part=3">
          <a:extLst>
            <a:ext uri="{FF2B5EF4-FFF2-40B4-BE49-F238E27FC236}">
              <a16:creationId xmlns:a16="http://schemas.microsoft.com/office/drawing/2014/main" id="{A76FBC70-B8F1-4AD5-81ED-DA9042B1485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970" name="AutoShape 1" descr="http://webmail.mail.yeah.net/js4/read/readdata.jsp?sid=TAzboKZXAjYMyuvVetXXxgEVQYHGdtPp&amp;mid=4:1tbiBBG0b01pzcRvRQAAmJ&amp;mode=inline&amp;part=3">
          <a:extLst>
            <a:ext uri="{FF2B5EF4-FFF2-40B4-BE49-F238E27FC236}">
              <a16:creationId xmlns:a16="http://schemas.microsoft.com/office/drawing/2014/main" id="{DB6CDC56-68E7-49E9-A67E-3FC396AE86DB}"/>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1" name="AutoShape 1" descr="http://webmail.mail.yeah.net/js4/read/readdata.jsp?sid=TAzboKZXAjYMyuvVetXXxgEVQYHGdtPp&amp;mid=4:1tbiBBG0b01pzcRvRQAAmJ&amp;mode=inline&amp;part=3">
          <a:extLst>
            <a:ext uri="{FF2B5EF4-FFF2-40B4-BE49-F238E27FC236}">
              <a16:creationId xmlns:a16="http://schemas.microsoft.com/office/drawing/2014/main" id="{29D47585-D4C4-4BBD-9163-11F5F98A4C1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2" name="AutoShape 1" descr="http://webmail.mail.yeah.net/js4/read/readdata.jsp?sid=TAzboKZXAjYMyuvVetXXxgEVQYHGdtPp&amp;mid=4:1tbiBBG0b01pzcRvRQAAmJ&amp;mode=inline&amp;part=3">
          <a:extLst>
            <a:ext uri="{FF2B5EF4-FFF2-40B4-BE49-F238E27FC236}">
              <a16:creationId xmlns:a16="http://schemas.microsoft.com/office/drawing/2014/main" id="{2160D109-36DE-420B-9805-5882EFCFA9C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73" name="AutoShape 1" descr="http://webmail.mail.yeah.net/js4/read/readdata.jsp?sid=TAzboKZXAjYMyuvVetXXxgEVQYHGdtPp&amp;mid=4:1tbiBBG0b01pzcRvRQAAmJ&amp;mode=inline&amp;part=3">
          <a:extLst>
            <a:ext uri="{FF2B5EF4-FFF2-40B4-BE49-F238E27FC236}">
              <a16:creationId xmlns:a16="http://schemas.microsoft.com/office/drawing/2014/main" id="{3B902DFC-A794-4147-95F1-0348306F2B4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74" name="AutoShape 1" descr="http://webmail.mail.yeah.net/js4/read/readdata.jsp?sid=TAzboKZXAjYMyuvVetXXxgEVQYHGdtPp&amp;mid=4:1tbiBBG0b01pzcRvRQAAmJ&amp;mode=inline&amp;part=3">
          <a:extLst>
            <a:ext uri="{FF2B5EF4-FFF2-40B4-BE49-F238E27FC236}">
              <a16:creationId xmlns:a16="http://schemas.microsoft.com/office/drawing/2014/main" id="{92890B39-E64B-4BD9-929F-26AFD931B89D}"/>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5" name="AutoShape 1" descr="http://webmail.mail.yeah.net/js4/read/readdata.jsp?sid=TAzboKZXAjYMyuvVetXXxgEVQYHGdtPp&amp;mid=4:1tbiBBG0b01pzcRvRQAAmJ&amp;mode=inline&amp;part=3">
          <a:extLst>
            <a:ext uri="{FF2B5EF4-FFF2-40B4-BE49-F238E27FC236}">
              <a16:creationId xmlns:a16="http://schemas.microsoft.com/office/drawing/2014/main" id="{EA27E4C9-1686-42A1-B815-C1E0232E045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6" name="AutoShape 1" descr="http://webmail.mail.yeah.net/js4/read/readdata.jsp?sid=TAzboKZXAjYMyuvVetXXxgEVQYHGdtPp&amp;mid=4:1tbiBBG0b01pzcRvRQAAmJ&amp;mode=inline&amp;part=3">
          <a:extLst>
            <a:ext uri="{FF2B5EF4-FFF2-40B4-BE49-F238E27FC236}">
              <a16:creationId xmlns:a16="http://schemas.microsoft.com/office/drawing/2014/main" id="{D69BB2A5-A01E-4597-9DED-B1ACF22D481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7" name="AutoShape 1" descr="http://webmail.mail.yeah.net/js4/read/readdata.jsp?sid=TAzboKZXAjYMyuvVetXXxgEVQYHGdtPp&amp;mid=4:1tbiBBG0b01pzcRvRQAAmJ&amp;mode=inline&amp;part=3">
          <a:extLst>
            <a:ext uri="{FF2B5EF4-FFF2-40B4-BE49-F238E27FC236}">
              <a16:creationId xmlns:a16="http://schemas.microsoft.com/office/drawing/2014/main" id="{32224074-3987-456E-930B-FBC48832120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78" name="AutoShape 1" descr="http://webmail.mail.yeah.net/js4/read/readdata.jsp?sid=TAzboKZXAjYMyuvVetXXxgEVQYHGdtPp&amp;mid=4:1tbiBBG0b01pzcRvRQAAmJ&amp;mode=inline&amp;part=3">
          <a:extLst>
            <a:ext uri="{FF2B5EF4-FFF2-40B4-BE49-F238E27FC236}">
              <a16:creationId xmlns:a16="http://schemas.microsoft.com/office/drawing/2014/main" id="{B0693411-66D7-41AA-B805-8C59C2202BB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79" name="AutoShape 1" descr="http://webmail.mail.yeah.net/js4/read/readdata.jsp?sid=TAzboKZXAjYMyuvVetXXxgEVQYHGdtPp&amp;mid=4:1tbiBBG0b01pzcRvRQAAmJ&amp;mode=inline&amp;part=3">
          <a:extLst>
            <a:ext uri="{FF2B5EF4-FFF2-40B4-BE49-F238E27FC236}">
              <a16:creationId xmlns:a16="http://schemas.microsoft.com/office/drawing/2014/main" id="{53D274A5-941C-4143-BD24-24863638818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80" name="AutoShape 1" descr="http://webmail.mail.yeah.net/js4/read/readdata.jsp?sid=TAzboKZXAjYMyuvVetXXxgEVQYHGdtPp&amp;mid=4:1tbiBBG0b01pzcRvRQAAmJ&amp;mode=inline&amp;part=3">
          <a:extLst>
            <a:ext uri="{FF2B5EF4-FFF2-40B4-BE49-F238E27FC236}">
              <a16:creationId xmlns:a16="http://schemas.microsoft.com/office/drawing/2014/main" id="{B6A14298-0A31-4313-A82A-363E8D5F2DC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1" name="AutoShape 1" descr="http://webmail.mail.yeah.net/js4/read/readdata.jsp?sid=TAzboKZXAjYMyuvVetXXxgEVQYHGdtPp&amp;mid=4:1tbiBBG0b01pzcRvRQAAmJ&amp;mode=inline&amp;part=3">
          <a:extLst>
            <a:ext uri="{FF2B5EF4-FFF2-40B4-BE49-F238E27FC236}">
              <a16:creationId xmlns:a16="http://schemas.microsoft.com/office/drawing/2014/main" id="{74BC50CF-7607-4330-999B-3D9F9174D54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2" name="AutoShape 1" descr="http://webmail.mail.yeah.net/js4/read/readdata.jsp?sid=TAzboKZXAjYMyuvVetXXxgEVQYHGdtPp&amp;mid=4:1tbiBBG0b01pzcRvRQAAmJ&amp;mode=inline&amp;part=3">
          <a:extLst>
            <a:ext uri="{FF2B5EF4-FFF2-40B4-BE49-F238E27FC236}">
              <a16:creationId xmlns:a16="http://schemas.microsoft.com/office/drawing/2014/main" id="{E3B4CDBE-873C-40FC-9A7F-9545F0765A8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3" name="AutoShape 1" descr="http://webmail.mail.yeah.net/js4/read/readdata.jsp?sid=TAzboKZXAjYMyuvVetXXxgEVQYHGdtPp&amp;mid=4:1tbiBBG0b01pzcRvRQAAmJ&amp;mode=inline&amp;part=3">
          <a:extLst>
            <a:ext uri="{FF2B5EF4-FFF2-40B4-BE49-F238E27FC236}">
              <a16:creationId xmlns:a16="http://schemas.microsoft.com/office/drawing/2014/main" id="{D28C704F-8486-45D8-BBC0-A88990380A9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4" name="AutoShape 1" descr="http://webmail.mail.yeah.net/js4/read/readdata.jsp?sid=TAzboKZXAjYMyuvVetXXxgEVQYHGdtPp&amp;mid=4:1tbiBBG0b01pzcRvRQAAmJ&amp;mode=inline&amp;part=3">
          <a:extLst>
            <a:ext uri="{FF2B5EF4-FFF2-40B4-BE49-F238E27FC236}">
              <a16:creationId xmlns:a16="http://schemas.microsoft.com/office/drawing/2014/main" id="{0225622C-B212-46F4-8F38-2F0D9C975DF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85" name="AutoShape 1" descr="http://webmail.mail.yeah.net/js4/read/readdata.jsp?sid=TAzboKZXAjYMyuvVetXXxgEVQYHGdtPp&amp;mid=4:1tbiBBG0b01pzcRvRQAAmJ&amp;mode=inline&amp;part=3">
          <a:extLst>
            <a:ext uri="{FF2B5EF4-FFF2-40B4-BE49-F238E27FC236}">
              <a16:creationId xmlns:a16="http://schemas.microsoft.com/office/drawing/2014/main" id="{80BA5EC5-9E2E-415D-8031-E8D0EE87DC0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986" name="AutoShape 1" descr="http://webmail.mail.yeah.net/js4/read/readdata.jsp?sid=TAzboKZXAjYMyuvVetXXxgEVQYHGdtPp&amp;mid=4:1tbiBBG0b01pzcRvRQAAmJ&amp;mode=inline&amp;part=3">
          <a:extLst>
            <a:ext uri="{FF2B5EF4-FFF2-40B4-BE49-F238E27FC236}">
              <a16:creationId xmlns:a16="http://schemas.microsoft.com/office/drawing/2014/main" id="{D048BED0-5235-461D-9260-2D99DD21E8F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7" name="AutoShape 1" descr="http://webmail.mail.yeah.net/js4/read/readdata.jsp?sid=TAzboKZXAjYMyuvVetXXxgEVQYHGdtPp&amp;mid=4:1tbiBBG0b01pzcRvRQAAmJ&amp;mode=inline&amp;part=3">
          <a:extLst>
            <a:ext uri="{FF2B5EF4-FFF2-40B4-BE49-F238E27FC236}">
              <a16:creationId xmlns:a16="http://schemas.microsoft.com/office/drawing/2014/main" id="{2D28EDCB-6E33-4CD2-A628-16CE383D5EF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988" name="AutoShape 1" descr="http://webmail.mail.yeah.net/js4/read/readdata.jsp?sid=TAzboKZXAjYMyuvVetXXxgEVQYHGdtPp&amp;mid=4:1tbiBBG0b01pzcRvRQAAmJ&amp;mode=inline&amp;part=3">
          <a:extLst>
            <a:ext uri="{FF2B5EF4-FFF2-40B4-BE49-F238E27FC236}">
              <a16:creationId xmlns:a16="http://schemas.microsoft.com/office/drawing/2014/main" id="{6B4EE0E9-5621-43E6-AC0A-A3767A5085B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4989" name="AutoShape 1" descr="http://webmail.mail.yeah.net/js4/read/readdata.jsp?sid=TAzboKZXAjYMyuvVetXXxgEVQYHGdtPp&amp;mid=4:1tbiBBG0b01pzcRvRQAAmJ&amp;mode=inline&amp;part=3">
          <a:extLst>
            <a:ext uri="{FF2B5EF4-FFF2-40B4-BE49-F238E27FC236}">
              <a16:creationId xmlns:a16="http://schemas.microsoft.com/office/drawing/2014/main" id="{67639B34-201A-4686-B3CB-F252D13CD35A}"/>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90" name="AutoShape 1" descr="http://webmail.mail.yeah.net/js4/read/readdata.jsp?sid=TAzboKZXAjYMyuvVetXXxgEVQYHGdtPp&amp;mid=4:1tbiBBG0b01pzcRvRQAAmJ&amp;mode=inline&amp;part=3">
          <a:extLst>
            <a:ext uri="{FF2B5EF4-FFF2-40B4-BE49-F238E27FC236}">
              <a16:creationId xmlns:a16="http://schemas.microsoft.com/office/drawing/2014/main" id="{C7A37053-372D-475D-8E55-BF1CEFE46AE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991" name="AutoShape 1" descr="http://webmail.mail.yeah.net/js4/read/readdata.jsp?sid=TAzboKZXAjYMyuvVetXXxgEVQYHGdtPp&amp;mid=4:1tbiBBG0b01pzcRvRQAAmJ&amp;mode=inline&amp;part=3">
          <a:extLst>
            <a:ext uri="{FF2B5EF4-FFF2-40B4-BE49-F238E27FC236}">
              <a16:creationId xmlns:a16="http://schemas.microsoft.com/office/drawing/2014/main" id="{044AD03B-8DCC-4C0D-8678-A609E2E22934}"/>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4992" name="AutoShape 1" descr="http://webmail.mail.yeah.net/js4/read/readdata.jsp?sid=TAzboKZXAjYMyuvVetXXxgEVQYHGdtPp&amp;mid=4:1tbiBBG0b01pzcRvRQAAmJ&amp;mode=inline&amp;part=3">
          <a:extLst>
            <a:ext uri="{FF2B5EF4-FFF2-40B4-BE49-F238E27FC236}">
              <a16:creationId xmlns:a16="http://schemas.microsoft.com/office/drawing/2014/main" id="{F31E9F61-2413-4FD8-8B5B-2DF3B8C7FFD0}"/>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93" name="AutoShape 1" descr="http://webmail.mail.yeah.net/js4/read/readdata.jsp?sid=TAzboKZXAjYMyuvVetXXxgEVQYHGdtPp&amp;mid=4:1tbiBBG0b01pzcRvRQAAmJ&amp;mode=inline&amp;part=3">
          <a:extLst>
            <a:ext uri="{FF2B5EF4-FFF2-40B4-BE49-F238E27FC236}">
              <a16:creationId xmlns:a16="http://schemas.microsoft.com/office/drawing/2014/main" id="{802A55CC-8AB6-46CE-A335-5D6BA7034955}"/>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4994" name="AutoShape 1" descr="http://webmail.mail.yeah.net/js4/read/readdata.jsp?sid=TAzboKZXAjYMyuvVetXXxgEVQYHGdtPp&amp;mid=4:1tbiBBG0b01pzcRvRQAAmJ&amp;mode=inline&amp;part=3">
          <a:extLst>
            <a:ext uri="{FF2B5EF4-FFF2-40B4-BE49-F238E27FC236}">
              <a16:creationId xmlns:a16="http://schemas.microsoft.com/office/drawing/2014/main" id="{055EFD22-3C13-41D2-AF49-0262D40D9327}"/>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95" name="AutoShape 1" descr="http://webmail.mail.yeah.net/js4/read/readdata.jsp?sid=TAzboKZXAjYMyuvVetXXxgEVQYHGdtPp&amp;mid=4:1tbiBBG0b01pzcRvRQAAmJ&amp;mode=inline&amp;part=3">
          <a:extLst>
            <a:ext uri="{FF2B5EF4-FFF2-40B4-BE49-F238E27FC236}">
              <a16:creationId xmlns:a16="http://schemas.microsoft.com/office/drawing/2014/main" id="{F74E048A-B736-4091-8AC0-B825FAE7477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96" name="AutoShape 1" descr="http://webmail.mail.yeah.net/js4/read/readdata.jsp?sid=TAzboKZXAjYMyuvVetXXxgEVQYHGdtPp&amp;mid=4:1tbiBBG0b01pzcRvRQAAmJ&amp;mode=inline&amp;part=3">
          <a:extLst>
            <a:ext uri="{FF2B5EF4-FFF2-40B4-BE49-F238E27FC236}">
              <a16:creationId xmlns:a16="http://schemas.microsoft.com/office/drawing/2014/main" id="{2D3437CB-2364-4076-9B56-7EBEF531B1B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997" name="AutoShape 1" descr="http://webmail.mail.yeah.net/js4/read/readdata.jsp?sid=TAzboKZXAjYMyuvVetXXxgEVQYHGdtPp&amp;mid=4:1tbiBBG0b01pzcRvRQAAmJ&amp;mode=inline&amp;part=3">
          <a:extLst>
            <a:ext uri="{FF2B5EF4-FFF2-40B4-BE49-F238E27FC236}">
              <a16:creationId xmlns:a16="http://schemas.microsoft.com/office/drawing/2014/main" id="{82BFDBA5-68D2-4117-BEFA-23EF782BDAA7}"/>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4998" name="AutoShape 1" descr="http://webmail.mail.yeah.net/js4/read/readdata.jsp?sid=TAzboKZXAjYMyuvVetXXxgEVQYHGdtPp&amp;mid=4:1tbiBBG0b01pzcRvRQAAmJ&amp;mode=inline&amp;part=3">
          <a:extLst>
            <a:ext uri="{FF2B5EF4-FFF2-40B4-BE49-F238E27FC236}">
              <a16:creationId xmlns:a16="http://schemas.microsoft.com/office/drawing/2014/main" id="{6755D5AB-120B-490F-848C-8EE24A61BBAB}"/>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4999" name="AutoShape 1" descr="http://webmail.mail.yeah.net/js4/read/readdata.jsp?sid=TAzboKZXAjYMyuvVetXXxgEVQYHGdtPp&amp;mid=4:1tbiBBG0b01pzcRvRQAAmJ&amp;mode=inline&amp;part=3">
          <a:extLst>
            <a:ext uri="{FF2B5EF4-FFF2-40B4-BE49-F238E27FC236}">
              <a16:creationId xmlns:a16="http://schemas.microsoft.com/office/drawing/2014/main" id="{226C26CA-969F-4A4B-AD7E-EE0EE1ACBB05}"/>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000" name="AutoShape 1" descr="http://webmail.mail.yeah.net/js4/read/readdata.jsp?sid=TAzboKZXAjYMyuvVetXXxgEVQYHGdtPp&amp;mid=4:1tbiBBG0b01pzcRvRQAAmJ&amp;mode=inline&amp;part=3">
          <a:extLst>
            <a:ext uri="{FF2B5EF4-FFF2-40B4-BE49-F238E27FC236}">
              <a16:creationId xmlns:a16="http://schemas.microsoft.com/office/drawing/2014/main" id="{02B7FD32-DD07-491F-AB49-614C0CD16781}"/>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1" name="AutoShape 1" descr="http://webmail.mail.yeah.net/js4/read/readdata.jsp?sid=TAzboKZXAjYMyuvVetXXxgEVQYHGdtPp&amp;mid=4:1tbiBBG0b01pzcRvRQAAmJ&amp;mode=inline&amp;part=3">
          <a:extLst>
            <a:ext uri="{FF2B5EF4-FFF2-40B4-BE49-F238E27FC236}">
              <a16:creationId xmlns:a16="http://schemas.microsoft.com/office/drawing/2014/main" id="{11ACBB46-D6C0-426F-B04D-4A78376D500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2" name="AutoShape 1" descr="http://webmail.mail.yeah.net/js4/read/readdata.jsp?sid=TAzboKZXAjYMyuvVetXXxgEVQYHGdtPp&amp;mid=4:1tbiBBG0b01pzcRvRQAAmJ&amp;mode=inline&amp;part=3">
          <a:extLst>
            <a:ext uri="{FF2B5EF4-FFF2-40B4-BE49-F238E27FC236}">
              <a16:creationId xmlns:a16="http://schemas.microsoft.com/office/drawing/2014/main" id="{D4D93CC5-099F-4E59-A00C-68375839499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03" name="AutoShape 1" descr="http://webmail.mail.yeah.net/js4/read/readdata.jsp?sid=TAzboKZXAjYMyuvVetXXxgEVQYHGdtPp&amp;mid=4:1tbiBBG0b01pzcRvRQAAmJ&amp;mode=inline&amp;part=3">
          <a:extLst>
            <a:ext uri="{FF2B5EF4-FFF2-40B4-BE49-F238E27FC236}">
              <a16:creationId xmlns:a16="http://schemas.microsoft.com/office/drawing/2014/main" id="{FE77A57F-1220-4319-BD88-32C027B3C2A4}"/>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04" name="AutoShape 1" descr="http://webmail.mail.yeah.net/js4/read/readdata.jsp?sid=TAzboKZXAjYMyuvVetXXxgEVQYHGdtPp&amp;mid=4:1tbiBBG0b01pzcRvRQAAmJ&amp;mode=inline&amp;part=3">
          <a:extLst>
            <a:ext uri="{FF2B5EF4-FFF2-40B4-BE49-F238E27FC236}">
              <a16:creationId xmlns:a16="http://schemas.microsoft.com/office/drawing/2014/main" id="{9EB6ED66-6B5C-46BD-A574-5294DD671BEC}"/>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5" name="AutoShape 1" descr="http://webmail.mail.yeah.net/js4/read/readdata.jsp?sid=TAzboKZXAjYMyuvVetXXxgEVQYHGdtPp&amp;mid=4:1tbiBBG0b01pzcRvRQAAmJ&amp;mode=inline&amp;part=3">
          <a:extLst>
            <a:ext uri="{FF2B5EF4-FFF2-40B4-BE49-F238E27FC236}">
              <a16:creationId xmlns:a16="http://schemas.microsoft.com/office/drawing/2014/main" id="{1892C3AB-472C-4440-9534-B2298BC53CA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6" name="AutoShape 1" descr="http://webmail.mail.yeah.net/js4/read/readdata.jsp?sid=TAzboKZXAjYMyuvVetXXxgEVQYHGdtPp&amp;mid=4:1tbiBBG0b01pzcRvRQAAmJ&amp;mode=inline&amp;part=3">
          <a:extLst>
            <a:ext uri="{FF2B5EF4-FFF2-40B4-BE49-F238E27FC236}">
              <a16:creationId xmlns:a16="http://schemas.microsoft.com/office/drawing/2014/main" id="{F4FAC2BE-58B8-46D3-9C9E-52FD32DEF03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7" name="AutoShape 1" descr="http://webmail.mail.yeah.net/js4/read/readdata.jsp?sid=TAzboKZXAjYMyuvVetXXxgEVQYHGdtPp&amp;mid=4:1tbiBBG0b01pzcRvRQAAmJ&amp;mode=inline&amp;part=3">
          <a:extLst>
            <a:ext uri="{FF2B5EF4-FFF2-40B4-BE49-F238E27FC236}">
              <a16:creationId xmlns:a16="http://schemas.microsoft.com/office/drawing/2014/main" id="{985AD42E-DEBA-48B3-9132-21361E6C4361}"/>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08" name="AutoShape 1" descr="http://webmail.mail.yeah.net/js4/read/readdata.jsp?sid=TAzboKZXAjYMyuvVetXXxgEVQYHGdtPp&amp;mid=4:1tbiBBG0b01pzcRvRQAAmJ&amp;mode=inline&amp;part=3">
          <a:extLst>
            <a:ext uri="{FF2B5EF4-FFF2-40B4-BE49-F238E27FC236}">
              <a16:creationId xmlns:a16="http://schemas.microsoft.com/office/drawing/2014/main" id="{91B3A2FA-6770-4918-808B-691C9F94263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09" name="AutoShape 1" descr="http://webmail.mail.yeah.net/js4/read/readdata.jsp?sid=TAzboKZXAjYMyuvVetXXxgEVQYHGdtPp&amp;mid=4:1tbiBBG0b01pzcRvRQAAmJ&amp;mode=inline&amp;part=3">
          <a:extLst>
            <a:ext uri="{FF2B5EF4-FFF2-40B4-BE49-F238E27FC236}">
              <a16:creationId xmlns:a16="http://schemas.microsoft.com/office/drawing/2014/main" id="{E695F0A7-A45A-4025-8858-B99FC02BA5DA}"/>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10" name="AutoShape 1" descr="http://webmail.mail.yeah.net/js4/read/readdata.jsp?sid=TAzboKZXAjYMyuvVetXXxgEVQYHGdtPp&amp;mid=4:1tbiBBG0b01pzcRvRQAAmJ&amp;mode=inline&amp;part=3">
          <a:extLst>
            <a:ext uri="{FF2B5EF4-FFF2-40B4-BE49-F238E27FC236}">
              <a16:creationId xmlns:a16="http://schemas.microsoft.com/office/drawing/2014/main" id="{F83B7EEF-1539-49C8-B40D-07E80C2F48AF}"/>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11" name="AutoShape 1" descr="http://webmail.mail.yeah.net/js4/read/readdata.jsp?sid=TAzboKZXAjYMyuvVetXXxgEVQYHGdtPp&amp;mid=4:1tbiBBG0b01pzcRvRQAAmJ&amp;mode=inline&amp;part=3">
          <a:extLst>
            <a:ext uri="{FF2B5EF4-FFF2-40B4-BE49-F238E27FC236}">
              <a16:creationId xmlns:a16="http://schemas.microsoft.com/office/drawing/2014/main" id="{AA81EDA3-CFC5-48E6-AD8E-03ADC3E054A2}"/>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12" name="AutoShape 1" descr="http://webmail.mail.yeah.net/js4/read/readdata.jsp?sid=TAzboKZXAjYMyuvVetXXxgEVQYHGdtPp&amp;mid=4:1tbiBBG0b01pzcRvRQAAmJ&amp;mode=inline&amp;part=3">
          <a:extLst>
            <a:ext uri="{FF2B5EF4-FFF2-40B4-BE49-F238E27FC236}">
              <a16:creationId xmlns:a16="http://schemas.microsoft.com/office/drawing/2014/main" id="{863EB025-A364-481F-B11F-EF0E3CEBA53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5013" name="AutoShape 1" descr="http://webmail.mail.yeah.net/js4/read/readdata.jsp?sid=TAzboKZXAjYMyuvVetXXxgEVQYHGdtPp&amp;mid=4:1tbiBBG0b01pzcRvRQAAmJ&amp;mode=inline&amp;part=3">
          <a:extLst>
            <a:ext uri="{FF2B5EF4-FFF2-40B4-BE49-F238E27FC236}">
              <a16:creationId xmlns:a16="http://schemas.microsoft.com/office/drawing/2014/main" id="{7D2B9BEE-4E1C-48E0-9294-D94D1D3CA50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4" name="AutoShape 1" descr="http://webmail.mail.yeah.net/js4/read/readdata.jsp?sid=TAzboKZXAjYMyuvVetXXxgEVQYHGdtPp&amp;mid=4:1tbiBBG0b01pzcRvRQAAmJ&amp;mode=inline&amp;part=3">
          <a:extLst>
            <a:ext uri="{FF2B5EF4-FFF2-40B4-BE49-F238E27FC236}">
              <a16:creationId xmlns:a16="http://schemas.microsoft.com/office/drawing/2014/main" id="{744F5464-50F6-4754-B89D-846C6BCE7B8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15" name="AutoShape 1" descr="http://webmail.mail.yeah.net/js4/read/readdata.jsp?sid=TAzboKZXAjYMyuvVetXXxgEVQYHGdtPp&amp;mid=4:1tbiBBG0b01pzcRvRQAAmJ&amp;mode=inline&amp;part=3">
          <a:extLst>
            <a:ext uri="{FF2B5EF4-FFF2-40B4-BE49-F238E27FC236}">
              <a16:creationId xmlns:a16="http://schemas.microsoft.com/office/drawing/2014/main" id="{C27E5AFB-B35D-4756-BD40-BF5A8996CABF}"/>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16" name="AutoShape 1" descr="http://webmail.mail.yeah.net/js4/read/readdata.jsp?sid=TAzboKZXAjYMyuvVetXXxgEVQYHGdtPp&amp;mid=4:1tbiBBG0b01pzcRvRQAAmJ&amp;mode=inline&amp;part=3">
          <a:extLst>
            <a:ext uri="{FF2B5EF4-FFF2-40B4-BE49-F238E27FC236}">
              <a16:creationId xmlns:a16="http://schemas.microsoft.com/office/drawing/2014/main" id="{6F551EE0-36DC-4D56-A8A8-D28B6558AB46}"/>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7" name="AutoShape 1" descr="http://webmail.mail.yeah.net/js4/read/readdata.jsp?sid=TAzboKZXAjYMyuvVetXXxgEVQYHGdtPp&amp;mid=4:1tbiBBG0b01pzcRvRQAAmJ&amp;mode=inline&amp;part=3">
          <a:extLst>
            <a:ext uri="{FF2B5EF4-FFF2-40B4-BE49-F238E27FC236}">
              <a16:creationId xmlns:a16="http://schemas.microsoft.com/office/drawing/2014/main" id="{D027490E-2F5F-4EE2-929C-3E05902528E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8" name="AutoShape 1" descr="http://webmail.mail.yeah.net/js4/read/readdata.jsp?sid=TAzboKZXAjYMyuvVetXXxgEVQYHGdtPp&amp;mid=4:1tbiBBG0b01pzcRvRQAAmJ&amp;mode=inline&amp;part=3">
          <a:extLst>
            <a:ext uri="{FF2B5EF4-FFF2-40B4-BE49-F238E27FC236}">
              <a16:creationId xmlns:a16="http://schemas.microsoft.com/office/drawing/2014/main" id="{97ED1EE9-1E30-48B1-A824-F63192832BE0}"/>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19" name="AutoShape 1" descr="http://webmail.mail.yeah.net/js4/read/readdata.jsp?sid=TAzboKZXAjYMyuvVetXXxgEVQYHGdtPp&amp;mid=4:1tbiBBG0b01pzcRvRQAAmJ&amp;mode=inline&amp;part=3">
          <a:extLst>
            <a:ext uri="{FF2B5EF4-FFF2-40B4-BE49-F238E27FC236}">
              <a16:creationId xmlns:a16="http://schemas.microsoft.com/office/drawing/2014/main" id="{2FB766B7-EDAC-4885-8E5D-1A8E4A14ED2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20" name="AutoShape 1" descr="http://webmail.mail.yeah.net/js4/read/readdata.jsp?sid=TAzboKZXAjYMyuvVetXXxgEVQYHGdtPp&amp;mid=4:1tbiBBG0b01pzcRvRQAAmJ&amp;mode=inline&amp;part=3">
          <a:extLst>
            <a:ext uri="{FF2B5EF4-FFF2-40B4-BE49-F238E27FC236}">
              <a16:creationId xmlns:a16="http://schemas.microsoft.com/office/drawing/2014/main" id="{FE5B26C9-386F-4A46-AA98-38305D1EF1C5}"/>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21" name="AutoShape 1" descr="http://webmail.mail.yeah.net/js4/read/readdata.jsp?sid=TAzboKZXAjYMyuvVetXXxgEVQYHGdtPp&amp;mid=4:1tbiBBG0b01pzcRvRQAAmJ&amp;mode=inline&amp;part=3">
          <a:extLst>
            <a:ext uri="{FF2B5EF4-FFF2-40B4-BE49-F238E27FC236}">
              <a16:creationId xmlns:a16="http://schemas.microsoft.com/office/drawing/2014/main" id="{2537DC68-DB8A-4FA8-B541-D9947E13ECCA}"/>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22" name="AutoShape 1" descr="http://webmail.mail.yeah.net/js4/read/readdata.jsp?sid=TAzboKZXAjYMyuvVetXXxgEVQYHGdtPp&amp;mid=4:1tbiBBG0b01pzcRvRQAAmJ&amp;mode=inline&amp;part=3">
          <a:extLst>
            <a:ext uri="{FF2B5EF4-FFF2-40B4-BE49-F238E27FC236}">
              <a16:creationId xmlns:a16="http://schemas.microsoft.com/office/drawing/2014/main" id="{091BAF6F-389C-4E50-BB66-774669BB443A}"/>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23" name="AutoShape 1" descr="http://webmail.mail.yeah.net/js4/read/readdata.jsp?sid=TAzboKZXAjYMyuvVetXXxgEVQYHGdtPp&amp;mid=4:1tbiBBG0b01pzcRvRQAAmJ&amp;mode=inline&amp;part=3">
          <a:extLst>
            <a:ext uri="{FF2B5EF4-FFF2-40B4-BE49-F238E27FC236}">
              <a16:creationId xmlns:a16="http://schemas.microsoft.com/office/drawing/2014/main" id="{F996203E-BDF7-4AC0-BECF-A63944CBA4D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24" name="AutoShape 1" descr="http://webmail.mail.yeah.net/js4/read/readdata.jsp?sid=TAzboKZXAjYMyuvVetXXxgEVQYHGdtPp&amp;mid=4:1tbiBBG0b01pzcRvRQAAmJ&amp;mode=inline&amp;part=3">
          <a:extLst>
            <a:ext uri="{FF2B5EF4-FFF2-40B4-BE49-F238E27FC236}">
              <a16:creationId xmlns:a16="http://schemas.microsoft.com/office/drawing/2014/main" id="{BABA59E3-E813-4A7D-BA89-EDA5BA8B564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25" name="AutoShape 1" descr="http://webmail.mail.yeah.net/js4/read/readdata.jsp?sid=TAzboKZXAjYMyuvVetXXxgEVQYHGdtPp&amp;mid=4:1tbiBBG0b01pzcRvRQAAmJ&amp;mode=inline&amp;part=3">
          <a:extLst>
            <a:ext uri="{FF2B5EF4-FFF2-40B4-BE49-F238E27FC236}">
              <a16:creationId xmlns:a16="http://schemas.microsoft.com/office/drawing/2014/main" id="{47C2B313-263D-4590-B9B1-EA2F1901729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26" name="AutoShape 1" descr="http://webmail.mail.yeah.net/js4/read/readdata.jsp?sid=TAzboKZXAjYMyuvVetXXxgEVQYHGdtPp&amp;mid=4:1tbiBBG0b01pzcRvRQAAmJ&amp;mode=inline&amp;part=3">
          <a:extLst>
            <a:ext uri="{FF2B5EF4-FFF2-40B4-BE49-F238E27FC236}">
              <a16:creationId xmlns:a16="http://schemas.microsoft.com/office/drawing/2014/main" id="{A976813C-7AB0-4E91-9790-FAE9DC5C60A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27" name="AutoShape 1" descr="http://webmail.mail.yeah.net/js4/read/readdata.jsp?sid=TAzboKZXAjYMyuvVetXXxgEVQYHGdtPp&amp;mid=4:1tbiBBG0b01pzcRvRQAAmJ&amp;mode=inline&amp;part=3">
          <a:extLst>
            <a:ext uri="{FF2B5EF4-FFF2-40B4-BE49-F238E27FC236}">
              <a16:creationId xmlns:a16="http://schemas.microsoft.com/office/drawing/2014/main" id="{91A8B40B-5431-408E-AE51-5F87412D821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28" name="AutoShape 1" descr="http://webmail.mail.yeah.net/js4/read/readdata.jsp?sid=TAzboKZXAjYMyuvVetXXxgEVQYHGdtPp&amp;mid=4:1tbiBBG0b01pzcRvRQAAmJ&amp;mode=inline&amp;part=3">
          <a:extLst>
            <a:ext uri="{FF2B5EF4-FFF2-40B4-BE49-F238E27FC236}">
              <a16:creationId xmlns:a16="http://schemas.microsoft.com/office/drawing/2014/main" id="{8084393D-F2F9-4AAB-8C16-20DF95F1B04E}"/>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29" name="AutoShape 1" descr="http://webmail.mail.yeah.net/js4/read/readdata.jsp?sid=TAzboKZXAjYMyuvVetXXxgEVQYHGdtPp&amp;mid=4:1tbiBBG0b01pzcRvRQAAmJ&amp;mode=inline&amp;part=3">
          <a:extLst>
            <a:ext uri="{FF2B5EF4-FFF2-40B4-BE49-F238E27FC236}">
              <a16:creationId xmlns:a16="http://schemas.microsoft.com/office/drawing/2014/main" id="{49212EF2-0EF0-4299-9DEE-BE631B1CA37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0" name="AutoShape 1" descr="http://webmail.mail.yeah.net/js4/read/readdata.jsp?sid=TAzboKZXAjYMyuvVetXXxgEVQYHGdtPp&amp;mid=4:1tbiBBG0b01pzcRvRQAAmJ&amp;mode=inline&amp;part=3">
          <a:extLst>
            <a:ext uri="{FF2B5EF4-FFF2-40B4-BE49-F238E27FC236}">
              <a16:creationId xmlns:a16="http://schemas.microsoft.com/office/drawing/2014/main" id="{7B212950-A725-4669-9699-33783EA2294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1" name="AutoShape 1" descr="http://webmail.mail.yeah.net/js4/read/readdata.jsp?sid=TAzboKZXAjYMyuvVetXXxgEVQYHGdtPp&amp;mid=4:1tbiBBG0b01pzcRvRQAAmJ&amp;mode=inline&amp;part=3">
          <a:extLst>
            <a:ext uri="{FF2B5EF4-FFF2-40B4-BE49-F238E27FC236}">
              <a16:creationId xmlns:a16="http://schemas.microsoft.com/office/drawing/2014/main" id="{966E7C70-ECB7-4B75-8BEE-F00DA5B6F4C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2" name="AutoShape 1" descr="http://webmail.mail.yeah.net/js4/read/readdata.jsp?sid=TAzboKZXAjYMyuvVetXXxgEVQYHGdtPp&amp;mid=4:1tbiBBG0b01pzcRvRQAAmJ&amp;mode=inline&amp;part=3">
          <a:extLst>
            <a:ext uri="{FF2B5EF4-FFF2-40B4-BE49-F238E27FC236}">
              <a16:creationId xmlns:a16="http://schemas.microsoft.com/office/drawing/2014/main" id="{29C9B7C8-09E4-4A44-A848-73C064A8650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33" name="AutoShape 1" descr="http://webmail.mail.yeah.net/js4/read/readdata.jsp?sid=TAzboKZXAjYMyuvVetXXxgEVQYHGdtPp&amp;mid=4:1tbiBBG0b01pzcRvRQAAmJ&amp;mode=inline&amp;part=3">
          <a:extLst>
            <a:ext uri="{FF2B5EF4-FFF2-40B4-BE49-F238E27FC236}">
              <a16:creationId xmlns:a16="http://schemas.microsoft.com/office/drawing/2014/main" id="{F49F6819-F019-4F46-A445-883C0B25129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34" name="AutoShape 1" descr="http://webmail.mail.yeah.net/js4/read/readdata.jsp?sid=TAzboKZXAjYMyuvVetXXxgEVQYHGdtPp&amp;mid=4:1tbiBBG0b01pzcRvRQAAmJ&amp;mode=inline&amp;part=3">
          <a:extLst>
            <a:ext uri="{FF2B5EF4-FFF2-40B4-BE49-F238E27FC236}">
              <a16:creationId xmlns:a16="http://schemas.microsoft.com/office/drawing/2014/main" id="{36132FDF-F635-47AC-A62C-FE44E45FD9F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5" name="AutoShape 1" descr="http://webmail.mail.yeah.net/js4/read/readdata.jsp?sid=TAzboKZXAjYMyuvVetXXxgEVQYHGdtPp&amp;mid=4:1tbiBBG0b01pzcRvRQAAmJ&amp;mode=inline&amp;part=3">
          <a:extLst>
            <a:ext uri="{FF2B5EF4-FFF2-40B4-BE49-F238E27FC236}">
              <a16:creationId xmlns:a16="http://schemas.microsoft.com/office/drawing/2014/main" id="{FF6FA453-2D60-4660-AE23-848EDBA9DE9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6" name="AutoShape 1" descr="http://webmail.mail.yeah.net/js4/read/readdata.jsp?sid=TAzboKZXAjYMyuvVetXXxgEVQYHGdtPp&amp;mid=4:1tbiBBG0b01pzcRvRQAAmJ&amp;mode=inline&amp;part=3">
          <a:extLst>
            <a:ext uri="{FF2B5EF4-FFF2-40B4-BE49-F238E27FC236}">
              <a16:creationId xmlns:a16="http://schemas.microsoft.com/office/drawing/2014/main" id="{18B45FD5-6316-4550-B42D-07CE2C671ED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7" name="AutoShape 1" descr="http://webmail.mail.yeah.net/js4/read/readdata.jsp?sid=TAzboKZXAjYMyuvVetXXxgEVQYHGdtPp&amp;mid=4:1tbiBBG0b01pzcRvRQAAmJ&amp;mode=inline&amp;part=3">
          <a:extLst>
            <a:ext uri="{FF2B5EF4-FFF2-40B4-BE49-F238E27FC236}">
              <a16:creationId xmlns:a16="http://schemas.microsoft.com/office/drawing/2014/main" id="{659A3A5B-4F44-4E12-B33E-A7487ECEEBE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38" name="AutoShape 1" descr="http://webmail.mail.yeah.net/js4/read/readdata.jsp?sid=TAzboKZXAjYMyuvVetXXxgEVQYHGdtPp&amp;mid=4:1tbiBBG0b01pzcRvRQAAmJ&amp;mode=inline&amp;part=3">
          <a:extLst>
            <a:ext uri="{FF2B5EF4-FFF2-40B4-BE49-F238E27FC236}">
              <a16:creationId xmlns:a16="http://schemas.microsoft.com/office/drawing/2014/main" id="{F56BB05C-27F7-4123-89BC-86B79FF4E69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39" name="AutoShape 1" descr="http://webmail.mail.yeah.net/js4/read/readdata.jsp?sid=TAzboKZXAjYMyuvVetXXxgEVQYHGdtPp&amp;mid=4:1tbiBBG0b01pzcRvRQAAmJ&amp;mode=inline&amp;part=3">
          <a:extLst>
            <a:ext uri="{FF2B5EF4-FFF2-40B4-BE49-F238E27FC236}">
              <a16:creationId xmlns:a16="http://schemas.microsoft.com/office/drawing/2014/main" id="{B4BC0E58-45E3-4F87-8AEE-0B953EECC9E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040" name="AutoShape 1" descr="http://webmail.mail.yeah.net/js4/read/readdata.jsp?sid=TAzboKZXAjYMyuvVetXXxgEVQYHGdtPp&amp;mid=4:1tbiBBG0b01pzcRvRQAAmJ&amp;mode=inline&amp;part=3">
          <a:extLst>
            <a:ext uri="{FF2B5EF4-FFF2-40B4-BE49-F238E27FC236}">
              <a16:creationId xmlns:a16="http://schemas.microsoft.com/office/drawing/2014/main" id="{39200F6A-A649-465A-8F7D-D882B2F295F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41" name="AutoShape 1" descr="http://webmail.mail.yeah.net/js4/read/readdata.jsp?sid=TAzboKZXAjYMyuvVetXXxgEVQYHGdtPp&amp;mid=4:1tbiBBG0b01pzcRvRQAAmJ&amp;mode=inline&amp;part=3">
          <a:extLst>
            <a:ext uri="{FF2B5EF4-FFF2-40B4-BE49-F238E27FC236}">
              <a16:creationId xmlns:a16="http://schemas.microsoft.com/office/drawing/2014/main" id="{885B39E8-D049-4BAE-AC25-35607FB76D7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042" name="AutoShape 1" descr="http://webmail.mail.yeah.net/js4/read/readdata.jsp?sid=TAzboKZXAjYMyuvVetXXxgEVQYHGdtPp&amp;mid=4:1tbiBBG0b01pzcRvRQAAmJ&amp;mode=inline&amp;part=3">
          <a:extLst>
            <a:ext uri="{FF2B5EF4-FFF2-40B4-BE49-F238E27FC236}">
              <a16:creationId xmlns:a16="http://schemas.microsoft.com/office/drawing/2014/main" id="{B0448680-388A-434B-A54B-0DC52BD7313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5043" name="AutoShape 1" descr="http://webmail.mail.yeah.net/js4/read/readdata.jsp?sid=TAzboKZXAjYMyuvVetXXxgEVQYHGdtPp&amp;mid=4:1tbiBBG0b01pzcRvRQAAmJ&amp;mode=inline&amp;part=3">
          <a:extLst>
            <a:ext uri="{FF2B5EF4-FFF2-40B4-BE49-F238E27FC236}">
              <a16:creationId xmlns:a16="http://schemas.microsoft.com/office/drawing/2014/main" id="{488F5396-F6DC-4447-9A8F-99600531861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044" name="AutoShape 1" descr="http://webmail.mail.yeah.net/js4/read/readdata.jsp?sid=TAzboKZXAjYMyuvVetXXxgEVQYHGdtPp&amp;mid=4:1tbiBBG0b01pzcRvRQAAmJ&amp;mode=inline&amp;part=3">
          <a:extLst>
            <a:ext uri="{FF2B5EF4-FFF2-40B4-BE49-F238E27FC236}">
              <a16:creationId xmlns:a16="http://schemas.microsoft.com/office/drawing/2014/main" id="{8EF403E2-901A-47D8-9133-D5D9AA59A8BF}"/>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045" name="AutoShape 1" descr="http://webmail.mail.yeah.net/js4/read/readdata.jsp?sid=TAzboKZXAjYMyuvVetXXxgEVQYHGdtPp&amp;mid=4:1tbiBBG0b01pzcRvRQAAmJ&amp;mode=inline&amp;part=3">
          <a:extLst>
            <a:ext uri="{FF2B5EF4-FFF2-40B4-BE49-F238E27FC236}">
              <a16:creationId xmlns:a16="http://schemas.microsoft.com/office/drawing/2014/main" id="{ACBF57B4-6A6C-4BF0-A4EA-55A0EBC3D5F5}"/>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046" name="AutoShape 1" descr="http://webmail.mail.yeah.net/js4/read/readdata.jsp?sid=TAzboKZXAjYMyuvVetXXxgEVQYHGdtPp&amp;mid=4:1tbiBBG0b01pzcRvRQAAmJ&amp;mode=inline&amp;part=3">
          <a:extLst>
            <a:ext uri="{FF2B5EF4-FFF2-40B4-BE49-F238E27FC236}">
              <a16:creationId xmlns:a16="http://schemas.microsoft.com/office/drawing/2014/main" id="{BEEB3426-EA20-4E2A-9FD6-30AD50722D9E}"/>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047" name="AutoShape 1" descr="http://webmail.mail.yeah.net/js4/read/readdata.jsp?sid=TAzboKZXAjYMyuvVetXXxgEVQYHGdtPp&amp;mid=4:1tbiBBG0b01pzcRvRQAAmJ&amp;mode=inline&amp;part=3">
          <a:extLst>
            <a:ext uri="{FF2B5EF4-FFF2-40B4-BE49-F238E27FC236}">
              <a16:creationId xmlns:a16="http://schemas.microsoft.com/office/drawing/2014/main" id="{A3AFDAC8-EE29-4255-866B-930507DAAE33}"/>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048" name="AutoShape 1" descr="http://webmail.mail.yeah.net/js4/read/readdata.jsp?sid=TAzboKZXAjYMyuvVetXXxgEVQYHGdtPp&amp;mid=4:1tbiBBG0b01pzcRvRQAAmJ&amp;mode=inline&amp;part=3">
          <a:extLst>
            <a:ext uri="{FF2B5EF4-FFF2-40B4-BE49-F238E27FC236}">
              <a16:creationId xmlns:a16="http://schemas.microsoft.com/office/drawing/2014/main" id="{AD247036-F358-4739-9B91-351D57C4BCC7}"/>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049" name="AutoShape 1" descr="http://webmail.mail.yeah.net/js4/read/readdata.jsp?sid=TAzboKZXAjYMyuvVetXXxgEVQYHGdtPp&amp;mid=4:1tbiBBG0b01pzcRvRQAAmJ&amp;mode=inline&amp;part=3">
          <a:extLst>
            <a:ext uri="{FF2B5EF4-FFF2-40B4-BE49-F238E27FC236}">
              <a16:creationId xmlns:a16="http://schemas.microsoft.com/office/drawing/2014/main" id="{921DA631-4CAA-4312-89C1-7FCC8ABB0461}"/>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050" name="AutoShape 1" descr="http://webmail.mail.yeah.net/js4/read/readdata.jsp?sid=TAzboKZXAjYMyuvVetXXxgEVQYHGdtPp&amp;mid=4:1tbiBBG0b01pzcRvRQAAmJ&amp;mode=inline&amp;part=3">
          <a:extLst>
            <a:ext uri="{FF2B5EF4-FFF2-40B4-BE49-F238E27FC236}">
              <a16:creationId xmlns:a16="http://schemas.microsoft.com/office/drawing/2014/main" id="{6B679330-8B6E-48EF-9DAC-1EBEB55056C3}"/>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051" name="AutoShape 1" descr="http://webmail.mail.yeah.net/js4/read/readdata.jsp?sid=TAzboKZXAjYMyuvVetXXxgEVQYHGdtPp&amp;mid=4:1tbiBBG0b01pzcRvRQAAmJ&amp;mode=inline&amp;part=3">
          <a:extLst>
            <a:ext uri="{FF2B5EF4-FFF2-40B4-BE49-F238E27FC236}">
              <a16:creationId xmlns:a16="http://schemas.microsoft.com/office/drawing/2014/main" id="{C6A2E3FC-6A84-4B13-A48C-B5796BE0AB18}"/>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052" name="AutoShape 1" descr="http://webmail.mail.yeah.net/js4/read/readdata.jsp?sid=TAzboKZXAjYMyuvVetXXxgEVQYHGdtPp&amp;mid=4:1tbiBBG0b01pzcRvRQAAmJ&amp;mode=inline&amp;part=3">
          <a:extLst>
            <a:ext uri="{FF2B5EF4-FFF2-40B4-BE49-F238E27FC236}">
              <a16:creationId xmlns:a16="http://schemas.microsoft.com/office/drawing/2014/main" id="{C5738523-14A6-4F22-B1E4-602BABF6017F}"/>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053" name="AutoShape 1" descr="http://webmail.mail.yeah.net/js4/read/readdata.jsp?sid=TAzboKZXAjYMyuvVetXXxgEVQYHGdtPp&amp;mid=4:1tbiBBG0b01pzcRvRQAAmJ&amp;mode=inline&amp;part=3">
          <a:extLst>
            <a:ext uri="{FF2B5EF4-FFF2-40B4-BE49-F238E27FC236}">
              <a16:creationId xmlns:a16="http://schemas.microsoft.com/office/drawing/2014/main" id="{9C6708DA-E950-4396-A1F0-4279FE1DD58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054" name="AutoShape 1" descr="http://webmail.mail.yeah.net/js4/read/readdata.jsp?sid=TAzboKZXAjYMyuvVetXXxgEVQYHGdtPp&amp;mid=4:1tbiBBG0b01pzcRvRQAAmJ&amp;mode=inline&amp;part=3">
          <a:extLst>
            <a:ext uri="{FF2B5EF4-FFF2-40B4-BE49-F238E27FC236}">
              <a16:creationId xmlns:a16="http://schemas.microsoft.com/office/drawing/2014/main" id="{191F33E3-6F80-4F14-A680-75EBA10D38D6}"/>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55" name="AutoShape 1" descr="http://webmail.mail.yeah.net/js4/read/readdata.jsp?sid=TAzboKZXAjYMyuvVetXXxgEVQYHGdtPp&amp;mid=4:1tbiBBG0b01pzcRvRQAAmJ&amp;mode=inline&amp;part=3">
          <a:extLst>
            <a:ext uri="{FF2B5EF4-FFF2-40B4-BE49-F238E27FC236}">
              <a16:creationId xmlns:a16="http://schemas.microsoft.com/office/drawing/2014/main" id="{8D3ABF6A-9CE1-40BA-9763-29E3AC77725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56" name="AutoShape 1" descr="http://webmail.mail.yeah.net/js4/read/readdata.jsp?sid=TAzboKZXAjYMyuvVetXXxgEVQYHGdtPp&amp;mid=4:1tbiBBG0b01pzcRvRQAAmJ&amp;mode=inline&amp;part=3">
          <a:extLst>
            <a:ext uri="{FF2B5EF4-FFF2-40B4-BE49-F238E27FC236}">
              <a16:creationId xmlns:a16="http://schemas.microsoft.com/office/drawing/2014/main" id="{8222DD5D-C740-4C43-B024-B5FCAD781D9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57" name="AutoShape 1" descr="http://webmail.mail.yeah.net/js4/read/readdata.jsp?sid=TAzboKZXAjYMyuvVetXXxgEVQYHGdtPp&amp;mid=4:1tbiBBG0b01pzcRvRQAAmJ&amp;mode=inline&amp;part=3">
          <a:extLst>
            <a:ext uri="{FF2B5EF4-FFF2-40B4-BE49-F238E27FC236}">
              <a16:creationId xmlns:a16="http://schemas.microsoft.com/office/drawing/2014/main" id="{8884AC45-7D6F-4F0E-B0ED-E930E655219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58" name="AutoShape 1" descr="http://webmail.mail.yeah.net/js4/read/readdata.jsp?sid=TAzboKZXAjYMyuvVetXXxgEVQYHGdtPp&amp;mid=4:1tbiBBG0b01pzcRvRQAAmJ&amp;mode=inline&amp;part=3">
          <a:extLst>
            <a:ext uri="{FF2B5EF4-FFF2-40B4-BE49-F238E27FC236}">
              <a16:creationId xmlns:a16="http://schemas.microsoft.com/office/drawing/2014/main" id="{1AB890EF-757A-40AC-8632-FF5168443AB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59" name="AutoShape 1" descr="http://webmail.mail.yeah.net/js4/read/readdata.jsp?sid=TAzboKZXAjYMyuvVetXXxgEVQYHGdtPp&amp;mid=4:1tbiBBG0b01pzcRvRQAAmJ&amp;mode=inline&amp;part=3">
          <a:extLst>
            <a:ext uri="{FF2B5EF4-FFF2-40B4-BE49-F238E27FC236}">
              <a16:creationId xmlns:a16="http://schemas.microsoft.com/office/drawing/2014/main" id="{34979E03-F17D-4223-9E61-46ABEF3BAD4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60" name="AutoShape 1" descr="http://webmail.mail.yeah.net/js4/read/readdata.jsp?sid=TAzboKZXAjYMyuvVetXXxgEVQYHGdtPp&amp;mid=4:1tbiBBG0b01pzcRvRQAAmJ&amp;mode=inline&amp;part=3">
          <a:extLst>
            <a:ext uri="{FF2B5EF4-FFF2-40B4-BE49-F238E27FC236}">
              <a16:creationId xmlns:a16="http://schemas.microsoft.com/office/drawing/2014/main" id="{D5C2FD91-3E33-4D1D-A249-19E4EF2745E4}"/>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61" name="AutoShape 1" descr="http://webmail.mail.yeah.net/js4/read/readdata.jsp?sid=TAzboKZXAjYMyuvVetXXxgEVQYHGdtPp&amp;mid=4:1tbiBBG0b01pzcRvRQAAmJ&amp;mode=inline&amp;part=3">
          <a:extLst>
            <a:ext uri="{FF2B5EF4-FFF2-40B4-BE49-F238E27FC236}">
              <a16:creationId xmlns:a16="http://schemas.microsoft.com/office/drawing/2014/main" id="{359420FC-EF59-4DC8-8CC4-402D7F527ED3}"/>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62" name="AutoShape 1" descr="http://webmail.mail.yeah.net/js4/read/readdata.jsp?sid=TAzboKZXAjYMyuvVetXXxgEVQYHGdtPp&amp;mid=4:1tbiBBG0b01pzcRvRQAAmJ&amp;mode=inline&amp;part=3">
          <a:extLst>
            <a:ext uri="{FF2B5EF4-FFF2-40B4-BE49-F238E27FC236}">
              <a16:creationId xmlns:a16="http://schemas.microsoft.com/office/drawing/2014/main" id="{62E19A57-05DF-4F2B-A13F-27DC56708F3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63" name="AutoShape 1" descr="http://webmail.mail.yeah.net/js4/read/readdata.jsp?sid=TAzboKZXAjYMyuvVetXXxgEVQYHGdtPp&amp;mid=4:1tbiBBG0b01pzcRvRQAAmJ&amp;mode=inline&amp;part=3">
          <a:extLst>
            <a:ext uri="{FF2B5EF4-FFF2-40B4-BE49-F238E27FC236}">
              <a16:creationId xmlns:a16="http://schemas.microsoft.com/office/drawing/2014/main" id="{F51E9152-642B-411E-B33F-2481271F64BD}"/>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064" name="AutoShape 1" descr="http://webmail.mail.yeah.net/js4/read/readdata.jsp?sid=TAzboKZXAjYMyuvVetXXxgEVQYHGdtPp&amp;mid=4:1tbiBBG0b01pzcRvRQAAmJ&amp;mode=inline&amp;part=3">
          <a:extLst>
            <a:ext uri="{FF2B5EF4-FFF2-40B4-BE49-F238E27FC236}">
              <a16:creationId xmlns:a16="http://schemas.microsoft.com/office/drawing/2014/main" id="{2C976827-E077-486C-B4CC-F39385716D46}"/>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65" name="AutoShape 1" descr="http://webmail.mail.yeah.net/js4/read/readdata.jsp?sid=TAzboKZXAjYMyuvVetXXxgEVQYHGdtPp&amp;mid=4:1tbiBBG0b01pzcRvRQAAmJ&amp;mode=inline&amp;part=3">
          <a:extLst>
            <a:ext uri="{FF2B5EF4-FFF2-40B4-BE49-F238E27FC236}">
              <a16:creationId xmlns:a16="http://schemas.microsoft.com/office/drawing/2014/main" id="{CD6C8F95-A201-420B-B256-F8B3F971866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066" name="AutoShape 1" descr="http://webmail.mail.yeah.net/js4/read/readdata.jsp?sid=TAzboKZXAjYMyuvVetXXxgEVQYHGdtPp&amp;mid=4:1tbiBBG0b01pzcRvRQAAmJ&amp;mode=inline&amp;part=3">
          <a:extLst>
            <a:ext uri="{FF2B5EF4-FFF2-40B4-BE49-F238E27FC236}">
              <a16:creationId xmlns:a16="http://schemas.microsoft.com/office/drawing/2014/main" id="{8B485E76-020D-43A1-A587-E5707E71FC1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5067" name="AutoShape 1" descr="http://webmail.mail.yeah.net/js4/read/readdata.jsp?sid=TAzboKZXAjYMyuvVetXXxgEVQYHGdtPp&amp;mid=4:1tbiBBG0b01pzcRvRQAAmJ&amp;mode=inline&amp;part=3">
          <a:extLst>
            <a:ext uri="{FF2B5EF4-FFF2-40B4-BE49-F238E27FC236}">
              <a16:creationId xmlns:a16="http://schemas.microsoft.com/office/drawing/2014/main" id="{74A8FAB2-2BD1-4032-916E-E95E97AD8D5F}"/>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68" name="AutoShape 1" descr="http://webmail.mail.yeah.net/js4/read/readdata.jsp?sid=TAzboKZXAjYMyuvVetXXxgEVQYHGdtPp&amp;mid=4:1tbiBBG0b01pzcRvRQAAmJ&amp;mode=inline&amp;part=3">
          <a:extLst>
            <a:ext uri="{FF2B5EF4-FFF2-40B4-BE49-F238E27FC236}">
              <a16:creationId xmlns:a16="http://schemas.microsoft.com/office/drawing/2014/main" id="{5EE01165-8A1F-4DF0-B271-1EA421866F8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69" name="AutoShape 1" descr="http://webmail.mail.yeah.net/js4/read/readdata.jsp?sid=TAzboKZXAjYMyuvVetXXxgEVQYHGdtPp&amp;mid=4:1tbiBBG0b01pzcRvRQAAmJ&amp;mode=inline&amp;part=3">
          <a:extLst>
            <a:ext uri="{FF2B5EF4-FFF2-40B4-BE49-F238E27FC236}">
              <a16:creationId xmlns:a16="http://schemas.microsoft.com/office/drawing/2014/main" id="{261AAADB-17CA-498D-9D30-3F07671D234F}"/>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70" name="AutoShape 1" descr="http://webmail.mail.yeah.net/js4/read/readdata.jsp?sid=TAzboKZXAjYMyuvVetXXxgEVQYHGdtPp&amp;mid=4:1tbiBBG0b01pzcRvRQAAmJ&amp;mode=inline&amp;part=3">
          <a:extLst>
            <a:ext uri="{FF2B5EF4-FFF2-40B4-BE49-F238E27FC236}">
              <a16:creationId xmlns:a16="http://schemas.microsoft.com/office/drawing/2014/main" id="{4DF86A3D-6F90-4816-9016-E01FCF0C9927}"/>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1" name="AutoShape 1" descr="http://webmail.mail.yeah.net/js4/read/readdata.jsp?sid=TAzboKZXAjYMyuvVetXXxgEVQYHGdtPp&amp;mid=4:1tbiBBG0b01pzcRvRQAAmJ&amp;mode=inline&amp;part=3">
          <a:extLst>
            <a:ext uri="{FF2B5EF4-FFF2-40B4-BE49-F238E27FC236}">
              <a16:creationId xmlns:a16="http://schemas.microsoft.com/office/drawing/2014/main" id="{A74AE547-6A1E-4373-BD0E-74DB563B607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2" name="AutoShape 1" descr="http://webmail.mail.yeah.net/js4/read/readdata.jsp?sid=TAzboKZXAjYMyuvVetXXxgEVQYHGdtPp&amp;mid=4:1tbiBBG0b01pzcRvRQAAmJ&amp;mode=inline&amp;part=3">
          <a:extLst>
            <a:ext uri="{FF2B5EF4-FFF2-40B4-BE49-F238E27FC236}">
              <a16:creationId xmlns:a16="http://schemas.microsoft.com/office/drawing/2014/main" id="{42BE3B26-D686-475B-AB2B-EDB7377A48E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3" name="AutoShape 1" descr="http://webmail.mail.yeah.net/js4/read/readdata.jsp?sid=TAzboKZXAjYMyuvVetXXxgEVQYHGdtPp&amp;mid=4:1tbiBBG0b01pzcRvRQAAmJ&amp;mode=inline&amp;part=3">
          <a:extLst>
            <a:ext uri="{FF2B5EF4-FFF2-40B4-BE49-F238E27FC236}">
              <a16:creationId xmlns:a16="http://schemas.microsoft.com/office/drawing/2014/main" id="{0DEC7F53-6459-42BC-92A3-7DDA5AD0305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4" name="AutoShape 1" descr="http://webmail.mail.yeah.net/js4/read/readdata.jsp?sid=TAzboKZXAjYMyuvVetXXxgEVQYHGdtPp&amp;mid=4:1tbiBBG0b01pzcRvRQAAmJ&amp;mode=inline&amp;part=3">
          <a:extLst>
            <a:ext uri="{FF2B5EF4-FFF2-40B4-BE49-F238E27FC236}">
              <a16:creationId xmlns:a16="http://schemas.microsoft.com/office/drawing/2014/main" id="{12C3C4C3-D7C7-4865-96AC-F637D4D6103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75" name="AutoShape 1" descr="http://webmail.mail.yeah.net/js4/read/readdata.jsp?sid=TAzboKZXAjYMyuvVetXXxgEVQYHGdtPp&amp;mid=4:1tbiBBG0b01pzcRvRQAAmJ&amp;mode=inline&amp;part=3">
          <a:extLst>
            <a:ext uri="{FF2B5EF4-FFF2-40B4-BE49-F238E27FC236}">
              <a16:creationId xmlns:a16="http://schemas.microsoft.com/office/drawing/2014/main" id="{B505F5F0-6586-4323-8BFC-28B976585E8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76" name="AutoShape 1" descr="http://webmail.mail.yeah.net/js4/read/readdata.jsp?sid=TAzboKZXAjYMyuvVetXXxgEVQYHGdtPp&amp;mid=4:1tbiBBG0b01pzcRvRQAAmJ&amp;mode=inline&amp;part=3">
          <a:extLst>
            <a:ext uri="{FF2B5EF4-FFF2-40B4-BE49-F238E27FC236}">
              <a16:creationId xmlns:a16="http://schemas.microsoft.com/office/drawing/2014/main" id="{FFB5BBBB-EE08-41DB-98BF-4B4AEE7F994A}"/>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7" name="AutoShape 1" descr="http://webmail.mail.yeah.net/js4/read/readdata.jsp?sid=TAzboKZXAjYMyuvVetXXxgEVQYHGdtPp&amp;mid=4:1tbiBBG0b01pzcRvRQAAmJ&amp;mode=inline&amp;part=3">
          <a:extLst>
            <a:ext uri="{FF2B5EF4-FFF2-40B4-BE49-F238E27FC236}">
              <a16:creationId xmlns:a16="http://schemas.microsoft.com/office/drawing/2014/main" id="{08CC94B6-475C-4E99-AB32-23D40883359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8" name="AutoShape 1" descr="http://webmail.mail.yeah.net/js4/read/readdata.jsp?sid=TAzboKZXAjYMyuvVetXXxgEVQYHGdtPp&amp;mid=4:1tbiBBG0b01pzcRvRQAAmJ&amp;mode=inline&amp;part=3">
          <a:extLst>
            <a:ext uri="{FF2B5EF4-FFF2-40B4-BE49-F238E27FC236}">
              <a16:creationId xmlns:a16="http://schemas.microsoft.com/office/drawing/2014/main" id="{220F7A54-26D6-44E2-B999-F7117F68A33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79" name="AutoShape 1" descr="http://webmail.mail.yeah.net/js4/read/readdata.jsp?sid=TAzboKZXAjYMyuvVetXXxgEVQYHGdtPp&amp;mid=4:1tbiBBG0b01pzcRvRQAAmJ&amp;mode=inline&amp;part=3">
          <a:extLst>
            <a:ext uri="{FF2B5EF4-FFF2-40B4-BE49-F238E27FC236}">
              <a16:creationId xmlns:a16="http://schemas.microsoft.com/office/drawing/2014/main" id="{5A4CC97B-087A-436B-98AA-71549657CB9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80" name="AutoShape 1" descr="http://webmail.mail.yeah.net/js4/read/readdata.jsp?sid=TAzboKZXAjYMyuvVetXXxgEVQYHGdtPp&amp;mid=4:1tbiBBG0b01pzcRvRQAAmJ&amp;mode=inline&amp;part=3">
          <a:extLst>
            <a:ext uri="{FF2B5EF4-FFF2-40B4-BE49-F238E27FC236}">
              <a16:creationId xmlns:a16="http://schemas.microsoft.com/office/drawing/2014/main" id="{AE88F2A3-8346-4B01-9DF0-3D0672BE4D7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81" name="AutoShape 1" descr="http://webmail.mail.yeah.net/js4/read/readdata.jsp?sid=TAzboKZXAjYMyuvVetXXxgEVQYHGdtPp&amp;mid=4:1tbiBBG0b01pzcRvRQAAmJ&amp;mode=inline&amp;part=3">
          <a:extLst>
            <a:ext uri="{FF2B5EF4-FFF2-40B4-BE49-F238E27FC236}">
              <a16:creationId xmlns:a16="http://schemas.microsoft.com/office/drawing/2014/main" id="{64CD2C42-91B9-4B7B-92D6-1EF94EFD2CDC}"/>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82" name="AutoShape 1" descr="http://webmail.mail.yeah.net/js4/read/readdata.jsp?sid=TAzboKZXAjYMyuvVetXXxgEVQYHGdtPp&amp;mid=4:1tbiBBG0b01pzcRvRQAAmJ&amp;mode=inline&amp;part=3">
          <a:extLst>
            <a:ext uri="{FF2B5EF4-FFF2-40B4-BE49-F238E27FC236}">
              <a16:creationId xmlns:a16="http://schemas.microsoft.com/office/drawing/2014/main" id="{B2699872-BA11-44EB-BB06-071A0CA27CD1}"/>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83" name="AutoShape 1" descr="http://webmail.mail.yeah.net/js4/read/readdata.jsp?sid=TAzboKZXAjYMyuvVetXXxgEVQYHGdtPp&amp;mid=4:1tbiBBG0b01pzcRvRQAAmJ&amp;mode=inline&amp;part=3">
          <a:extLst>
            <a:ext uri="{FF2B5EF4-FFF2-40B4-BE49-F238E27FC236}">
              <a16:creationId xmlns:a16="http://schemas.microsoft.com/office/drawing/2014/main" id="{1FCD44FE-1726-4928-AF15-416925D1295C}"/>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84" name="AutoShape 1" descr="http://webmail.mail.yeah.net/js4/read/readdata.jsp?sid=TAzboKZXAjYMyuvVetXXxgEVQYHGdtPp&amp;mid=4:1tbiBBG0b01pzcRvRQAAmJ&amp;mode=inline&amp;part=3">
          <a:extLst>
            <a:ext uri="{FF2B5EF4-FFF2-40B4-BE49-F238E27FC236}">
              <a16:creationId xmlns:a16="http://schemas.microsoft.com/office/drawing/2014/main" id="{07E893B6-8112-45CB-BFA1-9D202F8F38F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5" name="AutoShape 1" descr="http://webmail.mail.yeah.net/js4/read/readdata.jsp?sid=TAzboKZXAjYMyuvVetXXxgEVQYHGdtPp&amp;mid=4:1tbiBBG0b01pzcRvRQAAmJ&amp;mode=inline&amp;part=3">
          <a:extLst>
            <a:ext uri="{FF2B5EF4-FFF2-40B4-BE49-F238E27FC236}">
              <a16:creationId xmlns:a16="http://schemas.microsoft.com/office/drawing/2014/main" id="{DA1142CE-9E2D-4FD8-9788-1C6265C6569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6" name="AutoShape 1" descr="http://webmail.mail.yeah.net/js4/read/readdata.jsp?sid=TAzboKZXAjYMyuvVetXXxgEVQYHGdtPp&amp;mid=4:1tbiBBG0b01pzcRvRQAAmJ&amp;mode=inline&amp;part=3">
          <a:extLst>
            <a:ext uri="{FF2B5EF4-FFF2-40B4-BE49-F238E27FC236}">
              <a16:creationId xmlns:a16="http://schemas.microsoft.com/office/drawing/2014/main" id="{5FC04904-F37A-43E6-BE1F-6647DA06516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87" name="AutoShape 1" descr="http://webmail.mail.yeah.net/js4/read/readdata.jsp?sid=TAzboKZXAjYMyuvVetXXxgEVQYHGdtPp&amp;mid=4:1tbiBBG0b01pzcRvRQAAmJ&amp;mode=inline&amp;part=3">
          <a:extLst>
            <a:ext uri="{FF2B5EF4-FFF2-40B4-BE49-F238E27FC236}">
              <a16:creationId xmlns:a16="http://schemas.microsoft.com/office/drawing/2014/main" id="{97C6EE1F-3372-4D51-AF6C-B445751D0A0C}"/>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88" name="AutoShape 1" descr="http://webmail.mail.yeah.net/js4/read/readdata.jsp?sid=TAzboKZXAjYMyuvVetXXxgEVQYHGdtPp&amp;mid=4:1tbiBBG0b01pzcRvRQAAmJ&amp;mode=inline&amp;part=3">
          <a:extLst>
            <a:ext uri="{FF2B5EF4-FFF2-40B4-BE49-F238E27FC236}">
              <a16:creationId xmlns:a16="http://schemas.microsoft.com/office/drawing/2014/main" id="{9C5A7658-5E4F-415C-A956-C184C591F80B}"/>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9" name="AutoShape 1" descr="http://webmail.mail.yeah.net/js4/read/readdata.jsp?sid=TAzboKZXAjYMyuvVetXXxgEVQYHGdtPp&amp;mid=4:1tbiBBG0b01pzcRvRQAAmJ&amp;mode=inline&amp;part=3">
          <a:extLst>
            <a:ext uri="{FF2B5EF4-FFF2-40B4-BE49-F238E27FC236}">
              <a16:creationId xmlns:a16="http://schemas.microsoft.com/office/drawing/2014/main" id="{72EFB117-38A4-4421-AD56-17B9E48C65F5}"/>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90" name="AutoShape 1" descr="http://webmail.mail.yeah.net/js4/read/readdata.jsp?sid=TAzboKZXAjYMyuvVetXXxgEVQYHGdtPp&amp;mid=4:1tbiBBG0b01pzcRvRQAAmJ&amp;mode=inline&amp;part=3">
          <a:extLst>
            <a:ext uri="{FF2B5EF4-FFF2-40B4-BE49-F238E27FC236}">
              <a16:creationId xmlns:a16="http://schemas.microsoft.com/office/drawing/2014/main" id="{9194EF4E-1363-4BA2-B6FB-58B1C1286C91}"/>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91" name="AutoShape 1" descr="http://webmail.mail.yeah.net/js4/read/readdata.jsp?sid=TAzboKZXAjYMyuvVetXXxgEVQYHGdtPp&amp;mid=4:1tbiBBG0b01pzcRvRQAAmJ&amp;mode=inline&amp;part=3">
          <a:extLst>
            <a:ext uri="{FF2B5EF4-FFF2-40B4-BE49-F238E27FC236}">
              <a16:creationId xmlns:a16="http://schemas.microsoft.com/office/drawing/2014/main" id="{E58C5404-DEBA-431D-B71C-0578B55B32D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92" name="AutoShape 1" descr="http://webmail.mail.yeah.net/js4/read/readdata.jsp?sid=TAzboKZXAjYMyuvVetXXxgEVQYHGdtPp&amp;mid=4:1tbiBBG0b01pzcRvRQAAmJ&amp;mode=inline&amp;part=3">
          <a:extLst>
            <a:ext uri="{FF2B5EF4-FFF2-40B4-BE49-F238E27FC236}">
              <a16:creationId xmlns:a16="http://schemas.microsoft.com/office/drawing/2014/main" id="{DA0DF575-DB1E-48C8-B94A-7861BFDE9B0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93" name="AutoShape 1" descr="http://webmail.mail.yeah.net/js4/read/readdata.jsp?sid=TAzboKZXAjYMyuvVetXXxgEVQYHGdtPp&amp;mid=4:1tbiBBG0b01pzcRvRQAAmJ&amp;mode=inline&amp;part=3">
          <a:extLst>
            <a:ext uri="{FF2B5EF4-FFF2-40B4-BE49-F238E27FC236}">
              <a16:creationId xmlns:a16="http://schemas.microsoft.com/office/drawing/2014/main" id="{0B28E9B4-045B-41D7-82CC-70A24C44A439}"/>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94" name="AutoShape 1" descr="http://webmail.mail.yeah.net/js4/read/readdata.jsp?sid=TAzboKZXAjYMyuvVetXXxgEVQYHGdtPp&amp;mid=4:1tbiBBG0b01pzcRvRQAAmJ&amp;mode=inline&amp;part=3">
          <a:extLst>
            <a:ext uri="{FF2B5EF4-FFF2-40B4-BE49-F238E27FC236}">
              <a16:creationId xmlns:a16="http://schemas.microsoft.com/office/drawing/2014/main" id="{334C79D7-975A-4CCB-9862-6BFA0E277E34}"/>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95" name="AutoShape 1" descr="http://webmail.mail.yeah.net/js4/read/readdata.jsp?sid=TAzboKZXAjYMyuvVetXXxgEVQYHGdtPp&amp;mid=4:1tbiBBG0b01pzcRvRQAAmJ&amp;mode=inline&amp;part=3">
          <a:extLst>
            <a:ext uri="{FF2B5EF4-FFF2-40B4-BE49-F238E27FC236}">
              <a16:creationId xmlns:a16="http://schemas.microsoft.com/office/drawing/2014/main" id="{4A14D3AA-0224-4440-AC7E-1FBF2FE0273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96" name="AutoShape 1" descr="http://webmail.mail.yeah.net/js4/read/readdata.jsp?sid=TAzboKZXAjYMyuvVetXXxgEVQYHGdtPp&amp;mid=4:1tbiBBG0b01pzcRvRQAAmJ&amp;mode=inline&amp;part=3">
          <a:extLst>
            <a:ext uri="{FF2B5EF4-FFF2-40B4-BE49-F238E27FC236}">
              <a16:creationId xmlns:a16="http://schemas.microsoft.com/office/drawing/2014/main" id="{9678496F-646D-4D2F-B760-EC9837229AF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97" name="AutoShape 1" descr="http://webmail.mail.yeah.net/js4/read/readdata.jsp?sid=TAzboKZXAjYMyuvVetXXxgEVQYHGdtPp&amp;mid=4:1tbiBBG0b01pzcRvRQAAmJ&amp;mode=inline&amp;part=3">
          <a:extLst>
            <a:ext uri="{FF2B5EF4-FFF2-40B4-BE49-F238E27FC236}">
              <a16:creationId xmlns:a16="http://schemas.microsoft.com/office/drawing/2014/main" id="{411F60E7-17D6-4577-8452-A539DCEE5CD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98" name="AutoShape 1" descr="http://webmail.mail.yeah.net/js4/read/readdata.jsp?sid=TAzboKZXAjYMyuvVetXXxgEVQYHGdtPp&amp;mid=4:1tbiBBG0b01pzcRvRQAAmJ&amp;mode=inline&amp;part=3">
          <a:extLst>
            <a:ext uri="{FF2B5EF4-FFF2-40B4-BE49-F238E27FC236}">
              <a16:creationId xmlns:a16="http://schemas.microsoft.com/office/drawing/2014/main" id="{946D0083-E0A1-481B-AFC8-276ED052E755}"/>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99" name="AutoShape 1" descr="http://webmail.mail.yeah.net/js4/read/readdata.jsp?sid=TAzboKZXAjYMyuvVetXXxgEVQYHGdtPp&amp;mid=4:1tbiBBG0b01pzcRvRQAAmJ&amp;mode=inline&amp;part=3">
          <a:extLst>
            <a:ext uri="{FF2B5EF4-FFF2-40B4-BE49-F238E27FC236}">
              <a16:creationId xmlns:a16="http://schemas.microsoft.com/office/drawing/2014/main" id="{823C0F65-7131-4D79-9B91-2FAAA1705C30}"/>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00" name="AutoShape 1" descr="http://webmail.mail.yeah.net/js4/read/readdata.jsp?sid=TAzboKZXAjYMyuvVetXXxgEVQYHGdtPp&amp;mid=4:1tbiBBG0b01pzcRvRQAAmJ&amp;mode=inline&amp;part=3">
          <a:extLst>
            <a:ext uri="{FF2B5EF4-FFF2-40B4-BE49-F238E27FC236}">
              <a16:creationId xmlns:a16="http://schemas.microsoft.com/office/drawing/2014/main" id="{700A6B3E-8354-49D2-AF53-5F3564AE8091}"/>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01" name="AutoShape 1" descr="http://webmail.mail.yeah.net/js4/read/readdata.jsp?sid=TAzboKZXAjYMyuvVetXXxgEVQYHGdtPp&amp;mid=4:1tbiBBG0b01pzcRvRQAAmJ&amp;mode=inline&amp;part=3">
          <a:extLst>
            <a:ext uri="{FF2B5EF4-FFF2-40B4-BE49-F238E27FC236}">
              <a16:creationId xmlns:a16="http://schemas.microsoft.com/office/drawing/2014/main" id="{531EDEBE-5B6F-4954-A34B-EA25A2140AD8}"/>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02" name="AutoShape 1" descr="http://webmail.mail.yeah.net/js4/read/readdata.jsp?sid=TAzboKZXAjYMyuvVetXXxgEVQYHGdtPp&amp;mid=4:1tbiBBG0b01pzcRvRQAAmJ&amp;mode=inline&amp;part=3">
          <a:extLst>
            <a:ext uri="{FF2B5EF4-FFF2-40B4-BE49-F238E27FC236}">
              <a16:creationId xmlns:a16="http://schemas.microsoft.com/office/drawing/2014/main" id="{22A0603E-2B65-4DD7-8C0A-1E34B1BFA4B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03" name="AutoShape 1" descr="http://webmail.mail.yeah.net/js4/read/readdata.jsp?sid=TAzboKZXAjYMyuvVetXXxgEVQYHGdtPp&amp;mid=4:1tbiBBG0b01pzcRvRQAAmJ&amp;mode=inline&amp;part=3">
          <a:extLst>
            <a:ext uri="{FF2B5EF4-FFF2-40B4-BE49-F238E27FC236}">
              <a16:creationId xmlns:a16="http://schemas.microsoft.com/office/drawing/2014/main" id="{06F2C27E-C2BD-46CA-84C0-573B3A975E6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04" name="AutoShape 1" descr="http://webmail.mail.yeah.net/js4/read/readdata.jsp?sid=TAzboKZXAjYMyuvVetXXxgEVQYHGdtPp&amp;mid=4:1tbiBBG0b01pzcRvRQAAmJ&amp;mode=inline&amp;part=3">
          <a:extLst>
            <a:ext uri="{FF2B5EF4-FFF2-40B4-BE49-F238E27FC236}">
              <a16:creationId xmlns:a16="http://schemas.microsoft.com/office/drawing/2014/main" id="{199F16B7-DCC9-4BDF-8FE0-78797CC3273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05" name="AutoShape 1" descr="http://webmail.mail.yeah.net/js4/read/readdata.jsp?sid=TAzboKZXAjYMyuvVetXXxgEVQYHGdtPp&amp;mid=4:1tbiBBG0b01pzcRvRQAAmJ&amp;mode=inline&amp;part=3">
          <a:extLst>
            <a:ext uri="{FF2B5EF4-FFF2-40B4-BE49-F238E27FC236}">
              <a16:creationId xmlns:a16="http://schemas.microsoft.com/office/drawing/2014/main" id="{82A0C78C-57D9-4EBD-A492-A5F651B2195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06" name="AutoShape 1" descr="http://webmail.mail.yeah.net/js4/read/readdata.jsp?sid=TAzboKZXAjYMyuvVetXXxgEVQYHGdtPp&amp;mid=4:1tbiBBG0b01pzcRvRQAAmJ&amp;mode=inline&amp;part=3">
          <a:extLst>
            <a:ext uri="{FF2B5EF4-FFF2-40B4-BE49-F238E27FC236}">
              <a16:creationId xmlns:a16="http://schemas.microsoft.com/office/drawing/2014/main" id="{8B731B5C-D38D-49E4-9ABC-90C50C91431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07" name="AutoShape 1" descr="http://webmail.mail.yeah.net/js4/read/readdata.jsp?sid=TAzboKZXAjYMyuvVetXXxgEVQYHGdtPp&amp;mid=4:1tbiBBG0b01pzcRvRQAAmJ&amp;mode=inline&amp;part=3">
          <a:extLst>
            <a:ext uri="{FF2B5EF4-FFF2-40B4-BE49-F238E27FC236}">
              <a16:creationId xmlns:a16="http://schemas.microsoft.com/office/drawing/2014/main" id="{804CBC47-EBFB-4D3C-9947-161F75010C0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08" name="AutoShape 1" descr="http://webmail.mail.yeah.net/js4/read/readdata.jsp?sid=TAzboKZXAjYMyuvVetXXxgEVQYHGdtPp&amp;mid=4:1tbiBBG0b01pzcRvRQAAmJ&amp;mode=inline&amp;part=3">
          <a:extLst>
            <a:ext uri="{FF2B5EF4-FFF2-40B4-BE49-F238E27FC236}">
              <a16:creationId xmlns:a16="http://schemas.microsoft.com/office/drawing/2014/main" id="{AB45B9B8-86F8-43B9-BBC3-8126D18B7C1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09" name="AutoShape 1" descr="http://webmail.mail.yeah.net/js4/read/readdata.jsp?sid=TAzboKZXAjYMyuvVetXXxgEVQYHGdtPp&amp;mid=4:1tbiBBG0b01pzcRvRQAAmJ&amp;mode=inline&amp;part=3">
          <a:extLst>
            <a:ext uri="{FF2B5EF4-FFF2-40B4-BE49-F238E27FC236}">
              <a16:creationId xmlns:a16="http://schemas.microsoft.com/office/drawing/2014/main" id="{4AFFB9E8-B437-4771-B503-837EAC2DD98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10" name="AutoShape 1" descr="http://webmail.mail.yeah.net/js4/read/readdata.jsp?sid=TAzboKZXAjYMyuvVetXXxgEVQYHGdtPp&amp;mid=4:1tbiBBG0b01pzcRvRQAAmJ&amp;mode=inline&amp;part=3">
          <a:extLst>
            <a:ext uri="{FF2B5EF4-FFF2-40B4-BE49-F238E27FC236}">
              <a16:creationId xmlns:a16="http://schemas.microsoft.com/office/drawing/2014/main" id="{8C460A52-059D-48B2-A84D-EE6AC90D135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11" name="AutoShape 1" descr="http://webmail.mail.yeah.net/js4/read/readdata.jsp?sid=TAzboKZXAjYMyuvVetXXxgEVQYHGdtPp&amp;mid=4:1tbiBBG0b01pzcRvRQAAmJ&amp;mode=inline&amp;part=3">
          <a:extLst>
            <a:ext uri="{FF2B5EF4-FFF2-40B4-BE49-F238E27FC236}">
              <a16:creationId xmlns:a16="http://schemas.microsoft.com/office/drawing/2014/main" id="{D2D3A218-4855-4B3D-AF9D-F07A66D068C8}"/>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12" name="AutoShape 1" descr="http://webmail.mail.yeah.net/js4/read/readdata.jsp?sid=TAzboKZXAjYMyuvVetXXxgEVQYHGdtPp&amp;mid=4:1tbiBBG0b01pzcRvRQAAmJ&amp;mode=inline&amp;part=3">
          <a:extLst>
            <a:ext uri="{FF2B5EF4-FFF2-40B4-BE49-F238E27FC236}">
              <a16:creationId xmlns:a16="http://schemas.microsoft.com/office/drawing/2014/main" id="{458D0F01-DAF2-4737-B60C-1F6EBD4A30BD}"/>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13" name="AutoShape 1" descr="http://webmail.mail.yeah.net/js4/read/readdata.jsp?sid=TAzboKZXAjYMyuvVetXXxgEVQYHGdtPp&amp;mid=4:1tbiBBG0b01pzcRvRQAAmJ&amp;mode=inline&amp;part=3">
          <a:extLst>
            <a:ext uri="{FF2B5EF4-FFF2-40B4-BE49-F238E27FC236}">
              <a16:creationId xmlns:a16="http://schemas.microsoft.com/office/drawing/2014/main" id="{05C22EBC-0179-43D4-9A4B-D8AD146DEE0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14" name="AutoShape 1" descr="http://webmail.mail.yeah.net/js4/read/readdata.jsp?sid=TAzboKZXAjYMyuvVetXXxgEVQYHGdtPp&amp;mid=4:1tbiBBG0b01pzcRvRQAAmJ&amp;mode=inline&amp;part=3">
          <a:extLst>
            <a:ext uri="{FF2B5EF4-FFF2-40B4-BE49-F238E27FC236}">
              <a16:creationId xmlns:a16="http://schemas.microsoft.com/office/drawing/2014/main" id="{8B6F4DB1-75DB-43ED-A2A2-DF5F68519E6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15" name="AutoShape 1" descr="http://webmail.mail.yeah.net/js4/read/readdata.jsp?sid=TAzboKZXAjYMyuvVetXXxgEVQYHGdtPp&amp;mid=4:1tbiBBG0b01pzcRvRQAAmJ&amp;mode=inline&amp;part=3">
          <a:extLst>
            <a:ext uri="{FF2B5EF4-FFF2-40B4-BE49-F238E27FC236}">
              <a16:creationId xmlns:a16="http://schemas.microsoft.com/office/drawing/2014/main" id="{26C821FE-07FE-431B-B32E-EE412EB335A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16" name="AutoShape 1" descr="http://webmail.mail.yeah.net/js4/read/readdata.jsp?sid=TAzboKZXAjYMyuvVetXXxgEVQYHGdtPp&amp;mid=4:1tbiBBG0b01pzcRvRQAAmJ&amp;mode=inline&amp;part=3">
          <a:extLst>
            <a:ext uri="{FF2B5EF4-FFF2-40B4-BE49-F238E27FC236}">
              <a16:creationId xmlns:a16="http://schemas.microsoft.com/office/drawing/2014/main" id="{3F582B57-252F-44DE-84B5-CFB2C546AC3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17" name="AutoShape 1" descr="http://webmail.mail.yeah.net/js4/read/readdata.jsp?sid=TAzboKZXAjYMyuvVetXXxgEVQYHGdtPp&amp;mid=4:1tbiBBG0b01pzcRvRQAAmJ&amp;mode=inline&amp;part=3">
          <a:extLst>
            <a:ext uri="{FF2B5EF4-FFF2-40B4-BE49-F238E27FC236}">
              <a16:creationId xmlns:a16="http://schemas.microsoft.com/office/drawing/2014/main" id="{32D9AF05-2783-4B3B-A374-6FEE1F222FB5}"/>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18" name="AutoShape 1" descr="http://webmail.mail.yeah.net/js4/read/readdata.jsp?sid=TAzboKZXAjYMyuvVetXXxgEVQYHGdtPp&amp;mid=4:1tbiBBG0b01pzcRvRQAAmJ&amp;mode=inline&amp;part=3">
          <a:extLst>
            <a:ext uri="{FF2B5EF4-FFF2-40B4-BE49-F238E27FC236}">
              <a16:creationId xmlns:a16="http://schemas.microsoft.com/office/drawing/2014/main" id="{4EE8022D-2882-4032-8362-547EF5571DE7}"/>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19" name="AutoShape 1" descr="http://webmail.mail.yeah.net/js4/read/readdata.jsp?sid=TAzboKZXAjYMyuvVetXXxgEVQYHGdtPp&amp;mid=4:1tbiBBG0b01pzcRvRQAAmJ&amp;mode=inline&amp;part=3">
          <a:extLst>
            <a:ext uri="{FF2B5EF4-FFF2-40B4-BE49-F238E27FC236}">
              <a16:creationId xmlns:a16="http://schemas.microsoft.com/office/drawing/2014/main" id="{42AE0F0E-5329-4291-AA84-A3B11E629329}"/>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20" name="AutoShape 1" descr="http://webmail.mail.yeah.net/js4/read/readdata.jsp?sid=TAzboKZXAjYMyuvVetXXxgEVQYHGdtPp&amp;mid=4:1tbiBBG0b01pzcRvRQAAmJ&amp;mode=inline&amp;part=3">
          <a:extLst>
            <a:ext uri="{FF2B5EF4-FFF2-40B4-BE49-F238E27FC236}">
              <a16:creationId xmlns:a16="http://schemas.microsoft.com/office/drawing/2014/main" id="{D3B52097-DC3B-42E1-BB42-C8C42EA85844}"/>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1" name="AutoShape 1" descr="http://webmail.mail.yeah.net/js4/read/readdata.jsp?sid=TAzboKZXAjYMyuvVetXXxgEVQYHGdtPp&amp;mid=4:1tbiBBG0b01pzcRvRQAAmJ&amp;mode=inline&amp;part=3">
          <a:extLst>
            <a:ext uri="{FF2B5EF4-FFF2-40B4-BE49-F238E27FC236}">
              <a16:creationId xmlns:a16="http://schemas.microsoft.com/office/drawing/2014/main" id="{CF0F5597-F461-4F80-BD93-16E65044C98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2" name="AutoShape 1" descr="http://webmail.mail.yeah.net/js4/read/readdata.jsp?sid=TAzboKZXAjYMyuvVetXXxgEVQYHGdtPp&amp;mid=4:1tbiBBG0b01pzcRvRQAAmJ&amp;mode=inline&amp;part=3">
          <a:extLst>
            <a:ext uri="{FF2B5EF4-FFF2-40B4-BE49-F238E27FC236}">
              <a16:creationId xmlns:a16="http://schemas.microsoft.com/office/drawing/2014/main" id="{3C80619C-C304-4ACD-A524-5347F7D88FE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23" name="AutoShape 1" descr="http://webmail.mail.yeah.net/js4/read/readdata.jsp?sid=TAzboKZXAjYMyuvVetXXxgEVQYHGdtPp&amp;mid=4:1tbiBBG0b01pzcRvRQAAmJ&amp;mode=inline&amp;part=3">
          <a:extLst>
            <a:ext uri="{FF2B5EF4-FFF2-40B4-BE49-F238E27FC236}">
              <a16:creationId xmlns:a16="http://schemas.microsoft.com/office/drawing/2014/main" id="{953A9312-56F5-45BC-8890-3A3355773C41}"/>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24" name="AutoShape 1" descr="http://webmail.mail.yeah.net/js4/read/readdata.jsp?sid=TAzboKZXAjYMyuvVetXXxgEVQYHGdtPp&amp;mid=4:1tbiBBG0b01pzcRvRQAAmJ&amp;mode=inline&amp;part=3">
          <a:extLst>
            <a:ext uri="{FF2B5EF4-FFF2-40B4-BE49-F238E27FC236}">
              <a16:creationId xmlns:a16="http://schemas.microsoft.com/office/drawing/2014/main" id="{51031AC7-427C-42C0-B958-926A73CEC3E3}"/>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5" name="AutoShape 1" descr="http://webmail.mail.yeah.net/js4/read/readdata.jsp?sid=TAzboKZXAjYMyuvVetXXxgEVQYHGdtPp&amp;mid=4:1tbiBBG0b01pzcRvRQAAmJ&amp;mode=inline&amp;part=3">
          <a:extLst>
            <a:ext uri="{FF2B5EF4-FFF2-40B4-BE49-F238E27FC236}">
              <a16:creationId xmlns:a16="http://schemas.microsoft.com/office/drawing/2014/main" id="{52A8BB32-90DC-41F0-A50C-1A5BC9D15801}"/>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6" name="AutoShape 1" descr="http://webmail.mail.yeah.net/js4/read/readdata.jsp?sid=TAzboKZXAjYMyuvVetXXxgEVQYHGdtPp&amp;mid=4:1tbiBBG0b01pzcRvRQAAmJ&amp;mode=inline&amp;part=3">
          <a:extLst>
            <a:ext uri="{FF2B5EF4-FFF2-40B4-BE49-F238E27FC236}">
              <a16:creationId xmlns:a16="http://schemas.microsoft.com/office/drawing/2014/main" id="{2F261DA0-5F1B-42D6-9B2B-EE62CD99AA25}"/>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27" name="AutoShape 1" descr="http://webmail.mail.yeah.net/js4/read/readdata.jsp?sid=TAzboKZXAjYMyuvVetXXxgEVQYHGdtPp&amp;mid=4:1tbiBBG0b01pzcRvRQAAmJ&amp;mode=inline&amp;part=3">
          <a:extLst>
            <a:ext uri="{FF2B5EF4-FFF2-40B4-BE49-F238E27FC236}">
              <a16:creationId xmlns:a16="http://schemas.microsoft.com/office/drawing/2014/main" id="{1FDC644B-AAD4-4445-8E57-A2FB64FA570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28" name="AutoShape 1" descr="http://webmail.mail.yeah.net/js4/read/readdata.jsp?sid=TAzboKZXAjYMyuvVetXXxgEVQYHGdtPp&amp;mid=4:1tbiBBG0b01pzcRvRQAAmJ&amp;mode=inline&amp;part=3">
          <a:extLst>
            <a:ext uri="{FF2B5EF4-FFF2-40B4-BE49-F238E27FC236}">
              <a16:creationId xmlns:a16="http://schemas.microsoft.com/office/drawing/2014/main" id="{E05B65FC-4AEF-44D3-8E5E-D011E97A6E3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29" name="AutoShape 1" descr="http://webmail.mail.yeah.net/js4/read/readdata.jsp?sid=TAzboKZXAjYMyuvVetXXxgEVQYHGdtPp&amp;mid=4:1tbiBBG0b01pzcRvRQAAmJ&amp;mode=inline&amp;part=3">
          <a:extLst>
            <a:ext uri="{FF2B5EF4-FFF2-40B4-BE49-F238E27FC236}">
              <a16:creationId xmlns:a16="http://schemas.microsoft.com/office/drawing/2014/main" id="{291A355D-F02F-439A-843A-0FFBDAD2EAC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30" name="AutoShape 1" descr="http://webmail.mail.yeah.net/js4/read/readdata.jsp?sid=TAzboKZXAjYMyuvVetXXxgEVQYHGdtPp&amp;mid=4:1tbiBBG0b01pzcRvRQAAmJ&amp;mode=inline&amp;part=3">
          <a:extLst>
            <a:ext uri="{FF2B5EF4-FFF2-40B4-BE49-F238E27FC236}">
              <a16:creationId xmlns:a16="http://schemas.microsoft.com/office/drawing/2014/main" id="{AC06CD25-75D0-4FA0-8CDC-E43EF16C725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1" name="AutoShape 1" descr="http://webmail.mail.yeah.net/js4/read/readdata.jsp?sid=TAzboKZXAjYMyuvVetXXxgEVQYHGdtPp&amp;mid=4:1tbiBBG0b01pzcRvRQAAmJ&amp;mode=inline&amp;part=3">
          <a:extLst>
            <a:ext uri="{FF2B5EF4-FFF2-40B4-BE49-F238E27FC236}">
              <a16:creationId xmlns:a16="http://schemas.microsoft.com/office/drawing/2014/main" id="{9D79BBBA-E473-49B9-B091-221E8A62522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2" name="AutoShape 1" descr="http://webmail.mail.yeah.net/js4/read/readdata.jsp?sid=TAzboKZXAjYMyuvVetXXxgEVQYHGdtPp&amp;mid=4:1tbiBBG0b01pzcRvRQAAmJ&amp;mode=inline&amp;part=3">
          <a:extLst>
            <a:ext uri="{FF2B5EF4-FFF2-40B4-BE49-F238E27FC236}">
              <a16:creationId xmlns:a16="http://schemas.microsoft.com/office/drawing/2014/main" id="{E3FC70F6-084A-4DBE-9002-416B0F8BB0E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3" name="AutoShape 1" descr="http://webmail.mail.yeah.net/js4/read/readdata.jsp?sid=TAzboKZXAjYMyuvVetXXxgEVQYHGdtPp&amp;mid=4:1tbiBBG0b01pzcRvRQAAmJ&amp;mode=inline&amp;part=3">
          <a:extLst>
            <a:ext uri="{FF2B5EF4-FFF2-40B4-BE49-F238E27FC236}">
              <a16:creationId xmlns:a16="http://schemas.microsoft.com/office/drawing/2014/main" id="{5CD1825A-2E76-44EA-9B2B-3436D323EDC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4" name="AutoShape 1" descr="http://webmail.mail.yeah.net/js4/read/readdata.jsp?sid=TAzboKZXAjYMyuvVetXXxgEVQYHGdtPp&amp;mid=4:1tbiBBG0b01pzcRvRQAAmJ&amp;mode=inline&amp;part=3">
          <a:extLst>
            <a:ext uri="{FF2B5EF4-FFF2-40B4-BE49-F238E27FC236}">
              <a16:creationId xmlns:a16="http://schemas.microsoft.com/office/drawing/2014/main" id="{EB39EF3A-71C6-40F8-8E80-B195E3360392}"/>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35" name="AutoShape 1" descr="http://webmail.mail.yeah.net/js4/read/readdata.jsp?sid=TAzboKZXAjYMyuvVetXXxgEVQYHGdtPp&amp;mid=4:1tbiBBG0b01pzcRvRQAAmJ&amp;mode=inline&amp;part=3">
          <a:extLst>
            <a:ext uri="{FF2B5EF4-FFF2-40B4-BE49-F238E27FC236}">
              <a16:creationId xmlns:a16="http://schemas.microsoft.com/office/drawing/2014/main" id="{5F4130C3-FAAF-47B9-BE63-780D535FD41F}"/>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36" name="AutoShape 1" descr="http://webmail.mail.yeah.net/js4/read/readdata.jsp?sid=TAzboKZXAjYMyuvVetXXxgEVQYHGdtPp&amp;mid=4:1tbiBBG0b01pzcRvRQAAmJ&amp;mode=inline&amp;part=3">
          <a:extLst>
            <a:ext uri="{FF2B5EF4-FFF2-40B4-BE49-F238E27FC236}">
              <a16:creationId xmlns:a16="http://schemas.microsoft.com/office/drawing/2014/main" id="{B99862C9-9682-4CCA-9A4E-9E600FD164A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7" name="AutoShape 1" descr="http://webmail.mail.yeah.net/js4/read/readdata.jsp?sid=TAzboKZXAjYMyuvVetXXxgEVQYHGdtPp&amp;mid=4:1tbiBBG0b01pzcRvRQAAmJ&amp;mode=inline&amp;part=3">
          <a:extLst>
            <a:ext uri="{FF2B5EF4-FFF2-40B4-BE49-F238E27FC236}">
              <a16:creationId xmlns:a16="http://schemas.microsoft.com/office/drawing/2014/main" id="{CF2BB6A2-3DBF-417C-9915-9E8CE609762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38" name="AutoShape 1" descr="http://webmail.mail.yeah.net/js4/read/readdata.jsp?sid=TAzboKZXAjYMyuvVetXXxgEVQYHGdtPp&amp;mid=4:1tbiBBG0b01pzcRvRQAAmJ&amp;mode=inline&amp;part=3">
          <a:extLst>
            <a:ext uri="{FF2B5EF4-FFF2-40B4-BE49-F238E27FC236}">
              <a16:creationId xmlns:a16="http://schemas.microsoft.com/office/drawing/2014/main" id="{F6A67063-118E-43E9-80AF-02C2FB94A0F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39" name="AutoShape 1" descr="http://webmail.mail.yeah.net/js4/read/readdata.jsp?sid=TAzboKZXAjYMyuvVetXXxgEVQYHGdtPp&amp;mid=4:1tbiBBG0b01pzcRvRQAAmJ&amp;mode=inline&amp;part=3">
          <a:extLst>
            <a:ext uri="{FF2B5EF4-FFF2-40B4-BE49-F238E27FC236}">
              <a16:creationId xmlns:a16="http://schemas.microsoft.com/office/drawing/2014/main" id="{9FB8CA6B-E51B-45F0-8E52-B0811055397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40" name="AutoShape 1" descr="http://webmail.mail.yeah.net/js4/read/readdata.jsp?sid=TAzboKZXAjYMyuvVetXXxgEVQYHGdtPp&amp;mid=4:1tbiBBG0b01pzcRvRQAAmJ&amp;mode=inline&amp;part=3">
          <a:extLst>
            <a:ext uri="{FF2B5EF4-FFF2-40B4-BE49-F238E27FC236}">
              <a16:creationId xmlns:a16="http://schemas.microsoft.com/office/drawing/2014/main" id="{392E3723-A25B-4888-91E6-A84A4D80F175}"/>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41" name="AutoShape 1" descr="http://webmail.mail.yeah.net/js4/read/readdata.jsp?sid=TAzboKZXAjYMyuvVetXXxgEVQYHGdtPp&amp;mid=4:1tbiBBG0b01pzcRvRQAAmJ&amp;mode=inline&amp;part=3">
          <a:extLst>
            <a:ext uri="{FF2B5EF4-FFF2-40B4-BE49-F238E27FC236}">
              <a16:creationId xmlns:a16="http://schemas.microsoft.com/office/drawing/2014/main" id="{379BD04C-3FE1-4CAE-A030-52DA83F77A82}"/>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42" name="AutoShape 1" descr="http://webmail.mail.yeah.net/js4/read/readdata.jsp?sid=TAzboKZXAjYMyuvVetXXxgEVQYHGdtPp&amp;mid=4:1tbiBBG0b01pzcRvRQAAmJ&amp;mode=inline&amp;part=3">
          <a:extLst>
            <a:ext uri="{FF2B5EF4-FFF2-40B4-BE49-F238E27FC236}">
              <a16:creationId xmlns:a16="http://schemas.microsoft.com/office/drawing/2014/main" id="{C1C27A69-502F-42CE-950D-67190AD82A80}"/>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43" name="AutoShape 1" descr="http://webmail.mail.yeah.net/js4/read/readdata.jsp?sid=TAzboKZXAjYMyuvVetXXxgEVQYHGdtPp&amp;mid=4:1tbiBBG0b01pzcRvRQAAmJ&amp;mode=inline&amp;part=3">
          <a:extLst>
            <a:ext uri="{FF2B5EF4-FFF2-40B4-BE49-F238E27FC236}">
              <a16:creationId xmlns:a16="http://schemas.microsoft.com/office/drawing/2014/main" id="{78994BA4-14DE-480C-8061-3A7F7BF7CE8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44" name="AutoShape 1" descr="http://webmail.mail.yeah.net/js4/read/readdata.jsp?sid=TAzboKZXAjYMyuvVetXXxgEVQYHGdtPp&amp;mid=4:1tbiBBG0b01pzcRvRQAAmJ&amp;mode=inline&amp;part=3">
          <a:extLst>
            <a:ext uri="{FF2B5EF4-FFF2-40B4-BE49-F238E27FC236}">
              <a16:creationId xmlns:a16="http://schemas.microsoft.com/office/drawing/2014/main" id="{86C88E23-816F-4516-84F7-F753AA5167F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45" name="AutoShape 1" descr="http://webmail.mail.yeah.net/js4/read/readdata.jsp?sid=TAzboKZXAjYMyuvVetXXxgEVQYHGdtPp&amp;mid=4:1tbiBBG0b01pzcRvRQAAmJ&amp;mode=inline&amp;part=3">
          <a:extLst>
            <a:ext uri="{FF2B5EF4-FFF2-40B4-BE49-F238E27FC236}">
              <a16:creationId xmlns:a16="http://schemas.microsoft.com/office/drawing/2014/main" id="{F5807931-E8FE-4DE1-80E7-441C65C9A5B1}"/>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46" name="AutoShape 1" descr="http://webmail.mail.yeah.net/js4/read/readdata.jsp?sid=TAzboKZXAjYMyuvVetXXxgEVQYHGdtPp&amp;mid=4:1tbiBBG0b01pzcRvRQAAmJ&amp;mode=inline&amp;part=3">
          <a:extLst>
            <a:ext uri="{FF2B5EF4-FFF2-40B4-BE49-F238E27FC236}">
              <a16:creationId xmlns:a16="http://schemas.microsoft.com/office/drawing/2014/main" id="{ACE87C66-A241-4592-8049-E8D9DB3CC3E9}"/>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47" name="AutoShape 1" descr="http://webmail.mail.yeah.net/js4/read/readdata.jsp?sid=TAzboKZXAjYMyuvVetXXxgEVQYHGdtPp&amp;mid=4:1tbiBBG0b01pzcRvRQAAmJ&amp;mode=inline&amp;part=3">
          <a:extLst>
            <a:ext uri="{FF2B5EF4-FFF2-40B4-BE49-F238E27FC236}">
              <a16:creationId xmlns:a16="http://schemas.microsoft.com/office/drawing/2014/main" id="{9BB04C1D-C39E-4AA2-AEBD-203585150B74}"/>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48" name="AutoShape 1" descr="http://webmail.mail.yeah.net/js4/read/readdata.jsp?sid=TAzboKZXAjYMyuvVetXXxgEVQYHGdtPp&amp;mid=4:1tbiBBG0b01pzcRvRQAAmJ&amp;mode=inline&amp;part=3">
          <a:extLst>
            <a:ext uri="{FF2B5EF4-FFF2-40B4-BE49-F238E27FC236}">
              <a16:creationId xmlns:a16="http://schemas.microsoft.com/office/drawing/2014/main" id="{A70FA844-E3DD-415D-87A6-EC10BD1DF8F5}"/>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49" name="AutoShape 1" descr="http://webmail.mail.yeah.net/js4/read/readdata.jsp?sid=TAzboKZXAjYMyuvVetXXxgEVQYHGdtPp&amp;mid=4:1tbiBBG0b01pzcRvRQAAmJ&amp;mode=inline&amp;part=3">
          <a:extLst>
            <a:ext uri="{FF2B5EF4-FFF2-40B4-BE49-F238E27FC236}">
              <a16:creationId xmlns:a16="http://schemas.microsoft.com/office/drawing/2014/main" id="{9F70F125-6DE6-45F3-8216-9AE922CD5A94}"/>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50" name="AutoShape 1" descr="http://webmail.mail.yeah.net/js4/read/readdata.jsp?sid=TAzboKZXAjYMyuvVetXXxgEVQYHGdtPp&amp;mid=4:1tbiBBG0b01pzcRvRQAAmJ&amp;mode=inline&amp;part=3">
          <a:extLst>
            <a:ext uri="{FF2B5EF4-FFF2-40B4-BE49-F238E27FC236}">
              <a16:creationId xmlns:a16="http://schemas.microsoft.com/office/drawing/2014/main" id="{E316DD33-A297-4AC1-80B5-B49D904CD013}"/>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1" name="AutoShape 1" descr="http://webmail.mail.yeah.net/js4/read/readdata.jsp?sid=TAzboKZXAjYMyuvVetXXxgEVQYHGdtPp&amp;mid=4:1tbiBBG0b01pzcRvRQAAmJ&amp;mode=inline&amp;part=3">
          <a:extLst>
            <a:ext uri="{FF2B5EF4-FFF2-40B4-BE49-F238E27FC236}">
              <a16:creationId xmlns:a16="http://schemas.microsoft.com/office/drawing/2014/main" id="{FDE5E00F-184F-4137-935F-BD43CD854AF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2" name="AutoShape 1" descr="http://webmail.mail.yeah.net/js4/read/readdata.jsp?sid=TAzboKZXAjYMyuvVetXXxgEVQYHGdtPp&amp;mid=4:1tbiBBG0b01pzcRvRQAAmJ&amp;mode=inline&amp;part=3">
          <a:extLst>
            <a:ext uri="{FF2B5EF4-FFF2-40B4-BE49-F238E27FC236}">
              <a16:creationId xmlns:a16="http://schemas.microsoft.com/office/drawing/2014/main" id="{5E6C3530-6902-420A-B656-C7A6061ACF3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53" name="AutoShape 1" descr="http://webmail.mail.yeah.net/js4/read/readdata.jsp?sid=TAzboKZXAjYMyuvVetXXxgEVQYHGdtPp&amp;mid=4:1tbiBBG0b01pzcRvRQAAmJ&amp;mode=inline&amp;part=3">
          <a:extLst>
            <a:ext uri="{FF2B5EF4-FFF2-40B4-BE49-F238E27FC236}">
              <a16:creationId xmlns:a16="http://schemas.microsoft.com/office/drawing/2014/main" id="{5D8FFDB1-915C-445B-9CBC-794AAC8952C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54" name="AutoShape 1" descr="http://webmail.mail.yeah.net/js4/read/readdata.jsp?sid=TAzboKZXAjYMyuvVetXXxgEVQYHGdtPp&amp;mid=4:1tbiBBG0b01pzcRvRQAAmJ&amp;mode=inline&amp;part=3">
          <a:extLst>
            <a:ext uri="{FF2B5EF4-FFF2-40B4-BE49-F238E27FC236}">
              <a16:creationId xmlns:a16="http://schemas.microsoft.com/office/drawing/2014/main" id="{089BCA35-E034-415E-BE97-9161F00D766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5" name="AutoShape 1" descr="http://webmail.mail.yeah.net/js4/read/readdata.jsp?sid=TAzboKZXAjYMyuvVetXXxgEVQYHGdtPp&amp;mid=4:1tbiBBG0b01pzcRvRQAAmJ&amp;mode=inline&amp;part=3">
          <a:extLst>
            <a:ext uri="{FF2B5EF4-FFF2-40B4-BE49-F238E27FC236}">
              <a16:creationId xmlns:a16="http://schemas.microsoft.com/office/drawing/2014/main" id="{8BA106A4-C051-4243-A799-F1D05417695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6" name="AutoShape 1" descr="http://webmail.mail.yeah.net/js4/read/readdata.jsp?sid=TAzboKZXAjYMyuvVetXXxgEVQYHGdtPp&amp;mid=4:1tbiBBG0b01pzcRvRQAAmJ&amp;mode=inline&amp;part=3">
          <a:extLst>
            <a:ext uri="{FF2B5EF4-FFF2-40B4-BE49-F238E27FC236}">
              <a16:creationId xmlns:a16="http://schemas.microsoft.com/office/drawing/2014/main" id="{81E66A79-9BBA-4009-81F6-70EF5A6931B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7" name="AutoShape 1" descr="http://webmail.mail.yeah.net/js4/read/readdata.jsp?sid=TAzboKZXAjYMyuvVetXXxgEVQYHGdtPp&amp;mid=4:1tbiBBG0b01pzcRvRQAAmJ&amp;mode=inline&amp;part=3">
          <a:extLst>
            <a:ext uri="{FF2B5EF4-FFF2-40B4-BE49-F238E27FC236}">
              <a16:creationId xmlns:a16="http://schemas.microsoft.com/office/drawing/2014/main" id="{21232D09-2344-4990-876C-F1B410712CA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58" name="AutoShape 1" descr="http://webmail.mail.yeah.net/js4/read/readdata.jsp?sid=TAzboKZXAjYMyuvVetXXxgEVQYHGdtPp&amp;mid=4:1tbiBBG0b01pzcRvRQAAmJ&amp;mode=inline&amp;part=3">
          <a:extLst>
            <a:ext uri="{FF2B5EF4-FFF2-40B4-BE49-F238E27FC236}">
              <a16:creationId xmlns:a16="http://schemas.microsoft.com/office/drawing/2014/main" id="{96F22B5A-6998-49ED-8C29-1B34C5FD52B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59" name="AutoShape 1" descr="http://webmail.mail.yeah.net/js4/read/readdata.jsp?sid=TAzboKZXAjYMyuvVetXXxgEVQYHGdtPp&amp;mid=4:1tbiBBG0b01pzcRvRQAAmJ&amp;mode=inline&amp;part=3">
          <a:extLst>
            <a:ext uri="{FF2B5EF4-FFF2-40B4-BE49-F238E27FC236}">
              <a16:creationId xmlns:a16="http://schemas.microsoft.com/office/drawing/2014/main" id="{D46F169C-41D5-4268-BA34-8656F6F9B8A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60" name="AutoShape 1" descr="http://webmail.mail.yeah.net/js4/read/readdata.jsp?sid=TAzboKZXAjYMyuvVetXXxgEVQYHGdtPp&amp;mid=4:1tbiBBG0b01pzcRvRQAAmJ&amp;mode=inline&amp;part=3">
          <a:extLst>
            <a:ext uri="{FF2B5EF4-FFF2-40B4-BE49-F238E27FC236}">
              <a16:creationId xmlns:a16="http://schemas.microsoft.com/office/drawing/2014/main" id="{02F55363-6362-4A90-85AB-2EFC3973E48C}"/>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1" name="AutoShape 1" descr="http://webmail.mail.yeah.net/js4/read/readdata.jsp?sid=TAzboKZXAjYMyuvVetXXxgEVQYHGdtPp&amp;mid=4:1tbiBBG0b01pzcRvRQAAmJ&amp;mode=inline&amp;part=3">
          <a:extLst>
            <a:ext uri="{FF2B5EF4-FFF2-40B4-BE49-F238E27FC236}">
              <a16:creationId xmlns:a16="http://schemas.microsoft.com/office/drawing/2014/main" id="{F3157514-2528-458C-9A3D-40A270D96A2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2" name="AutoShape 1" descr="http://webmail.mail.yeah.net/js4/read/readdata.jsp?sid=TAzboKZXAjYMyuvVetXXxgEVQYHGdtPp&amp;mid=4:1tbiBBG0b01pzcRvRQAAmJ&amp;mode=inline&amp;part=3">
          <a:extLst>
            <a:ext uri="{FF2B5EF4-FFF2-40B4-BE49-F238E27FC236}">
              <a16:creationId xmlns:a16="http://schemas.microsoft.com/office/drawing/2014/main" id="{8F55A743-34DC-4843-B333-125AAA11580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3" name="AutoShape 1" descr="http://webmail.mail.yeah.net/js4/read/readdata.jsp?sid=TAzboKZXAjYMyuvVetXXxgEVQYHGdtPp&amp;mid=4:1tbiBBG0b01pzcRvRQAAmJ&amp;mode=inline&amp;part=3">
          <a:extLst>
            <a:ext uri="{FF2B5EF4-FFF2-40B4-BE49-F238E27FC236}">
              <a16:creationId xmlns:a16="http://schemas.microsoft.com/office/drawing/2014/main" id="{7B52F944-0A9E-4CB6-9ECD-FA3B46C42B8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4" name="AutoShape 1" descr="http://webmail.mail.yeah.net/js4/read/readdata.jsp?sid=TAzboKZXAjYMyuvVetXXxgEVQYHGdtPp&amp;mid=4:1tbiBBG0b01pzcRvRQAAmJ&amp;mode=inline&amp;part=3">
          <a:extLst>
            <a:ext uri="{FF2B5EF4-FFF2-40B4-BE49-F238E27FC236}">
              <a16:creationId xmlns:a16="http://schemas.microsoft.com/office/drawing/2014/main" id="{DD08DE7A-2E4B-4A6F-8FCD-AC9EB36C81F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65" name="AutoShape 1" descr="http://webmail.mail.yeah.net/js4/read/readdata.jsp?sid=TAzboKZXAjYMyuvVetXXxgEVQYHGdtPp&amp;mid=4:1tbiBBG0b01pzcRvRQAAmJ&amp;mode=inline&amp;part=3">
          <a:extLst>
            <a:ext uri="{FF2B5EF4-FFF2-40B4-BE49-F238E27FC236}">
              <a16:creationId xmlns:a16="http://schemas.microsoft.com/office/drawing/2014/main" id="{DD5C2AE9-FD9B-4BE9-848A-9300A2E615C8}"/>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66" name="AutoShape 1" descr="http://webmail.mail.yeah.net/js4/read/readdata.jsp?sid=TAzboKZXAjYMyuvVetXXxgEVQYHGdtPp&amp;mid=4:1tbiBBG0b01pzcRvRQAAmJ&amp;mode=inline&amp;part=3">
          <a:extLst>
            <a:ext uri="{FF2B5EF4-FFF2-40B4-BE49-F238E27FC236}">
              <a16:creationId xmlns:a16="http://schemas.microsoft.com/office/drawing/2014/main" id="{28D7B23D-28FC-4684-A13F-EAD375C1CF1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7" name="AutoShape 1" descr="http://webmail.mail.yeah.net/js4/read/readdata.jsp?sid=TAzboKZXAjYMyuvVetXXxgEVQYHGdtPp&amp;mid=4:1tbiBBG0b01pzcRvRQAAmJ&amp;mode=inline&amp;part=3">
          <a:extLst>
            <a:ext uri="{FF2B5EF4-FFF2-40B4-BE49-F238E27FC236}">
              <a16:creationId xmlns:a16="http://schemas.microsoft.com/office/drawing/2014/main" id="{69F2D991-E3AA-4C9D-90CF-D6DE0428707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68" name="AutoShape 1" descr="http://webmail.mail.yeah.net/js4/read/readdata.jsp?sid=TAzboKZXAjYMyuvVetXXxgEVQYHGdtPp&amp;mid=4:1tbiBBG0b01pzcRvRQAAmJ&amp;mode=inline&amp;part=3">
          <a:extLst>
            <a:ext uri="{FF2B5EF4-FFF2-40B4-BE49-F238E27FC236}">
              <a16:creationId xmlns:a16="http://schemas.microsoft.com/office/drawing/2014/main" id="{9B590665-6DF7-4410-B4CE-0A75F4A4A62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69" name="AutoShape 1" descr="http://webmail.mail.yeah.net/js4/read/readdata.jsp?sid=TAzboKZXAjYMyuvVetXXxgEVQYHGdtPp&amp;mid=4:1tbiBBG0b01pzcRvRQAAmJ&amp;mode=inline&amp;part=3">
          <a:extLst>
            <a:ext uri="{FF2B5EF4-FFF2-40B4-BE49-F238E27FC236}">
              <a16:creationId xmlns:a16="http://schemas.microsoft.com/office/drawing/2014/main" id="{E7382EBC-D99C-4EE7-975C-B158DE0112E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70" name="AutoShape 1" descr="http://webmail.mail.yeah.net/js4/read/readdata.jsp?sid=TAzboKZXAjYMyuvVetXXxgEVQYHGdtPp&amp;mid=4:1tbiBBG0b01pzcRvRQAAmJ&amp;mode=inline&amp;part=3">
          <a:extLst>
            <a:ext uri="{FF2B5EF4-FFF2-40B4-BE49-F238E27FC236}">
              <a16:creationId xmlns:a16="http://schemas.microsoft.com/office/drawing/2014/main" id="{B0EAFE1F-E80B-42B7-BC8D-9F75DE2D16C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71" name="AutoShape 1" descr="http://webmail.mail.yeah.net/js4/read/readdata.jsp?sid=TAzboKZXAjYMyuvVetXXxgEVQYHGdtPp&amp;mid=4:1tbiBBG0b01pzcRvRQAAmJ&amp;mode=inline&amp;part=3">
          <a:extLst>
            <a:ext uri="{FF2B5EF4-FFF2-40B4-BE49-F238E27FC236}">
              <a16:creationId xmlns:a16="http://schemas.microsoft.com/office/drawing/2014/main" id="{83250A42-5B18-4DB8-A5ED-5E754A783856}"/>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172" name="AutoShape 1" descr="http://webmail.mail.yeah.net/js4/read/readdata.jsp?sid=TAzboKZXAjYMyuvVetXXxgEVQYHGdtPp&amp;mid=4:1tbiBBG0b01pzcRvRQAAmJ&amp;mode=inline&amp;part=3">
          <a:extLst>
            <a:ext uri="{FF2B5EF4-FFF2-40B4-BE49-F238E27FC236}">
              <a16:creationId xmlns:a16="http://schemas.microsoft.com/office/drawing/2014/main" id="{0AC05803-A91F-45B2-838A-0AB9977EFF0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73" name="AutoShape 1" descr="http://webmail.mail.yeah.net/js4/read/readdata.jsp?sid=TAzboKZXAjYMyuvVetXXxgEVQYHGdtPp&amp;mid=4:1tbiBBG0b01pzcRvRQAAmJ&amp;mode=inline&amp;part=3">
          <a:extLst>
            <a:ext uri="{FF2B5EF4-FFF2-40B4-BE49-F238E27FC236}">
              <a16:creationId xmlns:a16="http://schemas.microsoft.com/office/drawing/2014/main" id="{84EA428D-81A1-4071-856D-244337215192}"/>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174" name="AutoShape 1" descr="http://webmail.mail.yeah.net/js4/read/readdata.jsp?sid=TAzboKZXAjYMyuvVetXXxgEVQYHGdtPp&amp;mid=4:1tbiBBG0b01pzcRvRQAAmJ&amp;mode=inline&amp;part=3">
          <a:extLst>
            <a:ext uri="{FF2B5EF4-FFF2-40B4-BE49-F238E27FC236}">
              <a16:creationId xmlns:a16="http://schemas.microsoft.com/office/drawing/2014/main" id="{75CECED8-1F2F-4738-875B-8FC1890E60C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75" name="AutoShape 1" descr="http://webmail.mail.yeah.net/js4/read/readdata.jsp?sid=TAzboKZXAjYMyuvVetXXxgEVQYHGdtPp&amp;mid=4:1tbiBBG0b01pzcRvRQAAmJ&amp;mode=inline&amp;part=3">
          <a:extLst>
            <a:ext uri="{FF2B5EF4-FFF2-40B4-BE49-F238E27FC236}">
              <a16:creationId xmlns:a16="http://schemas.microsoft.com/office/drawing/2014/main" id="{BF37DEE6-43E2-4314-A512-27C8F81274F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76" name="AutoShape 1" descr="http://webmail.mail.yeah.net/js4/read/readdata.jsp?sid=TAzboKZXAjYMyuvVetXXxgEVQYHGdtPp&amp;mid=4:1tbiBBG0b01pzcRvRQAAmJ&amp;mode=inline&amp;part=3">
          <a:extLst>
            <a:ext uri="{FF2B5EF4-FFF2-40B4-BE49-F238E27FC236}">
              <a16:creationId xmlns:a16="http://schemas.microsoft.com/office/drawing/2014/main" id="{B1DA96CB-BC87-45CD-9F24-F23FA800658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77" name="AutoShape 1" descr="http://webmail.mail.yeah.net/js4/read/readdata.jsp?sid=TAzboKZXAjYMyuvVetXXxgEVQYHGdtPp&amp;mid=4:1tbiBBG0b01pzcRvRQAAmJ&amp;mode=inline&amp;part=3">
          <a:extLst>
            <a:ext uri="{FF2B5EF4-FFF2-40B4-BE49-F238E27FC236}">
              <a16:creationId xmlns:a16="http://schemas.microsoft.com/office/drawing/2014/main" id="{D808D153-620B-4CD2-B78D-ECA9D8469C87}"/>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78" name="AutoShape 1" descr="http://webmail.mail.yeah.net/js4/read/readdata.jsp?sid=TAzboKZXAjYMyuvVetXXxgEVQYHGdtPp&amp;mid=4:1tbiBBG0b01pzcRvRQAAmJ&amp;mode=inline&amp;part=3">
          <a:extLst>
            <a:ext uri="{FF2B5EF4-FFF2-40B4-BE49-F238E27FC236}">
              <a16:creationId xmlns:a16="http://schemas.microsoft.com/office/drawing/2014/main" id="{B231D203-6A1A-41E8-AAE3-A259F8F10FF2}"/>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79" name="AutoShape 1" descr="http://webmail.mail.yeah.net/js4/read/readdata.jsp?sid=TAzboKZXAjYMyuvVetXXxgEVQYHGdtPp&amp;mid=4:1tbiBBG0b01pzcRvRQAAmJ&amp;mode=inline&amp;part=3">
          <a:extLst>
            <a:ext uri="{FF2B5EF4-FFF2-40B4-BE49-F238E27FC236}">
              <a16:creationId xmlns:a16="http://schemas.microsoft.com/office/drawing/2014/main" id="{8B8AAA28-1CA0-4449-B3A9-CF252A515E5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80" name="AutoShape 1" descr="http://webmail.mail.yeah.net/js4/read/readdata.jsp?sid=TAzboKZXAjYMyuvVetXXxgEVQYHGdtPp&amp;mid=4:1tbiBBG0b01pzcRvRQAAmJ&amp;mode=inline&amp;part=3">
          <a:extLst>
            <a:ext uri="{FF2B5EF4-FFF2-40B4-BE49-F238E27FC236}">
              <a16:creationId xmlns:a16="http://schemas.microsoft.com/office/drawing/2014/main" id="{6568F521-D915-4B7C-9353-FBF214FCF090}"/>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1" name="AutoShape 1" descr="http://webmail.mail.yeah.net/js4/read/readdata.jsp?sid=TAzboKZXAjYMyuvVetXXxgEVQYHGdtPp&amp;mid=4:1tbiBBG0b01pzcRvRQAAmJ&amp;mode=inline&amp;part=3">
          <a:extLst>
            <a:ext uri="{FF2B5EF4-FFF2-40B4-BE49-F238E27FC236}">
              <a16:creationId xmlns:a16="http://schemas.microsoft.com/office/drawing/2014/main" id="{075C0AFE-59B7-4D0C-9AB9-9E728DC6098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2" name="AutoShape 1" descr="http://webmail.mail.yeah.net/js4/read/readdata.jsp?sid=TAzboKZXAjYMyuvVetXXxgEVQYHGdtPp&amp;mid=4:1tbiBBG0b01pzcRvRQAAmJ&amp;mode=inline&amp;part=3">
          <a:extLst>
            <a:ext uri="{FF2B5EF4-FFF2-40B4-BE49-F238E27FC236}">
              <a16:creationId xmlns:a16="http://schemas.microsoft.com/office/drawing/2014/main" id="{55206D86-6A17-47DF-86DA-F90B63AD462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83" name="AutoShape 1" descr="http://webmail.mail.yeah.net/js4/read/readdata.jsp?sid=TAzboKZXAjYMyuvVetXXxgEVQYHGdtPp&amp;mid=4:1tbiBBG0b01pzcRvRQAAmJ&amp;mode=inline&amp;part=3">
          <a:extLst>
            <a:ext uri="{FF2B5EF4-FFF2-40B4-BE49-F238E27FC236}">
              <a16:creationId xmlns:a16="http://schemas.microsoft.com/office/drawing/2014/main" id="{DDBEAB46-7D0D-4665-A1B6-FD1E43D58CCE}"/>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84" name="AutoShape 1" descr="http://webmail.mail.yeah.net/js4/read/readdata.jsp?sid=TAzboKZXAjYMyuvVetXXxgEVQYHGdtPp&amp;mid=4:1tbiBBG0b01pzcRvRQAAmJ&amp;mode=inline&amp;part=3">
          <a:extLst>
            <a:ext uri="{FF2B5EF4-FFF2-40B4-BE49-F238E27FC236}">
              <a16:creationId xmlns:a16="http://schemas.microsoft.com/office/drawing/2014/main" id="{82359D72-A61C-4DBF-AC40-1C9DCA35C2B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5" name="AutoShape 1" descr="http://webmail.mail.yeah.net/js4/read/readdata.jsp?sid=TAzboKZXAjYMyuvVetXXxgEVQYHGdtPp&amp;mid=4:1tbiBBG0b01pzcRvRQAAmJ&amp;mode=inline&amp;part=3">
          <a:extLst>
            <a:ext uri="{FF2B5EF4-FFF2-40B4-BE49-F238E27FC236}">
              <a16:creationId xmlns:a16="http://schemas.microsoft.com/office/drawing/2014/main" id="{97DC6D1D-06D1-42FE-B062-5A8B832ECAE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6" name="AutoShape 1" descr="http://webmail.mail.yeah.net/js4/read/readdata.jsp?sid=TAzboKZXAjYMyuvVetXXxgEVQYHGdtPp&amp;mid=4:1tbiBBG0b01pzcRvRQAAmJ&amp;mode=inline&amp;part=3">
          <a:extLst>
            <a:ext uri="{FF2B5EF4-FFF2-40B4-BE49-F238E27FC236}">
              <a16:creationId xmlns:a16="http://schemas.microsoft.com/office/drawing/2014/main" id="{FBDCC739-5570-478C-B959-83B76D117AE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7" name="AutoShape 1" descr="http://webmail.mail.yeah.net/js4/read/readdata.jsp?sid=TAzboKZXAjYMyuvVetXXxgEVQYHGdtPp&amp;mid=4:1tbiBBG0b01pzcRvRQAAmJ&amp;mode=inline&amp;part=3">
          <a:extLst>
            <a:ext uri="{FF2B5EF4-FFF2-40B4-BE49-F238E27FC236}">
              <a16:creationId xmlns:a16="http://schemas.microsoft.com/office/drawing/2014/main" id="{B42AFF2F-C5CD-40F4-8682-B1A9736FD74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88" name="AutoShape 1" descr="http://webmail.mail.yeah.net/js4/read/readdata.jsp?sid=TAzboKZXAjYMyuvVetXXxgEVQYHGdtPp&amp;mid=4:1tbiBBG0b01pzcRvRQAAmJ&amp;mode=inline&amp;part=3">
          <a:extLst>
            <a:ext uri="{FF2B5EF4-FFF2-40B4-BE49-F238E27FC236}">
              <a16:creationId xmlns:a16="http://schemas.microsoft.com/office/drawing/2014/main" id="{C4584F30-100F-49F9-BEAA-7BF54F34E34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89" name="AutoShape 1" descr="http://webmail.mail.yeah.net/js4/read/readdata.jsp?sid=TAzboKZXAjYMyuvVetXXxgEVQYHGdtPp&amp;mid=4:1tbiBBG0b01pzcRvRQAAmJ&amp;mode=inline&amp;part=3">
          <a:extLst>
            <a:ext uri="{FF2B5EF4-FFF2-40B4-BE49-F238E27FC236}">
              <a16:creationId xmlns:a16="http://schemas.microsoft.com/office/drawing/2014/main" id="{729253A2-D8A6-4887-8FC3-E80C422E48CE}"/>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90" name="AutoShape 1" descr="http://webmail.mail.yeah.net/js4/read/readdata.jsp?sid=TAzboKZXAjYMyuvVetXXxgEVQYHGdtPp&amp;mid=4:1tbiBBG0b01pzcRvRQAAmJ&amp;mode=inline&amp;part=3">
          <a:extLst>
            <a:ext uri="{FF2B5EF4-FFF2-40B4-BE49-F238E27FC236}">
              <a16:creationId xmlns:a16="http://schemas.microsoft.com/office/drawing/2014/main" id="{C39E0F6D-62B2-4873-A3C5-7634A7F9F3C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1" name="AutoShape 1" descr="http://webmail.mail.yeah.net/js4/read/readdata.jsp?sid=TAzboKZXAjYMyuvVetXXxgEVQYHGdtPp&amp;mid=4:1tbiBBG0b01pzcRvRQAAmJ&amp;mode=inline&amp;part=3">
          <a:extLst>
            <a:ext uri="{FF2B5EF4-FFF2-40B4-BE49-F238E27FC236}">
              <a16:creationId xmlns:a16="http://schemas.microsoft.com/office/drawing/2014/main" id="{3F7EC96D-7C41-4FEE-812F-D882354BD6B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2" name="AutoShape 1" descr="http://webmail.mail.yeah.net/js4/read/readdata.jsp?sid=TAzboKZXAjYMyuvVetXXxgEVQYHGdtPp&amp;mid=4:1tbiBBG0b01pzcRvRQAAmJ&amp;mode=inline&amp;part=3">
          <a:extLst>
            <a:ext uri="{FF2B5EF4-FFF2-40B4-BE49-F238E27FC236}">
              <a16:creationId xmlns:a16="http://schemas.microsoft.com/office/drawing/2014/main" id="{036E491E-83FC-4452-BC27-77E18E93975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3" name="AutoShape 1" descr="http://webmail.mail.yeah.net/js4/read/readdata.jsp?sid=TAzboKZXAjYMyuvVetXXxgEVQYHGdtPp&amp;mid=4:1tbiBBG0b01pzcRvRQAAmJ&amp;mode=inline&amp;part=3">
          <a:extLst>
            <a:ext uri="{FF2B5EF4-FFF2-40B4-BE49-F238E27FC236}">
              <a16:creationId xmlns:a16="http://schemas.microsoft.com/office/drawing/2014/main" id="{436F3AF2-A323-4745-9AC3-1964D0D780F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4" name="AutoShape 1" descr="http://webmail.mail.yeah.net/js4/read/readdata.jsp?sid=TAzboKZXAjYMyuvVetXXxgEVQYHGdtPp&amp;mid=4:1tbiBBG0b01pzcRvRQAAmJ&amp;mode=inline&amp;part=3">
          <a:extLst>
            <a:ext uri="{FF2B5EF4-FFF2-40B4-BE49-F238E27FC236}">
              <a16:creationId xmlns:a16="http://schemas.microsoft.com/office/drawing/2014/main" id="{DC1BC9E9-0534-4F03-9F99-A1772A62989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95" name="AutoShape 1" descr="http://webmail.mail.yeah.net/js4/read/readdata.jsp?sid=TAzboKZXAjYMyuvVetXXxgEVQYHGdtPp&amp;mid=4:1tbiBBG0b01pzcRvRQAAmJ&amp;mode=inline&amp;part=3">
          <a:extLst>
            <a:ext uri="{FF2B5EF4-FFF2-40B4-BE49-F238E27FC236}">
              <a16:creationId xmlns:a16="http://schemas.microsoft.com/office/drawing/2014/main" id="{72976D10-73CB-4678-8020-2993A4568AF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196" name="AutoShape 1" descr="http://webmail.mail.yeah.net/js4/read/readdata.jsp?sid=TAzboKZXAjYMyuvVetXXxgEVQYHGdtPp&amp;mid=4:1tbiBBG0b01pzcRvRQAAmJ&amp;mode=inline&amp;part=3">
          <a:extLst>
            <a:ext uri="{FF2B5EF4-FFF2-40B4-BE49-F238E27FC236}">
              <a16:creationId xmlns:a16="http://schemas.microsoft.com/office/drawing/2014/main" id="{C5781300-1030-44F0-92E2-DAEDEC19D0B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7" name="AutoShape 1" descr="http://webmail.mail.yeah.net/js4/read/readdata.jsp?sid=TAzboKZXAjYMyuvVetXXxgEVQYHGdtPp&amp;mid=4:1tbiBBG0b01pzcRvRQAAmJ&amp;mode=inline&amp;part=3">
          <a:extLst>
            <a:ext uri="{FF2B5EF4-FFF2-40B4-BE49-F238E27FC236}">
              <a16:creationId xmlns:a16="http://schemas.microsoft.com/office/drawing/2014/main" id="{377B5A98-A456-448F-9660-F74FF3AC8CF9}"/>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198" name="AutoShape 1" descr="http://webmail.mail.yeah.net/js4/read/readdata.jsp?sid=TAzboKZXAjYMyuvVetXXxgEVQYHGdtPp&amp;mid=4:1tbiBBG0b01pzcRvRQAAmJ&amp;mode=inline&amp;part=3">
          <a:extLst>
            <a:ext uri="{FF2B5EF4-FFF2-40B4-BE49-F238E27FC236}">
              <a16:creationId xmlns:a16="http://schemas.microsoft.com/office/drawing/2014/main" id="{2FE4ABF5-A7A4-4930-8F70-C28F3453BE0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5199" name="AutoShape 1" descr="http://webmail.mail.yeah.net/js4/read/readdata.jsp?sid=TAzboKZXAjYMyuvVetXXxgEVQYHGdtPp&amp;mid=4:1tbiBBG0b01pzcRvRQAAmJ&amp;mode=inline&amp;part=3">
          <a:extLst>
            <a:ext uri="{FF2B5EF4-FFF2-40B4-BE49-F238E27FC236}">
              <a16:creationId xmlns:a16="http://schemas.microsoft.com/office/drawing/2014/main" id="{0F7833AD-C5F2-43F2-9924-48CA6923EDE3}"/>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00" name="AutoShape 1" descr="http://webmail.mail.yeah.net/js4/read/readdata.jsp?sid=TAzboKZXAjYMyuvVetXXxgEVQYHGdtPp&amp;mid=4:1tbiBBG0b01pzcRvRQAAmJ&amp;mode=inline&amp;part=3">
          <a:extLst>
            <a:ext uri="{FF2B5EF4-FFF2-40B4-BE49-F238E27FC236}">
              <a16:creationId xmlns:a16="http://schemas.microsoft.com/office/drawing/2014/main" id="{6F8778B6-CC08-4785-9DC6-454D913EF09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201" name="AutoShape 1" descr="http://webmail.mail.yeah.net/js4/read/readdata.jsp?sid=TAzboKZXAjYMyuvVetXXxgEVQYHGdtPp&amp;mid=4:1tbiBBG0b01pzcRvRQAAmJ&amp;mode=inline&amp;part=3">
          <a:extLst>
            <a:ext uri="{FF2B5EF4-FFF2-40B4-BE49-F238E27FC236}">
              <a16:creationId xmlns:a16="http://schemas.microsoft.com/office/drawing/2014/main" id="{5B112E8B-A03D-4670-AD3E-BF5603B8520E}"/>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202" name="AutoShape 1" descr="http://webmail.mail.yeah.net/js4/read/readdata.jsp?sid=TAzboKZXAjYMyuvVetXXxgEVQYHGdtPp&amp;mid=4:1tbiBBG0b01pzcRvRQAAmJ&amp;mode=inline&amp;part=3">
          <a:extLst>
            <a:ext uri="{FF2B5EF4-FFF2-40B4-BE49-F238E27FC236}">
              <a16:creationId xmlns:a16="http://schemas.microsoft.com/office/drawing/2014/main" id="{A9266709-3559-4EB3-B011-7B9AA79A8A45}"/>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03" name="AutoShape 1" descr="http://webmail.mail.yeah.net/js4/read/readdata.jsp?sid=TAzboKZXAjYMyuvVetXXxgEVQYHGdtPp&amp;mid=4:1tbiBBG0b01pzcRvRQAAmJ&amp;mode=inline&amp;part=3">
          <a:extLst>
            <a:ext uri="{FF2B5EF4-FFF2-40B4-BE49-F238E27FC236}">
              <a16:creationId xmlns:a16="http://schemas.microsoft.com/office/drawing/2014/main" id="{A9938384-D71B-4C92-B40C-ADDFBA1AEBE4}"/>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04" name="AutoShape 1" descr="http://webmail.mail.yeah.net/js4/read/readdata.jsp?sid=TAzboKZXAjYMyuvVetXXxgEVQYHGdtPp&amp;mid=4:1tbiBBG0b01pzcRvRQAAmJ&amp;mode=inline&amp;part=3">
          <a:extLst>
            <a:ext uri="{FF2B5EF4-FFF2-40B4-BE49-F238E27FC236}">
              <a16:creationId xmlns:a16="http://schemas.microsoft.com/office/drawing/2014/main" id="{A0156015-7E20-4D5E-890C-47B51B0F3844}"/>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05" name="AutoShape 1" descr="http://webmail.mail.yeah.net/js4/read/readdata.jsp?sid=TAzboKZXAjYMyuvVetXXxgEVQYHGdtPp&amp;mid=4:1tbiBBG0b01pzcRvRQAAmJ&amp;mode=inline&amp;part=3">
          <a:extLst>
            <a:ext uri="{FF2B5EF4-FFF2-40B4-BE49-F238E27FC236}">
              <a16:creationId xmlns:a16="http://schemas.microsoft.com/office/drawing/2014/main" id="{8C3E1580-D8C7-4002-AFBB-7D3D802E4728}"/>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06" name="AutoShape 1" descr="http://webmail.mail.yeah.net/js4/read/readdata.jsp?sid=TAzboKZXAjYMyuvVetXXxgEVQYHGdtPp&amp;mid=4:1tbiBBG0b01pzcRvRQAAmJ&amp;mode=inline&amp;part=3">
          <a:extLst>
            <a:ext uri="{FF2B5EF4-FFF2-40B4-BE49-F238E27FC236}">
              <a16:creationId xmlns:a16="http://schemas.microsoft.com/office/drawing/2014/main" id="{0F7F2523-9954-40B8-B6AC-B8B1DA13D4BC}"/>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207" name="AutoShape 1" descr="http://webmail.mail.yeah.net/js4/read/readdata.jsp?sid=TAzboKZXAjYMyuvVetXXxgEVQYHGdtPp&amp;mid=4:1tbiBBG0b01pzcRvRQAAmJ&amp;mode=inline&amp;part=3">
          <a:extLst>
            <a:ext uri="{FF2B5EF4-FFF2-40B4-BE49-F238E27FC236}">
              <a16:creationId xmlns:a16="http://schemas.microsoft.com/office/drawing/2014/main" id="{F17BCE16-4F88-496C-B0F3-B24B87D14003}"/>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208" name="AutoShape 1" descr="http://webmail.mail.yeah.net/js4/read/readdata.jsp?sid=TAzboKZXAjYMyuvVetXXxgEVQYHGdtPp&amp;mid=4:1tbiBBG0b01pzcRvRQAAmJ&amp;mode=inline&amp;part=3">
          <a:extLst>
            <a:ext uri="{FF2B5EF4-FFF2-40B4-BE49-F238E27FC236}">
              <a16:creationId xmlns:a16="http://schemas.microsoft.com/office/drawing/2014/main" id="{2E8F8472-4D21-4079-AE15-8F27C7A98CEB}"/>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09" name="AutoShape 1" descr="http://webmail.mail.yeah.net/js4/read/readdata.jsp?sid=TAzboKZXAjYMyuvVetXXxgEVQYHGdtPp&amp;mid=4:1tbiBBG0b01pzcRvRQAAmJ&amp;mode=inline&amp;part=3">
          <a:extLst>
            <a:ext uri="{FF2B5EF4-FFF2-40B4-BE49-F238E27FC236}">
              <a16:creationId xmlns:a16="http://schemas.microsoft.com/office/drawing/2014/main" id="{C2DA8AC5-6DFA-437F-9AFA-1B04DDC13981}"/>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10" name="AutoShape 1" descr="http://webmail.mail.yeah.net/js4/read/readdata.jsp?sid=TAzboKZXAjYMyuvVetXXxgEVQYHGdtPp&amp;mid=4:1tbiBBG0b01pzcRvRQAAmJ&amp;mode=inline&amp;part=3">
          <a:extLst>
            <a:ext uri="{FF2B5EF4-FFF2-40B4-BE49-F238E27FC236}">
              <a16:creationId xmlns:a16="http://schemas.microsoft.com/office/drawing/2014/main" id="{4CE2CBAE-9239-480C-97C2-399CA7E6F56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1" name="AutoShape 1" descr="http://webmail.mail.yeah.net/js4/read/readdata.jsp?sid=TAzboKZXAjYMyuvVetXXxgEVQYHGdtPp&amp;mid=4:1tbiBBG0b01pzcRvRQAAmJ&amp;mode=inline&amp;part=3">
          <a:extLst>
            <a:ext uri="{FF2B5EF4-FFF2-40B4-BE49-F238E27FC236}">
              <a16:creationId xmlns:a16="http://schemas.microsoft.com/office/drawing/2014/main" id="{FEBE2D8D-360F-413A-9031-217CDF50D27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2" name="AutoShape 1" descr="http://webmail.mail.yeah.net/js4/read/readdata.jsp?sid=TAzboKZXAjYMyuvVetXXxgEVQYHGdtPp&amp;mid=4:1tbiBBG0b01pzcRvRQAAmJ&amp;mode=inline&amp;part=3">
          <a:extLst>
            <a:ext uri="{FF2B5EF4-FFF2-40B4-BE49-F238E27FC236}">
              <a16:creationId xmlns:a16="http://schemas.microsoft.com/office/drawing/2014/main" id="{B1DC024C-E79A-4F49-B93D-DDE6379F4789}"/>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13" name="AutoShape 1" descr="http://webmail.mail.yeah.net/js4/read/readdata.jsp?sid=TAzboKZXAjYMyuvVetXXxgEVQYHGdtPp&amp;mid=4:1tbiBBG0b01pzcRvRQAAmJ&amp;mode=inline&amp;part=3">
          <a:extLst>
            <a:ext uri="{FF2B5EF4-FFF2-40B4-BE49-F238E27FC236}">
              <a16:creationId xmlns:a16="http://schemas.microsoft.com/office/drawing/2014/main" id="{1436D8E8-3660-43C6-A54F-1B3646673CE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14" name="AutoShape 1" descr="http://webmail.mail.yeah.net/js4/read/readdata.jsp?sid=TAzboKZXAjYMyuvVetXXxgEVQYHGdtPp&amp;mid=4:1tbiBBG0b01pzcRvRQAAmJ&amp;mode=inline&amp;part=3">
          <a:extLst>
            <a:ext uri="{FF2B5EF4-FFF2-40B4-BE49-F238E27FC236}">
              <a16:creationId xmlns:a16="http://schemas.microsoft.com/office/drawing/2014/main" id="{FC53F55A-BE38-4173-BC77-417C3C7C1F0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5" name="AutoShape 1" descr="http://webmail.mail.yeah.net/js4/read/readdata.jsp?sid=TAzboKZXAjYMyuvVetXXxgEVQYHGdtPp&amp;mid=4:1tbiBBG0b01pzcRvRQAAmJ&amp;mode=inline&amp;part=3">
          <a:extLst>
            <a:ext uri="{FF2B5EF4-FFF2-40B4-BE49-F238E27FC236}">
              <a16:creationId xmlns:a16="http://schemas.microsoft.com/office/drawing/2014/main" id="{2E4ED7B0-44ED-43A1-A88B-C5325D876C5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6" name="AutoShape 1" descr="http://webmail.mail.yeah.net/js4/read/readdata.jsp?sid=TAzboKZXAjYMyuvVetXXxgEVQYHGdtPp&amp;mid=4:1tbiBBG0b01pzcRvRQAAmJ&amp;mode=inline&amp;part=3">
          <a:extLst>
            <a:ext uri="{FF2B5EF4-FFF2-40B4-BE49-F238E27FC236}">
              <a16:creationId xmlns:a16="http://schemas.microsoft.com/office/drawing/2014/main" id="{E5F88866-D41D-4277-9224-BDF00169A5C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7" name="AutoShape 1" descr="http://webmail.mail.yeah.net/js4/read/readdata.jsp?sid=TAzboKZXAjYMyuvVetXXxgEVQYHGdtPp&amp;mid=4:1tbiBBG0b01pzcRvRQAAmJ&amp;mode=inline&amp;part=3">
          <a:extLst>
            <a:ext uri="{FF2B5EF4-FFF2-40B4-BE49-F238E27FC236}">
              <a16:creationId xmlns:a16="http://schemas.microsoft.com/office/drawing/2014/main" id="{0094FF5D-ADFA-4780-897C-AACAD8DFEBB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18" name="AutoShape 1" descr="http://webmail.mail.yeah.net/js4/read/readdata.jsp?sid=TAzboKZXAjYMyuvVetXXxgEVQYHGdtPp&amp;mid=4:1tbiBBG0b01pzcRvRQAAmJ&amp;mode=inline&amp;part=3">
          <a:extLst>
            <a:ext uri="{FF2B5EF4-FFF2-40B4-BE49-F238E27FC236}">
              <a16:creationId xmlns:a16="http://schemas.microsoft.com/office/drawing/2014/main" id="{11DDA3BB-5CEA-46BB-A208-39F398238E7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19" name="AutoShape 1" descr="http://webmail.mail.yeah.net/js4/read/readdata.jsp?sid=TAzboKZXAjYMyuvVetXXxgEVQYHGdtPp&amp;mid=4:1tbiBBG0b01pzcRvRQAAmJ&amp;mode=inline&amp;part=3">
          <a:extLst>
            <a:ext uri="{FF2B5EF4-FFF2-40B4-BE49-F238E27FC236}">
              <a16:creationId xmlns:a16="http://schemas.microsoft.com/office/drawing/2014/main" id="{FC1C1CA0-EC65-4AAC-9778-8BAA0B4D3CF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20" name="AutoShape 1" descr="http://webmail.mail.yeah.net/js4/read/readdata.jsp?sid=TAzboKZXAjYMyuvVetXXxgEVQYHGdtPp&amp;mid=4:1tbiBBG0b01pzcRvRQAAmJ&amp;mode=inline&amp;part=3">
          <a:extLst>
            <a:ext uri="{FF2B5EF4-FFF2-40B4-BE49-F238E27FC236}">
              <a16:creationId xmlns:a16="http://schemas.microsoft.com/office/drawing/2014/main" id="{9BFD9F06-C36D-46CA-8160-FC84F8BC79FA}"/>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21" name="AutoShape 1" descr="http://webmail.mail.yeah.net/js4/read/readdata.jsp?sid=TAzboKZXAjYMyuvVetXXxgEVQYHGdtPp&amp;mid=4:1tbiBBG0b01pzcRvRQAAmJ&amp;mode=inline&amp;part=3">
          <a:extLst>
            <a:ext uri="{FF2B5EF4-FFF2-40B4-BE49-F238E27FC236}">
              <a16:creationId xmlns:a16="http://schemas.microsoft.com/office/drawing/2014/main" id="{5FB12F5F-DED7-406D-BF71-7948F962496B}"/>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22" name="AutoShape 1" descr="http://webmail.mail.yeah.net/js4/read/readdata.jsp?sid=TAzboKZXAjYMyuvVetXXxgEVQYHGdtPp&amp;mid=4:1tbiBBG0b01pzcRvRQAAmJ&amp;mode=inline&amp;part=3">
          <a:extLst>
            <a:ext uri="{FF2B5EF4-FFF2-40B4-BE49-F238E27FC236}">
              <a16:creationId xmlns:a16="http://schemas.microsoft.com/office/drawing/2014/main" id="{45B4E0A5-9A3B-4838-AC91-0C1EB81C638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5223" name="AutoShape 1" descr="http://webmail.mail.yeah.net/js4/read/readdata.jsp?sid=TAzboKZXAjYMyuvVetXXxgEVQYHGdtPp&amp;mid=4:1tbiBBG0b01pzcRvRQAAmJ&amp;mode=inline&amp;part=3">
          <a:extLst>
            <a:ext uri="{FF2B5EF4-FFF2-40B4-BE49-F238E27FC236}">
              <a16:creationId xmlns:a16="http://schemas.microsoft.com/office/drawing/2014/main" id="{1648C4BB-6047-44C1-9B9B-23DC583591D7}"/>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24" name="AutoShape 1" descr="http://webmail.mail.yeah.net/js4/read/readdata.jsp?sid=TAzboKZXAjYMyuvVetXXxgEVQYHGdtPp&amp;mid=4:1tbiBBG0b01pzcRvRQAAmJ&amp;mode=inline&amp;part=3">
          <a:extLst>
            <a:ext uri="{FF2B5EF4-FFF2-40B4-BE49-F238E27FC236}">
              <a16:creationId xmlns:a16="http://schemas.microsoft.com/office/drawing/2014/main" id="{CA418929-D7AB-41D6-B66C-D55479990CC8}"/>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225" name="AutoShape 1" descr="http://webmail.mail.yeah.net/js4/read/readdata.jsp?sid=TAzboKZXAjYMyuvVetXXxgEVQYHGdtPp&amp;mid=4:1tbiBBG0b01pzcRvRQAAmJ&amp;mode=inline&amp;part=3">
          <a:extLst>
            <a:ext uri="{FF2B5EF4-FFF2-40B4-BE49-F238E27FC236}">
              <a16:creationId xmlns:a16="http://schemas.microsoft.com/office/drawing/2014/main" id="{28E72BAF-E872-4DA0-983E-BED82AE865B8}"/>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226" name="AutoShape 1" descr="http://webmail.mail.yeah.net/js4/read/readdata.jsp?sid=TAzboKZXAjYMyuvVetXXxgEVQYHGdtPp&amp;mid=4:1tbiBBG0b01pzcRvRQAAmJ&amp;mode=inline&amp;part=3">
          <a:extLst>
            <a:ext uri="{FF2B5EF4-FFF2-40B4-BE49-F238E27FC236}">
              <a16:creationId xmlns:a16="http://schemas.microsoft.com/office/drawing/2014/main" id="{B7350E8A-B3F7-4EEF-9343-94D11B8886DB}"/>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27" name="AutoShape 1" descr="http://webmail.mail.yeah.net/js4/read/readdata.jsp?sid=TAzboKZXAjYMyuvVetXXxgEVQYHGdtPp&amp;mid=4:1tbiBBG0b01pzcRvRQAAmJ&amp;mode=inline&amp;part=3">
          <a:extLst>
            <a:ext uri="{FF2B5EF4-FFF2-40B4-BE49-F238E27FC236}">
              <a16:creationId xmlns:a16="http://schemas.microsoft.com/office/drawing/2014/main" id="{A74883BC-8DA7-4695-85AB-784C48DE4C1E}"/>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28" name="AutoShape 1" descr="http://webmail.mail.yeah.net/js4/read/readdata.jsp?sid=TAzboKZXAjYMyuvVetXXxgEVQYHGdtPp&amp;mid=4:1tbiBBG0b01pzcRvRQAAmJ&amp;mode=inline&amp;part=3">
          <a:extLst>
            <a:ext uri="{FF2B5EF4-FFF2-40B4-BE49-F238E27FC236}">
              <a16:creationId xmlns:a16="http://schemas.microsoft.com/office/drawing/2014/main" id="{710AF1BB-5486-48C6-B964-570FAFFDFF6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29" name="AutoShape 1" descr="http://webmail.mail.yeah.net/js4/read/readdata.jsp?sid=TAzboKZXAjYMyuvVetXXxgEVQYHGdtPp&amp;mid=4:1tbiBBG0b01pzcRvRQAAmJ&amp;mode=inline&amp;part=3">
          <a:extLst>
            <a:ext uri="{FF2B5EF4-FFF2-40B4-BE49-F238E27FC236}">
              <a16:creationId xmlns:a16="http://schemas.microsoft.com/office/drawing/2014/main" id="{70F33302-B4EB-4DDA-8E23-4B8C64D95D5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30" name="AutoShape 1" descr="http://webmail.mail.yeah.net/js4/read/readdata.jsp?sid=TAzboKZXAjYMyuvVetXXxgEVQYHGdtPp&amp;mid=4:1tbiBBG0b01pzcRvRQAAmJ&amp;mode=inline&amp;part=3">
          <a:extLst>
            <a:ext uri="{FF2B5EF4-FFF2-40B4-BE49-F238E27FC236}">
              <a16:creationId xmlns:a16="http://schemas.microsoft.com/office/drawing/2014/main" id="{1B5359BC-63B8-42DE-913D-809F022CFF86}"/>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31" name="AutoShape 1" descr="http://webmail.mail.yeah.net/js4/read/readdata.jsp?sid=TAzboKZXAjYMyuvVetXXxgEVQYHGdtPp&amp;mid=4:1tbiBBG0b01pzcRvRQAAmJ&amp;mode=inline&amp;part=3">
          <a:extLst>
            <a:ext uri="{FF2B5EF4-FFF2-40B4-BE49-F238E27FC236}">
              <a16:creationId xmlns:a16="http://schemas.microsoft.com/office/drawing/2014/main" id="{80B1029A-A8DB-4A73-9777-B0A224C1F63D}"/>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32" name="AutoShape 1" descr="http://webmail.mail.yeah.net/js4/read/readdata.jsp?sid=TAzboKZXAjYMyuvVetXXxgEVQYHGdtPp&amp;mid=4:1tbiBBG0b01pzcRvRQAAmJ&amp;mode=inline&amp;part=3">
          <a:extLst>
            <a:ext uri="{FF2B5EF4-FFF2-40B4-BE49-F238E27FC236}">
              <a16:creationId xmlns:a16="http://schemas.microsoft.com/office/drawing/2014/main" id="{D3985E05-6BD2-443B-B2D7-AF44E62B5757}"/>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33" name="AutoShape 1" descr="http://webmail.mail.yeah.net/js4/read/readdata.jsp?sid=TAzboKZXAjYMyuvVetXXxgEVQYHGdtPp&amp;mid=4:1tbiBBG0b01pzcRvRQAAmJ&amp;mode=inline&amp;part=3">
          <a:extLst>
            <a:ext uri="{FF2B5EF4-FFF2-40B4-BE49-F238E27FC236}">
              <a16:creationId xmlns:a16="http://schemas.microsoft.com/office/drawing/2014/main" id="{F6FCC052-297D-43A6-AF7D-3034A5D5C1F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34" name="AutoShape 1" descr="http://webmail.mail.yeah.net/js4/read/readdata.jsp?sid=TAzboKZXAjYMyuvVetXXxgEVQYHGdtPp&amp;mid=4:1tbiBBG0b01pzcRvRQAAmJ&amp;mode=inline&amp;part=3">
          <a:extLst>
            <a:ext uri="{FF2B5EF4-FFF2-40B4-BE49-F238E27FC236}">
              <a16:creationId xmlns:a16="http://schemas.microsoft.com/office/drawing/2014/main" id="{2D431D6B-F14A-426F-A59D-3322BA5D87BE}"/>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35" name="AutoShape 1" descr="http://webmail.mail.yeah.net/js4/read/readdata.jsp?sid=TAzboKZXAjYMyuvVetXXxgEVQYHGdtPp&amp;mid=4:1tbiBBG0b01pzcRvRQAAmJ&amp;mode=inline&amp;part=3">
          <a:extLst>
            <a:ext uri="{FF2B5EF4-FFF2-40B4-BE49-F238E27FC236}">
              <a16:creationId xmlns:a16="http://schemas.microsoft.com/office/drawing/2014/main" id="{B8BE42EC-529B-494F-BD16-FD4291633BC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36" name="AutoShape 1" descr="http://webmail.mail.yeah.net/js4/read/readdata.jsp?sid=TAzboKZXAjYMyuvVetXXxgEVQYHGdtPp&amp;mid=4:1tbiBBG0b01pzcRvRQAAmJ&amp;mode=inline&amp;part=3">
          <a:extLst>
            <a:ext uri="{FF2B5EF4-FFF2-40B4-BE49-F238E27FC236}">
              <a16:creationId xmlns:a16="http://schemas.microsoft.com/office/drawing/2014/main" id="{D153ABDF-2F49-4923-8334-FF5522DC287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37" name="AutoShape 1" descr="http://webmail.mail.yeah.net/js4/read/readdata.jsp?sid=TAzboKZXAjYMyuvVetXXxgEVQYHGdtPp&amp;mid=4:1tbiBBG0b01pzcRvRQAAmJ&amp;mode=inline&amp;part=3">
          <a:extLst>
            <a:ext uri="{FF2B5EF4-FFF2-40B4-BE49-F238E27FC236}">
              <a16:creationId xmlns:a16="http://schemas.microsoft.com/office/drawing/2014/main" id="{6D107746-73BD-4079-95CE-C50918785BC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38" name="AutoShape 1" descr="http://webmail.mail.yeah.net/js4/read/readdata.jsp?sid=TAzboKZXAjYMyuvVetXXxgEVQYHGdtPp&amp;mid=4:1tbiBBG0b01pzcRvRQAAmJ&amp;mode=inline&amp;part=3">
          <a:extLst>
            <a:ext uri="{FF2B5EF4-FFF2-40B4-BE49-F238E27FC236}">
              <a16:creationId xmlns:a16="http://schemas.microsoft.com/office/drawing/2014/main" id="{66F8A452-665E-4265-94EF-5EA1DA75680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39" name="AutoShape 1" descr="http://webmail.mail.yeah.net/js4/read/readdata.jsp?sid=TAzboKZXAjYMyuvVetXXxgEVQYHGdtPp&amp;mid=4:1tbiBBG0b01pzcRvRQAAmJ&amp;mode=inline&amp;part=3">
          <a:extLst>
            <a:ext uri="{FF2B5EF4-FFF2-40B4-BE49-F238E27FC236}">
              <a16:creationId xmlns:a16="http://schemas.microsoft.com/office/drawing/2014/main" id="{10D33BA9-C2E4-4785-9659-EEFD446DD72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0" name="AutoShape 1" descr="http://webmail.mail.yeah.net/js4/read/readdata.jsp?sid=TAzboKZXAjYMyuvVetXXxgEVQYHGdtPp&amp;mid=4:1tbiBBG0b01pzcRvRQAAmJ&amp;mode=inline&amp;part=3">
          <a:extLst>
            <a:ext uri="{FF2B5EF4-FFF2-40B4-BE49-F238E27FC236}">
              <a16:creationId xmlns:a16="http://schemas.microsoft.com/office/drawing/2014/main" id="{BAD9DB24-A6AC-46DA-A805-A3F98E0F7DF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1" name="AutoShape 1" descr="http://webmail.mail.yeah.net/js4/read/readdata.jsp?sid=TAzboKZXAjYMyuvVetXXxgEVQYHGdtPp&amp;mid=4:1tbiBBG0b01pzcRvRQAAmJ&amp;mode=inline&amp;part=3">
          <a:extLst>
            <a:ext uri="{FF2B5EF4-FFF2-40B4-BE49-F238E27FC236}">
              <a16:creationId xmlns:a16="http://schemas.microsoft.com/office/drawing/2014/main" id="{C599987D-B222-4327-AA7B-0E8639D25D1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2" name="AutoShape 1" descr="http://webmail.mail.yeah.net/js4/read/readdata.jsp?sid=TAzboKZXAjYMyuvVetXXxgEVQYHGdtPp&amp;mid=4:1tbiBBG0b01pzcRvRQAAmJ&amp;mode=inline&amp;part=3">
          <a:extLst>
            <a:ext uri="{FF2B5EF4-FFF2-40B4-BE49-F238E27FC236}">
              <a16:creationId xmlns:a16="http://schemas.microsoft.com/office/drawing/2014/main" id="{19290B32-FF85-4B74-8A50-9C073BCDA1D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43" name="AutoShape 1" descr="http://webmail.mail.yeah.net/js4/read/readdata.jsp?sid=TAzboKZXAjYMyuvVetXXxgEVQYHGdtPp&amp;mid=4:1tbiBBG0b01pzcRvRQAAmJ&amp;mode=inline&amp;part=3">
          <a:extLst>
            <a:ext uri="{FF2B5EF4-FFF2-40B4-BE49-F238E27FC236}">
              <a16:creationId xmlns:a16="http://schemas.microsoft.com/office/drawing/2014/main" id="{C2795260-92BF-499D-A4DB-A5B60709EE14}"/>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44" name="AutoShape 1" descr="http://webmail.mail.yeah.net/js4/read/readdata.jsp?sid=TAzboKZXAjYMyuvVetXXxgEVQYHGdtPp&amp;mid=4:1tbiBBG0b01pzcRvRQAAmJ&amp;mode=inline&amp;part=3">
          <a:extLst>
            <a:ext uri="{FF2B5EF4-FFF2-40B4-BE49-F238E27FC236}">
              <a16:creationId xmlns:a16="http://schemas.microsoft.com/office/drawing/2014/main" id="{8060C82B-C412-4021-ACD2-78C257702002}"/>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5" name="AutoShape 1" descr="http://webmail.mail.yeah.net/js4/read/readdata.jsp?sid=TAzboKZXAjYMyuvVetXXxgEVQYHGdtPp&amp;mid=4:1tbiBBG0b01pzcRvRQAAmJ&amp;mode=inline&amp;part=3">
          <a:extLst>
            <a:ext uri="{FF2B5EF4-FFF2-40B4-BE49-F238E27FC236}">
              <a16:creationId xmlns:a16="http://schemas.microsoft.com/office/drawing/2014/main" id="{26CABB6C-4044-4F51-9997-B2FE6A318E3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6" name="AutoShape 1" descr="http://webmail.mail.yeah.net/js4/read/readdata.jsp?sid=TAzboKZXAjYMyuvVetXXxgEVQYHGdtPp&amp;mid=4:1tbiBBG0b01pzcRvRQAAmJ&amp;mode=inline&amp;part=3">
          <a:extLst>
            <a:ext uri="{FF2B5EF4-FFF2-40B4-BE49-F238E27FC236}">
              <a16:creationId xmlns:a16="http://schemas.microsoft.com/office/drawing/2014/main" id="{553F9657-1838-4F93-B256-D1412F25CDC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7" name="AutoShape 1" descr="http://webmail.mail.yeah.net/js4/read/readdata.jsp?sid=TAzboKZXAjYMyuvVetXXxgEVQYHGdtPp&amp;mid=4:1tbiBBG0b01pzcRvRQAAmJ&amp;mode=inline&amp;part=3">
          <a:extLst>
            <a:ext uri="{FF2B5EF4-FFF2-40B4-BE49-F238E27FC236}">
              <a16:creationId xmlns:a16="http://schemas.microsoft.com/office/drawing/2014/main" id="{747DC651-A2E1-47D3-B546-3356C2F036B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48" name="AutoShape 1" descr="http://webmail.mail.yeah.net/js4/read/readdata.jsp?sid=TAzboKZXAjYMyuvVetXXxgEVQYHGdtPp&amp;mid=4:1tbiBBG0b01pzcRvRQAAmJ&amp;mode=inline&amp;part=3">
          <a:extLst>
            <a:ext uri="{FF2B5EF4-FFF2-40B4-BE49-F238E27FC236}">
              <a16:creationId xmlns:a16="http://schemas.microsoft.com/office/drawing/2014/main" id="{AC96DC47-3E40-4C06-91DA-F137217FC25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49" name="AutoShape 1" descr="http://webmail.mail.yeah.net/js4/read/readdata.jsp?sid=TAzboKZXAjYMyuvVetXXxgEVQYHGdtPp&amp;mid=4:1tbiBBG0b01pzcRvRQAAmJ&amp;mode=inline&amp;part=3">
          <a:extLst>
            <a:ext uri="{FF2B5EF4-FFF2-40B4-BE49-F238E27FC236}">
              <a16:creationId xmlns:a16="http://schemas.microsoft.com/office/drawing/2014/main" id="{38229AE0-3862-4292-9667-277E2F21B0B9}"/>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50" name="AutoShape 1" descr="http://webmail.mail.yeah.net/js4/read/readdata.jsp?sid=TAzboKZXAjYMyuvVetXXxgEVQYHGdtPp&amp;mid=4:1tbiBBG0b01pzcRvRQAAmJ&amp;mode=inline&amp;part=3">
          <a:extLst>
            <a:ext uri="{FF2B5EF4-FFF2-40B4-BE49-F238E27FC236}">
              <a16:creationId xmlns:a16="http://schemas.microsoft.com/office/drawing/2014/main" id="{F65C9FF9-D9DB-4BCF-9064-5D73A58CEC3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51" name="AutoShape 1" descr="http://webmail.mail.yeah.net/js4/read/readdata.jsp?sid=TAzboKZXAjYMyuvVetXXxgEVQYHGdtPp&amp;mid=4:1tbiBBG0b01pzcRvRQAAmJ&amp;mode=inline&amp;part=3">
          <a:extLst>
            <a:ext uri="{FF2B5EF4-FFF2-40B4-BE49-F238E27FC236}">
              <a16:creationId xmlns:a16="http://schemas.microsoft.com/office/drawing/2014/main" id="{8419EF64-003D-4E3F-940B-AF20F0ECD59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52" name="AutoShape 1" descr="http://webmail.mail.yeah.net/js4/read/readdata.jsp?sid=TAzboKZXAjYMyuvVetXXxgEVQYHGdtPp&amp;mid=4:1tbiBBG0b01pzcRvRQAAmJ&amp;mode=inline&amp;part=3">
          <a:extLst>
            <a:ext uri="{FF2B5EF4-FFF2-40B4-BE49-F238E27FC236}">
              <a16:creationId xmlns:a16="http://schemas.microsoft.com/office/drawing/2014/main" id="{D73E81A1-B9FF-4790-B480-FA908FEB9E1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5253" name="AutoShape 1" descr="http://webmail.mail.yeah.net/js4/read/readdata.jsp?sid=TAzboKZXAjYMyuvVetXXxgEVQYHGdtPp&amp;mid=4:1tbiBBG0b01pzcRvRQAAmJ&amp;mode=inline&amp;part=3">
          <a:extLst>
            <a:ext uri="{FF2B5EF4-FFF2-40B4-BE49-F238E27FC236}">
              <a16:creationId xmlns:a16="http://schemas.microsoft.com/office/drawing/2014/main" id="{15E92F31-7EA0-4EA9-B9A7-B9B97EAF71A4}"/>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54" name="AutoShape 1" descr="http://webmail.mail.yeah.net/js4/read/readdata.jsp?sid=TAzboKZXAjYMyuvVetXXxgEVQYHGdtPp&amp;mid=4:1tbiBBG0b01pzcRvRQAAmJ&amp;mode=inline&amp;part=3">
          <a:extLst>
            <a:ext uri="{FF2B5EF4-FFF2-40B4-BE49-F238E27FC236}">
              <a16:creationId xmlns:a16="http://schemas.microsoft.com/office/drawing/2014/main" id="{37482C38-469B-4D68-8B79-52A5E6E2B7B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255" name="AutoShape 1" descr="http://webmail.mail.yeah.net/js4/read/readdata.jsp?sid=TAzboKZXAjYMyuvVetXXxgEVQYHGdtPp&amp;mid=4:1tbiBBG0b01pzcRvRQAAmJ&amp;mode=inline&amp;part=3">
          <a:extLst>
            <a:ext uri="{FF2B5EF4-FFF2-40B4-BE49-F238E27FC236}">
              <a16:creationId xmlns:a16="http://schemas.microsoft.com/office/drawing/2014/main" id="{0CF4A4A8-D045-49C3-A65D-3D344B1BE08F}"/>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256" name="AutoShape 1" descr="http://webmail.mail.yeah.net/js4/read/readdata.jsp?sid=TAzboKZXAjYMyuvVetXXxgEVQYHGdtPp&amp;mid=4:1tbiBBG0b01pzcRvRQAAmJ&amp;mode=inline&amp;part=3">
          <a:extLst>
            <a:ext uri="{FF2B5EF4-FFF2-40B4-BE49-F238E27FC236}">
              <a16:creationId xmlns:a16="http://schemas.microsoft.com/office/drawing/2014/main" id="{1F9BA90D-D8F7-49E7-9D80-EE24763430EB}"/>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57" name="AutoShape 1" descr="http://webmail.mail.yeah.net/js4/read/readdata.jsp?sid=TAzboKZXAjYMyuvVetXXxgEVQYHGdtPp&amp;mid=4:1tbiBBG0b01pzcRvRQAAmJ&amp;mode=inline&amp;part=3">
          <a:extLst>
            <a:ext uri="{FF2B5EF4-FFF2-40B4-BE49-F238E27FC236}">
              <a16:creationId xmlns:a16="http://schemas.microsoft.com/office/drawing/2014/main" id="{F6EEB1B0-21BD-49A3-9747-60A518571A96}"/>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258" name="AutoShape 1" descr="http://webmail.mail.yeah.net/js4/read/readdata.jsp?sid=TAzboKZXAjYMyuvVetXXxgEVQYHGdtPp&amp;mid=4:1tbiBBG0b01pzcRvRQAAmJ&amp;mode=inline&amp;part=3">
          <a:extLst>
            <a:ext uri="{FF2B5EF4-FFF2-40B4-BE49-F238E27FC236}">
              <a16:creationId xmlns:a16="http://schemas.microsoft.com/office/drawing/2014/main" id="{90D174F0-BCFC-47B0-9E37-9D9F8EBA5BFD}"/>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59" name="AutoShape 1" descr="http://webmail.mail.yeah.net/js4/read/readdata.jsp?sid=TAzboKZXAjYMyuvVetXXxgEVQYHGdtPp&amp;mid=4:1tbiBBG0b01pzcRvRQAAmJ&amp;mode=inline&amp;part=3">
          <a:extLst>
            <a:ext uri="{FF2B5EF4-FFF2-40B4-BE49-F238E27FC236}">
              <a16:creationId xmlns:a16="http://schemas.microsoft.com/office/drawing/2014/main" id="{B75BC7A6-3C50-4604-B826-5D59D78B170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60" name="AutoShape 1" descr="http://webmail.mail.yeah.net/js4/read/readdata.jsp?sid=TAzboKZXAjYMyuvVetXXxgEVQYHGdtPp&amp;mid=4:1tbiBBG0b01pzcRvRQAAmJ&amp;mode=inline&amp;part=3">
          <a:extLst>
            <a:ext uri="{FF2B5EF4-FFF2-40B4-BE49-F238E27FC236}">
              <a16:creationId xmlns:a16="http://schemas.microsoft.com/office/drawing/2014/main" id="{F051841E-2785-43C5-9072-F25C9439398C}"/>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261" name="AutoShape 1" descr="http://webmail.mail.yeah.net/js4/read/readdata.jsp?sid=TAzboKZXAjYMyuvVetXXxgEVQYHGdtPp&amp;mid=4:1tbiBBG0b01pzcRvRQAAmJ&amp;mode=inline&amp;part=3">
          <a:extLst>
            <a:ext uri="{FF2B5EF4-FFF2-40B4-BE49-F238E27FC236}">
              <a16:creationId xmlns:a16="http://schemas.microsoft.com/office/drawing/2014/main" id="{73BDAF46-016A-4475-BE9F-6DE8C10ECCEB}"/>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262" name="AutoShape 1" descr="http://webmail.mail.yeah.net/js4/read/readdata.jsp?sid=TAzboKZXAjYMyuvVetXXxgEVQYHGdtPp&amp;mid=4:1tbiBBG0b01pzcRvRQAAmJ&amp;mode=inline&amp;part=3">
          <a:extLst>
            <a:ext uri="{FF2B5EF4-FFF2-40B4-BE49-F238E27FC236}">
              <a16:creationId xmlns:a16="http://schemas.microsoft.com/office/drawing/2014/main" id="{A203F5FD-6E96-42B1-A1E7-E178A8D66C86}"/>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63" name="AutoShape 1" descr="http://webmail.mail.yeah.net/js4/read/readdata.jsp?sid=TAzboKZXAjYMyuvVetXXxgEVQYHGdtPp&amp;mid=4:1tbiBBG0b01pzcRvRQAAmJ&amp;mode=inline&amp;part=3">
          <a:extLst>
            <a:ext uri="{FF2B5EF4-FFF2-40B4-BE49-F238E27FC236}">
              <a16:creationId xmlns:a16="http://schemas.microsoft.com/office/drawing/2014/main" id="{831E34A3-BB39-4030-9E4E-829BC1479677}"/>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264" name="AutoShape 1" descr="http://webmail.mail.yeah.net/js4/read/readdata.jsp?sid=TAzboKZXAjYMyuvVetXXxgEVQYHGdtPp&amp;mid=4:1tbiBBG0b01pzcRvRQAAmJ&amp;mode=inline&amp;part=3">
          <a:extLst>
            <a:ext uri="{FF2B5EF4-FFF2-40B4-BE49-F238E27FC236}">
              <a16:creationId xmlns:a16="http://schemas.microsoft.com/office/drawing/2014/main" id="{CEA06FBE-8E6A-4D0E-8B17-CFD089699AD5}"/>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65" name="AutoShape 1" descr="http://webmail.mail.yeah.net/js4/read/readdata.jsp?sid=TAzboKZXAjYMyuvVetXXxgEVQYHGdtPp&amp;mid=4:1tbiBBG0b01pzcRvRQAAmJ&amp;mode=inline&amp;part=3">
          <a:extLst>
            <a:ext uri="{FF2B5EF4-FFF2-40B4-BE49-F238E27FC236}">
              <a16:creationId xmlns:a16="http://schemas.microsoft.com/office/drawing/2014/main" id="{801CD914-C6E2-485F-A24E-E1137F301C1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66" name="AutoShape 1" descr="http://webmail.mail.yeah.net/js4/read/readdata.jsp?sid=TAzboKZXAjYMyuvVetXXxgEVQYHGdtPp&amp;mid=4:1tbiBBG0b01pzcRvRQAAmJ&amp;mode=inline&amp;part=3">
          <a:extLst>
            <a:ext uri="{FF2B5EF4-FFF2-40B4-BE49-F238E27FC236}">
              <a16:creationId xmlns:a16="http://schemas.microsoft.com/office/drawing/2014/main" id="{97014C0A-173A-4584-8B1B-63D88EE577B7}"/>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67" name="AutoShape 1" descr="http://webmail.mail.yeah.net/js4/read/readdata.jsp?sid=TAzboKZXAjYMyuvVetXXxgEVQYHGdtPp&amp;mid=4:1tbiBBG0b01pzcRvRQAAmJ&amp;mode=inline&amp;part=3">
          <a:extLst>
            <a:ext uri="{FF2B5EF4-FFF2-40B4-BE49-F238E27FC236}">
              <a16:creationId xmlns:a16="http://schemas.microsoft.com/office/drawing/2014/main" id="{A8A92992-9671-4189-9968-C0DC3F731CB3}"/>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68" name="AutoShape 1" descr="http://webmail.mail.yeah.net/js4/read/readdata.jsp?sid=TAzboKZXAjYMyuvVetXXxgEVQYHGdtPp&amp;mid=4:1tbiBBG0b01pzcRvRQAAmJ&amp;mode=inline&amp;part=3">
          <a:extLst>
            <a:ext uri="{FF2B5EF4-FFF2-40B4-BE49-F238E27FC236}">
              <a16:creationId xmlns:a16="http://schemas.microsoft.com/office/drawing/2014/main" id="{8FA8E0BE-F2BE-46C4-B977-3F2D46043A3B}"/>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69" name="AutoShape 1" descr="http://webmail.mail.yeah.net/js4/read/readdata.jsp?sid=TAzboKZXAjYMyuvVetXXxgEVQYHGdtPp&amp;mid=4:1tbiBBG0b01pzcRvRQAAmJ&amp;mode=inline&amp;part=3">
          <a:extLst>
            <a:ext uri="{FF2B5EF4-FFF2-40B4-BE49-F238E27FC236}">
              <a16:creationId xmlns:a16="http://schemas.microsoft.com/office/drawing/2014/main" id="{E5ACD596-E080-4DFB-AFEC-3774334FC80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70" name="AutoShape 1" descr="http://webmail.mail.yeah.net/js4/read/readdata.jsp?sid=TAzboKZXAjYMyuvVetXXxgEVQYHGdtPp&amp;mid=4:1tbiBBG0b01pzcRvRQAAmJ&amp;mode=inline&amp;part=3">
          <a:extLst>
            <a:ext uri="{FF2B5EF4-FFF2-40B4-BE49-F238E27FC236}">
              <a16:creationId xmlns:a16="http://schemas.microsoft.com/office/drawing/2014/main" id="{8001A640-32D4-4BFD-AC37-E6CB89065468}"/>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71" name="AutoShape 1" descr="http://webmail.mail.yeah.net/js4/read/readdata.jsp?sid=TAzboKZXAjYMyuvVetXXxgEVQYHGdtPp&amp;mid=4:1tbiBBG0b01pzcRvRQAAmJ&amp;mode=inline&amp;part=3">
          <a:extLst>
            <a:ext uri="{FF2B5EF4-FFF2-40B4-BE49-F238E27FC236}">
              <a16:creationId xmlns:a16="http://schemas.microsoft.com/office/drawing/2014/main" id="{FC88CB5B-15EB-4700-9EB8-51527EEA4A5F}"/>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72" name="AutoShape 1" descr="http://webmail.mail.yeah.net/js4/read/readdata.jsp?sid=TAzboKZXAjYMyuvVetXXxgEVQYHGdtPp&amp;mid=4:1tbiBBG0b01pzcRvRQAAmJ&amp;mode=inline&amp;part=3">
          <a:extLst>
            <a:ext uri="{FF2B5EF4-FFF2-40B4-BE49-F238E27FC236}">
              <a16:creationId xmlns:a16="http://schemas.microsoft.com/office/drawing/2014/main" id="{216D6B71-BEAC-4398-A25F-207128303AA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73" name="AutoShape 1" descr="http://webmail.mail.yeah.net/js4/read/readdata.jsp?sid=TAzboKZXAjYMyuvVetXXxgEVQYHGdtPp&amp;mid=4:1tbiBBG0b01pzcRvRQAAmJ&amp;mode=inline&amp;part=3">
          <a:extLst>
            <a:ext uri="{FF2B5EF4-FFF2-40B4-BE49-F238E27FC236}">
              <a16:creationId xmlns:a16="http://schemas.microsoft.com/office/drawing/2014/main" id="{EBC4ADF4-2EAE-44C5-922D-6E4EB8654946}"/>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274" name="AutoShape 1" descr="http://webmail.mail.yeah.net/js4/read/readdata.jsp?sid=TAzboKZXAjYMyuvVetXXxgEVQYHGdtPp&amp;mid=4:1tbiBBG0b01pzcRvRQAAmJ&amp;mode=inline&amp;part=3">
          <a:extLst>
            <a:ext uri="{FF2B5EF4-FFF2-40B4-BE49-F238E27FC236}">
              <a16:creationId xmlns:a16="http://schemas.microsoft.com/office/drawing/2014/main" id="{872BBBF0-0DCD-45AD-AD23-BDE5490D51B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75" name="AutoShape 1" descr="http://webmail.mail.yeah.net/js4/read/readdata.jsp?sid=TAzboKZXAjYMyuvVetXXxgEVQYHGdtPp&amp;mid=4:1tbiBBG0b01pzcRvRQAAmJ&amp;mode=inline&amp;part=3">
          <a:extLst>
            <a:ext uri="{FF2B5EF4-FFF2-40B4-BE49-F238E27FC236}">
              <a16:creationId xmlns:a16="http://schemas.microsoft.com/office/drawing/2014/main" id="{E63AF6FC-DCF8-4F26-865D-A1A64FF759E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276" name="AutoShape 1" descr="http://webmail.mail.yeah.net/js4/read/readdata.jsp?sid=TAzboKZXAjYMyuvVetXXxgEVQYHGdtPp&amp;mid=4:1tbiBBG0b01pzcRvRQAAmJ&amp;mode=inline&amp;part=3">
          <a:extLst>
            <a:ext uri="{FF2B5EF4-FFF2-40B4-BE49-F238E27FC236}">
              <a16:creationId xmlns:a16="http://schemas.microsoft.com/office/drawing/2014/main" id="{79AD44FC-EFE4-48DC-B7CD-D2BF9841F54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5277" name="AutoShape 1" descr="http://webmail.mail.yeah.net/js4/read/readdata.jsp?sid=TAzboKZXAjYMyuvVetXXxgEVQYHGdtPp&amp;mid=4:1tbiBBG0b01pzcRvRQAAmJ&amp;mode=inline&amp;part=3">
          <a:extLst>
            <a:ext uri="{FF2B5EF4-FFF2-40B4-BE49-F238E27FC236}">
              <a16:creationId xmlns:a16="http://schemas.microsoft.com/office/drawing/2014/main" id="{5B06D956-195D-4DE7-A581-912030BDB1E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78" name="AutoShape 1" descr="http://webmail.mail.yeah.net/js4/read/readdata.jsp?sid=TAzboKZXAjYMyuvVetXXxgEVQYHGdtPp&amp;mid=4:1tbiBBG0b01pzcRvRQAAmJ&amp;mode=inline&amp;part=3">
          <a:extLst>
            <a:ext uri="{FF2B5EF4-FFF2-40B4-BE49-F238E27FC236}">
              <a16:creationId xmlns:a16="http://schemas.microsoft.com/office/drawing/2014/main" id="{6E4F5CB0-5A3D-45C2-9746-B1F8D9231991}"/>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279" name="AutoShape 1" descr="http://webmail.mail.yeah.net/js4/read/readdata.jsp?sid=TAzboKZXAjYMyuvVetXXxgEVQYHGdtPp&amp;mid=4:1tbiBBG0b01pzcRvRQAAmJ&amp;mode=inline&amp;part=3">
          <a:extLst>
            <a:ext uri="{FF2B5EF4-FFF2-40B4-BE49-F238E27FC236}">
              <a16:creationId xmlns:a16="http://schemas.microsoft.com/office/drawing/2014/main" id="{661EA735-CE54-4114-A343-179B54BD66DC}"/>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280" name="AutoShape 1" descr="http://webmail.mail.yeah.net/js4/read/readdata.jsp?sid=TAzboKZXAjYMyuvVetXXxgEVQYHGdtPp&amp;mid=4:1tbiBBG0b01pzcRvRQAAmJ&amp;mode=inline&amp;part=3">
          <a:extLst>
            <a:ext uri="{FF2B5EF4-FFF2-40B4-BE49-F238E27FC236}">
              <a16:creationId xmlns:a16="http://schemas.microsoft.com/office/drawing/2014/main" id="{AA0F5563-6E60-413A-A598-85FA1330C211}"/>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81" name="AutoShape 1" descr="http://webmail.mail.yeah.net/js4/read/readdata.jsp?sid=TAzboKZXAjYMyuvVetXXxgEVQYHGdtPp&amp;mid=4:1tbiBBG0b01pzcRvRQAAmJ&amp;mode=inline&amp;part=3">
          <a:extLst>
            <a:ext uri="{FF2B5EF4-FFF2-40B4-BE49-F238E27FC236}">
              <a16:creationId xmlns:a16="http://schemas.microsoft.com/office/drawing/2014/main" id="{7A72F729-B620-4E09-9DAE-9EEF0DE31CE6}"/>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282" name="AutoShape 1" descr="http://webmail.mail.yeah.net/js4/read/readdata.jsp?sid=TAzboKZXAjYMyuvVetXXxgEVQYHGdtPp&amp;mid=4:1tbiBBG0b01pzcRvRQAAmJ&amp;mode=inline&amp;part=3">
          <a:extLst>
            <a:ext uri="{FF2B5EF4-FFF2-40B4-BE49-F238E27FC236}">
              <a16:creationId xmlns:a16="http://schemas.microsoft.com/office/drawing/2014/main" id="{67E0A3B2-E8DA-41B2-9304-95974E76223A}"/>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83" name="AutoShape 1" descr="http://webmail.mail.yeah.net/js4/read/readdata.jsp?sid=TAzboKZXAjYMyuvVetXXxgEVQYHGdtPp&amp;mid=4:1tbiBBG0b01pzcRvRQAAmJ&amp;mode=inline&amp;part=3">
          <a:extLst>
            <a:ext uri="{FF2B5EF4-FFF2-40B4-BE49-F238E27FC236}">
              <a16:creationId xmlns:a16="http://schemas.microsoft.com/office/drawing/2014/main" id="{D32A1C35-53A8-481C-A6FA-63193E39C65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84" name="AutoShape 1" descr="http://webmail.mail.yeah.net/js4/read/readdata.jsp?sid=TAzboKZXAjYMyuvVetXXxgEVQYHGdtPp&amp;mid=4:1tbiBBG0b01pzcRvRQAAmJ&amp;mode=inline&amp;part=3">
          <a:extLst>
            <a:ext uri="{FF2B5EF4-FFF2-40B4-BE49-F238E27FC236}">
              <a16:creationId xmlns:a16="http://schemas.microsoft.com/office/drawing/2014/main" id="{CDC64BF1-3279-4369-996F-A1E54DFDBB3D}"/>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85" name="AutoShape 1" descr="http://webmail.mail.yeah.net/js4/read/readdata.jsp?sid=TAzboKZXAjYMyuvVetXXxgEVQYHGdtPp&amp;mid=4:1tbiBBG0b01pzcRvRQAAmJ&amp;mode=inline&amp;part=3">
          <a:extLst>
            <a:ext uri="{FF2B5EF4-FFF2-40B4-BE49-F238E27FC236}">
              <a16:creationId xmlns:a16="http://schemas.microsoft.com/office/drawing/2014/main" id="{175410A0-3B43-477E-BA2A-A3F7A7CBE780}"/>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86" name="AutoShape 1" descr="http://webmail.mail.yeah.net/js4/read/readdata.jsp?sid=TAzboKZXAjYMyuvVetXXxgEVQYHGdtPp&amp;mid=4:1tbiBBG0b01pzcRvRQAAmJ&amp;mode=inline&amp;part=3">
          <a:extLst>
            <a:ext uri="{FF2B5EF4-FFF2-40B4-BE49-F238E27FC236}">
              <a16:creationId xmlns:a16="http://schemas.microsoft.com/office/drawing/2014/main" id="{2DCC5285-29B8-4007-A51E-C60DA138014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87" name="AutoShape 1" descr="http://webmail.mail.yeah.net/js4/read/readdata.jsp?sid=TAzboKZXAjYMyuvVetXXxgEVQYHGdtPp&amp;mid=4:1tbiBBG0b01pzcRvRQAAmJ&amp;mode=inline&amp;part=3">
          <a:extLst>
            <a:ext uri="{FF2B5EF4-FFF2-40B4-BE49-F238E27FC236}">
              <a16:creationId xmlns:a16="http://schemas.microsoft.com/office/drawing/2014/main" id="{998B40B2-8502-4E25-A28B-866A5DA7232C}"/>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88" name="AutoShape 1" descr="http://webmail.mail.yeah.net/js4/read/readdata.jsp?sid=TAzboKZXAjYMyuvVetXXxgEVQYHGdtPp&amp;mid=4:1tbiBBG0b01pzcRvRQAAmJ&amp;mode=inline&amp;part=3">
          <a:extLst>
            <a:ext uri="{FF2B5EF4-FFF2-40B4-BE49-F238E27FC236}">
              <a16:creationId xmlns:a16="http://schemas.microsoft.com/office/drawing/2014/main" id="{AF41ABF3-CDBE-4D74-A284-DE2E5A9CE852}"/>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89" name="AutoShape 1" descr="http://webmail.mail.yeah.net/js4/read/readdata.jsp?sid=TAzboKZXAjYMyuvVetXXxgEVQYHGdtPp&amp;mid=4:1tbiBBG0b01pzcRvRQAAmJ&amp;mode=inline&amp;part=3">
          <a:extLst>
            <a:ext uri="{FF2B5EF4-FFF2-40B4-BE49-F238E27FC236}">
              <a16:creationId xmlns:a16="http://schemas.microsoft.com/office/drawing/2014/main" id="{7A525876-C7D1-4AB5-B1A0-1AA26F28C2F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0" name="AutoShape 1" descr="http://webmail.mail.yeah.net/js4/read/readdata.jsp?sid=TAzboKZXAjYMyuvVetXXxgEVQYHGdtPp&amp;mid=4:1tbiBBG0b01pzcRvRQAAmJ&amp;mode=inline&amp;part=3">
          <a:extLst>
            <a:ext uri="{FF2B5EF4-FFF2-40B4-BE49-F238E27FC236}">
              <a16:creationId xmlns:a16="http://schemas.microsoft.com/office/drawing/2014/main" id="{FF5D95C9-2943-4046-A6FA-F1E82A9449C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91" name="AutoShape 1" descr="http://webmail.mail.yeah.net/js4/read/readdata.jsp?sid=TAzboKZXAjYMyuvVetXXxgEVQYHGdtPp&amp;mid=4:1tbiBBG0b01pzcRvRQAAmJ&amp;mode=inline&amp;part=3">
          <a:extLst>
            <a:ext uri="{FF2B5EF4-FFF2-40B4-BE49-F238E27FC236}">
              <a16:creationId xmlns:a16="http://schemas.microsoft.com/office/drawing/2014/main" id="{5A094501-24E1-4DE9-85B0-BE27B2539CBB}"/>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92" name="AutoShape 1" descr="http://webmail.mail.yeah.net/js4/read/readdata.jsp?sid=TAzboKZXAjYMyuvVetXXxgEVQYHGdtPp&amp;mid=4:1tbiBBG0b01pzcRvRQAAmJ&amp;mode=inline&amp;part=3">
          <a:extLst>
            <a:ext uri="{FF2B5EF4-FFF2-40B4-BE49-F238E27FC236}">
              <a16:creationId xmlns:a16="http://schemas.microsoft.com/office/drawing/2014/main" id="{44B22878-F0DF-4D30-9973-D4E5C5CEE9D5}"/>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3" name="AutoShape 1" descr="http://webmail.mail.yeah.net/js4/read/readdata.jsp?sid=TAzboKZXAjYMyuvVetXXxgEVQYHGdtPp&amp;mid=4:1tbiBBG0b01pzcRvRQAAmJ&amp;mode=inline&amp;part=3">
          <a:extLst>
            <a:ext uri="{FF2B5EF4-FFF2-40B4-BE49-F238E27FC236}">
              <a16:creationId xmlns:a16="http://schemas.microsoft.com/office/drawing/2014/main" id="{182EDBB6-5173-4028-98D6-FBEB0468A1BF}"/>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4" name="AutoShape 1" descr="http://webmail.mail.yeah.net/js4/read/readdata.jsp?sid=TAzboKZXAjYMyuvVetXXxgEVQYHGdtPp&amp;mid=4:1tbiBBG0b01pzcRvRQAAmJ&amp;mode=inline&amp;part=3">
          <a:extLst>
            <a:ext uri="{FF2B5EF4-FFF2-40B4-BE49-F238E27FC236}">
              <a16:creationId xmlns:a16="http://schemas.microsoft.com/office/drawing/2014/main" id="{22AB1678-43DB-4873-ADEA-D2D915CAF034}"/>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5" name="AutoShape 1" descr="http://webmail.mail.yeah.net/js4/read/readdata.jsp?sid=TAzboKZXAjYMyuvVetXXxgEVQYHGdtPp&amp;mid=4:1tbiBBG0b01pzcRvRQAAmJ&amp;mode=inline&amp;part=3">
          <a:extLst>
            <a:ext uri="{FF2B5EF4-FFF2-40B4-BE49-F238E27FC236}">
              <a16:creationId xmlns:a16="http://schemas.microsoft.com/office/drawing/2014/main" id="{78B25746-59CE-4CA7-B2C7-04AE0B4E47F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6" name="AutoShape 1" descr="http://webmail.mail.yeah.net/js4/read/readdata.jsp?sid=TAzboKZXAjYMyuvVetXXxgEVQYHGdtPp&amp;mid=4:1tbiBBG0b01pzcRvRQAAmJ&amp;mode=inline&amp;part=3">
          <a:extLst>
            <a:ext uri="{FF2B5EF4-FFF2-40B4-BE49-F238E27FC236}">
              <a16:creationId xmlns:a16="http://schemas.microsoft.com/office/drawing/2014/main" id="{5D4B9F84-960E-4A0D-ADD4-37CA03C72EF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97" name="AutoShape 1" descr="http://webmail.mail.yeah.net/js4/read/readdata.jsp?sid=TAzboKZXAjYMyuvVetXXxgEVQYHGdtPp&amp;mid=4:1tbiBBG0b01pzcRvRQAAmJ&amp;mode=inline&amp;part=3">
          <a:extLst>
            <a:ext uri="{FF2B5EF4-FFF2-40B4-BE49-F238E27FC236}">
              <a16:creationId xmlns:a16="http://schemas.microsoft.com/office/drawing/2014/main" id="{027BAAF4-CB64-4146-921A-B788CE467626}"/>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298" name="AutoShape 1" descr="http://webmail.mail.yeah.net/js4/read/readdata.jsp?sid=TAzboKZXAjYMyuvVetXXxgEVQYHGdtPp&amp;mid=4:1tbiBBG0b01pzcRvRQAAmJ&amp;mode=inline&amp;part=3">
          <a:extLst>
            <a:ext uri="{FF2B5EF4-FFF2-40B4-BE49-F238E27FC236}">
              <a16:creationId xmlns:a16="http://schemas.microsoft.com/office/drawing/2014/main" id="{8C277A46-95B1-4598-968D-7E54B35F9023}"/>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299" name="AutoShape 1" descr="http://webmail.mail.yeah.net/js4/read/readdata.jsp?sid=TAzboKZXAjYMyuvVetXXxgEVQYHGdtPp&amp;mid=4:1tbiBBG0b01pzcRvRQAAmJ&amp;mode=inline&amp;part=3">
          <a:extLst>
            <a:ext uri="{FF2B5EF4-FFF2-40B4-BE49-F238E27FC236}">
              <a16:creationId xmlns:a16="http://schemas.microsoft.com/office/drawing/2014/main" id="{FD1D9768-1554-4579-A028-7AF4E82B09E5}"/>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00" name="AutoShape 1" descr="http://webmail.mail.yeah.net/js4/read/readdata.jsp?sid=TAzboKZXAjYMyuvVetXXxgEVQYHGdtPp&amp;mid=4:1tbiBBG0b01pzcRvRQAAmJ&amp;mode=inline&amp;part=3">
          <a:extLst>
            <a:ext uri="{FF2B5EF4-FFF2-40B4-BE49-F238E27FC236}">
              <a16:creationId xmlns:a16="http://schemas.microsoft.com/office/drawing/2014/main" id="{699FB712-74D4-4189-B1C9-3026A5798B4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01" name="AutoShape 1" descr="http://webmail.mail.yeah.net/js4/read/readdata.jsp?sid=TAzboKZXAjYMyuvVetXXxgEVQYHGdtPp&amp;mid=4:1tbiBBG0b01pzcRvRQAAmJ&amp;mode=inline&amp;part=3">
          <a:extLst>
            <a:ext uri="{FF2B5EF4-FFF2-40B4-BE49-F238E27FC236}">
              <a16:creationId xmlns:a16="http://schemas.microsoft.com/office/drawing/2014/main" id="{7DE5769A-E192-49F6-960E-C696EA65151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02" name="AutoShape 1" descr="http://webmail.mail.yeah.net/js4/read/readdata.jsp?sid=TAzboKZXAjYMyuvVetXXxgEVQYHGdtPp&amp;mid=4:1tbiBBG0b01pzcRvRQAAmJ&amp;mode=inline&amp;part=3">
          <a:extLst>
            <a:ext uri="{FF2B5EF4-FFF2-40B4-BE49-F238E27FC236}">
              <a16:creationId xmlns:a16="http://schemas.microsoft.com/office/drawing/2014/main" id="{B62C1859-195D-46D1-898C-DA685641302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03" name="AutoShape 1" descr="http://webmail.mail.yeah.net/js4/read/readdata.jsp?sid=TAzboKZXAjYMyuvVetXXxgEVQYHGdtPp&amp;mid=4:1tbiBBG0b01pzcRvRQAAmJ&amp;mode=inline&amp;part=3">
          <a:extLst>
            <a:ext uri="{FF2B5EF4-FFF2-40B4-BE49-F238E27FC236}">
              <a16:creationId xmlns:a16="http://schemas.microsoft.com/office/drawing/2014/main" id="{37FD0107-B619-4414-A45D-F432FECE0AB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04" name="AutoShape 1" descr="http://webmail.mail.yeah.net/js4/read/readdata.jsp?sid=TAzboKZXAjYMyuvVetXXxgEVQYHGdtPp&amp;mid=4:1tbiBBG0b01pzcRvRQAAmJ&amp;mode=inline&amp;part=3">
          <a:extLst>
            <a:ext uri="{FF2B5EF4-FFF2-40B4-BE49-F238E27FC236}">
              <a16:creationId xmlns:a16="http://schemas.microsoft.com/office/drawing/2014/main" id="{12096B35-FDC0-4794-94C1-86A58D66288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05" name="AutoShape 1" descr="http://webmail.mail.yeah.net/js4/read/readdata.jsp?sid=TAzboKZXAjYMyuvVetXXxgEVQYHGdtPp&amp;mid=4:1tbiBBG0b01pzcRvRQAAmJ&amp;mode=inline&amp;part=3">
          <a:extLst>
            <a:ext uri="{FF2B5EF4-FFF2-40B4-BE49-F238E27FC236}">
              <a16:creationId xmlns:a16="http://schemas.microsoft.com/office/drawing/2014/main" id="{A5595A1D-92C0-417B-BA39-6980465D874E}"/>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06" name="AutoShape 1" descr="http://webmail.mail.yeah.net/js4/read/readdata.jsp?sid=TAzboKZXAjYMyuvVetXXxgEVQYHGdtPp&amp;mid=4:1tbiBBG0b01pzcRvRQAAmJ&amp;mode=inline&amp;part=3">
          <a:extLst>
            <a:ext uri="{FF2B5EF4-FFF2-40B4-BE49-F238E27FC236}">
              <a16:creationId xmlns:a16="http://schemas.microsoft.com/office/drawing/2014/main" id="{33D969A6-DF53-43F4-A576-F1DAE5AF0A10}"/>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5307" name="AutoShape 1" descr="http://webmail.mail.yeah.net/js4/read/readdata.jsp?sid=TAzboKZXAjYMyuvVetXXxgEVQYHGdtPp&amp;mid=4:1tbiBBG0b01pzcRvRQAAmJ&amp;mode=inline&amp;part=3">
          <a:extLst>
            <a:ext uri="{FF2B5EF4-FFF2-40B4-BE49-F238E27FC236}">
              <a16:creationId xmlns:a16="http://schemas.microsoft.com/office/drawing/2014/main" id="{A14B47D1-7F6A-46F2-87B6-9FCE0415DF38}"/>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08" name="AutoShape 1" descr="http://webmail.mail.yeah.net/js4/read/readdata.jsp?sid=TAzboKZXAjYMyuvVetXXxgEVQYHGdtPp&amp;mid=4:1tbiBBG0b01pzcRvRQAAmJ&amp;mode=inline&amp;part=3">
          <a:extLst>
            <a:ext uri="{FF2B5EF4-FFF2-40B4-BE49-F238E27FC236}">
              <a16:creationId xmlns:a16="http://schemas.microsoft.com/office/drawing/2014/main" id="{146BCBFA-E641-4F73-8AA9-5171BD0590EA}"/>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309" name="AutoShape 1" descr="http://webmail.mail.yeah.net/js4/read/readdata.jsp?sid=TAzboKZXAjYMyuvVetXXxgEVQYHGdtPp&amp;mid=4:1tbiBBG0b01pzcRvRQAAmJ&amp;mode=inline&amp;part=3">
          <a:extLst>
            <a:ext uri="{FF2B5EF4-FFF2-40B4-BE49-F238E27FC236}">
              <a16:creationId xmlns:a16="http://schemas.microsoft.com/office/drawing/2014/main" id="{203FCA0D-3042-40BB-A501-C4F4DFDC13A2}"/>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310" name="AutoShape 1" descr="http://webmail.mail.yeah.net/js4/read/readdata.jsp?sid=TAzboKZXAjYMyuvVetXXxgEVQYHGdtPp&amp;mid=4:1tbiBBG0b01pzcRvRQAAmJ&amp;mode=inline&amp;part=3">
          <a:extLst>
            <a:ext uri="{FF2B5EF4-FFF2-40B4-BE49-F238E27FC236}">
              <a16:creationId xmlns:a16="http://schemas.microsoft.com/office/drawing/2014/main" id="{99D02166-CC77-4CD4-9140-D4CB9198E415}"/>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11" name="AutoShape 1" descr="http://webmail.mail.yeah.net/js4/read/readdata.jsp?sid=TAzboKZXAjYMyuvVetXXxgEVQYHGdtPp&amp;mid=4:1tbiBBG0b01pzcRvRQAAmJ&amp;mode=inline&amp;part=3">
          <a:extLst>
            <a:ext uri="{FF2B5EF4-FFF2-40B4-BE49-F238E27FC236}">
              <a16:creationId xmlns:a16="http://schemas.microsoft.com/office/drawing/2014/main" id="{E88F28BA-609B-4DE3-B8D4-5CD6BE6E18E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12" name="AutoShape 1" descr="http://webmail.mail.yeah.net/js4/read/readdata.jsp?sid=TAzboKZXAjYMyuvVetXXxgEVQYHGdtPp&amp;mid=4:1tbiBBG0b01pzcRvRQAAmJ&amp;mode=inline&amp;part=3">
          <a:extLst>
            <a:ext uri="{FF2B5EF4-FFF2-40B4-BE49-F238E27FC236}">
              <a16:creationId xmlns:a16="http://schemas.microsoft.com/office/drawing/2014/main" id="{2B939F14-E82D-460F-8A5A-072C3F6138D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13" name="AutoShape 1" descr="http://webmail.mail.yeah.net/js4/read/readdata.jsp?sid=TAzboKZXAjYMyuvVetXXxgEVQYHGdtPp&amp;mid=4:1tbiBBG0b01pzcRvRQAAmJ&amp;mode=inline&amp;part=3">
          <a:extLst>
            <a:ext uri="{FF2B5EF4-FFF2-40B4-BE49-F238E27FC236}">
              <a16:creationId xmlns:a16="http://schemas.microsoft.com/office/drawing/2014/main" id="{CE8C6238-4569-481A-B4D1-D1AA362017B1}"/>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14" name="AutoShape 1" descr="http://webmail.mail.yeah.net/js4/read/readdata.jsp?sid=TAzboKZXAjYMyuvVetXXxgEVQYHGdtPp&amp;mid=4:1tbiBBG0b01pzcRvRQAAmJ&amp;mode=inline&amp;part=3">
          <a:extLst>
            <a:ext uri="{FF2B5EF4-FFF2-40B4-BE49-F238E27FC236}">
              <a16:creationId xmlns:a16="http://schemas.microsoft.com/office/drawing/2014/main" id="{F3F904BB-8176-431F-A726-A2AB838EE003}"/>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315" name="AutoShape 1" descr="http://webmail.mail.yeah.net/js4/read/readdata.jsp?sid=TAzboKZXAjYMyuvVetXXxgEVQYHGdtPp&amp;mid=4:1tbiBBG0b01pzcRvRQAAmJ&amp;mode=inline&amp;part=3">
          <a:extLst>
            <a:ext uri="{FF2B5EF4-FFF2-40B4-BE49-F238E27FC236}">
              <a16:creationId xmlns:a16="http://schemas.microsoft.com/office/drawing/2014/main" id="{803CB373-67D6-4D62-9C97-1907FD808782}"/>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316" name="AutoShape 1" descr="http://webmail.mail.yeah.net/js4/read/readdata.jsp?sid=TAzboKZXAjYMyuvVetXXxgEVQYHGdtPp&amp;mid=4:1tbiBBG0b01pzcRvRQAAmJ&amp;mode=inline&amp;part=3">
          <a:extLst>
            <a:ext uri="{FF2B5EF4-FFF2-40B4-BE49-F238E27FC236}">
              <a16:creationId xmlns:a16="http://schemas.microsoft.com/office/drawing/2014/main" id="{D3C30273-FDA6-4CC2-9B81-A56C465A533A}"/>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17" name="AutoShape 1" descr="http://webmail.mail.yeah.net/js4/read/readdata.jsp?sid=TAzboKZXAjYMyuvVetXXxgEVQYHGdtPp&amp;mid=4:1tbiBBG0b01pzcRvRQAAmJ&amp;mode=inline&amp;part=3">
          <a:extLst>
            <a:ext uri="{FF2B5EF4-FFF2-40B4-BE49-F238E27FC236}">
              <a16:creationId xmlns:a16="http://schemas.microsoft.com/office/drawing/2014/main" id="{B4BE3997-62AD-4C8E-8550-9AFD21D62FCC}"/>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18" name="AutoShape 1" descr="http://webmail.mail.yeah.net/js4/read/readdata.jsp?sid=TAzboKZXAjYMyuvVetXXxgEVQYHGdtPp&amp;mid=4:1tbiBBG0b01pzcRvRQAAmJ&amp;mode=inline&amp;part=3">
          <a:extLst>
            <a:ext uri="{FF2B5EF4-FFF2-40B4-BE49-F238E27FC236}">
              <a16:creationId xmlns:a16="http://schemas.microsoft.com/office/drawing/2014/main" id="{CA4DEE99-2501-48F0-AEFE-369CEDB38F9D}"/>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19" name="AutoShape 1" descr="http://webmail.mail.yeah.net/js4/read/readdata.jsp?sid=TAzboKZXAjYMyuvVetXXxgEVQYHGdtPp&amp;mid=4:1tbiBBG0b01pzcRvRQAAmJ&amp;mode=inline&amp;part=3">
          <a:extLst>
            <a:ext uri="{FF2B5EF4-FFF2-40B4-BE49-F238E27FC236}">
              <a16:creationId xmlns:a16="http://schemas.microsoft.com/office/drawing/2014/main" id="{4BD23479-B4E1-4FF3-8BE0-2398EECDC0F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0" name="AutoShape 1" descr="http://webmail.mail.yeah.net/js4/read/readdata.jsp?sid=TAzboKZXAjYMyuvVetXXxgEVQYHGdtPp&amp;mid=4:1tbiBBG0b01pzcRvRQAAmJ&amp;mode=inline&amp;part=3">
          <a:extLst>
            <a:ext uri="{FF2B5EF4-FFF2-40B4-BE49-F238E27FC236}">
              <a16:creationId xmlns:a16="http://schemas.microsoft.com/office/drawing/2014/main" id="{4670B533-A7C6-42B0-B6EA-6B11240F02B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21" name="AutoShape 1" descr="http://webmail.mail.yeah.net/js4/read/readdata.jsp?sid=TAzboKZXAjYMyuvVetXXxgEVQYHGdtPp&amp;mid=4:1tbiBBG0b01pzcRvRQAAmJ&amp;mode=inline&amp;part=3">
          <a:extLst>
            <a:ext uri="{FF2B5EF4-FFF2-40B4-BE49-F238E27FC236}">
              <a16:creationId xmlns:a16="http://schemas.microsoft.com/office/drawing/2014/main" id="{FE4C5F38-CD0F-43DE-838F-302A3B2371FF}"/>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22" name="AutoShape 1" descr="http://webmail.mail.yeah.net/js4/read/readdata.jsp?sid=TAzboKZXAjYMyuvVetXXxgEVQYHGdtPp&amp;mid=4:1tbiBBG0b01pzcRvRQAAmJ&amp;mode=inline&amp;part=3">
          <a:extLst>
            <a:ext uri="{FF2B5EF4-FFF2-40B4-BE49-F238E27FC236}">
              <a16:creationId xmlns:a16="http://schemas.microsoft.com/office/drawing/2014/main" id="{95B3B0C8-221F-4A6B-BC5C-C316ADC55100}"/>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3" name="AutoShape 1" descr="http://webmail.mail.yeah.net/js4/read/readdata.jsp?sid=TAzboKZXAjYMyuvVetXXxgEVQYHGdtPp&amp;mid=4:1tbiBBG0b01pzcRvRQAAmJ&amp;mode=inline&amp;part=3">
          <a:extLst>
            <a:ext uri="{FF2B5EF4-FFF2-40B4-BE49-F238E27FC236}">
              <a16:creationId xmlns:a16="http://schemas.microsoft.com/office/drawing/2014/main" id="{E03635FB-BD68-458E-A566-4C309FAC8DD1}"/>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4" name="AutoShape 1" descr="http://webmail.mail.yeah.net/js4/read/readdata.jsp?sid=TAzboKZXAjYMyuvVetXXxgEVQYHGdtPp&amp;mid=4:1tbiBBG0b01pzcRvRQAAmJ&amp;mode=inline&amp;part=3">
          <a:extLst>
            <a:ext uri="{FF2B5EF4-FFF2-40B4-BE49-F238E27FC236}">
              <a16:creationId xmlns:a16="http://schemas.microsoft.com/office/drawing/2014/main" id="{8E4E78C8-38A7-4560-B470-8E089039B26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5" name="AutoShape 1" descr="http://webmail.mail.yeah.net/js4/read/readdata.jsp?sid=TAzboKZXAjYMyuvVetXXxgEVQYHGdtPp&amp;mid=4:1tbiBBG0b01pzcRvRQAAmJ&amp;mode=inline&amp;part=3">
          <a:extLst>
            <a:ext uri="{FF2B5EF4-FFF2-40B4-BE49-F238E27FC236}">
              <a16:creationId xmlns:a16="http://schemas.microsoft.com/office/drawing/2014/main" id="{EA52B113-4561-4881-BF1D-3B80FD3E28D9}"/>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6" name="AutoShape 1" descr="http://webmail.mail.yeah.net/js4/read/readdata.jsp?sid=TAzboKZXAjYMyuvVetXXxgEVQYHGdtPp&amp;mid=4:1tbiBBG0b01pzcRvRQAAmJ&amp;mode=inline&amp;part=3">
          <a:extLst>
            <a:ext uri="{FF2B5EF4-FFF2-40B4-BE49-F238E27FC236}">
              <a16:creationId xmlns:a16="http://schemas.microsoft.com/office/drawing/2014/main" id="{20C71F60-10AE-40F3-B51B-AC6BA9A09882}"/>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27" name="AutoShape 1" descr="http://webmail.mail.yeah.net/js4/read/readdata.jsp?sid=TAzboKZXAjYMyuvVetXXxgEVQYHGdtPp&amp;mid=4:1tbiBBG0b01pzcRvRQAAmJ&amp;mode=inline&amp;part=3">
          <a:extLst>
            <a:ext uri="{FF2B5EF4-FFF2-40B4-BE49-F238E27FC236}">
              <a16:creationId xmlns:a16="http://schemas.microsoft.com/office/drawing/2014/main" id="{A033797E-0222-469C-A42D-CB72C8E9D326}"/>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28" name="AutoShape 1" descr="http://webmail.mail.yeah.net/js4/read/readdata.jsp?sid=TAzboKZXAjYMyuvVetXXxgEVQYHGdtPp&amp;mid=4:1tbiBBG0b01pzcRvRQAAmJ&amp;mode=inline&amp;part=3">
          <a:extLst>
            <a:ext uri="{FF2B5EF4-FFF2-40B4-BE49-F238E27FC236}">
              <a16:creationId xmlns:a16="http://schemas.microsoft.com/office/drawing/2014/main" id="{F786E5E4-E1E0-4916-8AB4-EFE1794198A5}"/>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29" name="AutoShape 1" descr="http://webmail.mail.yeah.net/js4/read/readdata.jsp?sid=TAzboKZXAjYMyuvVetXXxgEVQYHGdtPp&amp;mid=4:1tbiBBG0b01pzcRvRQAAmJ&amp;mode=inline&amp;part=3">
          <a:extLst>
            <a:ext uri="{FF2B5EF4-FFF2-40B4-BE49-F238E27FC236}">
              <a16:creationId xmlns:a16="http://schemas.microsoft.com/office/drawing/2014/main" id="{EE0FC9BE-CEC1-4812-A4AB-C163672F369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30" name="AutoShape 1" descr="http://webmail.mail.yeah.net/js4/read/readdata.jsp?sid=TAzboKZXAjYMyuvVetXXxgEVQYHGdtPp&amp;mid=4:1tbiBBG0b01pzcRvRQAAmJ&amp;mode=inline&amp;part=3">
          <a:extLst>
            <a:ext uri="{FF2B5EF4-FFF2-40B4-BE49-F238E27FC236}">
              <a16:creationId xmlns:a16="http://schemas.microsoft.com/office/drawing/2014/main" id="{C706EE2A-8F46-47D8-97E0-3EC4C252722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0</xdr:colOff>
      <xdr:row>9</xdr:row>
      <xdr:rowOff>0</xdr:rowOff>
    </xdr:from>
    <xdr:ext cx="304800" cy="335280"/>
    <xdr:sp macro="" textlink="">
      <xdr:nvSpPr>
        <xdr:cNvPr id="5331" name="AutoShape 1" descr="http://webmail.mail.yeah.net/js4/read/readdata.jsp?sid=TAzboKZXAjYMyuvVetXXxgEVQYHGdtPp&amp;mid=4:1tbiBBG0b01pzcRvRQAAmJ&amp;mode=inline&amp;part=3">
          <a:extLst>
            <a:ext uri="{FF2B5EF4-FFF2-40B4-BE49-F238E27FC236}">
              <a16:creationId xmlns:a16="http://schemas.microsoft.com/office/drawing/2014/main" id="{0783F04A-9036-4128-840A-FC4B58119B7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332" name="AutoShape 1" descr="http://webmail.mail.yeah.net/js4/read/readdata.jsp?sid=TAzboKZXAjYMyuvVetXXxgEVQYHGdtPp&amp;mid=4:1tbiBBG0b01pzcRvRQAAmJ&amp;mode=inline&amp;part=3">
          <a:extLst>
            <a:ext uri="{FF2B5EF4-FFF2-40B4-BE49-F238E27FC236}">
              <a16:creationId xmlns:a16="http://schemas.microsoft.com/office/drawing/2014/main" id="{3430112D-73AE-4D15-8A6E-E32A3121997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333" name="AutoShape 1" descr="http://webmail.mail.yeah.net/js4/read/readdata.jsp?sid=TAzboKZXAjYMyuvVetXXxgEVQYHGdtPp&amp;mid=4:1tbiBBG0b01pzcRvRQAAmJ&amp;mode=inline&amp;part=3">
          <a:extLst>
            <a:ext uri="{FF2B5EF4-FFF2-40B4-BE49-F238E27FC236}">
              <a16:creationId xmlns:a16="http://schemas.microsoft.com/office/drawing/2014/main" id="{7EBBCF56-66BD-450F-8344-A8476E6419D4}"/>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334" name="AutoShape 1" descr="http://webmail.mail.yeah.net/js4/read/readdata.jsp?sid=TAzboKZXAjYMyuvVetXXxgEVQYHGdtPp&amp;mid=4:1tbiBBG0b01pzcRvRQAAmJ&amp;mode=inline&amp;part=3">
          <a:extLst>
            <a:ext uri="{FF2B5EF4-FFF2-40B4-BE49-F238E27FC236}">
              <a16:creationId xmlns:a16="http://schemas.microsoft.com/office/drawing/2014/main" id="{F28D3196-CF84-4D5D-BB92-378D1B97C165}"/>
            </a:ext>
          </a:extLst>
        </xdr:cNvPr>
        <xdr:cNvSpPr>
          <a:spLocks noChangeAspect="1" noChangeArrowheads="1"/>
        </xdr:cNvSpPr>
      </xdr:nvSpPr>
      <xdr:spPr bwMode="auto">
        <a:xfrm>
          <a:off x="12338957" y="28248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335" name="AutoShape 1" descr="http://webmail.mail.yeah.net/js4/read/readdata.jsp?sid=TAzboKZXAjYMyuvVetXXxgEVQYHGdtPp&amp;mid=4:1tbiBBG0b01pzcRvRQAAmJ&amp;mode=inline&amp;part=3">
          <a:extLst>
            <a:ext uri="{FF2B5EF4-FFF2-40B4-BE49-F238E27FC236}">
              <a16:creationId xmlns:a16="http://schemas.microsoft.com/office/drawing/2014/main" id="{D3976571-17DA-45EB-9EC7-17499BCD274B}"/>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336" name="AutoShape 1" descr="http://webmail.mail.yeah.net/js4/read/readdata.jsp?sid=TAzboKZXAjYMyuvVetXXxgEVQYHGdtPp&amp;mid=4:1tbiBBG0b01pzcRvRQAAmJ&amp;mode=inline&amp;part=3">
          <a:extLst>
            <a:ext uri="{FF2B5EF4-FFF2-40B4-BE49-F238E27FC236}">
              <a16:creationId xmlns:a16="http://schemas.microsoft.com/office/drawing/2014/main" id="{FAFCD679-7D13-4450-94D0-F595CD0B2E43}"/>
            </a:ext>
          </a:extLst>
        </xdr:cNvPr>
        <xdr:cNvSpPr>
          <a:spLocks noChangeAspect="1" noChangeArrowheads="1"/>
        </xdr:cNvSpPr>
      </xdr:nvSpPr>
      <xdr:spPr bwMode="auto">
        <a:xfrm>
          <a:off x="12338957" y="28248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37" name="AutoShape 1" descr="http://webmail.mail.yeah.net/js4/read/readdata.jsp?sid=TAzboKZXAjYMyuvVetXXxgEVQYHGdtPp&amp;mid=4:1tbiBBG0b01pzcRvRQAAmJ&amp;mode=inline&amp;part=3">
          <a:extLst>
            <a:ext uri="{FF2B5EF4-FFF2-40B4-BE49-F238E27FC236}">
              <a16:creationId xmlns:a16="http://schemas.microsoft.com/office/drawing/2014/main" id="{161FBAFF-5E43-4233-9414-26D538BC698A}"/>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38" name="AutoShape 1" descr="http://webmail.mail.yeah.net/js4/read/readdata.jsp?sid=TAzboKZXAjYMyuvVetXXxgEVQYHGdtPp&amp;mid=4:1tbiBBG0b01pzcRvRQAAmJ&amp;mode=inline&amp;part=3">
          <a:extLst>
            <a:ext uri="{FF2B5EF4-FFF2-40B4-BE49-F238E27FC236}">
              <a16:creationId xmlns:a16="http://schemas.microsoft.com/office/drawing/2014/main" id="{60B261F8-8B0E-4342-88DB-EBA1D69CE7B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339" name="AutoShape 1" descr="http://webmail.mail.yeah.net/js4/read/readdata.jsp?sid=TAzboKZXAjYMyuvVetXXxgEVQYHGdtPp&amp;mid=4:1tbiBBG0b01pzcRvRQAAmJ&amp;mode=inline&amp;part=3">
          <a:extLst>
            <a:ext uri="{FF2B5EF4-FFF2-40B4-BE49-F238E27FC236}">
              <a16:creationId xmlns:a16="http://schemas.microsoft.com/office/drawing/2014/main" id="{9696D04F-AD05-48B3-A6DF-79812AC114C8}"/>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340" name="AutoShape 1" descr="http://webmail.mail.yeah.net/js4/read/readdata.jsp?sid=TAzboKZXAjYMyuvVetXXxgEVQYHGdtPp&amp;mid=4:1tbiBBG0b01pzcRvRQAAmJ&amp;mode=inline&amp;part=3">
          <a:extLst>
            <a:ext uri="{FF2B5EF4-FFF2-40B4-BE49-F238E27FC236}">
              <a16:creationId xmlns:a16="http://schemas.microsoft.com/office/drawing/2014/main" id="{B25431B6-3D15-4080-B37C-DA6161ED90FD}"/>
            </a:ext>
          </a:extLst>
        </xdr:cNvPr>
        <xdr:cNvSpPr>
          <a:spLocks noChangeAspect="1" noChangeArrowheads="1"/>
        </xdr:cNvSpPr>
      </xdr:nvSpPr>
      <xdr:spPr bwMode="auto">
        <a:xfrm>
          <a:off x="12338957" y="262345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41" name="AutoShape 1" descr="http://webmail.mail.yeah.net/js4/read/readdata.jsp?sid=TAzboKZXAjYMyuvVetXXxgEVQYHGdtPp&amp;mid=4:1tbiBBG0b01pzcRvRQAAmJ&amp;mode=inline&amp;part=3">
          <a:extLst>
            <a:ext uri="{FF2B5EF4-FFF2-40B4-BE49-F238E27FC236}">
              <a16:creationId xmlns:a16="http://schemas.microsoft.com/office/drawing/2014/main" id="{D63A603B-74E1-4001-86B4-F3027323CF67}"/>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42" name="AutoShape 1" descr="http://webmail.mail.yeah.net/js4/read/readdata.jsp?sid=TAzboKZXAjYMyuvVetXXxgEVQYHGdtPp&amp;mid=4:1tbiBBG0b01pzcRvRQAAmJ&amp;mode=inline&amp;part=3">
          <a:extLst>
            <a:ext uri="{FF2B5EF4-FFF2-40B4-BE49-F238E27FC236}">
              <a16:creationId xmlns:a16="http://schemas.microsoft.com/office/drawing/2014/main" id="{DAA7FEBD-B084-43C9-BD78-888F8539897F}"/>
            </a:ext>
          </a:extLst>
        </xdr:cNvPr>
        <xdr:cNvSpPr>
          <a:spLocks noChangeAspect="1" noChangeArrowheads="1"/>
        </xdr:cNvSpPr>
      </xdr:nvSpPr>
      <xdr:spPr bwMode="auto">
        <a:xfrm>
          <a:off x="12338957" y="262345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43" name="AutoShape 1" descr="http://webmail.mail.yeah.net/js4/read/readdata.jsp?sid=TAzboKZXAjYMyuvVetXXxgEVQYHGdtPp&amp;mid=4:1tbiBBG0b01pzcRvRQAAmJ&amp;mode=inline&amp;part=3">
          <a:extLst>
            <a:ext uri="{FF2B5EF4-FFF2-40B4-BE49-F238E27FC236}">
              <a16:creationId xmlns:a16="http://schemas.microsoft.com/office/drawing/2014/main" id="{05F32FB1-076F-4B48-B12E-3AE888A859B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44" name="AutoShape 1" descr="http://webmail.mail.yeah.net/js4/read/readdata.jsp?sid=TAzboKZXAjYMyuvVetXXxgEVQYHGdtPp&amp;mid=4:1tbiBBG0b01pzcRvRQAAmJ&amp;mode=inline&amp;part=3">
          <a:extLst>
            <a:ext uri="{FF2B5EF4-FFF2-40B4-BE49-F238E27FC236}">
              <a16:creationId xmlns:a16="http://schemas.microsoft.com/office/drawing/2014/main" id="{4184C65B-3D29-4951-9063-0EA1A69E11E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45" name="AutoShape 1" descr="http://webmail.mail.yeah.net/js4/read/readdata.jsp?sid=TAzboKZXAjYMyuvVetXXxgEVQYHGdtPp&amp;mid=4:1tbiBBG0b01pzcRvRQAAmJ&amp;mode=inline&amp;part=3">
          <a:extLst>
            <a:ext uri="{FF2B5EF4-FFF2-40B4-BE49-F238E27FC236}">
              <a16:creationId xmlns:a16="http://schemas.microsoft.com/office/drawing/2014/main" id="{73C81A0E-88E4-4A9E-8FDD-92036FF6BB4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46" name="AutoShape 1" descr="http://webmail.mail.yeah.net/js4/read/readdata.jsp?sid=TAzboKZXAjYMyuvVetXXxgEVQYHGdtPp&amp;mid=4:1tbiBBG0b01pzcRvRQAAmJ&amp;mode=inline&amp;part=3">
          <a:extLst>
            <a:ext uri="{FF2B5EF4-FFF2-40B4-BE49-F238E27FC236}">
              <a16:creationId xmlns:a16="http://schemas.microsoft.com/office/drawing/2014/main" id="{08B7B329-9072-444B-93B4-B374B7F9157A}"/>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47" name="AutoShape 1" descr="http://webmail.mail.yeah.net/js4/read/readdata.jsp?sid=TAzboKZXAjYMyuvVetXXxgEVQYHGdtPp&amp;mid=4:1tbiBBG0b01pzcRvRQAAmJ&amp;mode=inline&amp;part=3">
          <a:extLst>
            <a:ext uri="{FF2B5EF4-FFF2-40B4-BE49-F238E27FC236}">
              <a16:creationId xmlns:a16="http://schemas.microsoft.com/office/drawing/2014/main" id="{470F8E03-DA20-4148-92A0-A79DFD0DAB88}"/>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48" name="AutoShape 1" descr="http://webmail.mail.yeah.net/js4/read/readdata.jsp?sid=TAzboKZXAjYMyuvVetXXxgEVQYHGdtPp&amp;mid=4:1tbiBBG0b01pzcRvRQAAmJ&amp;mode=inline&amp;part=3">
          <a:extLst>
            <a:ext uri="{FF2B5EF4-FFF2-40B4-BE49-F238E27FC236}">
              <a16:creationId xmlns:a16="http://schemas.microsoft.com/office/drawing/2014/main" id="{394552ED-A148-4664-AC81-80200B2038DA}"/>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49" name="AutoShape 1" descr="http://webmail.mail.yeah.net/js4/read/readdata.jsp?sid=TAzboKZXAjYMyuvVetXXxgEVQYHGdtPp&amp;mid=4:1tbiBBG0b01pzcRvRQAAmJ&amp;mode=inline&amp;part=3">
          <a:extLst>
            <a:ext uri="{FF2B5EF4-FFF2-40B4-BE49-F238E27FC236}">
              <a16:creationId xmlns:a16="http://schemas.microsoft.com/office/drawing/2014/main" id="{575CFF05-335F-4DBA-ACB3-BB1598F460A7}"/>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0" name="AutoShape 1" descr="http://webmail.mail.yeah.net/js4/read/readdata.jsp?sid=TAzboKZXAjYMyuvVetXXxgEVQYHGdtPp&amp;mid=4:1tbiBBG0b01pzcRvRQAAmJ&amp;mode=inline&amp;part=3">
          <a:extLst>
            <a:ext uri="{FF2B5EF4-FFF2-40B4-BE49-F238E27FC236}">
              <a16:creationId xmlns:a16="http://schemas.microsoft.com/office/drawing/2014/main" id="{693A2A45-CBD7-47EB-8F07-0711812A29C1}"/>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51" name="AutoShape 1" descr="http://webmail.mail.yeah.net/js4/read/readdata.jsp?sid=TAzboKZXAjYMyuvVetXXxgEVQYHGdtPp&amp;mid=4:1tbiBBG0b01pzcRvRQAAmJ&amp;mode=inline&amp;part=3">
          <a:extLst>
            <a:ext uri="{FF2B5EF4-FFF2-40B4-BE49-F238E27FC236}">
              <a16:creationId xmlns:a16="http://schemas.microsoft.com/office/drawing/2014/main" id="{3093D582-1796-47C5-BF03-3AED6737D71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52" name="AutoShape 1" descr="http://webmail.mail.yeah.net/js4/read/readdata.jsp?sid=TAzboKZXAjYMyuvVetXXxgEVQYHGdtPp&amp;mid=4:1tbiBBG0b01pzcRvRQAAmJ&amp;mode=inline&amp;part=3">
          <a:extLst>
            <a:ext uri="{FF2B5EF4-FFF2-40B4-BE49-F238E27FC236}">
              <a16:creationId xmlns:a16="http://schemas.microsoft.com/office/drawing/2014/main" id="{554FF707-18EF-4C66-9DE6-DC3CCB7EFBA1}"/>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3" name="AutoShape 1" descr="http://webmail.mail.yeah.net/js4/read/readdata.jsp?sid=TAzboKZXAjYMyuvVetXXxgEVQYHGdtPp&amp;mid=4:1tbiBBG0b01pzcRvRQAAmJ&amp;mode=inline&amp;part=3">
          <a:extLst>
            <a:ext uri="{FF2B5EF4-FFF2-40B4-BE49-F238E27FC236}">
              <a16:creationId xmlns:a16="http://schemas.microsoft.com/office/drawing/2014/main" id="{0375D277-7662-406D-9B40-E0DDAC4B85DB}"/>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4" name="AutoShape 1" descr="http://webmail.mail.yeah.net/js4/read/readdata.jsp?sid=TAzboKZXAjYMyuvVetXXxgEVQYHGdtPp&amp;mid=4:1tbiBBG0b01pzcRvRQAAmJ&amp;mode=inline&amp;part=3">
          <a:extLst>
            <a:ext uri="{FF2B5EF4-FFF2-40B4-BE49-F238E27FC236}">
              <a16:creationId xmlns:a16="http://schemas.microsoft.com/office/drawing/2014/main" id="{DCA56C9A-2C86-4308-8D12-F9B744EEF616}"/>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5" name="AutoShape 1" descr="http://webmail.mail.yeah.net/js4/read/readdata.jsp?sid=TAzboKZXAjYMyuvVetXXxgEVQYHGdtPp&amp;mid=4:1tbiBBG0b01pzcRvRQAAmJ&amp;mode=inline&amp;part=3">
          <a:extLst>
            <a:ext uri="{FF2B5EF4-FFF2-40B4-BE49-F238E27FC236}">
              <a16:creationId xmlns:a16="http://schemas.microsoft.com/office/drawing/2014/main" id="{FEB019D7-BA14-4388-97BA-7C8B762D504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6" name="AutoShape 1" descr="http://webmail.mail.yeah.net/js4/read/readdata.jsp?sid=TAzboKZXAjYMyuvVetXXxgEVQYHGdtPp&amp;mid=4:1tbiBBG0b01pzcRvRQAAmJ&amp;mode=inline&amp;part=3">
          <a:extLst>
            <a:ext uri="{FF2B5EF4-FFF2-40B4-BE49-F238E27FC236}">
              <a16:creationId xmlns:a16="http://schemas.microsoft.com/office/drawing/2014/main" id="{6544A143-2AB4-4664-A6C2-B6B4BF8F38DD}"/>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57" name="AutoShape 1" descr="http://webmail.mail.yeah.net/js4/read/readdata.jsp?sid=TAzboKZXAjYMyuvVetXXxgEVQYHGdtPp&amp;mid=4:1tbiBBG0b01pzcRvRQAAmJ&amp;mode=inline&amp;part=3">
          <a:extLst>
            <a:ext uri="{FF2B5EF4-FFF2-40B4-BE49-F238E27FC236}">
              <a16:creationId xmlns:a16="http://schemas.microsoft.com/office/drawing/2014/main" id="{2DE783DD-DC99-4CB5-ADB6-DCB727B3CB30}"/>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5358" name="AutoShape 1" descr="http://webmail.mail.yeah.net/js4/read/readdata.jsp?sid=TAzboKZXAjYMyuvVetXXxgEVQYHGdtPp&amp;mid=4:1tbiBBG0b01pzcRvRQAAmJ&amp;mode=inline&amp;part=3">
          <a:extLst>
            <a:ext uri="{FF2B5EF4-FFF2-40B4-BE49-F238E27FC236}">
              <a16:creationId xmlns:a16="http://schemas.microsoft.com/office/drawing/2014/main" id="{E1B14BBF-FE11-486E-ACF8-3194C3173327}"/>
            </a:ext>
          </a:extLst>
        </xdr:cNvPr>
        <xdr:cNvSpPr>
          <a:spLocks noChangeAspect="1" noChangeArrowheads="1"/>
        </xdr:cNvSpPr>
      </xdr:nvSpPr>
      <xdr:spPr bwMode="auto">
        <a:xfrm>
          <a:off x="12338957" y="30262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59" name="AutoShape 1" descr="http://webmail.mail.yeah.net/js4/read/readdata.jsp?sid=TAzboKZXAjYMyuvVetXXxgEVQYHGdtPp&amp;mid=4:1tbiBBG0b01pzcRvRQAAmJ&amp;mode=inline&amp;part=3">
          <a:extLst>
            <a:ext uri="{FF2B5EF4-FFF2-40B4-BE49-F238E27FC236}">
              <a16:creationId xmlns:a16="http://schemas.microsoft.com/office/drawing/2014/main" id="{7705659A-D832-4AB0-92DF-F0BB608E481C}"/>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5360" name="AutoShape 1" descr="http://webmail.mail.yeah.net/js4/read/readdata.jsp?sid=TAzboKZXAjYMyuvVetXXxgEVQYHGdtPp&amp;mid=4:1tbiBBG0b01pzcRvRQAAmJ&amp;mode=inline&amp;part=3">
          <a:extLst>
            <a:ext uri="{FF2B5EF4-FFF2-40B4-BE49-F238E27FC236}">
              <a16:creationId xmlns:a16="http://schemas.microsoft.com/office/drawing/2014/main" id="{9FE33E19-5DAD-4869-8213-02A2A0669D63}"/>
            </a:ext>
          </a:extLst>
        </xdr:cNvPr>
        <xdr:cNvSpPr>
          <a:spLocks noChangeAspect="1" noChangeArrowheads="1"/>
        </xdr:cNvSpPr>
      </xdr:nvSpPr>
      <xdr:spPr bwMode="auto">
        <a:xfrm>
          <a:off x="12338957" y="30262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12700</xdr:colOff>
      <xdr:row>9</xdr:row>
      <xdr:rowOff>50800</xdr:rowOff>
    </xdr:from>
    <xdr:ext cx="304800" cy="339354"/>
    <xdr:sp macro="" textlink="">
      <xdr:nvSpPr>
        <xdr:cNvPr id="5361" name="AutoShape 1" descr="http://webmail.mail.yeah.net/js4/read/readdata.jsp?sid=TAzboKZXAjYMyuvVetXXxgEVQYHGdtPp&amp;mid=4:1tbiBBG0b01pzcRvRQAAmJ&amp;mode=inline&amp;part=3">
          <a:extLst>
            <a:ext uri="{FF2B5EF4-FFF2-40B4-BE49-F238E27FC236}">
              <a16:creationId xmlns:a16="http://schemas.microsoft.com/office/drawing/2014/main" id="{EA3A5786-B0D7-4278-8096-FA5C3709653B}"/>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62" name="AutoShape 1" descr="http://webmail.mail.yeah.net/js4/read/readdata.jsp?sid=TAzboKZXAjYMyuvVetXXxgEVQYHGdtPp&amp;mid=4:1tbiBBG0b01pzcRvRQAAmJ&amp;mode=inline&amp;part=3">
          <a:extLst>
            <a:ext uri="{FF2B5EF4-FFF2-40B4-BE49-F238E27FC236}">
              <a16:creationId xmlns:a16="http://schemas.microsoft.com/office/drawing/2014/main" id="{C932D628-70B7-4BD7-8B84-21C522633CB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363" name="AutoShape 1" descr="http://webmail.mail.yeah.net/js4/read/readdata.jsp?sid=TAzboKZXAjYMyuvVetXXxgEVQYHGdtPp&amp;mid=4:1tbiBBG0b01pzcRvRQAAmJ&amp;mode=inline&amp;part=3">
          <a:extLst>
            <a:ext uri="{FF2B5EF4-FFF2-40B4-BE49-F238E27FC236}">
              <a16:creationId xmlns:a16="http://schemas.microsoft.com/office/drawing/2014/main" id="{51143290-B055-4D65-981E-F9B5467CA17B}"/>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43164"/>
    <xdr:sp macro="" textlink="">
      <xdr:nvSpPr>
        <xdr:cNvPr id="5364" name="AutoShape 1" descr="http://webmail.mail.yeah.net/js4/read/readdata.jsp?sid=TAzboKZXAjYMyuvVetXXxgEVQYHGdtPp&amp;mid=4:1tbiBBG0b01pzcRvRQAAmJ&amp;mode=inline&amp;part=3">
          <a:extLst>
            <a:ext uri="{FF2B5EF4-FFF2-40B4-BE49-F238E27FC236}">
              <a16:creationId xmlns:a16="http://schemas.microsoft.com/office/drawing/2014/main" id="{18417978-5081-45E3-95C3-5D406A132DDC}"/>
            </a:ext>
          </a:extLst>
        </xdr:cNvPr>
        <xdr:cNvSpPr>
          <a:spLocks noChangeAspect="1" noChangeArrowheads="1"/>
        </xdr:cNvSpPr>
      </xdr:nvSpPr>
      <xdr:spPr bwMode="auto">
        <a:xfrm>
          <a:off x="12351657" y="28756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65" name="AutoShape 1" descr="http://webmail.mail.yeah.net/js4/read/readdata.jsp?sid=TAzboKZXAjYMyuvVetXXxgEVQYHGdtPp&amp;mid=4:1tbiBBG0b01pzcRvRQAAmJ&amp;mode=inline&amp;part=3">
          <a:extLst>
            <a:ext uri="{FF2B5EF4-FFF2-40B4-BE49-F238E27FC236}">
              <a16:creationId xmlns:a16="http://schemas.microsoft.com/office/drawing/2014/main" id="{25267BA7-431A-4791-AFCE-1CC9D8B8ED9D}"/>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9</xdr:row>
      <xdr:rowOff>50800</xdr:rowOff>
    </xdr:from>
    <xdr:ext cx="304800" cy="339354"/>
    <xdr:sp macro="" textlink="">
      <xdr:nvSpPr>
        <xdr:cNvPr id="5366" name="AutoShape 1" descr="http://webmail.mail.yeah.net/js4/read/readdata.jsp?sid=TAzboKZXAjYMyuvVetXXxgEVQYHGdtPp&amp;mid=4:1tbiBBG0b01pzcRvRQAAmJ&amp;mode=inline&amp;part=3">
          <a:extLst>
            <a:ext uri="{FF2B5EF4-FFF2-40B4-BE49-F238E27FC236}">
              <a16:creationId xmlns:a16="http://schemas.microsoft.com/office/drawing/2014/main" id="{1BA9EA08-9673-48EA-B9B8-18F55C5A3430}"/>
            </a:ext>
          </a:extLst>
        </xdr:cNvPr>
        <xdr:cNvSpPr>
          <a:spLocks noChangeAspect="1" noChangeArrowheads="1"/>
        </xdr:cNvSpPr>
      </xdr:nvSpPr>
      <xdr:spPr bwMode="auto">
        <a:xfrm>
          <a:off x="12351657" y="28756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67" name="AutoShape 1" descr="http://webmail.mail.yeah.net/js4/read/readdata.jsp?sid=TAzboKZXAjYMyuvVetXXxgEVQYHGdtPp&amp;mid=4:1tbiBBG0b01pzcRvRQAAmJ&amp;mode=inline&amp;part=3">
          <a:extLst>
            <a:ext uri="{FF2B5EF4-FFF2-40B4-BE49-F238E27FC236}">
              <a16:creationId xmlns:a16="http://schemas.microsoft.com/office/drawing/2014/main" id="{FFBCE3DE-E8FA-45C3-8586-26FB21AD68F6}"/>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68" name="AutoShape 1" descr="http://webmail.mail.yeah.net/js4/read/readdata.jsp?sid=TAzboKZXAjYMyuvVetXXxgEVQYHGdtPp&amp;mid=4:1tbiBBG0b01pzcRvRQAAmJ&amp;mode=inline&amp;part=3">
          <a:extLst>
            <a:ext uri="{FF2B5EF4-FFF2-40B4-BE49-F238E27FC236}">
              <a16:creationId xmlns:a16="http://schemas.microsoft.com/office/drawing/2014/main" id="{87D667D2-FBD5-49BA-BAAB-B66AA51B13D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369" name="AutoShape 1" descr="http://webmail.mail.yeah.net/js4/read/readdata.jsp?sid=TAzboKZXAjYMyuvVetXXxgEVQYHGdtPp&amp;mid=4:1tbiBBG0b01pzcRvRQAAmJ&amp;mode=inline&amp;part=3">
          <a:extLst>
            <a:ext uri="{FF2B5EF4-FFF2-40B4-BE49-F238E27FC236}">
              <a16:creationId xmlns:a16="http://schemas.microsoft.com/office/drawing/2014/main" id="{45B6C7FF-0A1B-402E-B8EB-805B7E9DAD41}"/>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43164"/>
    <xdr:sp macro="" textlink="">
      <xdr:nvSpPr>
        <xdr:cNvPr id="5370" name="AutoShape 1" descr="http://webmail.mail.yeah.net/js4/read/readdata.jsp?sid=TAzboKZXAjYMyuvVetXXxgEVQYHGdtPp&amp;mid=4:1tbiBBG0b01pzcRvRQAAmJ&amp;mode=inline&amp;part=3">
          <a:extLst>
            <a:ext uri="{FF2B5EF4-FFF2-40B4-BE49-F238E27FC236}">
              <a16:creationId xmlns:a16="http://schemas.microsoft.com/office/drawing/2014/main" id="{B39B3C36-9F9A-49A9-9C82-4148BE69EBBA}"/>
            </a:ext>
          </a:extLst>
        </xdr:cNvPr>
        <xdr:cNvSpPr>
          <a:spLocks noChangeAspect="1" noChangeArrowheads="1"/>
        </xdr:cNvSpPr>
      </xdr:nvSpPr>
      <xdr:spPr bwMode="auto">
        <a:xfrm>
          <a:off x="12351657" y="2661557"/>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71" name="AutoShape 1" descr="http://webmail.mail.yeah.net/js4/read/readdata.jsp?sid=TAzboKZXAjYMyuvVetXXxgEVQYHGdtPp&amp;mid=4:1tbiBBG0b01pzcRvRQAAmJ&amp;mode=inline&amp;part=3">
          <a:extLst>
            <a:ext uri="{FF2B5EF4-FFF2-40B4-BE49-F238E27FC236}">
              <a16:creationId xmlns:a16="http://schemas.microsoft.com/office/drawing/2014/main" id="{177D82DF-587F-4B53-9E5F-F1AADE2C05EA}"/>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8</xdr:row>
      <xdr:rowOff>38100</xdr:rowOff>
    </xdr:from>
    <xdr:ext cx="304800" cy="339354"/>
    <xdr:sp macro="" textlink="">
      <xdr:nvSpPr>
        <xdr:cNvPr id="5372" name="AutoShape 1" descr="http://webmail.mail.yeah.net/js4/read/readdata.jsp?sid=TAzboKZXAjYMyuvVetXXxgEVQYHGdtPp&amp;mid=4:1tbiBBG0b01pzcRvRQAAmJ&amp;mode=inline&amp;part=3">
          <a:extLst>
            <a:ext uri="{FF2B5EF4-FFF2-40B4-BE49-F238E27FC236}">
              <a16:creationId xmlns:a16="http://schemas.microsoft.com/office/drawing/2014/main" id="{CDE105D5-D8B7-4B49-B20F-9D2C8FCA97D0}"/>
            </a:ext>
          </a:extLst>
        </xdr:cNvPr>
        <xdr:cNvSpPr>
          <a:spLocks noChangeAspect="1" noChangeArrowheads="1"/>
        </xdr:cNvSpPr>
      </xdr:nvSpPr>
      <xdr:spPr bwMode="auto">
        <a:xfrm>
          <a:off x="12351657" y="2661557"/>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73" name="AutoShape 1" descr="http://webmail.mail.yeah.net/js4/read/readdata.jsp?sid=TAzboKZXAjYMyuvVetXXxgEVQYHGdtPp&amp;mid=4:1tbiBBG0b01pzcRvRQAAmJ&amp;mode=inline&amp;part=3">
          <a:extLst>
            <a:ext uri="{FF2B5EF4-FFF2-40B4-BE49-F238E27FC236}">
              <a16:creationId xmlns:a16="http://schemas.microsoft.com/office/drawing/2014/main" id="{C6E35967-3568-4967-B0E6-33B4D3AC2D6C}"/>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74" name="AutoShape 1" descr="http://webmail.mail.yeah.net/js4/read/readdata.jsp?sid=TAzboKZXAjYMyuvVetXXxgEVQYHGdtPp&amp;mid=4:1tbiBBG0b01pzcRvRQAAmJ&amp;mode=inline&amp;part=3">
          <a:extLst>
            <a:ext uri="{FF2B5EF4-FFF2-40B4-BE49-F238E27FC236}">
              <a16:creationId xmlns:a16="http://schemas.microsoft.com/office/drawing/2014/main" id="{E9F74F39-A181-4999-BFF4-2F566845CD10}"/>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75" name="AutoShape 1" descr="http://webmail.mail.yeah.net/js4/read/readdata.jsp?sid=TAzboKZXAjYMyuvVetXXxgEVQYHGdtPp&amp;mid=4:1tbiBBG0b01pzcRvRQAAmJ&amp;mode=inline&amp;part=3">
          <a:extLst>
            <a:ext uri="{FF2B5EF4-FFF2-40B4-BE49-F238E27FC236}">
              <a16:creationId xmlns:a16="http://schemas.microsoft.com/office/drawing/2014/main" id="{B5390592-A87A-4581-ABBE-0107D8C692C8}"/>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76" name="AutoShape 1" descr="http://webmail.mail.yeah.net/js4/read/readdata.jsp?sid=TAzboKZXAjYMyuvVetXXxgEVQYHGdtPp&amp;mid=4:1tbiBBG0b01pzcRvRQAAmJ&amp;mode=inline&amp;part=3">
          <a:extLst>
            <a:ext uri="{FF2B5EF4-FFF2-40B4-BE49-F238E27FC236}">
              <a16:creationId xmlns:a16="http://schemas.microsoft.com/office/drawing/2014/main" id="{6B62CD41-06E1-4D1F-A3A9-414906A64D19}"/>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77" name="AutoShape 1" descr="http://webmail.mail.yeah.net/js4/read/readdata.jsp?sid=TAzboKZXAjYMyuvVetXXxgEVQYHGdtPp&amp;mid=4:1tbiBBG0b01pzcRvRQAAmJ&amp;mode=inline&amp;part=3">
          <a:extLst>
            <a:ext uri="{FF2B5EF4-FFF2-40B4-BE49-F238E27FC236}">
              <a16:creationId xmlns:a16="http://schemas.microsoft.com/office/drawing/2014/main" id="{59D08C86-AD55-4D0B-B9B0-2C0D1FB61425}"/>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78" name="AutoShape 1" descr="http://webmail.mail.yeah.net/js4/read/readdata.jsp?sid=TAzboKZXAjYMyuvVetXXxgEVQYHGdtPp&amp;mid=4:1tbiBBG0b01pzcRvRQAAmJ&amp;mode=inline&amp;part=3">
          <a:extLst>
            <a:ext uri="{FF2B5EF4-FFF2-40B4-BE49-F238E27FC236}">
              <a16:creationId xmlns:a16="http://schemas.microsoft.com/office/drawing/2014/main" id="{9198CD54-CE91-46A2-80B8-1A30CD8DDF7C}"/>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79" name="AutoShape 1" descr="http://webmail.mail.yeah.net/js4/read/readdata.jsp?sid=TAzboKZXAjYMyuvVetXXxgEVQYHGdtPp&amp;mid=4:1tbiBBG0b01pzcRvRQAAmJ&amp;mode=inline&amp;part=3">
          <a:extLst>
            <a:ext uri="{FF2B5EF4-FFF2-40B4-BE49-F238E27FC236}">
              <a16:creationId xmlns:a16="http://schemas.microsoft.com/office/drawing/2014/main" id="{E32615A1-4210-42B4-8FBC-66CC10FE69AE}"/>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80" name="AutoShape 1" descr="http://webmail.mail.yeah.net/js4/read/readdata.jsp?sid=TAzboKZXAjYMyuvVetXXxgEVQYHGdtPp&amp;mid=4:1tbiBBG0b01pzcRvRQAAmJ&amp;mode=inline&amp;part=3">
          <a:extLst>
            <a:ext uri="{FF2B5EF4-FFF2-40B4-BE49-F238E27FC236}">
              <a16:creationId xmlns:a16="http://schemas.microsoft.com/office/drawing/2014/main" id="{1457924A-C58E-4805-9B7C-C4AED9FF11CA}"/>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81" name="AutoShape 1" descr="http://webmail.mail.yeah.net/js4/read/readdata.jsp?sid=TAzboKZXAjYMyuvVetXXxgEVQYHGdtPp&amp;mid=4:1tbiBBG0b01pzcRvRQAAmJ&amp;mode=inline&amp;part=3">
          <a:extLst>
            <a:ext uri="{FF2B5EF4-FFF2-40B4-BE49-F238E27FC236}">
              <a16:creationId xmlns:a16="http://schemas.microsoft.com/office/drawing/2014/main" id="{61EA6431-9F87-488C-80AF-0F6674D63728}"/>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8022"/>
    <xdr:sp macro="" textlink="">
      <xdr:nvSpPr>
        <xdr:cNvPr id="5382" name="AutoShape 1" descr="http://webmail.mail.yeah.net/js4/read/readdata.jsp?sid=TAzboKZXAjYMyuvVetXXxgEVQYHGdtPp&amp;mid=4:1tbiBBG0b01pzcRvRQAAmJ&amp;mode=inline&amp;part=3">
          <a:extLst>
            <a:ext uri="{FF2B5EF4-FFF2-40B4-BE49-F238E27FC236}">
              <a16:creationId xmlns:a16="http://schemas.microsoft.com/office/drawing/2014/main" id="{D22263C5-B283-4138-8C7D-03B4FFF0FE1C}"/>
            </a:ext>
          </a:extLst>
        </xdr:cNvPr>
        <xdr:cNvSpPr>
          <a:spLocks noChangeAspect="1" noChangeArrowheads="1"/>
        </xdr:cNvSpPr>
      </xdr:nvSpPr>
      <xdr:spPr bwMode="auto">
        <a:xfrm>
          <a:off x="12351657" y="3077029"/>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83" name="AutoShape 1" descr="http://webmail.mail.yeah.net/js4/read/readdata.jsp?sid=TAzboKZXAjYMyuvVetXXxgEVQYHGdtPp&amp;mid=4:1tbiBBG0b01pzcRvRQAAmJ&amp;mode=inline&amp;part=3">
          <a:extLst>
            <a:ext uri="{FF2B5EF4-FFF2-40B4-BE49-F238E27FC236}">
              <a16:creationId xmlns:a16="http://schemas.microsoft.com/office/drawing/2014/main" id="{48506490-486F-4132-BDE2-601CAF316F3D}"/>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6</xdr:col>
      <xdr:colOff>12700</xdr:colOff>
      <xdr:row>10</xdr:row>
      <xdr:rowOff>50800</xdr:rowOff>
    </xdr:from>
    <xdr:ext cx="304800" cy="334212"/>
    <xdr:sp macro="" textlink="">
      <xdr:nvSpPr>
        <xdr:cNvPr id="5384" name="AutoShape 1" descr="http://webmail.mail.yeah.net/js4/read/readdata.jsp?sid=TAzboKZXAjYMyuvVetXXxgEVQYHGdtPp&amp;mid=4:1tbiBBG0b01pzcRvRQAAmJ&amp;mode=inline&amp;part=3">
          <a:extLst>
            <a:ext uri="{FF2B5EF4-FFF2-40B4-BE49-F238E27FC236}">
              <a16:creationId xmlns:a16="http://schemas.microsoft.com/office/drawing/2014/main" id="{24048AB2-EEEF-4052-B130-B8BDEF01C386}"/>
            </a:ext>
          </a:extLst>
        </xdr:cNvPr>
        <xdr:cNvSpPr>
          <a:spLocks noChangeAspect="1" noChangeArrowheads="1"/>
        </xdr:cNvSpPr>
      </xdr:nvSpPr>
      <xdr:spPr bwMode="auto">
        <a:xfrm>
          <a:off x="12351657" y="3077029"/>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twoCellAnchor editAs="oneCell">
    <xdr:from>
      <xdr:col>2</xdr:col>
      <xdr:colOff>180974</xdr:colOff>
      <xdr:row>55</xdr:row>
      <xdr:rowOff>133350</xdr:rowOff>
    </xdr:from>
    <xdr:to>
      <xdr:col>3</xdr:col>
      <xdr:colOff>1006539</xdr:colOff>
      <xdr:row>78</xdr:row>
      <xdr:rowOff>185884</xdr:rowOff>
    </xdr:to>
    <xdr:pic>
      <xdr:nvPicPr>
        <xdr:cNvPr id="5385" name="Picture 5384">
          <a:extLst>
            <a:ext uri="{FF2B5EF4-FFF2-40B4-BE49-F238E27FC236}">
              <a16:creationId xmlns:a16="http://schemas.microsoft.com/office/drawing/2014/main" id="{E2144A7D-0715-442B-B86D-68AAED9F3980}"/>
            </a:ext>
          </a:extLst>
        </xdr:cNvPr>
        <xdr:cNvPicPr>
          <a:picLocks noChangeAspect="1"/>
        </xdr:cNvPicPr>
      </xdr:nvPicPr>
      <xdr:blipFill>
        <a:blip xmlns:r="http://schemas.openxmlformats.org/officeDocument/2006/relationships" r:embed="rId2"/>
        <a:stretch>
          <a:fillRect/>
        </a:stretch>
      </xdr:blipFill>
      <xdr:spPr>
        <a:xfrm>
          <a:off x="5400674" y="13876564"/>
          <a:ext cx="3267075" cy="470073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357574</xdr:colOff>
      <xdr:row>1</xdr:row>
      <xdr:rowOff>108713</xdr:rowOff>
    </xdr:from>
    <xdr:to>
      <xdr:col>13</xdr:col>
      <xdr:colOff>602930</xdr:colOff>
      <xdr:row>3</xdr:row>
      <xdr:rowOff>136480</xdr:rowOff>
    </xdr:to>
    <xdr:pic>
      <xdr:nvPicPr>
        <xdr:cNvPr id="2" name="Picture 1">
          <a:extLst>
            <a:ext uri="{FF2B5EF4-FFF2-40B4-BE49-F238E27FC236}">
              <a16:creationId xmlns:a16="http://schemas.microsoft.com/office/drawing/2014/main" id="{CD4BBAF2-5ACC-47D0-A321-5F958AFAF74C}"/>
            </a:ext>
          </a:extLst>
        </xdr:cNvPr>
        <xdr:cNvPicPr>
          <a:picLocks noChangeAspect="1"/>
        </xdr:cNvPicPr>
      </xdr:nvPicPr>
      <xdr:blipFill>
        <a:blip xmlns:r="http://schemas.openxmlformats.org/officeDocument/2006/relationships" r:embed="rId1"/>
        <a:stretch>
          <a:fillRect/>
        </a:stretch>
      </xdr:blipFill>
      <xdr:spPr>
        <a:xfrm>
          <a:off x="11009245" y="310099"/>
          <a:ext cx="2063271" cy="430538"/>
        </a:xfrm>
        <a:prstGeom prst="rect">
          <a:avLst/>
        </a:prstGeom>
      </xdr:spPr>
    </xdr:pic>
    <xdr:clientData/>
  </xdr:twoCellAnchor>
  <xdr:oneCellAnchor>
    <xdr:from>
      <xdr:col>5</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CA64C548-0518-4C78-8583-4AE8527C9F0C}"/>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51F49C0F-D603-4244-8D58-9A56EA1D0A18}"/>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8F2123D3-AB97-4C0C-A1C0-D7EA9B79E6FE}"/>
            </a:ext>
          </a:extLst>
        </xdr:cNvPr>
        <xdr:cNvSpPr>
          <a:spLocks noChangeAspect="1" noChangeArrowheads="1"/>
        </xdr:cNvSpPr>
      </xdr:nvSpPr>
      <xdr:spPr bwMode="auto">
        <a:xfrm>
          <a:off x="72117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922E9C64-19E5-4054-A416-F909421A81B2}"/>
            </a:ext>
          </a:extLst>
        </xdr:cNvPr>
        <xdr:cNvSpPr>
          <a:spLocks noChangeAspect="1" noChangeArrowheads="1"/>
        </xdr:cNvSpPr>
      </xdr:nvSpPr>
      <xdr:spPr bwMode="auto">
        <a:xfrm>
          <a:off x="72117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AAF8BBE7-1154-4A1C-8E1C-6820B1B50DEE}"/>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53DAD8B6-A0DE-4939-A46C-E95517E8160C}"/>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E3919EE0-B386-4E4D-8B34-4299656E174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F125A061-FDFE-40E4-8E84-4A080C2A2E09}"/>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E75CEDA6-DDD9-4F9C-99F6-F5D02EB168CA}"/>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BD5BE365-A88D-48FC-B19D-2FF247084589}"/>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26455264-0E52-49B7-BA5D-87D734FCC970}"/>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B2757FF4-C1F5-472A-AF00-C59860FF06DD}"/>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2888CAC7-7907-4439-B8F9-67E1024DC32B}"/>
            </a:ext>
          </a:extLst>
        </xdr:cNvPr>
        <xdr:cNvSpPr>
          <a:spLocks noChangeAspect="1" noChangeArrowheads="1"/>
        </xdr:cNvSpPr>
      </xdr:nvSpPr>
      <xdr:spPr bwMode="auto">
        <a:xfrm>
          <a:off x="6444343"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168727EE-CCC9-4027-84C9-994434CF026E}"/>
            </a:ext>
          </a:extLst>
        </xdr:cNvPr>
        <xdr:cNvSpPr>
          <a:spLocks noChangeAspect="1" noChangeArrowheads="1"/>
        </xdr:cNvSpPr>
      </xdr:nvSpPr>
      <xdr:spPr bwMode="auto">
        <a:xfrm>
          <a:off x="6444343"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937AEBE7-1C36-48ED-9B5A-964C7ADB7C6F}"/>
            </a:ext>
          </a:extLst>
        </xdr:cNvPr>
        <xdr:cNvSpPr>
          <a:spLocks noChangeAspect="1" noChangeArrowheads="1"/>
        </xdr:cNvSpPr>
      </xdr:nvSpPr>
      <xdr:spPr bwMode="auto">
        <a:xfrm>
          <a:off x="6444343"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D68591C7-E26C-4526-8C77-5C09580F4DE3}"/>
            </a:ext>
          </a:extLst>
        </xdr:cNvPr>
        <xdr:cNvSpPr>
          <a:spLocks noChangeAspect="1" noChangeArrowheads="1"/>
        </xdr:cNvSpPr>
      </xdr:nvSpPr>
      <xdr:spPr bwMode="auto">
        <a:xfrm>
          <a:off x="6444343"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3F751F12-1357-4CA6-92A2-1AE9C238CB18}"/>
            </a:ext>
          </a:extLst>
        </xdr:cNvPr>
        <xdr:cNvSpPr>
          <a:spLocks noChangeAspect="1" noChangeArrowheads="1"/>
        </xdr:cNvSpPr>
      </xdr:nvSpPr>
      <xdr:spPr bwMode="auto">
        <a:xfrm>
          <a:off x="6444343"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7AA4CEDC-E40D-451C-B1F7-A8B52B579F52}"/>
            </a:ext>
          </a:extLst>
        </xdr:cNvPr>
        <xdr:cNvSpPr>
          <a:spLocks noChangeAspect="1" noChangeArrowheads="1"/>
        </xdr:cNvSpPr>
      </xdr:nvSpPr>
      <xdr:spPr bwMode="auto">
        <a:xfrm>
          <a:off x="6444343"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D8C62A70-F711-46DE-B71C-0874D9E132A5}"/>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E1202F59-FC78-4C5C-80AC-39C456B2ADFB}"/>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13CBF0A4-425B-4DBD-BA48-264383C571CC}"/>
            </a:ext>
          </a:extLst>
        </xdr:cNvPr>
        <xdr:cNvSpPr>
          <a:spLocks noChangeAspect="1" noChangeArrowheads="1"/>
        </xdr:cNvSpPr>
      </xdr:nvSpPr>
      <xdr:spPr bwMode="auto">
        <a:xfrm>
          <a:off x="72117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5FA2A9FA-9491-4111-88BA-36BCF4BF5AE1}"/>
            </a:ext>
          </a:extLst>
        </xdr:cNvPr>
        <xdr:cNvSpPr>
          <a:spLocks noChangeAspect="1" noChangeArrowheads="1"/>
        </xdr:cNvSpPr>
      </xdr:nvSpPr>
      <xdr:spPr bwMode="auto">
        <a:xfrm>
          <a:off x="72117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E6D6C47E-8010-40EA-8E3B-926FD16A0B63}"/>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1CF77A2B-15FC-42B5-BF64-D3A1078233FD}"/>
            </a:ext>
          </a:extLst>
        </xdr:cNvPr>
        <xdr:cNvSpPr>
          <a:spLocks noChangeAspect="1" noChangeArrowheads="1"/>
        </xdr:cNvSpPr>
      </xdr:nvSpPr>
      <xdr:spPr bwMode="auto">
        <a:xfrm>
          <a:off x="72117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63598735-8B00-471B-AFD7-EA6B4D8AA2FF}"/>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95C36002-DE81-4059-9E4E-F0418DCB5375}"/>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DC6D8EF4-B356-4BF7-A2F7-5C415E0825D9}"/>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8D5822E6-1265-4539-8824-4F5E7C49D902}"/>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EBC39277-DBCB-4BBF-9486-82DCB2443ED3}"/>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F92CA3A2-FF92-4CC4-8D3F-85A9993595FF}"/>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0E9F63A0-69B5-4B20-9FBE-0BF82A6945E2}"/>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53181CCE-591E-4984-B911-92038C4C656A}"/>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AB3CB50C-C015-40CE-8245-57DD8D55A569}"/>
            </a:ext>
          </a:extLst>
        </xdr:cNvPr>
        <xdr:cNvSpPr>
          <a:spLocks noChangeAspect="1" noChangeArrowheads="1"/>
        </xdr:cNvSpPr>
      </xdr:nvSpPr>
      <xdr:spPr bwMode="auto">
        <a:xfrm>
          <a:off x="176892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89DD320B-9CD3-49C4-8964-60B38A797242}"/>
            </a:ext>
          </a:extLst>
        </xdr:cNvPr>
        <xdr:cNvSpPr>
          <a:spLocks noChangeAspect="1" noChangeArrowheads="1"/>
        </xdr:cNvSpPr>
      </xdr:nvSpPr>
      <xdr:spPr bwMode="auto">
        <a:xfrm>
          <a:off x="176892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4A7C6963-2100-4742-B4E0-447B8C27D20F}"/>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5D69E0B9-1E88-475F-986C-3FA9C116ED16}"/>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B4171F1C-90D7-44F7-A2FB-0F6E27F01F5B}"/>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AEBEC304-ADD5-441F-A8F1-94A08AFD4FD2}"/>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63AB697C-8FDE-4F79-8DB4-5B6D27E0F082}"/>
            </a:ext>
          </a:extLst>
        </xdr:cNvPr>
        <xdr:cNvSpPr>
          <a:spLocks noChangeAspect="1" noChangeArrowheads="1"/>
        </xdr:cNvSpPr>
      </xdr:nvSpPr>
      <xdr:spPr bwMode="auto">
        <a:xfrm>
          <a:off x="160128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1B055031-E8F7-4B16-BB6E-B0E688A419B9}"/>
            </a:ext>
          </a:extLst>
        </xdr:cNvPr>
        <xdr:cNvSpPr>
          <a:spLocks noChangeAspect="1" noChangeArrowheads="1"/>
        </xdr:cNvSpPr>
      </xdr:nvSpPr>
      <xdr:spPr bwMode="auto">
        <a:xfrm>
          <a:off x="160128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C8036A95-9B66-4C4A-BA28-745CAFC8D08B}"/>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DAC6BEBA-29C8-452C-8699-D873A94D9356}"/>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3CFC0F88-73FC-4FA8-B1ED-628F39013E13}"/>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566C781E-F584-4159-A013-8B7E18328C82}"/>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B836B68F-6896-4E80-B706-B87769E63100}"/>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DB49D0DA-50FE-46C6-A1E0-B60D2CE63BCF}"/>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7E527E30-53B8-4DD2-9989-EF67C3D48269}"/>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96888B5D-4C21-45F6-9CA9-093D2B87A636}"/>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391475C8-E1D9-4A7E-A66C-CB63F2D9E5EC}"/>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43E9B9CF-F118-4B26-82D6-9BBC6B1648CC}"/>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4B523BCD-AEB5-4409-8A35-09AD5D8C622C}"/>
            </a:ext>
          </a:extLst>
        </xdr:cNvPr>
        <xdr:cNvSpPr>
          <a:spLocks noChangeAspect="1" noChangeArrowheads="1"/>
        </xdr:cNvSpPr>
      </xdr:nvSpPr>
      <xdr:spPr bwMode="auto">
        <a:xfrm>
          <a:off x="72117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557A0856-3528-4468-BE77-8D5D4691F51C}"/>
            </a:ext>
          </a:extLst>
        </xdr:cNvPr>
        <xdr:cNvSpPr>
          <a:spLocks noChangeAspect="1" noChangeArrowheads="1"/>
        </xdr:cNvSpPr>
      </xdr:nvSpPr>
      <xdr:spPr bwMode="auto">
        <a:xfrm>
          <a:off x="72117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BCA09EDA-56A1-4056-8129-43EC6F8CFCD4}"/>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43E1382B-75EC-4286-8322-0C227B4A3096}"/>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9F14DAD2-38E2-44AE-B197-2EA4FB94718B}"/>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0BC842C6-63EF-47AE-8EFD-45E5D2A5A1FC}"/>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5E24B5FF-1019-4AE0-A9A4-B6DB4A42A1DC}"/>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849AA5E2-F965-4411-ABD1-F3AF120B21C0}"/>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2A54A930-50F2-4C39-AD0B-C31508FA9AD7}"/>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59DF28D8-5850-43D4-8964-6E9034710189}"/>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19DA2BC0-3066-45A6-9FD3-74ACAB88B402}"/>
            </a:ext>
          </a:extLst>
        </xdr:cNvPr>
        <xdr:cNvSpPr>
          <a:spLocks noChangeAspect="1" noChangeArrowheads="1"/>
        </xdr:cNvSpPr>
      </xdr:nvSpPr>
      <xdr:spPr bwMode="auto">
        <a:xfrm>
          <a:off x="6444343"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7457D318-FF2B-44E6-92AB-C12D0C7C4207}"/>
            </a:ext>
          </a:extLst>
        </xdr:cNvPr>
        <xdr:cNvSpPr>
          <a:spLocks noChangeAspect="1" noChangeArrowheads="1"/>
        </xdr:cNvSpPr>
      </xdr:nvSpPr>
      <xdr:spPr bwMode="auto">
        <a:xfrm>
          <a:off x="6444343"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C7AB81EF-4A15-445B-8EAC-C82CC3D4D9DE}"/>
            </a:ext>
          </a:extLst>
        </xdr:cNvPr>
        <xdr:cNvSpPr>
          <a:spLocks noChangeAspect="1" noChangeArrowheads="1"/>
        </xdr:cNvSpPr>
      </xdr:nvSpPr>
      <xdr:spPr bwMode="auto">
        <a:xfrm>
          <a:off x="6444343"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64CE4F56-980B-43F1-A022-5587D65EF08A}"/>
            </a:ext>
          </a:extLst>
        </xdr:cNvPr>
        <xdr:cNvSpPr>
          <a:spLocks noChangeAspect="1" noChangeArrowheads="1"/>
        </xdr:cNvSpPr>
      </xdr:nvSpPr>
      <xdr:spPr bwMode="auto">
        <a:xfrm>
          <a:off x="6444343"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78A2B7E6-BC58-46D3-91D7-F26D37D98554}"/>
            </a:ext>
          </a:extLst>
        </xdr:cNvPr>
        <xdr:cNvSpPr>
          <a:spLocks noChangeAspect="1" noChangeArrowheads="1"/>
        </xdr:cNvSpPr>
      </xdr:nvSpPr>
      <xdr:spPr bwMode="auto">
        <a:xfrm>
          <a:off x="6444343"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BC6F40EF-766D-4DD6-A217-37B04CEB9A8B}"/>
            </a:ext>
          </a:extLst>
        </xdr:cNvPr>
        <xdr:cNvSpPr>
          <a:spLocks noChangeAspect="1" noChangeArrowheads="1"/>
        </xdr:cNvSpPr>
      </xdr:nvSpPr>
      <xdr:spPr bwMode="auto">
        <a:xfrm>
          <a:off x="6444343"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C63219CC-AE51-41DB-BBA6-5EF8490D0B05}"/>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B03CABD1-A2C7-42EE-B6EE-52BAF0635641}"/>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459C397C-CB08-40F0-B0A1-D1767EB25C01}"/>
            </a:ext>
          </a:extLst>
        </xdr:cNvPr>
        <xdr:cNvSpPr>
          <a:spLocks noChangeAspect="1" noChangeArrowheads="1"/>
        </xdr:cNvSpPr>
      </xdr:nvSpPr>
      <xdr:spPr bwMode="auto">
        <a:xfrm>
          <a:off x="72117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AB2A71A7-C8E8-4B35-90BC-F40D0B60F9DE}"/>
            </a:ext>
          </a:extLst>
        </xdr:cNvPr>
        <xdr:cNvSpPr>
          <a:spLocks noChangeAspect="1" noChangeArrowheads="1"/>
        </xdr:cNvSpPr>
      </xdr:nvSpPr>
      <xdr:spPr bwMode="auto">
        <a:xfrm>
          <a:off x="72117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241121B9-C224-49F0-910F-776044C523D8}"/>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B73EC701-9BD8-4322-8D67-4FAC9A1A3871}"/>
            </a:ext>
          </a:extLst>
        </xdr:cNvPr>
        <xdr:cNvSpPr>
          <a:spLocks noChangeAspect="1" noChangeArrowheads="1"/>
        </xdr:cNvSpPr>
      </xdr:nvSpPr>
      <xdr:spPr bwMode="auto">
        <a:xfrm>
          <a:off x="72117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95561B13-2531-49F2-A6FB-5ACDB03E414C}"/>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66AC798D-1340-424B-9ED3-74BB243F914A}"/>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351E1842-DE86-4776-95D2-45EFFD58F416}"/>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B063F923-8ECD-44EF-AA04-2483676CF515}"/>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27D7F07C-BD55-4A26-9259-268987F730BA}"/>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33B0B203-1A4D-47DC-A07D-7E6664D8A3C4}"/>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ADBBDD52-8A14-4FED-803B-3A43135A91C6}"/>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637D7053-478E-4AD7-921D-F4C2EDC8341B}"/>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0A08F4F9-165F-476F-8C12-865FA347E862}"/>
            </a:ext>
          </a:extLst>
        </xdr:cNvPr>
        <xdr:cNvSpPr>
          <a:spLocks noChangeAspect="1" noChangeArrowheads="1"/>
        </xdr:cNvSpPr>
      </xdr:nvSpPr>
      <xdr:spPr bwMode="auto">
        <a:xfrm>
          <a:off x="176892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5C12253-6497-4938-8B7A-10FA3B990DFD}"/>
            </a:ext>
          </a:extLst>
        </xdr:cNvPr>
        <xdr:cNvSpPr>
          <a:spLocks noChangeAspect="1" noChangeArrowheads="1"/>
        </xdr:cNvSpPr>
      </xdr:nvSpPr>
      <xdr:spPr bwMode="auto">
        <a:xfrm>
          <a:off x="176892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3BA0E607-2702-43AD-A0D3-05265AD4D7F1}"/>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6B862C3F-F155-4A55-B6C5-3C01891D1D9C}"/>
            </a:ext>
          </a:extLst>
        </xdr:cNvPr>
        <xdr:cNvSpPr>
          <a:spLocks noChangeAspect="1" noChangeArrowheads="1"/>
        </xdr:cNvSpPr>
      </xdr:nvSpPr>
      <xdr:spPr bwMode="auto">
        <a:xfrm>
          <a:off x="176892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5DAFDB37-9666-4AC0-9FB9-D6B794149812}"/>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D21BDC35-9287-46C1-9D56-B72CE926C2B2}"/>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931B9AE1-D396-4A8E-921E-0C82B8729499}"/>
            </a:ext>
          </a:extLst>
        </xdr:cNvPr>
        <xdr:cNvSpPr>
          <a:spLocks noChangeAspect="1" noChangeArrowheads="1"/>
        </xdr:cNvSpPr>
      </xdr:nvSpPr>
      <xdr:spPr bwMode="auto">
        <a:xfrm>
          <a:off x="160128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DF7CC914-E159-49AE-8B84-B09B10726CC2}"/>
            </a:ext>
          </a:extLst>
        </xdr:cNvPr>
        <xdr:cNvSpPr>
          <a:spLocks noChangeAspect="1" noChangeArrowheads="1"/>
        </xdr:cNvSpPr>
      </xdr:nvSpPr>
      <xdr:spPr bwMode="auto">
        <a:xfrm>
          <a:off x="160128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B5B06027-A3C6-4AB5-A41B-5C26482E5BFE}"/>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9</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040E0C3C-A12B-4C94-BC65-8272E50FBF2B}"/>
            </a:ext>
          </a:extLst>
        </xdr:cNvPr>
        <xdr:cNvSpPr>
          <a:spLocks noChangeAspect="1" noChangeArrowheads="1"/>
        </xdr:cNvSpPr>
      </xdr:nvSpPr>
      <xdr:spPr bwMode="auto">
        <a:xfrm>
          <a:off x="160128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2E2F969A-A50A-4794-94EE-AD21DF99B8AE}"/>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1AACAC0E-8A5B-415A-A5BF-4287CD13E12E}"/>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B2F74A45-B7B9-443E-8285-5AF0EAC8E0CB}"/>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5C8F7C48-D175-4F86-A718-88AE662C7074}"/>
            </a:ext>
          </a:extLst>
        </xdr:cNvPr>
        <xdr:cNvSpPr>
          <a:spLocks noChangeAspect="1" noChangeArrowheads="1"/>
        </xdr:cNvSpPr>
      </xdr:nvSpPr>
      <xdr:spPr bwMode="auto">
        <a:xfrm>
          <a:off x="168510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30D36977-795B-4ECE-B4EF-0D5BD58A8AFA}"/>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9</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1E41C640-08BA-4DDD-81A1-BA9272A28D86}"/>
            </a:ext>
          </a:extLst>
        </xdr:cNvPr>
        <xdr:cNvSpPr>
          <a:spLocks noChangeAspect="1" noChangeArrowheads="1"/>
        </xdr:cNvSpPr>
      </xdr:nvSpPr>
      <xdr:spPr bwMode="auto">
        <a:xfrm>
          <a:off x="168510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AB977FF6-1F59-4290-AA85-BF78E6F264D7}"/>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0E6E343D-089C-43CF-9499-6C85791DBE9E}"/>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9D41B260-B869-4484-B78F-D1CEBA6E0FBA}"/>
            </a:ext>
          </a:extLst>
        </xdr:cNvPr>
        <xdr:cNvSpPr>
          <a:spLocks noChangeAspect="1" noChangeArrowheads="1"/>
        </xdr:cNvSpPr>
      </xdr:nvSpPr>
      <xdr:spPr bwMode="auto">
        <a:xfrm>
          <a:off x="168510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F316AD9C-118B-4FE2-8C88-025E07E28248}"/>
            </a:ext>
          </a:extLst>
        </xdr:cNvPr>
        <xdr:cNvSpPr>
          <a:spLocks noChangeAspect="1" noChangeArrowheads="1"/>
        </xdr:cNvSpPr>
      </xdr:nvSpPr>
      <xdr:spPr bwMode="auto">
        <a:xfrm>
          <a:off x="168510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16D5CC80-527E-48FC-97D9-99169CF6087C}"/>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281126A1-90C3-4F3C-B8F8-E724F39DB374}"/>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768AC14F-35C7-4C9F-9C3E-0A7679577385}"/>
            </a:ext>
          </a:extLst>
        </xdr:cNvPr>
        <xdr:cNvSpPr>
          <a:spLocks noChangeAspect="1" noChangeArrowheads="1"/>
        </xdr:cNvSpPr>
      </xdr:nvSpPr>
      <xdr:spPr bwMode="auto">
        <a:xfrm>
          <a:off x="176892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F608CD4D-EC26-4719-92D1-5EEC1987D987}"/>
            </a:ext>
          </a:extLst>
        </xdr:cNvPr>
        <xdr:cNvSpPr>
          <a:spLocks noChangeAspect="1" noChangeArrowheads="1"/>
        </xdr:cNvSpPr>
      </xdr:nvSpPr>
      <xdr:spPr bwMode="auto">
        <a:xfrm>
          <a:off x="176892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A23F3FB7-8896-424F-B027-91419636EE57}"/>
            </a:ext>
          </a:extLst>
        </xdr:cNvPr>
        <xdr:cNvSpPr>
          <a:spLocks noChangeAspect="1" noChangeArrowheads="1"/>
        </xdr:cNvSpPr>
      </xdr:nvSpPr>
      <xdr:spPr bwMode="auto">
        <a:xfrm>
          <a:off x="176892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B721C8D6-BAA0-4F1E-9447-1BD672A10CC4}"/>
            </a:ext>
          </a:extLst>
        </xdr:cNvPr>
        <xdr:cNvSpPr>
          <a:spLocks noChangeAspect="1" noChangeArrowheads="1"/>
        </xdr:cNvSpPr>
      </xdr:nvSpPr>
      <xdr:spPr bwMode="auto">
        <a:xfrm>
          <a:off x="176892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A6CEBCEC-BF6F-47F6-859D-5C3606361E41}"/>
            </a:ext>
          </a:extLst>
        </xdr:cNvPr>
        <xdr:cNvSpPr>
          <a:spLocks noChangeAspect="1" noChangeArrowheads="1"/>
        </xdr:cNvSpPr>
      </xdr:nvSpPr>
      <xdr:spPr bwMode="auto">
        <a:xfrm>
          <a:off x="176892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52F28A8E-48F0-463C-A51D-11AB42C438EB}"/>
            </a:ext>
          </a:extLst>
        </xdr:cNvPr>
        <xdr:cNvSpPr>
          <a:spLocks noChangeAspect="1" noChangeArrowheads="1"/>
        </xdr:cNvSpPr>
      </xdr:nvSpPr>
      <xdr:spPr bwMode="auto">
        <a:xfrm>
          <a:off x="176892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7ABBF83D-9776-4768-8180-B0DF2144E03A}"/>
            </a:ext>
          </a:extLst>
        </xdr:cNvPr>
        <xdr:cNvSpPr>
          <a:spLocks noChangeAspect="1" noChangeArrowheads="1"/>
        </xdr:cNvSpPr>
      </xdr:nvSpPr>
      <xdr:spPr bwMode="auto">
        <a:xfrm>
          <a:off x="160128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E2B01838-AD57-4594-BA5C-B058070BD014}"/>
            </a:ext>
          </a:extLst>
        </xdr:cNvPr>
        <xdr:cNvSpPr>
          <a:spLocks noChangeAspect="1" noChangeArrowheads="1"/>
        </xdr:cNvSpPr>
      </xdr:nvSpPr>
      <xdr:spPr bwMode="auto">
        <a:xfrm>
          <a:off x="160128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8BFDEAEE-20D9-406C-A0E3-51365D16AB92}"/>
            </a:ext>
          </a:extLst>
        </xdr:cNvPr>
        <xdr:cNvSpPr>
          <a:spLocks noChangeAspect="1" noChangeArrowheads="1"/>
        </xdr:cNvSpPr>
      </xdr:nvSpPr>
      <xdr:spPr bwMode="auto">
        <a:xfrm>
          <a:off x="160128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B01A536C-2C15-4557-9320-854ED9D7CA94}"/>
            </a:ext>
          </a:extLst>
        </xdr:cNvPr>
        <xdr:cNvSpPr>
          <a:spLocks noChangeAspect="1" noChangeArrowheads="1"/>
        </xdr:cNvSpPr>
      </xdr:nvSpPr>
      <xdr:spPr bwMode="auto">
        <a:xfrm>
          <a:off x="160128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4549B8D1-2BB2-4906-B4B8-18503A438FB6}"/>
            </a:ext>
          </a:extLst>
        </xdr:cNvPr>
        <xdr:cNvSpPr>
          <a:spLocks noChangeAspect="1" noChangeArrowheads="1"/>
        </xdr:cNvSpPr>
      </xdr:nvSpPr>
      <xdr:spPr bwMode="auto">
        <a:xfrm>
          <a:off x="160128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4907959A-3FC8-417E-BD75-1C59C81BC7A0}"/>
            </a:ext>
          </a:extLst>
        </xdr:cNvPr>
        <xdr:cNvSpPr>
          <a:spLocks noChangeAspect="1" noChangeArrowheads="1"/>
        </xdr:cNvSpPr>
      </xdr:nvSpPr>
      <xdr:spPr bwMode="auto">
        <a:xfrm>
          <a:off x="160128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0D5D99B3-12F8-48C0-A274-F49C82836A4A}"/>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5FAF25D6-9851-47F5-913D-EA9A767D4C98}"/>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1BA9F0D7-0421-4357-B0D9-B12902249C7C}"/>
            </a:ext>
          </a:extLst>
        </xdr:cNvPr>
        <xdr:cNvSpPr>
          <a:spLocks noChangeAspect="1" noChangeArrowheads="1"/>
        </xdr:cNvSpPr>
      </xdr:nvSpPr>
      <xdr:spPr bwMode="auto">
        <a:xfrm>
          <a:off x="168510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A63798E7-DAEA-442E-9C45-386E24CC803B}"/>
            </a:ext>
          </a:extLst>
        </xdr:cNvPr>
        <xdr:cNvSpPr>
          <a:spLocks noChangeAspect="1" noChangeArrowheads="1"/>
        </xdr:cNvSpPr>
      </xdr:nvSpPr>
      <xdr:spPr bwMode="auto">
        <a:xfrm>
          <a:off x="168510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2971FC8C-65D2-4DD5-9907-7542FD5A5EF6}"/>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53DDF3D3-1975-4A4C-8E1C-97A48F241EEC}"/>
            </a:ext>
          </a:extLst>
        </xdr:cNvPr>
        <xdr:cNvSpPr>
          <a:spLocks noChangeAspect="1" noChangeArrowheads="1"/>
        </xdr:cNvSpPr>
      </xdr:nvSpPr>
      <xdr:spPr bwMode="auto">
        <a:xfrm>
          <a:off x="168510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CC8F411F-8569-46D2-B99D-02E5FC23331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AE05A3AB-83E6-4266-B22A-A3B5503ED1E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FD0D47D3-56B4-4A2D-B7BA-628695DED4ED}"/>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BE009C4A-109D-4383-A05F-079B1C262F76}"/>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E2ECA0F4-50DB-4449-B31E-7C223C957F8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B51CA088-AB57-4F05-9EA4-A879C422290B}"/>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538E2688-C4DC-41AA-A4F5-FE14F2BC6BE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E0C393BB-9D5B-465C-B5FE-374B0200C08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7CE5890A-A97E-469E-8347-758A29E70A95}"/>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3BFC5E51-D089-425F-A9FF-C302229BD96A}"/>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2543B66F-53D3-4F61-965B-3088C67E0560}"/>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EC5EA430-4554-4E87-B1C3-11942B6FF8F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6DD00339-28F4-413D-B465-34D72BF396D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6F3DF5C3-832A-4EF0-887D-B4619FE0E8D3}"/>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32609B77-24EA-4AA6-8E47-4CCD088A99B2}"/>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D52167C0-B116-47AD-A8A7-24B19A13C2BA}"/>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DC58ECF5-9B50-4A67-9F8A-757C66CAD6CC}"/>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B9330DBF-8D9C-477D-A640-D9A5433A970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6</xdr:col>
      <xdr:colOff>12700</xdr:colOff>
      <xdr:row>9</xdr:row>
      <xdr:rowOff>50800</xdr:rowOff>
    </xdr:from>
    <xdr:to>
      <xdr:col>6</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9F05754C-8895-40A0-A54C-F84553A951F8}"/>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49098022-C1AA-4149-8282-F111DC02D471}"/>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7531B9DD-A379-42B1-B97E-E9495174578D}"/>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1D23EDD7-1E04-4B3A-902D-4FC086FBCBB7}"/>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7D974146-E6E9-4139-844D-6E7DF92E618F}"/>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C6292E1A-CA1B-4213-9EC7-90E1D41F6BF1}"/>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B00CC495-6953-48CA-9B46-D9D7E7664541}"/>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A85159F2-652C-4487-8BCA-F957F19280E7}"/>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1066BA5A-3692-4656-96F9-3A2F38370653}"/>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A592C767-3A3C-44E9-B737-428D3C9BD496}"/>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40095204-F50D-49D1-B958-D989B435E2A1}"/>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DAA22E11-2568-4503-940A-5A1165120079}"/>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B8BEB5F5-C779-4915-B444-FFB0FFA8C595}"/>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932345F1-C951-42E8-B5FF-FC41F8C65B35}"/>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7C46F5CC-0713-4C70-B1C6-B428721D2627}"/>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28C34BBA-1AED-4133-923D-CECE072F8208}"/>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F0DD49A3-9E48-4BE1-B309-0887A53BBE2B}"/>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A1DFF636-79B1-4830-AE9A-49D1CAD5A761}"/>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2C4FD113-E223-44E0-9745-DAD9882061FE}"/>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C644404E-0E99-4C2B-B477-F418CEFD9AFF}"/>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8D0D4555-6BCF-455C-A2C7-FE5CE3D9E0BE}"/>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B2A6F68B-99BC-465B-B31C-3FD49C9CB66E}"/>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66A64713-DE3E-4A84-818B-CCF033D44A4D}"/>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E256C0A0-4314-4CAB-AB81-3A073DC0C02F}"/>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963D352C-07A7-4346-875D-B0F44721E4E1}"/>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B005159B-02E8-4B0C-AC01-79CDCF42BE1D}"/>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1D80FA55-8C9E-45B3-8584-EB93E64B8D9F}"/>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E09BCB67-2A3E-44E6-8AA5-04DA7AB78C94}"/>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4400EE68-9977-4B98-A6A2-A267FCA685AC}"/>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01652B25-59DB-4C2A-964F-7B3588F378B8}"/>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028E31D2-3E45-4EC8-BE6E-66FFA6681A80}"/>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57056898-D33B-40F3-B9A0-C4524142BC31}"/>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263DB74C-9FB1-4A04-BBEC-C243DF0E07E8}"/>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B2E6A6C4-C240-4919-86ED-A35D70546F93}"/>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7BDE0AB6-1E4C-4E3A-AA22-8C220F50896C}"/>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CF6AB220-8261-4381-AB9C-1E969BC1E5CA}"/>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0ABE1662-E0C3-4EC3-92EE-C8C8EB3EACCC}"/>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3EAE171E-5D99-4491-9589-D4F571742C2E}"/>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7B5BF533-C6B1-4E19-B4BE-00DBAAB506E9}"/>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6453FCE9-6CBE-424F-A55E-F1E2FC8AC275}"/>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BA9641F5-2595-4FBD-866B-5AA583E7638A}"/>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E66A3022-63FF-42EA-9FE2-BFBDF681EDE6}"/>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569D31A4-C62A-4C2A-9043-ED687106EE34}"/>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A1CBD49C-E4E5-47B8-89A0-53838F0F0B5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0E271B75-DB29-4DF0-B87C-B675CC11BE42}"/>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9E229B07-D791-4D12-92EB-F7B829FE2B3F}"/>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EF76251D-56C7-4990-8F92-B20EFE628F2A}"/>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C490EF60-0193-403A-8954-BD741AD8F341}"/>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B11241B0-15B9-4D67-985D-952AFF05114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09C8F18E-B2CE-4A2B-8DB4-7E64116F7722}"/>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AD4D42B1-AF67-4902-B5FC-FE86978718D3}"/>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C4B1D2A5-0279-4AC4-9BBC-7B87AEF9F8C4}"/>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D58DA23E-D534-47FD-8072-902BB30AC2EC}"/>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A6E061DB-6AEF-4671-BF12-E063451D62FF}"/>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4C97AD32-04C5-414A-A4A9-10E540901B55}"/>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12A127ED-4628-4FB9-86B5-6EE2A76D823A}"/>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4374E820-DECF-484A-A23F-2B3810B6B7AA}"/>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40200E10-EA48-42FE-B6CA-02922562E10E}"/>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4D2DD774-E277-45E5-865C-05BF38AAFB46}"/>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7C11950C-4186-49D6-B4BD-D6A88B26D45C}"/>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C0D17B62-950F-4664-8606-F58BC578C270}"/>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3DB0B807-B133-4C45-B874-5567086CD063}"/>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E5D0A215-6437-41C6-B71E-17C2DBEE64C0}"/>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F1DF2918-3E38-421F-9AB0-11D6832CAECE}"/>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BF6BAF13-3791-4F2D-8095-FB3B3316E938}"/>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10C404AD-2034-4219-AC34-2993AAD86688}"/>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6854903C-E3C1-4282-BC5D-81C5F57DCAD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1CD310FD-70B2-4FFD-A42C-40B71247B39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03813D82-D1F8-48FD-8525-CA152989ADD4}"/>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F14D28AA-E1F6-4EE4-89F6-08D4A4866AEF}"/>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8CD1CF4F-FE95-4C76-A49D-825A2042A68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E4FB6666-78BA-4210-8EF4-0D0506EC85B7}"/>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67FA67F9-F01A-4C71-98F5-BDECEC3EB1A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6B315002-B5B2-4199-A220-726609E52FD6}"/>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0ADCF407-F252-4C62-9208-75F622A01A8A}"/>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0AE9677E-3B1B-4266-8A20-BCC740064967}"/>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B7DF8AF2-BB31-44A7-8901-727A729B5241}"/>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5484345A-176D-4C4B-94EA-76A8375FF564}"/>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911A2581-9CA8-402A-92FE-A681E3EE195C}"/>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15EBD785-8B64-46F2-9D0C-ACCD5C7B1CA6}"/>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D26986CB-6FE4-44E0-AE03-C3C5EC734CD5}"/>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018951E0-9828-4A06-B567-96E7D64BB77B}"/>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E3FBCF83-52E0-4457-A960-0E1497FA58D6}"/>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551A3CD8-38BF-49AE-96D7-4FAAE9EE5DE5}"/>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5ACE7E71-D8A4-46D3-8DD1-E08E6D4B2E1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D795307B-0204-442E-A215-64E4BCF34B2B}"/>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B5A26ACA-F369-4A20-96D5-5173C814E9E5}"/>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FC04183A-9175-4F73-9F15-3B62A11C3C56}"/>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48A213C6-F467-4ACF-8B3B-77A96B41A56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051CF2AE-66A1-4651-B4E1-2AB3FC5DE8E4}"/>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4B738932-441F-4E3E-89BE-13759EA3FB33}"/>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BDE5C783-E504-4492-B4C4-54966FC6E9A9}"/>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4A82723B-7EA7-4A9F-861D-DDF6FFF5F8D8}"/>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5B3148F4-FDDF-4013-B161-5BD1C2193429}"/>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BC66905A-55F1-42D1-8EB6-CE5F8CD7534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2DFA4BBB-2581-4D4D-AF2F-066E168C8AB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9BE163DA-370A-46A9-B439-1664DA70310B}"/>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B51FF313-0FD7-4FD9-9614-29192C1F33AA}"/>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D464D679-41DF-4075-A170-B1DFAB87BE9D}"/>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71EFED78-D46B-461F-9E36-DA822AAC59FF}"/>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0BAB54B6-ED40-42DD-A265-5CFE11BFC396}"/>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C22B0E86-522C-47FC-B9B4-BA92F338BF0F}"/>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A2EC0C5A-2D0A-42E8-8E9A-F4EC319464B7}"/>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592EEED4-5A65-4C19-BBC4-C035FCB67DC0}"/>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F2413036-B9AF-42B2-8C2F-422E5539164E}"/>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8B0104BF-4835-4785-93B0-C98123C879E2}"/>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E7691051-4FA4-47BA-A676-9299B239E017}"/>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B0A6775C-33C2-46C3-8E88-201CB4886F01}"/>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DDB2236A-D5EF-4E6B-99BC-75BE8ABC064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38378C3F-7F93-4B30-A3D9-B0E537746FF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3D052FB8-BA17-45A7-A70D-CE19F8B935B1}"/>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7763A4B9-A2A1-43D8-8279-578066D85A3E}"/>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09D679A7-8B44-46C3-BCD6-4F4173267E0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998F32AB-FDD0-4AA1-8402-ABD0135D43BA}"/>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7A6BF989-6DC7-40A1-9054-995E8C2CCE38}"/>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A5D36D14-2094-42F7-B370-2655D01EF499}"/>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C3EB8EDF-5932-40DA-9028-AB7BFAA787EB}"/>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52293FD6-BCB0-451C-A07B-286418C96B15}"/>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89D72C92-07CE-404C-9311-3834399F822A}"/>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808B241A-EC75-4EEE-BD26-17F2A53F8B9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E4EF04D8-D931-4A54-8F6D-589AAFE80B6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C837817B-B43E-4A7F-A073-355A6CA6ABD8}"/>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51FD4982-D783-45D7-86A0-1A6DBA9CD26F}"/>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C747FD40-C6F9-492E-9062-F03317BC66A8}"/>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A569519E-8B8A-4397-8155-F1B028F91AD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468F5CFC-FFF5-41DB-9C7F-DF806A0E283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E8704522-12FA-48AF-885D-E6D798FA1627}"/>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CBF774DF-837A-4410-AA61-2956F26290B7}"/>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C5B0AAB6-D655-40C8-A26E-F5E58F3C21E0}"/>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0AB87B3D-4B89-41E8-80FE-16B8C085090E}"/>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89AE2BE6-72A6-43C6-AB31-A1234A4ADDF6}"/>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F29DC49D-7CEB-4E07-807E-712D0AE9B09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D89EF8B6-AD10-4299-B5D0-101EFA69601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A6F482C0-51A3-431F-ADF0-836B9A825DF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2473C19A-2FC1-4F97-B914-4126E5D3FD67}"/>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323E8228-B8E7-4E83-924C-33C868F1324F}"/>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59184736-5EC2-44A3-A928-743E7EF54FEA}"/>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E009AC69-7EFA-4E51-946D-09ACA7DCA90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90FF7F36-BCF4-4853-AB9B-F68B8966765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7A93E28E-2BD9-465B-95AF-812114095E0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0207EB95-549F-4192-ACB9-3BF5D3BA8D6C}"/>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88383A08-2DA3-4855-91B7-30B5B53CC618}"/>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94611DE1-8EE6-4728-96C9-91530C18CB2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C8AB4DC6-0A25-4C87-A690-3B9F1AB7E6EB}"/>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F5ED67BC-3F6C-41F3-A15F-0DED19B20298}"/>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C0DCBFE6-D11E-4D26-AECD-4ABC1EEEDF44}"/>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135BD91B-03BF-40F1-AD4A-55B9A02F3496}"/>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483B682E-F62E-469F-9520-175B3138371B}"/>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5B74ABAB-FB21-4D86-A69E-B8942ED1869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E5DED48F-45AD-402D-B587-ABAA25672CC7}"/>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66DB77CD-FF04-4DC0-BA33-8CFEED0D8D2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C23EDE48-0438-4E0D-BC12-D608D34546E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E465228E-3407-4CA0-8C48-A2A3B0440C87}"/>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28AAF538-017D-48E1-9803-16D0C1067C51}"/>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F3B0C033-BC93-4EDA-ADEE-355EA968DB1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566F557E-C21B-49B2-A283-18E5170FAC4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6</xdr:col>
      <xdr:colOff>12700</xdr:colOff>
      <xdr:row>9</xdr:row>
      <xdr:rowOff>50800</xdr:rowOff>
    </xdr:from>
    <xdr:to>
      <xdr:col>6</xdr:col>
      <xdr:colOff>317500</xdr:colOff>
      <xdr:row>10</xdr:row>
      <xdr:rowOff>183779</xdr:rowOff>
    </xdr:to>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0B284A5E-AC13-4CC3-B345-6B428D1E1E7D}"/>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2B46DE4A-826F-4638-A38F-B0EAB1126BD9}"/>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D881CA05-B12C-49A4-B8D0-94E4A3B8312A}"/>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62E658A2-118B-4123-8417-6A5F15C4F6DB}"/>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62C10B16-6608-4A7F-B156-3389BA9B896C}"/>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03CC1ECD-71E6-4A5E-AB08-FE5A64E386ED}"/>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A89C7693-4D15-43DA-AD88-97984CBF3BCF}"/>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10AD7F27-410C-4132-B4C9-145C82F1B63F}"/>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0A041BDC-441A-49E6-A76F-764C9543B38D}"/>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59642C89-C3C3-4340-94E6-7E2EF46EEB40}"/>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4FFF8A14-CC49-4B33-9CAD-0ADA6A011E07}"/>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E53CBC8C-6BDA-4BCA-8C40-BCA452F57EFA}"/>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9273FE7C-D477-4BD6-8C6E-00A8AA979D3A}"/>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9635A5C2-B34B-4BE8-8DC4-3F4A21DC5491}"/>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74677FB1-74DE-4EB6-9955-B0D7E0CFBECF}"/>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700C3EEB-7A0E-4291-B7DD-8E3719AF4BFE}"/>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9D558176-E813-4E53-8D4F-C7269FB783D5}"/>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C1C8A449-8659-41F3-85CC-871A7A3C5943}"/>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3B983731-32BA-4ECC-9630-01668A22FA90}"/>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427D5C98-7230-4C29-BAEA-48EB176E49AF}"/>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25970AA3-1B39-40E8-A488-9D65A9B9D21C}"/>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389F71EF-9F44-4FAF-8405-B0089BE592F9}"/>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7B6AA353-9287-44C2-B457-F6A9EDD8D12E}"/>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ACC961A7-D549-40F2-82BE-241F968F059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BB3AB9FD-A0B4-4867-8365-6D2D81FE66A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D9C83538-5D79-4F67-8051-B1BC5FDC0490}"/>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1EC2B53C-5026-4C6B-BB30-BB20C1C21CF5}"/>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C538D939-F88E-48D3-9DF8-9D86BCB4C7D0}"/>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316C5E02-C8FB-4B72-91A4-65DBE3B0399E}"/>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FC0C946B-28DD-4330-9F6F-62D16CA74FF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2C11E80B-2AF1-4F45-8E80-5629516FC93A}"/>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EF91AF5E-82C1-4695-B352-15CBC7D334D3}"/>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0D3123AA-E9BC-4470-A601-79C2EAF53DDF}"/>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349E3F13-665D-46D8-A442-9975E983F443}"/>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4AF77834-3E17-4325-8BD5-A590B7B485F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5940E517-F95C-43FF-84DD-477F67201002}"/>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2C6AB153-6BE0-4A43-9F74-CF4D6F5FFA1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86F98DB2-033D-4A7F-A24A-FF48A33C2B5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E3368626-6E01-4BF2-92B4-720A6F479E1F}"/>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17EAE668-18E2-4618-A4AE-91364814BE31}"/>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0EAD7366-B68A-487C-8B97-9D5C11A12FAC}"/>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E5374385-F9C0-4CBE-8A5C-BF1FCC75825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38245C68-F5E7-41F2-94F5-D429A2FE802C}"/>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94BC4D51-A50D-4D73-8E33-BD33CAD7F23B}"/>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23286E6D-CF51-45C9-906F-0B64E0F218D6}"/>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44B0FE07-A669-41AE-9BEA-443D5C7DE6F6}"/>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D5C27AC7-5755-4D05-8AFB-93726018DF7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86AD9D80-5185-4A91-B027-2D7D903DBCCA}"/>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9372D8F6-3304-47AB-AD3C-AA8A2B148EB9}"/>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232FCD0B-A1FC-412F-91E7-552FFE9AA21C}"/>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B16E3932-C83F-4CF2-95F9-565CD1A31FBD}"/>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008B57AE-B4D4-4E4D-9367-6E3CF3DE4E9D}"/>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A7CA004E-8C0F-4A5E-A13F-457925250D6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EEB4FB7E-B798-4508-B93A-FB72891C331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6</xdr:col>
      <xdr:colOff>12700</xdr:colOff>
      <xdr:row>9</xdr:row>
      <xdr:rowOff>50800</xdr:rowOff>
    </xdr:from>
    <xdr:to>
      <xdr:col>6</xdr:col>
      <xdr:colOff>317500</xdr:colOff>
      <xdr:row>10</xdr:row>
      <xdr:rowOff>183779</xdr:rowOff>
    </xdr:to>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F951CD6A-EEB3-4BDD-AE94-EC92F9AE0414}"/>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8EAA400F-9208-4AA5-B10B-A430A1207236}"/>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8C3EC488-9D5F-418C-8BDE-5CDDD159693C}"/>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D166B6A0-9825-429B-9956-F602122421F3}"/>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A08D58FF-ACCA-46DB-B1E2-4C60E2DF6D62}"/>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C5D9B0AE-E2D0-47B9-A408-1B0142AFBD02}"/>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A619DA81-3AEA-4774-8A79-CC96BA460914}"/>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6CFAB3D1-2AE8-4C52-A146-39AB7CCDB80E}"/>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C2A8C186-8975-447B-85E3-944E99A68A42}"/>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E99D1CEE-E3AD-4509-B1E5-46517476034F}"/>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070F0AB7-CFE1-41FE-A872-884647325736}"/>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9FD24A41-56B7-43EC-BEAF-82E965400FCB}"/>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16C325DF-A85B-490F-94C6-DC9150121701}"/>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B2642AED-BD8D-4919-B53B-E353C90997B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559C2CBE-DCA4-4CBD-A0A1-1532324A1DFC}"/>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E04414C8-119A-4612-AB20-A1348BC3CD6A}"/>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CEB8C448-DBBF-41AE-A9CF-A304BA9D7357}"/>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F0808016-AC87-45CD-8974-AA8E3C07B52C}"/>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92D6C52E-BD31-4D06-A528-FF20A1264764}"/>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7D2F3507-C4C2-4398-A9A4-7BC49365E04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12C57A21-CF85-4531-98D3-EED8B3E7D898}"/>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363F3574-E454-4484-93D4-60BCF424BA8C}"/>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8E3D909A-0820-40E6-ADB1-D7141A23DD6D}"/>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D978970C-4C86-4039-ACBE-03C692CDB668}"/>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DC818BCA-312F-40D4-9E0A-03C4898285FD}"/>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6E1D7123-F9BF-45B4-8CCE-3500D7D99699}"/>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7EECACDF-0E8C-4A38-98DB-5309BB3AE2E1}"/>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1E5C4788-C8E6-4787-94F3-CDC3CDD399CC}"/>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BD1DA08D-2230-4D44-9ADC-F752827A0F3F}"/>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19389C2A-A43E-42EB-A225-74F11B77D094}"/>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0768D508-2ED5-4568-BDF5-E24434FCC135}"/>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75A9592E-1820-4239-841A-6D1A585C45B7}"/>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2DB87793-6326-4D82-A2C6-7606C1F29D52}"/>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F7893172-E115-414B-A66E-09A3BFA23371}"/>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CAF7E4AC-2F6A-4237-9EF4-D349B7627354}"/>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C3A0DB7D-61BB-4B9F-B500-4FB1CD3F55F5}"/>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D1EFB66C-37EE-4EBA-912D-8472327A744A}"/>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23CF795E-FAEA-42B7-9072-F9ABA7C1714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439B881F-4C94-4A19-9486-D8E82CE80792}"/>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706B4424-405E-4D12-AEB2-59F44C584DF2}"/>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4AF83721-CC46-476A-8145-837F57B0015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DC9CDF6F-4460-4984-BFD4-940A4D6A206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0CF1291B-2038-46F5-B6BB-5278C09A5DF4}"/>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D1F9E44B-6F18-4C2F-A346-2B3D4B1E7517}"/>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757E66AA-367C-47AD-AC03-DC035F140613}"/>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EB298C52-2C52-4678-B865-9BDE4F166B9A}"/>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B82FD5C2-6CE5-4448-B0DA-6E75E1D9A4C1}"/>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DCA3061C-1558-4092-A397-C467787E8D8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D45DB418-3391-4402-9BFC-2D2791633E1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4C5F1D63-F4D5-4CF1-8BAC-D6C7B8C2BF7B}"/>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89539ED7-839B-42A8-AD33-FF84F0D8510F}"/>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FEA4F4EB-CDD0-4078-B7B4-2C57405035E5}"/>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18DB29A6-E962-4B9F-8B04-591AFCCA284E}"/>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CE5B190E-97EC-4A9D-9681-C49D2882EBE5}"/>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6</xdr:col>
      <xdr:colOff>12700</xdr:colOff>
      <xdr:row>9</xdr:row>
      <xdr:rowOff>50800</xdr:rowOff>
    </xdr:from>
    <xdr:to>
      <xdr:col>6</xdr:col>
      <xdr:colOff>317500</xdr:colOff>
      <xdr:row>10</xdr:row>
      <xdr:rowOff>183779</xdr:rowOff>
    </xdr:to>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8C085351-A3DA-445A-8DAB-BC15FF492208}"/>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09F22F89-FC78-4DD5-933F-AE629977DCEC}"/>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80FB8AFC-1543-4B03-B7FB-895D468255E7}"/>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44648A31-A822-46A3-B15A-9E4E9FFB9CA5}"/>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25971821-7CEF-4E75-9C84-B99CFDEB5386}"/>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31D1C6BB-7D15-4056-8FE6-DB5A6AD6B0FD}"/>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E7E5320D-7B35-487E-B05A-B43CCDC17B38}"/>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2D51BBBC-1F57-4420-AA41-53CE3C1BE1B3}"/>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E84E13F3-0926-44FB-9793-BDB9F4DB91EA}"/>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95859193-3E21-4BBB-AA46-A3D10B6EA592}"/>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7AB42A61-0400-4ECC-A376-EC99595D38BF}"/>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E2F4C054-0495-42D2-994F-86CA1E0FC61F}"/>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76E63406-EA83-4598-9AA6-872E3E114B6A}"/>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ACB6A2B5-0D13-4E47-9AA7-9A73EC024FB4}"/>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9BF9670C-995C-4B2E-9720-CE33783141D7}"/>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80D9018F-2CBE-4AD4-AC11-D8B493244EC8}"/>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A0F18E83-9911-4492-82F4-8F8A13921574}"/>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8669BCD2-8145-4BF7-AD25-BCCFD8F866A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02F8F407-33CA-4390-9EB8-4C3EEAAD9C38}"/>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A16BA841-3979-43D3-B82A-F2334BD00906}"/>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0DF1D1A3-D1D0-4A79-A65A-CD9352F1CF19}"/>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FF07B707-31C3-4025-A371-F1BE5A2B5798}"/>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2E2F52C1-196C-4100-BD2D-2F40C1F26D2F}"/>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AC93EACC-DE11-47D9-B142-F116A32114BD}"/>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7DA64EE7-C4AF-448C-82EA-EB4602E4388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2F4149CC-6FFC-4B84-B9B6-1AF6BD7A653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0A63407D-CF82-410A-9EF7-AF9518580334}"/>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150BA9F2-8CDE-451C-8C6F-B9EC8D4118BD}"/>
            </a:ext>
          </a:extLst>
        </xdr:cNvPr>
        <xdr:cNvSpPr>
          <a:spLocks noChangeAspect="1" noChangeArrowheads="1"/>
        </xdr:cNvSpPr>
      </xdr:nvSpPr>
      <xdr:spPr bwMode="auto">
        <a:xfrm>
          <a:off x="8240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5D7CCE1B-F918-48CA-BA2A-EEEE25415AFE}"/>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4DA5E9A3-76A3-4BA4-981D-298D974E53F3}"/>
            </a:ext>
          </a:extLst>
        </xdr:cNvPr>
        <xdr:cNvSpPr>
          <a:spLocks noChangeAspect="1" noChangeArrowheads="1"/>
        </xdr:cNvSpPr>
      </xdr:nvSpPr>
      <xdr:spPr bwMode="auto">
        <a:xfrm>
          <a:off x="8240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E51233E8-5708-412E-AD95-90F9E48828CE}"/>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BFEE6567-588E-4C81-9E82-E8EAABE0C30B}"/>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BD4C1624-BC2E-494E-A393-98190DBD50C1}"/>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513B8A9F-C869-4A55-8C0F-93AD657F1242}"/>
            </a:ext>
          </a:extLst>
        </xdr:cNvPr>
        <xdr:cNvSpPr>
          <a:spLocks noChangeAspect="1" noChangeArrowheads="1"/>
        </xdr:cNvSpPr>
      </xdr:nvSpPr>
      <xdr:spPr bwMode="auto">
        <a:xfrm>
          <a:off x="8240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40D79FE7-DB24-4BFA-8C03-BF9EEC702217}"/>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B47EFFF9-AD1A-47FE-B900-1946F1698FD8}"/>
            </a:ext>
          </a:extLst>
        </xdr:cNvPr>
        <xdr:cNvSpPr>
          <a:spLocks noChangeAspect="1" noChangeArrowheads="1"/>
        </xdr:cNvSpPr>
      </xdr:nvSpPr>
      <xdr:spPr bwMode="auto">
        <a:xfrm>
          <a:off x="8240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86FD8FD1-0947-4BE0-86ED-47333244D88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150FB54A-D149-4CC3-942B-F707C14B942D}"/>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B33F209F-D170-428D-A8A0-F736FE4E66D2}"/>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423CFEA4-837F-45E8-881E-DF9D7CAB57F5}"/>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35AFEBBD-9E11-46FE-B5E1-15CFFCFD469F}"/>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6385BDC9-9D41-4396-A46D-46E50E90058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512C4123-887D-4292-81DA-41AD070FDEF0}"/>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229C43E0-3FA8-4FAE-83C0-84D5A68485FA}"/>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486B3D79-24D6-416A-8D6D-485DD4FFDBDF}"/>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7B87714C-19E7-400D-B694-614281A4AB08}"/>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3D347806-B10E-4D17-BDF7-316533799E3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A37EA228-CAA6-41BA-9EC4-A86E6C613E46}"/>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F98ADEDE-0276-4636-A5BB-B888F666D3C2}"/>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86B159D6-0A2C-4EFA-A44F-7F8315D08444}"/>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D6EBE10E-06CE-405C-9B76-EB0CF7C3594A}"/>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E4F576F9-77CD-4166-AEB6-AEA748461880}"/>
            </a:ext>
          </a:extLst>
        </xdr:cNvPr>
        <xdr:cNvSpPr>
          <a:spLocks noChangeAspect="1" noChangeArrowheads="1"/>
        </xdr:cNvSpPr>
      </xdr:nvSpPr>
      <xdr:spPr bwMode="auto">
        <a:xfrm>
          <a:off x="8240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4818BB2D-CE84-4F52-BD0F-1F74122CC740}"/>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10</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9486D9BB-1FAF-4212-BD77-02EB98A310E0}"/>
            </a:ext>
          </a:extLst>
        </xdr:cNvPr>
        <xdr:cNvSpPr>
          <a:spLocks noChangeAspect="1" noChangeArrowheads="1"/>
        </xdr:cNvSpPr>
      </xdr:nvSpPr>
      <xdr:spPr bwMode="auto">
        <a:xfrm>
          <a:off x="8240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6</xdr:col>
      <xdr:colOff>12700</xdr:colOff>
      <xdr:row>9</xdr:row>
      <xdr:rowOff>50800</xdr:rowOff>
    </xdr:from>
    <xdr:to>
      <xdr:col>6</xdr:col>
      <xdr:colOff>317500</xdr:colOff>
      <xdr:row>10</xdr:row>
      <xdr:rowOff>183779</xdr:rowOff>
    </xdr:to>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49D948D9-6E63-4D41-B0B1-20D93B2B8071}"/>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BA1273BF-76F1-4BB8-B929-A6F1F8E9B9EF}"/>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B99766B5-4D35-463A-88A4-EB3B8DD6754A}"/>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187589</xdr:rowOff>
    </xdr:to>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5A7FEAE6-8804-460F-941E-711698865FB8}"/>
            </a:ext>
          </a:extLst>
        </xdr:cNvPr>
        <xdr:cNvSpPr>
          <a:spLocks noChangeAspect="1" noChangeArrowheads="1"/>
        </xdr:cNvSpPr>
      </xdr:nvSpPr>
      <xdr:spPr bwMode="auto">
        <a:xfrm>
          <a:off x="8253186" y="2391229"/>
          <a:ext cx="304800" cy="33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6C98BE51-1F39-493C-BDCF-C4794C785ADF}"/>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9</xdr:row>
      <xdr:rowOff>50800</xdr:rowOff>
    </xdr:from>
    <xdr:to>
      <xdr:col>6</xdr:col>
      <xdr:colOff>317500</xdr:colOff>
      <xdr:row>10</xdr:row>
      <xdr:rowOff>183779</xdr:rowOff>
    </xdr:to>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DD768B81-629E-4626-9338-E6F9CF6BA105}"/>
            </a:ext>
          </a:extLst>
        </xdr:cNvPr>
        <xdr:cNvSpPr>
          <a:spLocks noChangeAspect="1" noChangeArrowheads="1"/>
        </xdr:cNvSpPr>
      </xdr:nvSpPr>
      <xdr:spPr bwMode="auto">
        <a:xfrm>
          <a:off x="8253186" y="2391229"/>
          <a:ext cx="304800" cy="3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2DA1BB3F-5D73-47AB-ADA3-49F7219B2E43}"/>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2369E152-BDE7-42FE-AC0F-8FDF42831A40}"/>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F7E2511C-E166-47E8-B86B-CCD029061BBB}"/>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174889</xdr:rowOff>
    </xdr:to>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BF7E74E9-92D1-46D8-840C-DC4F6393F2A1}"/>
            </a:ext>
          </a:extLst>
        </xdr:cNvPr>
        <xdr:cNvSpPr>
          <a:spLocks noChangeAspect="1" noChangeArrowheads="1"/>
        </xdr:cNvSpPr>
      </xdr:nvSpPr>
      <xdr:spPr bwMode="auto">
        <a:xfrm>
          <a:off x="8253186" y="2177143"/>
          <a:ext cx="304800" cy="3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EE03026B-9152-4C8F-9CA3-87515FAF40D5}"/>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8</xdr:row>
      <xdr:rowOff>38100</xdr:rowOff>
    </xdr:from>
    <xdr:to>
      <xdr:col>6</xdr:col>
      <xdr:colOff>317500</xdr:colOff>
      <xdr:row>9</xdr:row>
      <xdr:rowOff>171079</xdr:rowOff>
    </xdr:to>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57F56CFE-86F6-4F78-B0A5-F2DBD03DD71A}"/>
            </a:ext>
          </a:extLst>
        </xdr:cNvPr>
        <xdr:cNvSpPr>
          <a:spLocks noChangeAspect="1" noChangeArrowheads="1"/>
        </xdr:cNvSpPr>
      </xdr:nvSpPr>
      <xdr:spPr bwMode="auto">
        <a:xfrm>
          <a:off x="8253186" y="2177143"/>
          <a:ext cx="304800" cy="3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D00FA636-CA23-4BA6-ADCF-C1F3C69743D1}"/>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55A20BF7-25EA-4E4E-B31A-9207AF038DCA}"/>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7FF14E50-E00D-4CD8-9723-8F6C2170CAAA}"/>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26CB5C89-C8DF-4150-BEDC-1DE19C7FFFA2}"/>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FB7346CD-B34A-4931-82EA-86FDF9FEBC4B}"/>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8D6A1DC3-EF76-492A-A0A7-182CB6ED08D5}"/>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F6C2FB11-93E1-47CF-B1BD-344BB6B3D6A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4B9C0FF3-8FC3-4769-B2F7-AB851563C196}"/>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F93842FB-2F68-45AA-8098-52AA3B820B21}"/>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153872</xdr:rowOff>
    </xdr:to>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A66650B2-E994-492B-B751-77FC734E7C47}"/>
            </a:ext>
          </a:extLst>
        </xdr:cNvPr>
        <xdr:cNvSpPr>
          <a:spLocks noChangeAspect="1" noChangeArrowheads="1"/>
        </xdr:cNvSpPr>
      </xdr:nvSpPr>
      <xdr:spPr bwMode="auto">
        <a:xfrm>
          <a:off x="8253186" y="2592614"/>
          <a:ext cx="304800" cy="342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2BB68437-A4C3-4258-B4D7-EFD2A8D423D2}"/>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6</xdr:col>
      <xdr:colOff>12700</xdr:colOff>
      <xdr:row>10</xdr:row>
      <xdr:rowOff>50800</xdr:rowOff>
    </xdr:from>
    <xdr:to>
      <xdr:col>6</xdr:col>
      <xdr:colOff>317500</xdr:colOff>
      <xdr:row>11</xdr:row>
      <xdr:rowOff>150062</xdr:rowOff>
    </xdr:to>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4AF88AEF-7F04-4F29-9234-B15B4CB46F0F}"/>
            </a:ext>
          </a:extLst>
        </xdr:cNvPr>
        <xdr:cNvSpPr>
          <a:spLocks noChangeAspect="1" noChangeArrowheads="1"/>
        </xdr:cNvSpPr>
      </xdr:nvSpPr>
      <xdr:spPr bwMode="auto">
        <a:xfrm>
          <a:off x="8253186" y="2592614"/>
          <a:ext cx="304800" cy="338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32B721F8-988E-45FE-8193-8B006F83855F}"/>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43321481-5C78-42EC-BE6C-C926FF46A0AD}"/>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3A4ECADE-C5A7-459B-B196-45E08E44E420}"/>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0676F692-399E-4643-8BD0-DD2952B1B427}"/>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B535A7F2-8022-4703-A5FB-0F2BD43D441C}"/>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7E602A78-43B0-41BD-9E3D-32C178678638}"/>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2F86F95C-38E3-4D27-BE0C-1217745A4838}"/>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42F3C26E-4118-43E5-9D3C-C3E0C11797C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1A8B29D4-6B26-448E-A1E1-BABD58AB952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12D121D1-828D-41F5-AD12-EC6EAFC44F63}"/>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DC62FAC0-7868-404C-A723-344A843C174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83096FAD-6BC1-4906-A185-113D9C2F588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9D119989-B230-451C-A23E-FD9875081D43}"/>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588005A7-AD91-4479-B807-5D4ABD195015}"/>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119058</xdr:rowOff>
    </xdr:to>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FD725CCB-7337-4D07-AEBE-5BCFAEA6236D}"/>
            </a:ext>
          </a:extLst>
        </xdr:cNvPr>
        <xdr:cNvSpPr>
          <a:spLocks noChangeAspect="1" noChangeArrowheads="1"/>
        </xdr:cNvSpPr>
      </xdr:nvSpPr>
      <xdr:spPr bwMode="auto">
        <a:xfrm>
          <a:off x="6424386" y="2316843"/>
          <a:ext cx="319402"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119058</xdr:rowOff>
    </xdr:to>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F1E7A506-217B-46BE-833E-0D8014410DAD}"/>
            </a:ext>
          </a:extLst>
        </xdr:cNvPr>
        <xdr:cNvSpPr>
          <a:spLocks noChangeAspect="1" noChangeArrowheads="1"/>
        </xdr:cNvSpPr>
      </xdr:nvSpPr>
      <xdr:spPr bwMode="auto">
        <a:xfrm>
          <a:off x="6424386" y="2316843"/>
          <a:ext cx="319402"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4D76E4B2-2AB7-499D-BC1D-25EF755D2FEC}"/>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564CAFB5-BA72-44A7-B178-0115369BE10F}"/>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E2094D93-9A63-4FFC-8091-B065A5AE96B2}"/>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AAFE6290-1AD8-485E-821A-BE77130D5B14}"/>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E5D5E1A3-DA84-4B90-85C3-576778707F32}"/>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6FFE5719-8768-4673-B060-4C20DFEF31B2}"/>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B6A238AF-28DD-46C8-A1CB-4247EC5FB209}"/>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1BA19959-750F-406A-BF97-AC1B63E76E6C}"/>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9735E4BF-711E-47EE-8C40-470E1EE4AE60}"/>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D7DAB9D1-7732-4C2C-9627-4F9D19B2E0D1}"/>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7FCB5954-CE0D-4933-B547-A170AF067030}"/>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42E17F35-8BC2-4F21-B0DD-C106E8DAF584}"/>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E0E4F343-F5D2-4087-96F3-4E1AAB1B468E}"/>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0424AB2A-A65B-4E7F-950B-75D7C1E09F8A}"/>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93B3E6C4-97F3-4D75-986A-93759B742F2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7F7C1900-0545-4619-AEF9-3D8677493A4C}"/>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DC42D162-95A5-4C6B-A3BD-568C19F89FDD}"/>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F43E6BDF-378D-4E85-B154-B3150AAF9C18}"/>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3771BEE6-D609-4C97-9E4B-5FD4C40C237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B9163216-98B6-4DFB-9A58-B3391D481197}"/>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D03B6C2C-AFDB-493F-9463-7A0AF55BC638}"/>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8BD93CC2-ACBF-41FF-9601-79FB0068FB15}"/>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119059</xdr:rowOff>
    </xdr:to>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9AD8D722-BD15-42AD-9496-9D4C0421DBBD}"/>
            </a:ext>
          </a:extLst>
        </xdr:cNvPr>
        <xdr:cNvSpPr>
          <a:spLocks noChangeAspect="1" noChangeArrowheads="1"/>
        </xdr:cNvSpPr>
      </xdr:nvSpPr>
      <xdr:spPr bwMode="auto">
        <a:xfrm>
          <a:off x="6424386" y="2115457"/>
          <a:ext cx="319402"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119059</xdr:rowOff>
    </xdr:to>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2E1D3307-E564-457D-BBED-D91DB910D9AE}"/>
            </a:ext>
          </a:extLst>
        </xdr:cNvPr>
        <xdr:cNvSpPr>
          <a:spLocks noChangeAspect="1" noChangeArrowheads="1"/>
        </xdr:cNvSpPr>
      </xdr:nvSpPr>
      <xdr:spPr bwMode="auto">
        <a:xfrm>
          <a:off x="6424386" y="2115457"/>
          <a:ext cx="319402"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41DAC2B6-8D1C-438E-A9AA-0C7182BC4A6E}"/>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88224F81-8F59-4DC0-80F6-EAA4C242D365}"/>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EF3C060D-9B8D-4AC7-B5F5-873962D893C6}"/>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CD815E05-0CBB-4D55-AE7C-58D255FBE550}"/>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4F4E0C61-EC99-421B-BD3B-F1FEA6045152}"/>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A8173BB9-06A9-4DFE-B13D-95B197417BA2}"/>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AD65CD27-C6CA-4F78-88F2-5927D39B4044}"/>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C85C07CA-ED3F-4198-B867-A870DAEC500D}"/>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A72D940E-49A7-4019-A1EC-09920CFDD92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BAA07A5B-1F73-4D0D-B262-E151D8377E9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3B6D631D-E268-4074-BE59-9901F806CE6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9BFC71C5-07A6-4C3A-8D25-1072EFA396D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4EC47B88-9571-4EF2-AF7E-33697B29999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03372B54-51F2-4AC2-AE32-C475B21569D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8CA76801-1FFE-4EB0-8AEA-9B09AFD5F5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E0EF68F9-68D5-4609-B366-3456E9AB9A0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AF2FFCA6-2B0B-4930-8568-86212F588C0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1D721083-FACD-44CE-B8CF-DD9260F22E8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5126405C-5164-4651-B40A-9470A7F2746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9C37E274-2320-41A0-A217-E9A8E0BC49B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D5CA7D2A-51BD-44DD-A325-3986D01DF93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478C0E9A-EE45-4661-9CC4-F7BA74205C7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68388267-E5F4-4165-9C76-C2CBA57C37F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26C878C7-60C4-4737-A53C-8D85AC3BEDC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60CFCB13-D2C2-4207-A2ED-C5AF884BFEE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94E5BC0D-125D-4D25-B879-2F01D6C7C51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161764</xdr:rowOff>
    </xdr:to>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CB601E69-0983-4CEB-8E99-894FC90D4F8B}"/>
            </a:ext>
          </a:extLst>
        </xdr:cNvPr>
        <xdr:cNvSpPr>
          <a:spLocks noChangeAspect="1" noChangeArrowheads="1"/>
        </xdr:cNvSpPr>
      </xdr:nvSpPr>
      <xdr:spPr bwMode="auto">
        <a:xfrm>
          <a:off x="8227786" y="2365829"/>
          <a:ext cx="308320" cy="337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161764</xdr:rowOff>
    </xdr:to>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D10D4D5F-41AB-41B6-B9FB-62E9C7467699}"/>
            </a:ext>
          </a:extLst>
        </xdr:cNvPr>
        <xdr:cNvSpPr>
          <a:spLocks noChangeAspect="1" noChangeArrowheads="1"/>
        </xdr:cNvSpPr>
      </xdr:nvSpPr>
      <xdr:spPr bwMode="auto">
        <a:xfrm>
          <a:off x="8227786" y="2365829"/>
          <a:ext cx="308320" cy="337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165574</xdr:rowOff>
    </xdr:to>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B662D879-2935-4052-9554-E8B5CAE1A72E}"/>
            </a:ext>
          </a:extLst>
        </xdr:cNvPr>
        <xdr:cNvSpPr>
          <a:spLocks noChangeAspect="1" noChangeArrowheads="1"/>
        </xdr:cNvSpPr>
      </xdr:nvSpPr>
      <xdr:spPr bwMode="auto">
        <a:xfrm>
          <a:off x="8227786" y="2365829"/>
          <a:ext cx="308320" cy="34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165574</xdr:rowOff>
    </xdr:to>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E736BAE9-ECD3-409D-AFEE-5C678DE24664}"/>
            </a:ext>
          </a:extLst>
        </xdr:cNvPr>
        <xdr:cNvSpPr>
          <a:spLocks noChangeAspect="1" noChangeArrowheads="1"/>
        </xdr:cNvSpPr>
      </xdr:nvSpPr>
      <xdr:spPr bwMode="auto">
        <a:xfrm>
          <a:off x="8227786" y="2365829"/>
          <a:ext cx="308320" cy="34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161764</xdr:rowOff>
    </xdr:to>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22A317AF-621A-4F7C-82E3-40C74FE38EF7}"/>
            </a:ext>
          </a:extLst>
        </xdr:cNvPr>
        <xdr:cNvSpPr>
          <a:spLocks noChangeAspect="1" noChangeArrowheads="1"/>
        </xdr:cNvSpPr>
      </xdr:nvSpPr>
      <xdr:spPr bwMode="auto">
        <a:xfrm>
          <a:off x="8227786" y="2365829"/>
          <a:ext cx="308320" cy="337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161764</xdr:rowOff>
    </xdr:to>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86C20696-995F-4497-82F1-4BC54A690DA1}"/>
            </a:ext>
          </a:extLst>
        </xdr:cNvPr>
        <xdr:cNvSpPr>
          <a:spLocks noChangeAspect="1" noChangeArrowheads="1"/>
        </xdr:cNvSpPr>
      </xdr:nvSpPr>
      <xdr:spPr bwMode="auto">
        <a:xfrm>
          <a:off x="8227786" y="2365829"/>
          <a:ext cx="308320" cy="337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149064</xdr:rowOff>
    </xdr:to>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D9C3E470-AD50-4991-B369-2A1431188254}"/>
            </a:ext>
          </a:extLst>
        </xdr:cNvPr>
        <xdr:cNvSpPr>
          <a:spLocks noChangeAspect="1" noChangeArrowheads="1"/>
        </xdr:cNvSpPr>
      </xdr:nvSpPr>
      <xdr:spPr bwMode="auto">
        <a:xfrm>
          <a:off x="8227786" y="21517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149064</xdr:rowOff>
    </xdr:to>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90EDC13A-766A-4450-A406-6E916E5D61E5}"/>
            </a:ext>
          </a:extLst>
        </xdr:cNvPr>
        <xdr:cNvSpPr>
          <a:spLocks noChangeAspect="1" noChangeArrowheads="1"/>
        </xdr:cNvSpPr>
      </xdr:nvSpPr>
      <xdr:spPr bwMode="auto">
        <a:xfrm>
          <a:off x="8227786" y="21517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152874</xdr:rowOff>
    </xdr:to>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3A3A36D4-1D91-46E8-B8A5-72C27E673165}"/>
            </a:ext>
          </a:extLst>
        </xdr:cNvPr>
        <xdr:cNvSpPr>
          <a:spLocks noChangeAspect="1" noChangeArrowheads="1"/>
        </xdr:cNvSpPr>
      </xdr:nvSpPr>
      <xdr:spPr bwMode="auto">
        <a:xfrm>
          <a:off x="8227786" y="21517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152874</xdr:rowOff>
    </xdr:to>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2EA65EEF-B2D8-49DC-8EEB-B088950FE14E}"/>
            </a:ext>
          </a:extLst>
        </xdr:cNvPr>
        <xdr:cNvSpPr>
          <a:spLocks noChangeAspect="1" noChangeArrowheads="1"/>
        </xdr:cNvSpPr>
      </xdr:nvSpPr>
      <xdr:spPr bwMode="auto">
        <a:xfrm>
          <a:off x="8227786" y="2151743"/>
          <a:ext cx="308320" cy="34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149064</xdr:rowOff>
    </xdr:to>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156F5296-E105-4AB4-80E0-94F327E1E559}"/>
            </a:ext>
          </a:extLst>
        </xdr:cNvPr>
        <xdr:cNvSpPr>
          <a:spLocks noChangeAspect="1" noChangeArrowheads="1"/>
        </xdr:cNvSpPr>
      </xdr:nvSpPr>
      <xdr:spPr bwMode="auto">
        <a:xfrm>
          <a:off x="8227786" y="21517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149064</xdr:rowOff>
    </xdr:to>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9E174739-0769-4442-8460-C245BC41C480}"/>
            </a:ext>
          </a:extLst>
        </xdr:cNvPr>
        <xdr:cNvSpPr>
          <a:spLocks noChangeAspect="1" noChangeArrowheads="1"/>
        </xdr:cNvSpPr>
      </xdr:nvSpPr>
      <xdr:spPr bwMode="auto">
        <a:xfrm>
          <a:off x="8227786" y="2151743"/>
          <a:ext cx="308320" cy="33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4718EEBD-25BF-410A-99E5-AA73D3D0CDCE}"/>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D189F78E-7254-40EC-B500-FE47A65BF7F4}"/>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119671</xdr:rowOff>
    </xdr:to>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BD6FE2AB-51FB-4562-A323-C8F49BC804E4}"/>
            </a:ext>
          </a:extLst>
        </xdr:cNvPr>
        <xdr:cNvSpPr>
          <a:spLocks noChangeAspect="1" noChangeArrowheads="1"/>
        </xdr:cNvSpPr>
      </xdr:nvSpPr>
      <xdr:spPr bwMode="auto">
        <a:xfrm>
          <a:off x="8227786" y="2567214"/>
          <a:ext cx="308320" cy="33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119671</xdr:rowOff>
    </xdr:to>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F2332F74-5D64-444E-A4A4-95A3E9E078A5}"/>
            </a:ext>
          </a:extLst>
        </xdr:cNvPr>
        <xdr:cNvSpPr>
          <a:spLocks noChangeAspect="1" noChangeArrowheads="1"/>
        </xdr:cNvSpPr>
      </xdr:nvSpPr>
      <xdr:spPr bwMode="auto">
        <a:xfrm>
          <a:off x="8227786" y="2567214"/>
          <a:ext cx="308320" cy="33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940CD3E1-8259-47F3-9083-CDFAE7E601F9}"/>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920D518A-EF8F-4262-AA2D-164984C8BA48}"/>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22DA0EC6-9F40-4EBF-98DF-2674E9C7C60C}"/>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E081F542-B290-44E3-A135-C964EBCFC92D}"/>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119671</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169D8A62-F222-4AAC-9E0A-CFDB2FC9B082}"/>
            </a:ext>
          </a:extLst>
        </xdr:cNvPr>
        <xdr:cNvSpPr>
          <a:spLocks noChangeAspect="1" noChangeArrowheads="1"/>
        </xdr:cNvSpPr>
      </xdr:nvSpPr>
      <xdr:spPr bwMode="auto">
        <a:xfrm>
          <a:off x="8227786" y="2567214"/>
          <a:ext cx="308320" cy="33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119671</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7082EF81-60C3-4976-A23D-A295576A77C8}"/>
            </a:ext>
          </a:extLst>
        </xdr:cNvPr>
        <xdr:cNvSpPr>
          <a:spLocks noChangeAspect="1" noChangeArrowheads="1"/>
        </xdr:cNvSpPr>
      </xdr:nvSpPr>
      <xdr:spPr bwMode="auto">
        <a:xfrm>
          <a:off x="8227786" y="2567214"/>
          <a:ext cx="308320" cy="33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AF6DFEFD-71CD-4EA7-92C7-EE42AABE5946}"/>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115861</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C3D45F63-AD96-4FF1-987B-28D97913088B}"/>
            </a:ext>
          </a:extLst>
        </xdr:cNvPr>
        <xdr:cNvSpPr>
          <a:spLocks noChangeAspect="1" noChangeArrowheads="1"/>
        </xdr:cNvSpPr>
      </xdr:nvSpPr>
      <xdr:spPr bwMode="auto">
        <a:xfrm>
          <a:off x="8227786" y="2567214"/>
          <a:ext cx="308320" cy="3299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DAF43378-1EF5-462A-A3D2-F3209F2C3B9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874D6316-A37A-4329-9C0A-3BE77F1182C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5061DD77-69EE-45D8-BF3B-073EDA5DAF1F}"/>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21BBF3BE-E6A2-4A5B-A672-3F9359672630}"/>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8A5297C4-4E90-44C7-BC31-04AFA384CDE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89C54033-1B7D-4237-8C25-9F8EEAA3AFD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58B7EAE6-D151-452D-BC76-9B319C9FA50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C1AE2AA5-5085-43EC-88FD-11F39D47544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CF8F318F-086A-4667-910A-5D83079360BF}"/>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46EA4D4E-E060-4B90-8D21-4F9FADA26B8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63959705-55DF-4AEB-82C0-186A5F34514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30102CEB-5100-487E-AEFA-37B2FC5D2BD1}"/>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AC43F274-EE7A-4029-968B-07720C08637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4F809298-F7F1-4EB3-A6DD-0B9343441FB9}"/>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A83BD34F-C1ED-4F80-AAAB-B126161E54F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7BBB4A1B-2FA5-426D-BEFC-2B5462A87E7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33B8E85B-BDED-4F0E-A0C3-7168B88A980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D8D44EBB-8909-4F61-8F17-B440C4742EB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AAB5B60F-6014-4A5E-879F-AC5BCCA9D22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EF2D8BDA-E836-49AA-8119-FD8EBBCD487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BD81357A-D5FA-4B58-A147-7CACF80AA0B3}"/>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F07B043A-1611-492E-B6B3-133B3CF79285}"/>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8D07E4E2-1032-47C5-BBBE-DDE271D946E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6E0321FA-953D-48D4-BF05-CB6A4230C4A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35289C46-4751-42E5-B8AA-E72DFCBEE92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1ECCD7D6-B04B-47CE-B42A-A14CC31A2C2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6C26A1FF-BF7A-4EE0-B18A-1BA69FCF326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E92DF04F-CEE2-467C-A5CF-3CC0B6CE5076}"/>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936821C1-FC5F-4065-A5AC-20756AEDB60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A3CB92FA-68C5-4226-943B-0E268828EC1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A5EAEB51-B74F-43D6-B492-99EB4C3200B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B463F4B4-0F8B-4144-924E-FD21B507FB8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21E10D02-D331-46CF-A72D-123BEC955A68}"/>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C101AF50-DC23-471C-947B-668C0C09A5EE}"/>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540AF3CA-3159-4E4B-8BE5-E11B4C69A911}"/>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4D91837E-D98E-410F-B4B1-30F080BCE4F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B2213288-FC2F-4883-8F8C-AB1F2F24427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F8EFD442-8640-4DF6-8D9E-BDDADDF8A19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8C06D051-F0A9-4292-9986-9F5B31C78E5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C12DE466-D1EA-4717-8D2E-975232C6FFC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518604D6-C398-456D-A6A5-DE9BE5BC1B6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73086A19-2F30-4C2C-A312-85708E55F6A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E966B3E1-F50E-4C54-8E4D-03751477BB7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4794CCF3-D503-457C-BB9C-393C2E4141F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0955AEF2-5154-4E14-9B6C-1C5FC912741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EE05E817-D87C-47B2-803B-1930A15E123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8DAAA746-8B94-49F4-A95D-8273C13D8F4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D2549774-A65C-42FE-A71A-6434A4EAD4F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0DFEDD7A-9BD3-4D9D-8813-A443D69EEA8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06AADA51-30A9-4A13-B9E7-51D2EA53627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F8B580F0-4FC5-492F-BCA8-9C7ECF953D5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DF5620F6-AC40-46F6-B7D5-B0FA0939A00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21E9452E-FE8F-449C-8152-F50FD7D6662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65A26C15-8661-4CCA-A7D7-90842F21199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01E97C1C-1210-4E30-97CC-459B0FFC56C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2815827C-CE80-4158-BA92-976E9F8786E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D0824EA3-12C3-459F-A189-39274B1372BF}"/>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8EBF7509-0084-4215-A05A-5B5964130778}"/>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79432E1B-6CB4-40DF-B0D6-AE4A47FD72B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11688873-6E6F-41C8-8D5A-3819AA05E2D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D5909EED-EA8B-4C68-B399-247A32A8657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36A30503-49EF-4B1D-897A-04FE6549FE9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82E5E87A-A669-4AE7-9B42-7F4E947A2A6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00C4343B-E8F7-47F2-A4A0-5CF97F4F06C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F91FF676-1F8A-4256-94A7-76E1DB812AB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E49C0427-704E-4810-AA3B-95C96F5BAF2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4EB08249-5A8D-42AD-9020-2A97782EBF4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8499FF79-EA78-4AB1-A8B5-6119FFDA496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A8966AC1-3C3C-4AA0-930E-CFF1A22B58A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6672B998-70E9-4535-9297-BC181633AE0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570D20A1-AD97-44A8-BCC3-8C4F012CA01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D29FB554-C092-407F-877E-2B86126729E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864447DD-BC24-4048-BB8E-DC8156E15AB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05023D05-9494-4C6B-B51F-D5EC31DB2AC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7615FA3F-CC34-4620-85D2-F95D507E8785}"/>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459BB347-9DFC-43CC-B181-EAEEFF1B7550}"/>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A5E66237-756F-4D41-8AFA-08BCD384A20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53A531E9-F62B-4127-B611-F01DB630629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B3FC5D1F-344B-4C9E-828E-9C02F3196157}"/>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E86CCDA2-9E15-4B13-99A1-9B5A8D74B52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04DB14DA-5473-4FF2-ADA2-B8A0CF297DB9}"/>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BD61E338-130B-4FBF-B03F-D9D7E3A3C6FB}"/>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613293B9-5382-4999-A379-C3FAF4F0732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03831711-F8D2-4B71-ACDD-D18F22710B1C}"/>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9FB02A25-70D5-4CFD-9E3D-53930937DA5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76EFC175-2A89-4A97-AB41-064DE9D3FA1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42CA4F63-6A2D-4DBA-8995-DC124865CA3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4F8D0700-6ACA-4810-BA79-58B7887B1FF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D1C1437F-2BA3-4203-AD70-F110385F4C6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CE7455EC-23B6-403C-9F0A-0CEF2C5C961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17278159-35E5-4304-BD9F-769F97F1F64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6E60503B-1F78-4846-9CC0-0EC23DF6C1E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9639353B-940F-4468-847A-AD2023916C3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37CEB702-97BA-4EDA-B0A3-6E21A8E918A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7784E365-D50D-4B99-B7C6-94BE9E63692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9757083B-54CA-43F5-B361-D6AEED12608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93D9DD26-342D-42F3-8253-C723CB829A4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AE4D17CA-FFA5-46D3-8A91-3E81D755953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E44F1716-D950-40F7-A426-1B431E7B702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1FBD4309-54D0-4AA9-BFDA-C0886448B21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C77191DB-D17F-4073-9C05-0DAD10C6E85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761AB0F5-BE5E-4576-86E8-0C9A9A65944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E83AC2D4-BFB9-4CF7-B1A1-9E69934C36E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1733F458-E6DE-4EA1-BE32-A386735080A4}"/>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815ED911-2321-4807-A79B-60594AB58A5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95572211-20E5-4127-A059-654A981C615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5FEA0827-63A3-4BDA-B1B1-FEAB634AABF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22CBE2AA-88EF-4E53-9B24-0542217B2F7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A203CC84-BF7C-4727-A660-49E9013FB75F}"/>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ED064363-1A21-4709-979E-E2381843B92A}"/>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8FAE8F2F-E4A0-497C-9413-5F739C22BA73}"/>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FCA8FE45-A585-4251-90F9-CC4C1089B624}"/>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5633A443-8E1B-47FE-8A52-FE5E08F4BBF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9538F5B3-75BC-414E-8CAB-2E7BB927173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481781D0-C52B-4CDC-AE28-E226456E47D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173665F1-3EDC-4EB6-80AD-ABB97504C2A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E6F54EB6-EDF8-40F6-B7A5-60E2F6273E7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39036242-E225-4B78-8AE4-9DCED3DB84A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E0E8E022-A4B9-4437-9403-C7BACC8A704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DF985155-594B-46AD-A3C4-9A894614421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0F769787-DC61-43FC-A76A-F7CCD8E6C97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6D7B7942-8909-4D19-A04B-0A637D75EE3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B763DA12-80BE-4237-9CBE-C5EFDA1F351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31E58847-94E3-4B81-A414-58609FE5DBB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E3AF4747-04DB-41C1-876D-0964F8E27E2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159A3B4A-5D10-4AB9-9B4B-0E9C6926E7C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3689E343-680D-4A56-9EE4-BC17E9E1296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94F99A17-3DD3-4E17-8122-EC9982BE64B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389CD3E4-5184-4F72-8F3E-79CA658D7F4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957AF751-0616-4E35-9E81-05D22A71B63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332B9691-61E3-499A-9A45-97D0B216D10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8CE5BAC6-20D5-4C84-9F8D-30E7EDBEB00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DAB9C1E4-05D6-4FBB-9C53-F78E85A0CA2F}"/>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D9A9635C-0A5E-42D3-88B0-4CC9B8311C30}"/>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FBF3FD98-7C21-4632-8744-249A98244428}"/>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560D9D5F-37E1-4041-BB04-6F83F06D5813}"/>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308C9B1D-1978-44E0-B79E-AFC427E10603}"/>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04B58224-FFFA-43E2-AC56-2797528B386E}"/>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14420904-4192-4AC2-8104-33BE5DB88C3A}"/>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9E589D23-CE2C-472A-BD5B-91FD629D0647}"/>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8E6DCF79-498C-4937-84EB-D39801CF9B6A}"/>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60B1D3C8-D76A-4370-A7D8-04149F563F4D}"/>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F46932C4-2DFC-417D-A0A4-E54D55122011}"/>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A39AF7A1-6B7C-4F3B-8E3D-B304CABFF6DF}"/>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367BD670-8107-4D26-97A1-ABE68F129D3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B4E97C30-8007-46DD-9884-BF3764E6095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EB7750D1-35BF-4D58-AAEF-83D00540F38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269E9D0F-04FF-4595-A35F-F2ABE4E6DFE5}"/>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F83A4C1E-E61F-4A46-86DE-C50BFD5C8C1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3716D5AC-372D-4B62-956B-BBEBE3EC2DA9}"/>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8160AF13-48CC-42DB-AF56-51AAFBF19912}"/>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A0DEFFB7-5EE6-4DE0-9B31-B0F185B5515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CF6F3D30-B2BA-4730-9502-4B5296B9FCD0}"/>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723F88E4-1DB5-4A1E-9AB1-A957966940D9}"/>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E3C73137-7A8C-4C4E-9CC0-787F93AA4E80}"/>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CEC10F82-1BAA-4977-A265-640DC86C2805}"/>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D27C11ED-047C-48E6-8B4F-014CA2A663D9}"/>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CC8D6A7A-D777-4641-8AE0-E64288FE9024}"/>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FF8B5375-9C56-434C-A269-6734401E2955}"/>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46DEE534-37E3-4ED1-809E-96C2021354E6}"/>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20A27FC9-1021-4676-BB73-115D0E12AD41}"/>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59CA57B0-8456-403C-9F89-9E94993DEEE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1AE2886A-96E7-4F22-84DE-CE52A82316E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12F0EBE9-F5ED-4AAB-A86E-407FDA7C883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77947FB3-7655-413A-A9FA-A9EBEB3B10E4}"/>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765B6C1F-0DF5-4BE6-9147-D0A1D8870E1B}"/>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BFF371E3-EEBF-4FD2-AEBF-1A900C94B72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245EC428-F443-44EE-96A4-D5F46B2B1B7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AB56E154-8F66-4D27-A31A-7B462618ACF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BE8A085B-5210-4D0D-80B4-DB3E4855503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6E0BD6A0-7A10-49A4-9637-2CA153563F8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F1EB6A9F-969B-415C-897C-37A68C6C635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18717624-78F7-44D5-BF5A-B426F7FACE6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3B1458BA-CF80-42F5-8793-0567E94DFCB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2EA2678D-2A59-4FFE-8691-5C76832FDEC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FCE768E1-AE6E-48DD-AB52-B2F58FCF792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7B641482-11C2-45A7-98AF-7234DF1E921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5CDEC742-4001-4DF7-80A2-09D00A01C19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BADB8CE7-4EE0-4D4D-98E7-CEFBD867553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54428DAA-EC11-4DC6-833C-E9C4D7B0EC4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5C805AD9-26AA-4AEB-BBC8-CCEB811FA90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0E715913-9151-401A-83A3-47C0B36E720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46F090F5-EDD6-4160-9C32-F3140F0C13F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17B94EF7-B930-4C88-ACD3-06C9017A43C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566EF4DE-0ECB-437C-B368-B25CC06F10D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224CE58A-7160-4124-8B9D-7F533DAA624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62B5AD39-56E3-49E4-9ACD-4C2591E8FE81}"/>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C0A3E52A-84C4-4451-8545-0C0FBE6CF1DA}"/>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6F1449AC-512B-4770-B69F-8F25C295A57D}"/>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9FEC2B73-1EF2-4001-BECA-3812092756AB}"/>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7CE79951-BEC5-487F-927E-5D82CA1DF707}"/>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4CD4D97D-D118-42BB-A034-C5E072DE1861}"/>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11BAA60B-0821-4C27-90A2-664BE6048237}"/>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583C27B3-FC63-4498-9740-37817E3DA955}"/>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20C8107B-B2E7-4307-B7A1-86B19C2E8A45}"/>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33627DC9-C1EA-47F9-AB6C-010C249A4C2B}"/>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A238BAC8-58E2-47E4-9820-F06E3E032D01}"/>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17EACD2B-A531-4CD2-B159-6DBE93AC7519}"/>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F7C6FA93-588F-4479-AC49-4A03BB2C169C}"/>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030BC4E4-4982-436E-92FB-5C704B1BE39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98E2A7A9-0E90-4AE8-BE3C-A5A0FAEFF817}"/>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9EA4ACAA-0541-4E3B-A7E9-F9B9801BA919}"/>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A1F59128-DB96-440E-9847-419234379AC2}"/>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2C1CFAF1-7979-4DED-B9BB-A9E5362A778A}"/>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17C15A55-D79D-49E0-811D-E11189F1F24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837D58E8-6559-4EB5-BD21-4E79C86714EC}"/>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ADFDB186-E7D5-4B07-97BA-A35D649730A6}"/>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DC41DB38-B2E5-4226-B559-C46D2137B5A5}"/>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05E8C184-02BE-419C-B4C7-4BA79EAC82F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475DBBFB-694F-4265-93F0-294BBB7FA14D}"/>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41069F16-D93B-4E6B-BAC2-4F688B22D5B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843020A9-1C32-40E3-8F14-A93BBCC197C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A822560B-FE98-4C95-B275-D1F47A338DD9}"/>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3BEB9095-AAEB-4BD8-8916-D4755944251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72B65678-B93E-4100-B8F0-1CA9A8F7C65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A86C8986-7394-48E0-B1B0-EA1A53921AE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6D92B722-57D2-49C8-8633-3CBFE811E32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0178CAA2-4051-432D-8C08-A72E9868D44A}"/>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497262B1-7136-488E-9C67-A227AD785261}"/>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FBFB23B6-8203-4437-B4ED-8F8BF3822E76}"/>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A4E8C8D1-9921-45BD-B2F0-DDA42C77B9D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8226C288-DF36-4D2B-B9A4-99A46CDF00A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0F1281D9-96DB-4D76-8E92-D7A063A5605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240BCA66-94A1-4BD5-A7D6-D854BFCDFB0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BCCD20CE-0EF5-4E30-8CC6-5093D34D4A3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112E3003-9385-4C01-8C3D-5184D738954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36C04B88-4F27-47EE-BFB9-E09DD3A10C2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9DDB8656-1BA9-4BE4-8075-E8C489B9B2C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99A32923-E86B-4366-872E-8CFDBE6FA11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FA7553DB-D370-4704-8D7C-7E4DD1248C8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C5D463BB-04DE-48D3-AB0F-098057B9903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64D4F434-77BA-4F91-A000-82FC70A6C69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68C13183-6496-4558-91EE-DECAF3276A5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01350FFA-C499-4168-B8C0-4403442C95D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6C8B0BE7-D130-46A4-A010-1F185737267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89F582FA-CA1B-4A26-837D-BB4072C6861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5A836440-21DB-41BA-AE77-986B7DEE9C0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246DC7AF-A7CA-4FE2-90D6-E3CC72ED4AA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85CB6B00-8E4D-40A0-857A-5EBF7F4AE7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E5B4CF5E-E3A9-431D-A14D-CCE7F5B2DAB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74EADAD7-50B1-49BF-931B-88A5143441E5}"/>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7B8D695E-078C-45DF-BDEB-0C175BD31E51}"/>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651A9BDF-0A62-476C-85BE-C2DD70145759}"/>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E321F71D-8F28-46E7-AE34-3FDFA0CD3906}"/>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E4D2EDB3-2421-4231-8655-F195BE2A524D}"/>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45654A93-38D7-4B78-A71E-B5AA469490A2}"/>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E4EDAC1E-CDA3-480C-A21B-05ED55B1DD26}"/>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B5FA79DD-0E99-4E30-8CF3-816818948954}"/>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AFF5CAEE-659D-4BB6-B2D5-EE530E34A729}"/>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C2B3D8FA-C91D-40AD-AC27-3D3942B2CB31}"/>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D0C13D72-8A79-4FDA-AD23-F72147986406}"/>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786F5E1D-D8A4-45DF-AFCC-FE1D1A81EAD0}"/>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B948AE9D-37CA-4104-9C7F-AFABC2766BD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F42BE39C-1CD0-4743-9043-1724C327C28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F4BD09C6-44CC-4388-8042-9A5D5FA0C144}"/>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C4B94D1E-0596-45FD-B28D-58F4555C9311}"/>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7B83EF92-467A-4512-80FB-75FE350C60E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F53E2152-1315-429C-A105-D7969B9C223D}"/>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660B75CC-E8A2-4697-946D-9397554A406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227D13CF-85F6-40E9-AE3B-0B23DF6CDFA9}"/>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4005B6F3-6F40-44D4-99E9-F4ABE00E01D7}"/>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EB2D1CBD-9572-4DF0-BD0C-F9AAEA5DE5D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40900166-9DC3-4109-AF36-8851D919574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F186DC9A-B75C-4EFE-BABF-E5ED8780D23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B76ADD3D-87FB-4649-9BF9-507AC3C1837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155D004D-C158-471A-82A1-6C846403D65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048285D1-E8A7-40E7-8CB1-153C170CD580}"/>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54222268-C5FE-4497-BC86-C1772970FBB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F69CFC77-C8C2-4D5C-90F9-7C53CB1647D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D4593415-C419-440A-9A5C-A07C988B37F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018D5024-1496-4ECE-A042-03B21DC4A98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606E2873-8BB6-4A3E-9177-718C7A3D304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067D939E-2068-4186-AFD5-F9796CFB167F}"/>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F19234E8-9FD2-46E6-85CC-3660A881669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5E2A27DC-FC66-4863-910F-8BF53F22C181}"/>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BFBA5C4C-E1FC-429E-AC57-CECBAAC852B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602CC69A-DABB-4D35-8999-A75B4848213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143C34CD-F6F5-419B-8B61-118142D914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44592CB1-1E73-4ED5-819F-5B176E47803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7E97B990-7CCF-4B58-A221-87BF56F7B0D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0FD992DB-6F7C-4827-9DA3-710E420E16F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50AA27DE-9103-4AA5-A8D8-08E319102FB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E402661E-91D1-4827-A958-59AA45C72F5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D3EE1581-4AA6-496C-9BA0-4E72756F0EA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B3E5BF40-CE8F-41EC-8E65-02DBD0AD4DD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E6E48C84-4BD5-4371-9724-D4B9317F9AF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E1D73C0C-44BC-4E4F-BBA9-9CB91BBB5B4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0CD04211-FE8B-44CD-811C-0263E5204BD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C95086C9-D078-4337-8DBD-44BEA3B22F9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ABC07516-1033-4063-87A9-AAFC07A6120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E04524C9-37BF-424C-BAE3-93943AD98C4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4843A33A-6F33-4E32-B2B8-ADC64862E04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C696A346-846A-4561-97F6-4F9244585F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068F31B4-6B47-4FAE-BB40-13A511575C8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27087F64-CDD9-4AAF-91A2-3393A21204B2}"/>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085189D4-A9CE-469F-8F4E-5F0E2352C974}"/>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014315AF-630B-46BA-9BE1-53076447343C}"/>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CE49C65B-5F7F-42DF-8677-3E252487EBE1}"/>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75077289-E068-4FC4-929F-13B1489DDC06}"/>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DDAB6867-4983-4B15-A3D2-A36BC9777C24}"/>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3AADBA7D-5983-4D03-B161-C4059EC6CE82}"/>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81998E28-1B95-41B4-8D02-3F203A992448}"/>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F293AC8F-BEAD-40A9-8683-0BF6796AC696}"/>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D1F62F05-25EB-407F-BBDF-FD32C3C56D28}"/>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BC9E5278-7CCB-448A-81BD-26E53B1714F8}"/>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E18DAA77-9F6D-44FF-BF58-B6D7A09ED6E1}"/>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8F7D401B-C7FB-463D-8600-5B4985ACF06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CEB39F3A-D69B-4065-8277-8C14DE90AF9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8F2C8303-7DB7-46B9-A7E8-0A7414E4BF1F}"/>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EE1C6994-83DC-4E66-8D71-68DAB708564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E926E14D-B9EC-4C8A-B24C-DE19A0232A2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891092E4-466D-4276-958C-3F2ADAE195CA}"/>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E38C87C0-D864-411D-A8A8-592BDB4A093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E3ECD33E-4EFD-4681-B021-9835BB9335A2}"/>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FDE9D991-68F7-415E-B539-4AEC5C7AE38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6515B3C5-01D6-49D5-BA1E-F165B37EF002}"/>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E7F6CC4F-4DB0-4F52-A0B8-578FBFB73D8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D3B71CA0-2815-43F6-BCED-2E59B64EF5A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1B6EF01D-D1F3-456F-A3E5-CDF4932D3E7E}"/>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F3801895-2FCC-42F7-A78E-A30BBB3E8BA3}"/>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088E9DA2-6B7B-421C-9299-E0667A5D2DAD}"/>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48BED3D5-ECCD-4742-9239-C83D1A85506B}"/>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3D1D3FE3-D7DE-4667-B7E4-190EB50F0249}"/>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43A80635-294E-4642-8C6C-8977C7D3DCB9}"/>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BBC8F8B4-72DE-4901-9DB2-A684AE2BE76E}"/>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AFD5D804-F1A5-4B32-B037-9A944C6DDF24}"/>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A003955C-E3FE-4EA2-8C1A-BF7885D27A9F}"/>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91E5D6FE-F37C-4367-9934-292EB8F21E6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091F516C-494E-4FD2-B4FB-426DAD0AC13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586CCF17-71EB-4867-8A80-F9828F939FD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15F492CE-8167-4FCF-AFA0-A866992BF7F0}"/>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62CB996C-7D78-4650-A541-B436EC851E23}"/>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119058</xdr:rowOff>
    </xdr:to>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ED601216-E444-45AF-8660-F22C2DFD20DE}"/>
            </a:ext>
          </a:extLst>
        </xdr:cNvPr>
        <xdr:cNvSpPr>
          <a:spLocks noChangeAspect="1" noChangeArrowheads="1"/>
        </xdr:cNvSpPr>
      </xdr:nvSpPr>
      <xdr:spPr bwMode="auto">
        <a:xfrm>
          <a:off x="6424386" y="2316843"/>
          <a:ext cx="319402"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119058</xdr:rowOff>
    </xdr:to>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AA9D3B3B-0CEF-4ACE-A497-242914B8B0BA}"/>
            </a:ext>
          </a:extLst>
        </xdr:cNvPr>
        <xdr:cNvSpPr>
          <a:spLocks noChangeAspect="1" noChangeArrowheads="1"/>
        </xdr:cNvSpPr>
      </xdr:nvSpPr>
      <xdr:spPr bwMode="auto">
        <a:xfrm>
          <a:off x="6424386" y="2316843"/>
          <a:ext cx="319402"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B7C6A7AF-2CBF-4C05-BD30-B0CC4C6B6688}"/>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8</xdr:row>
      <xdr:rowOff>177800</xdr:rowOff>
    </xdr:from>
    <xdr:to>
      <xdr:col>4</xdr:col>
      <xdr:colOff>299445</xdr:colOff>
      <xdr:row>10</xdr:row>
      <xdr:rowOff>115248</xdr:rowOff>
    </xdr:to>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732A8EE4-4B7B-45AF-B506-B92AB9D798BA}"/>
            </a:ext>
          </a:extLst>
        </xdr:cNvPr>
        <xdr:cNvSpPr>
          <a:spLocks noChangeAspect="1" noChangeArrowheads="1"/>
        </xdr:cNvSpPr>
      </xdr:nvSpPr>
      <xdr:spPr bwMode="auto">
        <a:xfrm>
          <a:off x="6424386" y="2316843"/>
          <a:ext cx="319402"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0DF4FE6D-DF55-4E9B-81D8-4830FBA1E7BC}"/>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EFD077AD-36F6-41DD-922A-19918709F451}"/>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9F3FEB3F-D017-4D5A-B2C3-9F28FBF5F019}"/>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119058</xdr:rowOff>
    </xdr:to>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AD486E52-D263-444E-ACCC-D85C01F0CE29}"/>
            </a:ext>
          </a:extLst>
        </xdr:cNvPr>
        <xdr:cNvSpPr>
          <a:spLocks noChangeAspect="1" noChangeArrowheads="1"/>
        </xdr:cNvSpPr>
      </xdr:nvSpPr>
      <xdr:spPr bwMode="auto">
        <a:xfrm>
          <a:off x="7206343" y="2316843"/>
          <a:ext cx="291881"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1845A90D-FB69-4511-9564-C2ABC917D807}"/>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8</xdr:row>
      <xdr:rowOff>177800</xdr:rowOff>
    </xdr:from>
    <xdr:to>
      <xdr:col>5</xdr:col>
      <xdr:colOff>286438</xdr:colOff>
      <xdr:row>10</xdr:row>
      <xdr:rowOff>115248</xdr:rowOff>
    </xdr:to>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49154DC5-25B9-4609-9E6A-B0F355ACE562}"/>
            </a:ext>
          </a:extLst>
        </xdr:cNvPr>
        <xdr:cNvSpPr>
          <a:spLocks noChangeAspect="1" noChangeArrowheads="1"/>
        </xdr:cNvSpPr>
      </xdr:nvSpPr>
      <xdr:spPr bwMode="auto">
        <a:xfrm>
          <a:off x="7206343" y="2316843"/>
          <a:ext cx="291881"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3C202AEB-00B5-4144-972A-31E8DCF0B1DD}"/>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5AD7056F-6014-4AEA-B021-31803DA16295}"/>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43B221C5-26C7-4778-8D64-8E02819D7FF5}"/>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9D475E71-091A-4238-8DE7-86305E74A7F2}"/>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94C038E0-28CD-4957-9BFC-A5878078D1AD}"/>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3C1A80B2-45AC-42BD-8C46-5D556DE49EBD}"/>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97253869-B97F-42F6-A3D2-F329C6D6FAC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8D4CBFDA-CD2B-47C3-822B-727198DF9DD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99738F44-A1D6-4B95-A693-4A808D7913FE}"/>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677E84EE-DBD1-4980-97E8-8DE2D411DBAB}"/>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D8B06856-67C0-4C17-B0DE-DE88FDA4C5A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C2576C4B-436B-48B2-AD18-9548914BBB0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0A365541-C2D1-456B-903B-D13FCD80D997}"/>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C62C84C0-24AF-4729-9C41-A2EBD12F915F}"/>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119059</xdr:rowOff>
    </xdr:to>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99CA8632-FE6D-4C12-BA1E-813F7087E707}"/>
            </a:ext>
          </a:extLst>
        </xdr:cNvPr>
        <xdr:cNvSpPr>
          <a:spLocks noChangeAspect="1" noChangeArrowheads="1"/>
        </xdr:cNvSpPr>
      </xdr:nvSpPr>
      <xdr:spPr bwMode="auto">
        <a:xfrm>
          <a:off x="6424386" y="2115457"/>
          <a:ext cx="319402"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119059</xdr:rowOff>
    </xdr:to>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DAE85FCF-B46E-459C-8541-C7B290EA17A1}"/>
            </a:ext>
          </a:extLst>
        </xdr:cNvPr>
        <xdr:cNvSpPr>
          <a:spLocks noChangeAspect="1" noChangeArrowheads="1"/>
        </xdr:cNvSpPr>
      </xdr:nvSpPr>
      <xdr:spPr bwMode="auto">
        <a:xfrm>
          <a:off x="6424386" y="2115457"/>
          <a:ext cx="319402"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F4CC5307-F896-41E4-A249-F6B5156873A4}"/>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3</xdr:col>
      <xdr:colOff>698500</xdr:colOff>
      <xdr:row>7</xdr:row>
      <xdr:rowOff>177800</xdr:rowOff>
    </xdr:from>
    <xdr:to>
      <xdr:col>4</xdr:col>
      <xdr:colOff>299445</xdr:colOff>
      <xdr:row>9</xdr:row>
      <xdr:rowOff>115249</xdr:rowOff>
    </xdr:to>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23584EB6-E73E-45D8-ABBA-6A08900471CD}"/>
            </a:ext>
          </a:extLst>
        </xdr:cNvPr>
        <xdr:cNvSpPr>
          <a:spLocks noChangeAspect="1" noChangeArrowheads="1"/>
        </xdr:cNvSpPr>
      </xdr:nvSpPr>
      <xdr:spPr bwMode="auto">
        <a:xfrm>
          <a:off x="6424386" y="2115457"/>
          <a:ext cx="319402"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01695DA1-407A-444E-A0C7-F87A91AF6EDD}"/>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C609441B-8783-417A-A76F-E6681D50EF49}"/>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14259705-20DE-491C-B46D-539AFE80FA23}"/>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119059</xdr:rowOff>
    </xdr:to>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589A473D-714B-44F1-A44F-C2F07C970D8B}"/>
            </a:ext>
          </a:extLst>
        </xdr:cNvPr>
        <xdr:cNvSpPr>
          <a:spLocks noChangeAspect="1" noChangeArrowheads="1"/>
        </xdr:cNvSpPr>
      </xdr:nvSpPr>
      <xdr:spPr bwMode="auto">
        <a:xfrm>
          <a:off x="7206343" y="2115457"/>
          <a:ext cx="291881"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1C89D4A5-2634-4F74-A157-077A77FBA9A7}"/>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4</xdr:col>
      <xdr:colOff>762000</xdr:colOff>
      <xdr:row>7</xdr:row>
      <xdr:rowOff>177800</xdr:rowOff>
    </xdr:from>
    <xdr:to>
      <xdr:col>5</xdr:col>
      <xdr:colOff>286438</xdr:colOff>
      <xdr:row>9</xdr:row>
      <xdr:rowOff>115249</xdr:rowOff>
    </xdr:to>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9DBECAE0-F89F-4E99-B480-48335C32D01C}"/>
            </a:ext>
          </a:extLst>
        </xdr:cNvPr>
        <xdr:cNvSpPr>
          <a:spLocks noChangeAspect="1" noChangeArrowheads="1"/>
        </xdr:cNvSpPr>
      </xdr:nvSpPr>
      <xdr:spPr bwMode="auto">
        <a:xfrm>
          <a:off x="7206343" y="2115457"/>
          <a:ext cx="291881"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5EE59C71-5479-45E6-BB06-C74162D1FF6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5BA11E95-3C4B-46DA-9970-BA10BAB3FAB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DA297B88-0A02-4C6D-A364-2DC20ABB12C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191BE8AA-E863-463F-A6A8-B975779F5CB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BBF69C1B-1BD9-493A-99DC-D69DA023FCA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1D701D5E-21CA-4ACD-8E09-DEA90A4FFA3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3530FB7E-CE7C-46D6-A6B0-425C09A919C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756C438A-FE49-460B-B4A1-D9093188B10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54A9F93E-9AB0-4121-BA4D-EDD97B4AD17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6BF37577-30B7-47D7-AC87-3091335564E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9FC1F3C9-22C7-4E9A-9D5A-55B7288B923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8F6F2A7E-CF90-4842-8751-A9A2FED11D5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9CA5F64B-F5DA-4A3A-B0E1-B9E7E72057F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7CA48323-4674-4ADE-9992-5A720691CD2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E4A96FE4-718A-46E1-9069-A2947BB9F2C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A5C9F637-BBDF-4120-8763-85E9ED48BDD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B265B500-B5A1-4056-90A9-6BDCA1D1E81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5C9732AD-6F59-4B6E-92A7-FC871FA9D0D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93302273-2B6A-41A3-995E-7D4985C43D22}"/>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D7716804-AEF1-4474-97B5-EDAE69DEA4F4}"/>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3F0DA353-2285-4A43-B18C-1F4F2082ECFE}"/>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8F3E0B4D-0093-4673-9A78-780CFF5E5130}"/>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A7269977-75BB-4516-B0A8-F403174878D6}"/>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84F5AD2E-3EC3-4D35-8CAF-7DF3C1C9FFA9}"/>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89312DB7-E060-450E-A011-43B2206E248D}"/>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409A52F2-5711-438F-8899-1BE153696602}"/>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8435CAB2-09DF-4264-871E-55BC5C8E5D64}"/>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420BC8D4-3CF6-446B-B01C-9884FD19A0D4}"/>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5B9DB82B-D5BA-48A1-B52E-D6CABDF03D40}"/>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38E0B492-7CCB-438F-8A7D-81107B84B64F}"/>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B5B2804B-EFD3-457C-BE3E-79799C90E90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9472D2D0-D92E-4C7B-B75D-4B92EBFB8912}"/>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2F030721-A3F5-4911-B5F6-994C896A3C30}"/>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A5AD33F0-2C8A-4893-B4CF-D98AB9DFD478}"/>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A3755D3B-CE3C-488E-BE46-9EF1A9788D5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AE9179C3-BCE5-4710-913C-87C4CD3C01E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445CA411-C5B3-4698-9425-CBF4B72DE867}"/>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72BBEF6B-8CFA-491C-9CBB-77E8D7A7F8F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26A6788C-E7E1-4412-9F1C-2090377B2B56}"/>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D9BC26E0-9849-49C8-8D48-C3B1A71840A9}"/>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68597BC6-B73A-4830-8F3D-01219851D9F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1CF224F9-B48F-410C-8F24-BC90B5A505D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5132CE92-4DAC-41CE-93EF-018ABD8792C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AF454246-831D-4AB1-8238-224468978FA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778F661B-CEAC-4CA6-B537-2126437CD57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FC940FE3-56B8-4868-8610-CF7B8D3EE6A2}"/>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08CDA73F-6C1D-4BAD-A1B3-59575C5FF1C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3172ACB1-B162-482E-BED9-FD1669DE72E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5741B093-480A-4122-8DAC-298E6A421F2E}"/>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678B5CC3-B4D5-4C57-96D3-BB09EF42BDA4}"/>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8E2CB521-E16E-47D2-BDB5-B2B443C7EBF0}"/>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46E9D34C-2034-478C-8CD0-409EA97FC0C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64B05580-05A3-4749-93F8-D507D2E33B7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687A5B94-65CD-475E-8952-6ED3BD76722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BF550578-7981-4AF7-B67F-04D8B51BC0F9}"/>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5A2F5ECF-3FF5-4D45-ABDE-4AD80E30536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D42F961A-9242-4E3F-A010-AE3A588F8F3F}"/>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86A562AE-AF58-47BE-A6C6-98D58BC7FD9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06438327-A734-4AD8-9D47-BB166909BE0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6E0E17E6-7276-48D2-86A0-1F1D84149D3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A7B4B2D4-1B24-4B77-91EC-4A9D3263FA8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B739FA5D-C14F-4B49-AA38-382D7CA30DE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0340D362-0076-44AE-9034-DB6FE02D1C0B}"/>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8B38A462-407C-4375-B5FE-3747EDE1DB5C}"/>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C7CC1B74-2EB3-4E4D-A253-466E394C25C1}"/>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95776C5C-25FE-45DB-9C38-E469875BFE5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4F4991FD-D267-4856-9263-BCA332541B5B}"/>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63A1071E-5C09-4B11-8222-2DB5887FD84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CDC75988-8577-47B8-A667-F999AD0E528C}"/>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B2F2911F-BD05-4E81-81B9-55BDF9346E6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CDC4C0F9-CA74-43AC-8D49-D5E8A25918B9}"/>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8CBDDA5F-A10C-4FD7-99BC-AB969DF2614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5DF8CD85-98B2-4444-8430-43D1B73CFB9A}"/>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C221A43C-FB41-40DD-85BF-CC59A811E89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D1DC9547-97B8-4218-ABF5-39F3A76B730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7C0C97AD-2E75-4381-84D4-964B0BD12976}"/>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3352F4BF-3A9D-4A05-B899-020C2D69AC2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E3BBF813-4B3E-4B42-BB63-1D1AB52FE16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AD7D7B40-92D6-4D7F-BCE5-E61C2884366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C8FB542C-D773-4E40-B3B7-F4BE751FA9A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58F47598-7056-461B-B7F1-4AEBFBB84BB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25DCC30E-5F0D-4262-9C4E-0D64C0F7F43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587B4262-5EAC-4267-BA5B-0C8E953B86B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84B52A1A-023D-461F-98D8-1F4B47C4D04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E28B7161-0704-48EC-8355-C9C28DB4709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2DE9C2C3-D88E-48FD-8871-CC2B3455A95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CF18EC1D-D5D4-496C-A172-7CAA86F4C0B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A2869378-71A8-4E4B-92E3-09795BACE04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BCE44C1A-9C1D-4F92-B147-D7DB4313799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1459FF98-119B-4116-9612-326116EC3C8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B9D85414-EE63-4E1B-A602-916F89751FE8}"/>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12151A92-81C8-4E51-985D-7AC6EA8F8BE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F147915F-3D49-49DC-9257-3028EC07CECD}"/>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5E43F413-6896-4EBD-94E4-E9264C6DB4D3}"/>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D3AAA767-AA4E-4856-874E-9BBFD738E9F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7E908D4D-51A2-403D-8A14-CD0F08F143C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94610D1C-1652-4C08-B4B5-589713813E2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A6968C58-974A-41B3-88A1-0274BD3B5C6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7B6F6033-3428-4D2A-9B38-5D38F01669E5}"/>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7616AE50-6CE9-4C63-A6EC-4452F008A252}"/>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A1D1AF48-780D-414A-A72A-5F78B07975A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381A740F-C993-430A-AB4D-332A96C530BF}"/>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EF814BC6-7E25-440F-85BA-0535E72AE0B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52ED3B83-42DA-4C3F-880A-5671FDB596B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2F3D9056-BDD5-4EF4-B349-D8B0E5FF12A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66E55A17-7E39-4009-B05A-1C220BD6664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00677C1C-4942-4E0B-AD55-9A91A36AE42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9D9B4892-887D-4AA6-B244-1B653A887F2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6D908B7F-F680-4970-95F7-8B59598BAB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F3499BB8-B32E-4086-8AF0-65B05E0004A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6B4EE433-52EF-4C30-9FD9-B036C7F052A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1AFF31B5-96F5-4B20-8240-2589FFE229D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2DC58922-5AA0-4882-B63F-1E89C60CA4D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85EC2A9B-EB9B-4FB6-B304-9A9D81B862E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D8C700F5-222B-4C5E-8E66-5B312065277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2766AA6C-31AA-4D4E-BECE-1EF8E2C77A2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843370A2-0669-4C93-919E-238BC68B15E8}"/>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EB76BF55-E398-4E5A-B957-299810A0F20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73026A0C-1828-41FA-B2E2-D3C069B8FB9E}"/>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EF23B8A3-630E-439F-BF1B-5617EBC02701}"/>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615D5804-5A25-49DF-BB75-BC7A7CE0C54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D7738529-1274-4C2C-A7CF-1AE045FA4DA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C54D64F4-70CA-4CE1-8902-7AA3B3AE6E1F}"/>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339B7879-EA6F-4F01-B26F-55793EF1745A}"/>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90637B47-9918-4701-BE20-316761B6F917}"/>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B609CAD1-60CD-4602-ABB4-1A3D65A52380}"/>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4F8D0865-1E04-4D80-99F8-238A17965B8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E002689A-5417-4198-89E7-60DDBF392F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A0F895BC-F41F-4B13-BAFE-C058460D5B3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CA6F1EBA-9A5D-4EA4-9E90-18A5CC6E3AF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FB4462BA-F7F4-42ED-BDDD-AF4D164C4E6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34486DB7-E5CD-4479-BDE6-A7ABF16672F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558C7E7E-522E-4927-8432-BD85D8F87ED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4DE8B7FC-C412-4D9A-A57D-80973D706FF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4A3B9228-67BE-4117-8A62-C6BA1C55FB7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3BB29BBC-8FEA-4ED9-8295-368B724C0CF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83EA35E9-C4F9-42E9-913B-CA2F150ADA8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EE5A180D-1221-4010-8605-2F86B939F35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34882CA8-757D-4100-9ACA-5C2DF984B80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46FE9151-9090-44E1-BB74-AD8C67FA035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4848B442-3519-48CB-B423-EC2C2DA0FED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F47383FA-4677-4F42-8C77-8A1E94636C7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69BE4A4A-70DA-473D-A83F-7B9FD645777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AAAE9D9F-7375-4358-848F-32FC6B4E944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C4307BD6-37E6-4D2A-9A32-457EA57ACF9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AC3E667A-9843-4C8B-9DEB-C2838D3C472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B68C7E44-DC19-4286-8C21-A8365A9D795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CF8AA93F-C495-4FF2-AD52-EDB2D4A248D8}"/>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88C73A0E-0177-4D21-86AB-06195D67203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B6BB676E-824B-4FC5-A9A0-FD3033D3666E}"/>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4C22C00D-0343-40EE-9CFE-E0BA4DFAD88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902528B3-B7BA-41E1-A4F8-D4B79DB3AC9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191F9BA4-2F48-46C7-A97C-75703EABF5F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DF06CF96-7F72-46F9-879B-65AFBC3CD763}"/>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DB13155B-D484-4804-9850-7B62C9D9D1B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34BEA90F-7539-46C4-A5EF-E1C929F8CA21}"/>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E6FB0A25-D5FB-4ED4-A568-235B19C7EC4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89316BB6-DB06-4B47-A07E-D6785D48D70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E44C0BD9-D1A4-491C-B8CC-3026DAEEE2D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B85C7776-16F1-4725-B798-97A0015B1E6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2DE49620-8426-4E47-BE55-512B9D7AE5F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E28252E8-405A-4483-8CA4-98BD0AED605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ADE5AE2C-4306-41B7-B624-79BDD077780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F2656376-AB83-4810-A40D-5AE0A96AA28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B2A4F663-37EB-40B9-AE8B-FB9768A2CAE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BFB2FF2E-8D56-4057-8CC1-550CE1149D4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50F4FFD6-8DF1-405D-BCB6-9AC74A9A708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61CA71BA-B3B0-4F2E-8813-3270C2961BA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B0F9F7A5-242C-4742-B436-A3CA23BC594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6139C8B6-974B-41C7-8E25-F4865068861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732C462B-294F-4D0D-B5FF-54E441E1B13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48FE4318-C7B4-4A7F-84C8-9C262AEFE2D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FD1B9AFF-2675-4BE1-A822-568024C99C6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8ACC5483-F1DA-491A-A79A-F815BBE9A96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29566DA4-492F-4C00-B99B-C4427DDDFE5B}"/>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7FA7AD93-C265-4A25-B654-7127826F89D5}"/>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0739F924-E94B-4C93-BA13-DB0E58ABB157}"/>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78EE9DBE-74BB-4885-833A-78F783DF59C3}"/>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6A3CF8A5-89ED-4690-AC00-48C7BA2DD599}"/>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DE1266A3-70DF-49EA-96CC-313089969E9A}"/>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5CDE0B85-AC39-422D-B706-429F1176631C}"/>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DED0A1AB-AB55-4CB2-AFCA-11CA2A68DFB4}"/>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282EFF96-BFBA-40FA-B8E8-D5ECED5A295C}"/>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417F8F2D-F8BF-483C-8262-14268AAD110F}"/>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98CC4D7F-E8BD-4E9F-9DDB-10A722AA17B6}"/>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968C442D-B135-4187-B101-91685E151799}"/>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AC4228B4-52C7-45BB-AF48-DFFCB6CC1D2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72D5DFE8-63CF-4350-9F09-DF85A9AE380C}"/>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EE2CD5A3-9CC8-4BED-8763-05523686DD71}"/>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5AE126E6-C0B0-4515-B914-AF815456B884}"/>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DBA705FF-B35B-4AAF-8C44-9B528D2017F7}"/>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2D3279E6-88AB-41BB-B1CE-E223200E1AE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35C0690D-68BC-4EDA-A951-191F5B3846B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235F9216-CDEE-4078-9CDF-E55A1761E0C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5F524A17-B86B-4E12-9831-D5ECC792913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E1B94FE5-404E-465E-B636-52ACD7B8F91F}"/>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35F8F34C-3783-4EBA-8188-C5BD9A7776C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001C81BA-C510-42F9-B59C-85631AFCD4A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7B04327A-0D71-4EC1-988A-1A1C5B0FCFA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83083DCC-1B5B-48AE-9669-B15DEFB08C2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8473174F-6E89-4129-8304-71FEED4D5735}"/>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F7100522-A98E-409E-963F-9EBAB59865B9}"/>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5B09FBC1-2D22-4D90-BEEA-6D041AC9CDE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040BA0FF-5CEB-4E3D-ADD6-C99D84D1988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FF4CFF71-0C4D-44A7-929F-199DE40608B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8CD273F1-5B1D-4FDD-BAC3-CF3F92918F6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8C1D6944-DDD9-4AB5-A6B0-809F159DB7C8}"/>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FEBD5C9A-5A6C-4A29-BD2D-49F84FC93E8E}"/>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B9647AF1-A856-41D8-81BA-A01C17E004A9}"/>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F8D36F16-E2CE-4F04-BE48-5556D3983B3F}"/>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DE18FEA3-42C2-48F8-B1E9-0FEBCA6654D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137671ED-E550-4044-B2F3-F48AE1FE35E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474E4A9D-7D1D-4665-B9E7-093D7E6DF39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B0DE1A17-7848-45A7-A1A3-E63304D220B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2CB1A7CF-FD91-4BC0-87DC-8A4894E86B5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8D28190B-413B-495A-B3D5-0A666CBDF76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472D9285-A01D-4F36-BFA9-C7920223EB4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05DDCBEF-3666-4074-AFDE-B368DDEAFB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AE6FC171-EB32-4259-8E6B-D99B107616F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705A5B77-790D-46AA-BB1E-EC9C4116F76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53D3C2B0-6C44-4F02-ABD1-19C5E00589D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28D3842D-EDCE-4AC8-AA00-718E4DC0436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1E4FC51F-0149-478D-8F83-685942A9C3F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20855D41-6810-4F03-93A5-74FE1370B1A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FFB5CC64-B7AA-42C2-9B25-6BE5A93E0C4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B1FFED3F-A131-4DD8-B5D5-C2086A5AF25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C1BB02DE-946C-4E07-96C5-CBD3BAA8689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4CEE1F30-DD53-4307-859B-D6C9BD8EE69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B0BAFE81-5DEC-4A84-8080-1AF9D3F98E82}"/>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E915B438-2211-4B16-BB14-3DFD491AC25F}"/>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AFF5C2AA-56A7-44FD-8EB9-51D17F77FC2A}"/>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DA979865-9960-4027-8197-14ADD9BF5CE1}"/>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8C74095C-39A6-4C94-A1BF-E41B155B4E76}"/>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773F2EDE-3E2B-4187-BA7D-11F1C2A2558A}"/>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07A4DEC3-1E05-4A05-8C7D-ED19654495F6}"/>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68F46505-9A2F-4F41-AFF8-039A9A4DEE3D}"/>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35159BF6-B664-44C7-8383-8D1510BE3DD5}"/>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348DE2F2-DF17-4465-908A-04D247EC8CC4}"/>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8584C49B-3554-4AC1-A869-BDF43ACFC81D}"/>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19C3F8AF-FA81-4DB5-8D89-3371E82D1158}"/>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2180C25F-3055-49CD-8B0E-20E832816EF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86D5E625-B5A4-4B33-ABB0-E291B72E942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B681C96C-6BBC-43DA-9B11-2AABADC53EB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35367385-6CE6-47FF-ACEA-0542386CFCDF}"/>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677D189F-32DC-4C09-95FF-9A12FD088DE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DCCA58FE-11E6-40B9-8610-8C244689636C}"/>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6E934F0D-43F3-4C88-A6E1-6B14458D597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3131A7F6-FFD0-49C1-AC99-A9C5E21697C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81ACBF2D-942E-452C-A425-1AD558914661}"/>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AE52D4D1-2BD7-4B39-8894-E0FCD65E9B00}"/>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4964177B-607C-4E75-9A06-EDC0E75B8255}"/>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467495AE-3A89-491D-A0D1-31EF9EEE00B7}"/>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966A8178-7417-4565-931E-F046FFD5E58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EB2320C2-D7E3-4B8B-850E-6D3E4C9C4121}"/>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A003C52F-E284-482C-A5E0-1CCE2D3CCD4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20B47B80-45C6-4340-AD4E-978F23D9F00F}"/>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9158F333-581D-4F93-87B0-5A923D05BBB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0381E9E5-F3C9-4A3D-A9E1-A76DBD6EDD7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0C38B0A4-6944-4B17-A280-0B8A649D690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2F98DD20-642B-439E-ABE3-9C261A898DEF}"/>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19D75262-794B-4250-9ABC-ED2518BCAAAA}"/>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75047080-0654-4DC6-900D-8B5CA171400C}"/>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3A1320F8-5F2A-4B34-841C-085DCECB4527}"/>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81F0EF3D-AD21-4C14-A78D-978B243A047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0097E3FE-48EC-4D06-B052-03E4974CCB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9C97B14B-5F2F-4DFB-BD91-6C4FACCC933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8A4DA3F6-9BE4-4C14-BB79-E9A62C35793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1CF313CD-C8BB-406E-9D53-6615BC91DAD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D41D30E7-66BE-480A-BB55-1B337BF1BD6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267528CC-BC00-46BF-A1A7-194D2612508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A4D7872C-224C-4CDE-88F2-7118368C6B3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2326D5B2-CC2A-44C4-80CB-1B51724320C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EF709149-5B57-42E1-A271-1E5D69C7C70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D64D6ABB-7E24-4962-AE77-A1E02D34607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14FF428B-90AA-448F-AD21-9F256A92D5A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B4941690-17E9-498A-BA52-1B424CFA8F5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210724EE-F6A7-43C0-95E5-CDF76A677A2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B92A16C1-D327-45E7-ACF4-61E601A344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59A443B4-3DBE-4477-A9F4-030D3D03FC5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8722E48E-FD02-46DB-B71E-06CEDE54FDD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B913035D-3865-442B-8ADF-760B80C9C37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1FE90165-F05C-4978-B9AB-CD39E0FA0C5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A63343E1-F56A-4377-8F93-A34B4FD4EE20}"/>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2A559B02-393A-47CF-B2C3-1750054DE868}"/>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3CE089FC-7294-4D5A-9068-466156C8C5ED}"/>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61CF3BF2-A20F-4BF3-8E7A-EEFE47B8411B}"/>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AE598D27-552C-47BF-A686-DA331E97C686}"/>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20E15AD5-7027-4D36-913D-FC9C55350511}"/>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0BFDCB0F-4D56-437A-AD60-CC626AD807C8}"/>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86616E0C-5251-494E-B098-32A488E5BB2E}"/>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EBD7713A-648F-4052-8B92-D2C886398B5D}"/>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AFA2F5E0-3411-454B-80CD-BBCED84D5CBB}"/>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4A4358FD-F1F2-47CA-AB81-893378E47393}"/>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BF8C1328-D994-4768-B472-C3AA3D7717D0}"/>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A236D9CB-71B8-45DB-B745-BB4E57BF828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72E38B61-7A9E-44E1-A484-9B1D84A4779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677A4A62-8C4D-4975-B985-0874AA2BF78E}"/>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63564846-82F6-4242-82EF-853A60E4E32A}"/>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D7B379A3-8C4E-4EA4-8916-801B96E6EC17}"/>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65ADD7C5-7B59-4876-B525-2ED398F6EF1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A503ECEB-585E-4C6E-82AD-FEB236C7A89A}"/>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914A0E8D-EBBB-47F8-BCAF-144E834D9A8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BA7B74CF-454B-4411-A683-CF866F2C32C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C478D35D-1183-45DD-81DE-867D823E30D4}"/>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AB31CBB9-4A7D-405E-85C4-33423524B9B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FA3830F7-26B9-4F20-BCE2-67E264943DC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B8DB6904-C619-4A88-ADE6-563CAC71943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A56FB440-80CE-483F-81DB-D1874F8F85F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B7884120-4A1D-4329-B408-AEAB21DFEAAB}"/>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3222E271-BE5A-4C35-AC3E-E55799DB5FA2}"/>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B9AFEB0D-79FB-4302-B985-7A6E2D6DA1A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951756AB-4FF1-4EE7-8F42-E9A2350A2221}"/>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C969D18E-D96A-42AF-81C2-0A1FFE14AAF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236F6458-6B33-4B7F-9E7E-5A2B6CAD5ED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692C3327-945A-452C-9697-A6D3761475B3}"/>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7BA9035E-63E0-4018-959E-6426DC01A7DE}"/>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565B0964-0D6A-4B7A-B82F-AB972AB8BC6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18DE256F-11A3-4BAA-9000-CBFDCAC34A88}"/>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C9E105CB-511E-4592-866F-2A28273727BE}"/>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9CB2499B-27FA-4A6F-B11C-0CFA29D95A3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F683BC6E-1251-43F4-A1B1-19396B31435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85CB65CF-A79B-4790-AEEE-CE24BA9FDB23}"/>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EE33EFE7-996B-4576-BE98-D64B046455F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A9AA28B4-6270-468F-BCB7-3FD438E6D6C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B1F2B271-FA81-4EB5-A16D-424BDC09848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16F74E31-C2B7-4D66-B08D-0251EAFF7324}"/>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60EB6F13-F5C2-4728-A8DD-3C51E179EF94}"/>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D8B70AEC-C338-4C26-9971-61E1302F7B7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36AD8FCF-50B2-450C-9D54-DD6E81BD685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60484AE4-6BE8-4C2E-9282-0BA841DD88C0}"/>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2744F8F8-4090-4EAA-9A9A-674A2EEEA45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579CC3A6-3503-4192-A00D-BEF0248F869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AB04B303-0BDA-46CF-A66D-5BE9216EE28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3883BF35-405A-404B-937A-7B5041982E24}"/>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AEC69C90-AA74-480F-BB00-A3E08223576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B10F03DF-94BC-4861-9F4D-88D0B2B02E9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F4264AD8-601C-4607-A117-44BA1702A9A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330187C2-369C-4E27-BFEB-75FD10713939}"/>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AFB2B52B-1403-41A3-BE13-9572C65A3F55}"/>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E2DA0374-E45A-4273-B72F-C311AA6465E6}"/>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A55B0FD9-FFAC-40E3-84E1-AE74B6BA898B}"/>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5F4CEFA1-AC8D-4294-B8D4-6228CA1086A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33A58374-7DAD-49EE-986F-6FF0BA36309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A118B0E8-1730-4B4E-9EBF-7ACC6E13D1D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6D06CB79-2BE6-4F9B-A1E2-61602E56A76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2FB474A1-6005-4E8F-B9B9-E0179EC4C6F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5DAB3C97-8AD2-43C6-911A-A8B877D14D1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8BE6E0FE-2C3F-4E3A-8D0D-5FB12F9A637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FE8A6012-F647-4324-9841-DD460ED22A4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85913529-1AC9-4084-8548-E47F7049E10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EDAEA1C5-C543-4F8E-8F3A-09E7168DA57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5E73EEB4-DB55-4B94-9B89-2D576FC7798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08CAF102-8166-4307-AE9D-6C974203D71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0517444F-22C3-4F40-AD45-50912217032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2711A763-1303-4BED-A9E1-BD0EA3BC9D0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6F733F98-5855-44FC-8B62-672C9CCC75B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37F6CBBE-30D4-45FD-9180-E5D1FE2C0B12}"/>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895E9002-89E8-4C7E-BF05-B2B63C3D1392}"/>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D0495D9C-0A5B-4746-BDA0-7A069B9C91A0}"/>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CDCE113B-4BFC-41D6-8ED2-810DA6DD2C9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26EABC81-8EF7-4236-B599-11A9DA16AF3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A6424C5A-E294-442D-A388-B46FAF8C0A3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732A355F-F80E-4621-81DC-F9E4A8655C4A}"/>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E51E33A4-4FCC-4F76-8EF2-8721C71D313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633B75E2-67D2-4045-A03B-2A12F59CEAE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BC376D75-070F-4A32-BA8C-E11865F4C6C9}"/>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524853D6-857D-4BF2-A17F-04796304B2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7203CE12-DFC0-40FB-A64F-14DB0A0A2C5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BD7B2E15-40C6-45B4-89B6-FC0CF858F45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1E3660D6-B72D-4FB8-ACD7-28B1ABD5F8D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FC0E7373-DAAB-4E39-B2C3-BE9903F0953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806DE1B0-F0FB-4C4A-8D21-540BE4578C3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7AEC7B2D-B2C9-4759-8595-385E6851029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EFBDDEEB-FAFA-4146-AD05-A76B6B78A95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CEE30645-52D7-4379-9D9D-82E18DA2F45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98012579-7EBD-464B-8B8B-5E9A0B6B482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28AEE1C3-6058-43D5-B0D9-E216B3A41DD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97E7FBC5-3A00-4B0B-8B0B-731B29A163F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54A5817B-B4DC-41D8-9098-42818F0D276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0E2AAD47-EA2A-42C1-9008-157C8D327EFD}"/>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DF76248E-CB13-4DF6-99AD-F3D197A65566}"/>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FB60E718-FB8D-4CED-BE6B-B85453F2410B}"/>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26581BF1-F81B-4C03-98C9-0548BDD76E8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6F2F8E19-4DE2-4DA3-85B9-60FE3F8C40B4}"/>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BE280C9D-F8E2-443D-B63B-27749374D4C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302B5413-CCFE-4824-BD17-D72D9F983E33}"/>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B5EB8CA9-31D9-429F-8368-F7B01F75C4E7}"/>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9295AF04-BEE6-4CB9-A1F1-102E8B3354BC}"/>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86024F04-18EF-4928-9684-EC70E0B09AD9}"/>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98927A07-5B28-4608-A753-DCB0507811A0}"/>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C81E4A09-4B99-42E2-9F74-F531D029B2F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6D5F7304-03BE-47BF-920D-4668FB65382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3995B061-BFAF-48E7-920E-690B4AA0065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CA3F2E9B-EFCF-4592-B8DF-FC91AD7DF52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04B9A187-C411-4423-8A12-0FF0B9586A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B7B59D5A-B50C-4B85-89E8-FEEB3306F86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5FE084FD-9823-4162-8092-A9E965B2E39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85CAE0CB-0880-4DB6-B9ED-94F638382BB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35537F52-19BA-41FF-8637-3F823397605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BF39F5B2-5034-4233-9B31-06C1C4B75EC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7CC6AA80-E64F-4C94-A47E-6B5D9C373E5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CBD536D8-5213-4B3C-8535-CD6DC93364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80693719-7CCB-45D0-B3C5-C114BC03720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577DB813-3053-47B1-ACD1-97C7A7DE416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CEA46E1A-BDCD-42A2-BB60-EE01AB3E8B3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FCC5B2DA-7293-4FED-97EA-E299FB6C316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BDB197F4-970B-41D5-9F35-48F00301464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35579F09-0E7A-497B-8A45-CF72B3B6CB0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BD3B85F7-33B9-4E98-B73A-9137F0456ABC}"/>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7C05D2F6-DCBD-4321-8D97-51A00A4A882A}"/>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609492C9-0238-4DC0-8158-198451395989}"/>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EBA29380-C7F7-4BB3-A147-E0320743B257}"/>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95C11B2F-32F3-41BD-80BA-F1EEC44518A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6D6EB796-B2F0-4AE6-94E0-15206D46C43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0CB29DB5-47E5-4D2C-B440-7ED79670DA5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E50BF4D9-70A7-47D9-BD08-3F6DE7D9B91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3CB6E803-B672-44CD-88F0-82E3D4B0BAED}"/>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2567E3CA-77C7-4384-9AFD-FCEF7D3E0B89}"/>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B19FCCF0-5D80-45C2-8FDC-C827ED753DA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3B8C543C-81F7-48DD-B763-9E10DCC6F2C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08B8F00E-98AB-4F99-8043-99554AA486D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E3CB40B8-41F5-4CB5-B53C-941E82623CF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D5BE00A7-4733-43BC-9DFA-459EF49025D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DE1994EC-FA93-4B4A-9D1C-F7E592A2FB5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5149ECD6-B551-4B7F-AB88-44D4ADF66AE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CC3A3544-D83E-4B52-A9D5-9C6CC904771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8A0E23C7-B2D3-4EE3-A804-01C89A9463F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C2494B50-5722-40E2-81DF-EAEC44157BD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1C2C5A29-E26E-4859-A423-BF9D11FB9D8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04FA3E57-1155-46F1-9A23-26D21CA7C3D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CFF0ABEB-616B-4DDA-AD15-5BD8C782864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4DE91A2C-1009-4625-8BB8-41EACCCF01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5408694F-E718-4A8A-8E43-4DBB50EA746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D3D72676-72DA-4105-A2F8-622886E96B3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AE0393E6-3864-4FB6-8F01-0D4ACCE6206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70D736B0-9254-44F4-B22C-A364A0AF368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526CD21A-9EE3-4BEF-A692-53F17FA2AC0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B1AFDDED-07C8-4A7E-BE64-1F03E50B27E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3D37EA32-8604-4AF4-9E27-7E5F765404EE}"/>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A3402B38-B261-4D3D-A0DE-6BE9986FFCEB}"/>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6BD2C7E2-17FD-41F8-BAE5-749EC58D21D3}"/>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3973E054-8FFA-48CF-A45B-092E0116FF3F}"/>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EB009D80-FDBC-47A9-ADCC-9AE5AA07ED70}"/>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B0444929-B2D2-4700-9FE1-D7DBB5E5293E}"/>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61878167-6BC4-48BC-9166-50E6952835B4}"/>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B7033C4C-6333-4477-BDD0-B1A728807D8A}"/>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3F10F5A2-DE96-4743-8332-E8C154A306D7}"/>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059C9BC4-3EBD-457D-9E33-8F7AA1974065}"/>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5FA64D4B-16E7-49DE-B263-07E18B70299F}"/>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B27752BB-68D7-4AB9-B210-47909D861710}"/>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7412674E-29E4-46DB-8A6B-5849A3E22D7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6B97AC60-1EF1-4A76-B50F-8052D1EFB5C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90C85125-1826-452A-98AA-B46F269834F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D94C0A5A-E62C-4849-9263-BCDB913EF8D9}"/>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84451C78-CFFA-4B1E-95E7-51773C82DCF0}"/>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501A4A4D-D3A3-4D61-9AC0-CFAA34D6D8B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B4D41678-EE61-4612-9789-CAB09F972030}"/>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3F6F990B-AA23-464C-891E-E82D365B2DD8}"/>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B42B0CD7-5A01-4967-9571-C3998015A5A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5DFFD1FE-6B9D-434B-9D42-899FE58226C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83CCBAE5-5BF9-4D40-B04B-F21ADE9386BD}"/>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9430D74C-8D90-41A2-A8F8-7B167B3B51EF}"/>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6D0DC7F1-392C-4715-811D-3776946700F7}"/>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C7428A09-C4F9-4F74-9043-83E32D1FE6E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32124A84-F903-4992-BFBE-9B59F4F29EC9}"/>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8B4106F3-E904-4E91-AA99-4DE279EA4C44}"/>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3CFB9B7C-D6A4-4AD6-B19F-C57EBB67FBE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474FC248-1D13-49C6-BBFA-B726CCF90AB2}"/>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62A0523D-3D20-4BFE-951D-32866908BBD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C7A38CEB-6716-4D77-9E89-BFC13718DC12}"/>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F0854879-3109-4626-8AAB-4019A46368E5}"/>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6AEED048-66DD-4C48-90F3-7F9A44676024}"/>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643BF852-81BC-4FBA-8AB5-323AE6AC43C0}"/>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F431F174-4562-426F-8631-D98F3818DF48}"/>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CBCB38F2-17F9-4E3C-A0EC-153B602FA5B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E590D6C8-B41E-4B4F-9C34-F5FDFA6C696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1ECC48E2-12F0-4125-A171-76DC5AB5344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A4988CA8-F483-48A0-B0D6-303809FB244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51C33D80-97EC-4A64-B69B-EB247B0AB4C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662F2F2E-D720-4433-8577-ED8805B69EF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1F2CE8AE-0958-475F-BD18-2B4ED233407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73A5191A-5496-4231-925E-32E5649D1A8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1D026824-9AFD-4197-9E8B-0C2A0C36E58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6F4808EE-8B37-4720-984B-1349A21AC4A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3B47DC0E-5509-435B-95A2-3E64BA42B7B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213BAE75-CB42-45F4-B4EE-281EBD1D986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3B8F4236-7FD2-4ADB-9139-C45CBCE108B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C5B5BE82-B966-4D52-9BF5-2A8D8C00B7D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AF59605F-DFB2-46C8-81F3-DF72CE28223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23E3B60C-8967-4532-AD07-31AA0FA954D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6B1AA88F-BFAB-4FC6-A7EA-020393CF4B7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C8C3B2B2-84E0-4A6E-8DC6-314DD7C4856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64EF06F4-D10B-43FF-950C-2604D2FED2AD}"/>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65E4DC40-A7CC-40ED-BBFC-D3508E1E9D3D}"/>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6BFD961B-D130-4B6F-9410-BBF17D02A731}"/>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F5AC48EF-46AC-451C-9C95-C76FB5AE7C46}"/>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E38CD377-8D15-4501-B12C-6CB226CFB610}"/>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1F0A1F80-C528-4D32-91A7-BC72440DCE30}"/>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9F377CD7-9A45-47CC-A21F-DBD06C3A53A2}"/>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6B371CC8-E254-4AFE-BA27-1C8DC786E415}"/>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4BF978BD-132E-4FEC-AF88-94273B0008CC}"/>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04423EBC-F3F2-4143-B160-EF9DCCB59DD2}"/>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CFEB02AF-28ED-49AE-AF6E-334B4E690C7D}"/>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0965D83E-8E38-447E-8386-09D29CC6129B}"/>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9837E64A-363C-48BB-A6DD-05D336F9B81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8EF85219-C5FB-4781-B6EB-2F9C372F664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31983191-80FE-4AD1-98BB-9919CDC20EE7}"/>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22668FE5-37B8-487F-B584-A0AB72E91FA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A7CD122A-92AC-4330-9010-2EDDB28B0FD5}"/>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BB992806-F000-43A5-8364-008804D754C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15A2B04E-D91E-4937-A328-3858A7143410}"/>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686C51BC-684F-4D78-863C-49AF80066A89}"/>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E96D46DE-CA25-4A55-A3CE-13837F38EE8E}"/>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D97F045E-268A-4A88-A702-035A5A82F33E}"/>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984A2B72-3B14-4E3F-B4DE-D00DEA249643}"/>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E4A870C0-932D-466A-8CDE-9AFB3D021E5C}"/>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C103252D-D120-4C61-9026-8AA39E9CF148}"/>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5B32A3DE-7B39-4E2B-BE3D-9D39216E87B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EA027CA0-3688-4489-9AF5-0A3A7013D922}"/>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E1C650C8-0856-4246-8969-C726F741F6A0}"/>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59A6515B-999B-4436-A93C-A92F079267D5}"/>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62171D36-7ACC-40E5-8569-082595812F2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96A5CDB0-ADD2-4FCD-8197-DE09B909A9FC}"/>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6C5A2B13-A591-4DFD-B330-6E721CEAC966}"/>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08301A11-E964-403C-AD32-DD218415A64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1833DB51-B778-49A8-A2C8-EBFBDD2194F3}"/>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29FC688D-0DBF-4FDD-9FD3-4172727BA3DD}"/>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7D2A7E29-F568-4DB6-BDAB-E01D8E419A9E}"/>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4D293218-37D2-4718-A8C1-656C335845C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D44F3F3E-E5E3-4DF0-B8D4-4D59F3A1C91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E2252714-F2C2-4CF6-ADB7-AFDFA1234BD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866CD2D0-6E62-4D44-B847-5BAAF39BFCC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49E6331B-830F-44FA-8E29-FF113413A80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9E022369-9F76-4F80-8766-9BD29CA852C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32F67590-6F21-418B-BE00-2E36FED1AEA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D4347DBA-3B0F-4308-916F-4BF4F672FF4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CE5E2A2F-CF7A-47DE-8373-18BABFFB3CA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F0B68F5D-D0FE-4957-A4AB-2EA9F8237AD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C7B505C9-DD9D-4335-97D5-AD001138048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C312CE53-85B9-421B-A9FC-EF77F1593EF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0EAD8A6A-5824-4D3F-9C90-F83C2668BFF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77C520FF-87AF-4CEC-996C-45E7A303454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819BCB36-AC22-4321-A0BF-CB23298D43F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2558976A-2259-4AF9-986A-82602546BD9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7FCA3C10-6CA5-4D21-9B90-6942CC2ACF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D2887D81-C44D-48AB-B7EE-7560C301BEF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CBA87102-4234-44A7-8D6D-57E8DE67A319}"/>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EE55A229-481A-4DF3-A51B-C1ABC04812E1}"/>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8359905F-D384-4EDB-BFC9-3A55E0D49336}"/>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09220CD8-5E97-49AB-AF5F-274AA704FCC1}"/>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9496665A-7D2B-49E0-A799-4B4E40E86B8C}"/>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5DFFBA6A-E6E8-4EDC-A1BA-1536121FB03C}"/>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79BACBC4-F9D0-4E60-985C-F53DAACF77DA}"/>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C1757833-4BC1-4826-B81A-E10B518B946E}"/>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58C48F87-C955-476D-BC95-15879AA2F2E9}"/>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0CD2C03E-ADF3-4906-853F-5807A82FC454}"/>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3863415A-3515-42E7-838A-C78B19AE6CEC}"/>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6F2BF1BF-B35E-4365-AF48-77CE2AD53886}"/>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BB0E32E1-5E90-459C-9F15-134F28C3127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E18419BE-77EE-4851-B7ED-41E957C815F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0E25546A-D932-4E33-8390-F6E2541AA9C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1278CCC9-EE34-4CB6-A8FF-5797FFBA6AF3}"/>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6098B178-4B7E-47D8-BEDB-4B6D9B3759CA}"/>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D0E16B7F-423C-447F-A325-2D950074DFFD}"/>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5F8621E5-C601-4173-9575-764BF4F7FC39}"/>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8CC4B147-8485-475D-9E38-915125DB000A}"/>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5888A115-77ED-4E8D-AB94-1C6C3A0128F3}"/>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181847F6-742C-4BA8-B519-51CAF09C8F15}"/>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ED95FAFC-FB48-4A6A-B76C-4AC9933DBEA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FCF22C24-8C70-4204-A4D3-EC054CD1988B}"/>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FF3037C0-5AF2-4558-95EA-158656774BEF}"/>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97E23729-4F8F-4532-9183-A04BC3B71AF6}"/>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C69C6D7C-76F5-428A-816A-8CC5607729E1}"/>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119058</xdr:rowOff>
    </xdr:to>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E73A3960-1194-46A7-884F-07A77D3E21CA}"/>
            </a:ext>
          </a:extLst>
        </xdr:cNvPr>
        <xdr:cNvSpPr>
          <a:spLocks noChangeAspect="1" noChangeArrowheads="1"/>
        </xdr:cNvSpPr>
      </xdr:nvSpPr>
      <xdr:spPr bwMode="auto">
        <a:xfrm>
          <a:off x="8215086" y="2316843"/>
          <a:ext cx="308320" cy="34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8E81E9B2-598B-498C-98EA-762E6128436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8</xdr:row>
      <xdr:rowOff>177800</xdr:rowOff>
    </xdr:from>
    <xdr:to>
      <xdr:col>6</xdr:col>
      <xdr:colOff>282920</xdr:colOff>
      <xdr:row>10</xdr:row>
      <xdr:rowOff>115248</xdr:rowOff>
    </xdr:to>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FF847844-F676-4202-A763-8B8ECCC39763}"/>
            </a:ext>
          </a:extLst>
        </xdr:cNvPr>
        <xdr:cNvSpPr>
          <a:spLocks noChangeAspect="1" noChangeArrowheads="1"/>
        </xdr:cNvSpPr>
      </xdr:nvSpPr>
      <xdr:spPr bwMode="auto">
        <a:xfrm>
          <a:off x="8215086" y="2316843"/>
          <a:ext cx="308320" cy="340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34915D0E-BA33-43A8-B605-8075DAF86A85}"/>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EDC39E91-9448-4574-809F-08D2E07D6F6A}"/>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E629EE71-14C0-4C78-B9EF-2FE706C20120}"/>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119059</xdr:rowOff>
    </xdr:to>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5D8605E7-02FE-4AE7-BDE1-9DA139F69363}"/>
            </a:ext>
          </a:extLst>
        </xdr:cNvPr>
        <xdr:cNvSpPr>
          <a:spLocks noChangeAspect="1" noChangeArrowheads="1"/>
        </xdr:cNvSpPr>
      </xdr:nvSpPr>
      <xdr:spPr bwMode="auto">
        <a:xfrm>
          <a:off x="8215086" y="2115457"/>
          <a:ext cx="308320" cy="344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E45311A5-EBE9-4FF0-BA12-55C6EB5402EF}"/>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7</xdr:row>
      <xdr:rowOff>177800</xdr:rowOff>
    </xdr:from>
    <xdr:to>
      <xdr:col>6</xdr:col>
      <xdr:colOff>282920</xdr:colOff>
      <xdr:row>9</xdr:row>
      <xdr:rowOff>115249</xdr:rowOff>
    </xdr:to>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55384521-6918-4542-8328-801D76B84F29}"/>
            </a:ext>
          </a:extLst>
        </xdr:cNvPr>
        <xdr:cNvSpPr>
          <a:spLocks noChangeAspect="1" noChangeArrowheads="1"/>
        </xdr:cNvSpPr>
      </xdr:nvSpPr>
      <xdr:spPr bwMode="auto">
        <a:xfrm>
          <a:off x="8215086" y="2115457"/>
          <a:ext cx="308320" cy="340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92736B76-8271-4009-B21E-4F344808CF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4F6D8EB7-B793-428F-8E90-8AF97984FD9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12A11C68-9B1C-4C41-8035-11BD5DAC921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B025E67C-2FC9-4328-8937-F94B36F314B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42AAC11F-CB70-4CA7-A637-099E6EC1220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49C1D859-51A5-40A4-B8D5-23F5F4AAEAA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2E44919D-46E3-4CFF-9A76-E8C8626422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F72A0911-B875-48EC-A62A-CBACB2DE2E9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513317E6-DE8D-47B9-9867-ECCF0F2CD3C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073B7E28-3DA0-442A-9536-4254C4E6654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03657C39-00BA-43A1-A30B-AD91E7D943E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AD0E53EA-924B-40EC-A0E6-9A1A0FF71C4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7F618D9F-1054-48AB-BB6D-1C75A1EF15F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94986C6F-6887-4A46-9B2D-E9CAB6124DC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80C09034-987C-4E63-B0C3-5EA26173724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07C95E80-E253-4411-9BEF-3B018BA4426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EBF33265-AD08-4A46-AAA8-E6ED56D3762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F8CC9680-8B0A-4815-A282-6E5E98E17C1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9066E8A1-D0A9-448B-B64F-B7D3B743BF6D}"/>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636861E2-27E7-43FD-9F59-FB00FD7A37E3}"/>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BFDC6323-B361-495B-9696-7523031BF081}"/>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166473</xdr:rowOff>
    </xdr:to>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A7AB35BA-4FBA-419D-A011-FCD38E6BE47A}"/>
            </a:ext>
          </a:extLst>
        </xdr:cNvPr>
        <xdr:cNvSpPr>
          <a:spLocks noChangeAspect="1" noChangeArrowheads="1"/>
        </xdr:cNvSpPr>
      </xdr:nvSpPr>
      <xdr:spPr bwMode="auto">
        <a:xfrm>
          <a:off x="8227786" y="2365829"/>
          <a:ext cx="308320" cy="34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237F3B4B-EDE6-46A3-8A3E-183EB9C7EF7C}"/>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9</xdr:row>
      <xdr:rowOff>25400</xdr:rowOff>
    </xdr:from>
    <xdr:to>
      <xdr:col>6</xdr:col>
      <xdr:colOff>295620</xdr:colOff>
      <xdr:row>10</xdr:row>
      <xdr:rowOff>162663</xdr:rowOff>
    </xdr:to>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17446B32-4755-45EC-9F60-150F607AA169}"/>
            </a:ext>
          </a:extLst>
        </xdr:cNvPr>
        <xdr:cNvSpPr>
          <a:spLocks noChangeAspect="1" noChangeArrowheads="1"/>
        </xdr:cNvSpPr>
      </xdr:nvSpPr>
      <xdr:spPr bwMode="auto">
        <a:xfrm>
          <a:off x="8227786" y="2365829"/>
          <a:ext cx="308320" cy="338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49D7486F-3ED8-4FC5-BB1C-5AB5D5CBB7FB}"/>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FF49C212-6EEB-47B7-9E3F-E39BA659FABE}"/>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4DB314C5-CFD2-4DBE-A0E7-A06C3B20009B}"/>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153773</xdr:rowOff>
    </xdr:to>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36A76815-2D5F-4BAA-AFA0-366F9317F408}"/>
            </a:ext>
          </a:extLst>
        </xdr:cNvPr>
        <xdr:cNvSpPr>
          <a:spLocks noChangeAspect="1" noChangeArrowheads="1"/>
        </xdr:cNvSpPr>
      </xdr:nvSpPr>
      <xdr:spPr bwMode="auto">
        <a:xfrm>
          <a:off x="8227786" y="2151743"/>
          <a:ext cx="308320" cy="342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C4C8B766-F1C8-42E7-9FA4-BD112D663B23}"/>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8</xdr:row>
      <xdr:rowOff>12700</xdr:rowOff>
    </xdr:from>
    <xdr:to>
      <xdr:col>6</xdr:col>
      <xdr:colOff>295620</xdr:colOff>
      <xdr:row>9</xdr:row>
      <xdr:rowOff>149963</xdr:rowOff>
    </xdr:to>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3562158A-FF44-449D-9FCF-67939DA0F84F}"/>
            </a:ext>
          </a:extLst>
        </xdr:cNvPr>
        <xdr:cNvSpPr>
          <a:spLocks noChangeAspect="1" noChangeArrowheads="1"/>
        </xdr:cNvSpPr>
      </xdr:nvSpPr>
      <xdr:spPr bwMode="auto">
        <a:xfrm>
          <a:off x="8227786" y="2151743"/>
          <a:ext cx="308320" cy="33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0B15EEE0-8C2E-4348-9D57-49477F97BEC4}"/>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F91C7C49-1BBC-49FF-85C6-DB1F759B8082}"/>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30498D3D-06A5-4994-9CF6-007A6577385C}"/>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E22BC689-0E93-4510-93FD-63523E8E89B6}"/>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D0F2E9F1-B8D4-4B07-8A70-31E74C58E41E}"/>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F7C7C321-A5F2-4BCC-B66B-746F464867B6}"/>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8507F219-1687-4AE6-AB78-86662E0B540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A544A018-8153-40F9-8A3A-6AD127D2BAD0}"/>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2F60DBD6-0256-4ECF-BE80-AF79FA6BDFDE}"/>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124953</xdr:rowOff>
    </xdr:to>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71BB74E4-0512-4C90-9F60-593094A1B52D}"/>
            </a:ext>
          </a:extLst>
        </xdr:cNvPr>
        <xdr:cNvSpPr>
          <a:spLocks noChangeAspect="1" noChangeArrowheads="1"/>
        </xdr:cNvSpPr>
      </xdr:nvSpPr>
      <xdr:spPr bwMode="auto">
        <a:xfrm>
          <a:off x="8227786" y="2567214"/>
          <a:ext cx="308320" cy="339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49647189-716B-4DAF-85E4-05033B89652D}"/>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121143</xdr:rowOff>
    </xdr:to>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3BE34672-2C8B-4CDB-8FCE-936FCE02A051}"/>
            </a:ext>
          </a:extLst>
        </xdr:cNvPr>
        <xdr:cNvSpPr>
          <a:spLocks noChangeAspect="1" noChangeArrowheads="1"/>
        </xdr:cNvSpPr>
      </xdr:nvSpPr>
      <xdr:spPr bwMode="auto">
        <a:xfrm>
          <a:off x="8227786" y="2567214"/>
          <a:ext cx="308320" cy="3352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93CC4412-EAC2-416F-AE40-E985D16E948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D0AEFD8B-A78D-48D0-B454-0B212882D15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919BF0A8-673C-4839-B695-A861F070FF1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AC05E65E-C804-4BEF-9DE2-669A5FC7DA3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243E743C-FA86-4DEA-9D6A-21C7B358498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F565FF6A-746A-4071-AB50-B827A7595B5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46A81C94-2A9D-4FA1-BECB-814BA59A89B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0F2A795D-D7E5-4C39-9430-2022683EB79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A4351932-96A1-4566-9C01-31E405132F8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84C9DAF4-56C3-452B-9B5C-D2F4C2BC88C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A3F98F06-5650-451D-8E34-1F44E9EB326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0F5C4744-5FB6-48EE-83DA-EE41A38E3BF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82F20161-F9DE-4A1D-85E3-FE8E01C6884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DF15903B-0A8E-4E92-ABD7-5E2FA51E9FB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2F43CBD0-22B7-4AF2-8D88-3E9B154859C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7D8C2FC1-A4EC-4BC0-8355-7F826510814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1B8300A0-C165-4FCD-9CC9-1308363F55C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DD9F20C4-6902-4F6B-B8E5-9962D51B311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20B99F28-FD37-46F5-B653-BC5B8D90FF0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D0E22072-C724-4FFF-9383-CA2D52117E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03A18954-5ACF-43AC-A433-67A5976CDFD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51446283-A386-431B-8F60-222AEA942A7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C9D0BAA3-5F36-40A5-8E68-ECED70F28D5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E79836A7-209D-4172-A518-E001F247504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94CCD56B-45DC-43EF-B691-5BBAA8F8110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38B0EAFD-FDE9-4066-9339-A052EB927A2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6A4856A7-DDC9-4579-B011-9FADE0CE1F1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A98E2BF8-C1CA-4A00-A5E5-6C419113AF1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DA5F4769-3575-4055-AAF7-A7C6BA9621E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92DBF4EA-8FB6-4B9A-9142-583DD7DB307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34668D28-F292-4E26-910E-63DB5ABA71D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DE4B5A9A-37A6-48F4-8472-8BE2CB7D2C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69D4F08D-2181-4C1E-98B2-FF639B7A25F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E2414A94-C879-4C77-AB11-A8B00153061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7A11C914-2061-43D6-B630-AFEF8859CB8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86583EB3-5E42-42C1-8581-85247F8F76C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668C8E48-C06E-4682-A770-B454F1B3D69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B10104EF-1DBD-41A2-99AF-62E85E42898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26DBCDAF-A44E-4285-93B8-F9AD4C84332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0360B381-A648-42A6-9348-2985D5FA57C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30BAFF96-AB87-43C1-A3B0-491F361FB28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9B83D484-9059-4CE5-9E3F-1366E21436E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56FA1074-174F-49CF-A4AE-F2397B7E11F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3AD5A764-0361-4457-AD30-6F242F15DFF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3BE82B35-D1EC-400D-A6DC-6ACDAEF8B79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0BC48FC1-C137-440A-BB6A-F3E355AE191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94DACD12-63E6-4AAD-8EB9-24B72AF0257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E1988888-4C23-4153-BCB9-70530062ABC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87EBC14D-031F-4722-8B39-5B67921173A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1BF5E483-EA27-445C-94A1-873460BD816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23DD9C96-6B1F-44CF-8353-C603C382B6C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E1FEF6CD-C9CA-4AF7-936B-4F0CFF80533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7143CF43-B16A-4576-AD5F-C9E89B96D7A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5B985301-A979-4362-B48C-43B74F243C1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9B9030A2-A3BF-4792-8F72-7C831C67AA2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C7F4E719-4431-458A-98D8-68F87F6AAB7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8C6DF176-DAD7-4FD4-A592-272FD47C0B2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D5FE895E-C454-4564-837D-2724E2EEA37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FBD431BE-D3EA-4011-88D6-A6E0BD4A4C1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CB849CBA-1236-49E7-A84F-4E04F96469D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68FE72EF-4C10-471D-BEBC-BB9D752A1F13}"/>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3C41C9FB-7534-4C92-980C-0B178E1E918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CD25F7E1-3A8C-4C80-A39E-1C6252432E3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F20D252F-F325-4C48-8D20-449C4E346121}"/>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C930FE0C-D24A-49F8-9C26-1EB718FC9C6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80D6DA0E-7CA6-43F5-8C8D-369C0A50BD4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B6C6D7CE-923E-4DEA-9D70-F67EE16CACCC}"/>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02100F99-AC6D-4702-BFE8-4C23B61EF8C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2332673D-7B03-40CA-981B-CE03B210591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2029CA34-D189-4B81-92AC-6F0BFBA071D3}"/>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A4127FA6-D434-4A4F-A0DD-EEE86259919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B37B69AA-CFED-4864-94AD-BA281262E3E2}"/>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B73793F5-F98B-4364-8CE2-1BDA074F302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B4BEF7E8-107E-45E4-90E5-FC7D5007E87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E4CD1283-9BA1-4CCB-A191-062D6769EA3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48836488-0F90-49E2-B6AE-2539B63E1C1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9A50157D-A666-40FE-B55D-68A9619D91A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3680DEFF-AAA6-44D3-9160-D8599ED5A6A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5E495018-F2FF-497F-AA15-1C207AB988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536B8047-4492-4290-BD08-4B7D1C0094E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8ACD6100-61A5-48A2-80CE-6C5BDB32165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5A513A61-ED7D-4164-8C6B-7870BDAA8AC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DAD873E4-2D0D-4618-B948-7FA38446BC1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8CCCAD5C-A504-4C0A-BA87-74D18B669DD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1C79E333-5142-4632-8E9A-C4C1C7B8EA8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54AC7F4C-4518-463C-9B67-EF56B183B9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E0E02CA1-0454-4C6D-97FF-8153D45E705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204C0A1E-02DF-4415-AF31-53451F4217B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6E906B4C-9EF8-4F9B-A718-AD3E16F6D9E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756EEBD6-EDD7-4EC2-BDB3-7FBF14A5582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F5E4DFD5-FF54-45A0-B05D-644EA164D2B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FC876670-DF0E-4D1A-89C0-DAA163B8C82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087867F8-26AB-47BD-9C92-EEA3E981C173}"/>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713BC40F-BA3D-405B-B017-0FD457CD5E9D}"/>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F833F711-C12C-41C5-92BC-E8E41B59AF6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68C07C5C-1BAE-4303-8EB5-94403BCE1D3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E850B56C-71C5-4ED3-AB76-BE1C6D42030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4A92AEB7-C6A5-4E36-9F80-0F7D40DC2D4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F4B8769E-F2EA-4A5E-B583-E1FE8C94FB43}"/>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F7930A27-C373-4ACC-9F29-71686374586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9411D390-D467-4884-ACBB-C5ED1C68BE8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72441924-A859-45AD-9DB7-8BDB39625D1C}"/>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B790F743-3D43-401F-B014-EE88F96BF11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8433F42C-6C04-400D-97D6-3C595EAED51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65E824AA-300A-41F5-9894-FAC40AA10A0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F8E56025-ECF0-45C7-B97A-FBBD75D14DD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829FC9A5-1BF1-451E-AE91-17DD93E19BF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5D91379A-DE50-479A-9B9C-D114EA69EA7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ED6ACFDE-D58C-4544-96BA-1D3A3515A96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99281B37-AE6C-4203-B191-C91E0867716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FA56A61A-D8B0-443F-8951-D807F647117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0F33E5F8-3822-435D-826A-90AE5869A19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C8ED4B0B-170B-4670-B16F-F253C009C72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FF75242B-9A49-4DF5-9FD2-B80438069B6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C5EC4849-A3E0-4944-91B9-C39595AE538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E80A9FFA-3867-41CE-865E-7B5580BA31A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39B355D3-271A-4AFF-B899-B3B28CD9FB7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F0537FBE-6F32-4122-A692-D12739707F6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F71C63B2-A7DC-4965-9ED1-9833ABDB445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967D7441-ECB7-4817-852D-E99A0CD72AE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5ABF847F-003D-48E7-8822-0F524899D65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18713E8F-5BF2-4CBD-8EB3-5F71B8BB6D1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4B2062F4-63BC-44D2-9EE5-F55E6F194389}"/>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B3DED71B-3BA7-4297-A067-14688BB22E6A}"/>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73B678AC-7CD5-49EE-B453-8C6CBF5131D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132A6E53-FE0F-493A-A73C-42BE5881E55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6502353B-75F1-43CB-8B0A-A8DE979EE23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5128E6C2-F9B6-43A7-BEA4-DF1906B9500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98A8CBCB-E608-4CB1-AD00-FD10499FEFD5}"/>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F9F5BEEC-73D7-42C1-8E7B-FB358CFC7FF8}"/>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BAB78DD8-A167-45F8-BD5F-C5685825461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E40F0F9C-2917-4741-A3F7-3209B47DEFD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0AAA24A0-8870-407D-9968-3970EAD2C62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AC2FCD92-FE12-4B9F-A3D1-1364BF88F0A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0CAD9A17-41C5-486E-A849-B6B3B52E7BA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68547128-2CDF-4B2A-8AA1-16508D922DB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B9A58F27-4982-4FC3-84D1-4AB33AF875A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602C9BAF-D681-45E9-A118-C0611EE371F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3B3E6D15-FBB9-4D75-9C5D-AE26FA90852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CE07963F-BFB6-4CCB-9FBF-B195EF1ABB2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89DDC35A-0BDD-4F37-BF46-B6A10627AF5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8F872E86-17A8-4EF2-A013-27E2C7AD048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C6995181-494B-420B-AE72-9347308DFB4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AB174EE0-D1D4-4BB5-BDF9-D2695ECE484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05DC4DFC-F917-47EB-8A79-8087D792045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29C5B92D-4037-4480-9D1F-72824F33FC9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D432AD4F-E1FC-4F0F-803A-EB50A7F7762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19F09CF0-C511-4B9A-9131-05B4E5B6409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B3158BCB-3F0F-4232-8DBD-3BCDFBC0503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5FA56310-0B15-4C92-ACED-BA568D67E73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213A049A-A1C1-4EE5-A493-5822F1153B2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EAAFFDA2-80E4-4372-B025-926EC46D0F2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E5D40AB5-A574-4B87-8926-DACA5F38A75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B6891FDC-2877-4342-819E-9410D3B938A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81BDF210-55D2-4879-AB7E-76AC7CD2FEE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F1B14FD9-46BE-4D38-BAF9-5262A0268B6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F5110229-4028-46FD-B68E-D8E025838FC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5563BD36-83AD-4E65-96DD-BFE1BA165B7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7C6D14C6-E95F-4385-8C36-47B5FE8BC05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37CF669A-407D-44FD-A556-5FB1E310267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4C522C76-487B-486F-A9CB-1CDF8D3733C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91BE0AA0-1B2F-4C88-9F2E-D85CABA631C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2A07B90E-BF52-4E21-AA35-866BCEFA4F1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D15366D1-EF64-4628-9E1C-6236AAE78C0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A6D41899-F871-456C-BF75-24314260BFF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46685FED-C7FC-4FD4-A87A-CF126665A2D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86CD4651-823A-461F-B3E0-4838DADBF7C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971D1B45-2522-4F87-8341-45D6ADED5A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A674BB47-2E23-4368-8745-A7492308A93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C6E85CED-E791-42E2-A425-808BD4A02BE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877AF771-3DF0-4D09-B4F4-722ED460757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D506B278-4541-4BF5-8602-3503F4901FE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A1D9615D-7C4B-4BA3-BE2F-A846D791619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44D80750-DF4F-4CC0-A11F-7A871B812B9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EB52FA0B-E4CD-4E91-80C0-413FDDC3D96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12803F93-53DA-49B1-9C6A-5185D8BD83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47E6B24B-AD80-40EF-B7E6-5491AB0C2C5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81044326-9E57-402A-84F1-37D06EA2C62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BBF01182-8FA2-4CBA-B3B4-25E8BB3C506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4C10F9D6-AD1F-41E0-8302-59E1F858E0F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4D893B0D-8965-4B18-B07E-55D29B65838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FE2CAB2F-ED74-498B-A074-23CDC1DBFEC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31AF0D98-3657-456B-838C-73867C608F7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B2CC7C54-64B2-4B98-8257-7A4D1ACC7BB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CED75AE6-B299-4314-9FC4-778FC712C5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A058767B-5A6B-43AD-AD65-966E081D99A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B1185C63-DED9-4F7F-A41C-521045EA2BD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721058CF-A5EB-4575-9405-2566F01170E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859FA40C-4770-4725-B776-9DFABD9F306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BB40F94D-631C-416D-80D2-3331AFBCD0F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F1A0A4AA-3865-4377-88A7-496C36EAC85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3C88D8B0-1C71-44BB-B891-D388DBB4040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2742F4E3-2D4C-4D48-907F-FD599C7DB04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AC9E8F95-371E-41EC-81C6-D70A47100DB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DA63CFA5-C48F-4C63-B6C0-FE612CE85E16}"/>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7D756D29-8DDF-4871-8AD2-513FA9052D93}"/>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D14BA1AD-714C-408A-B306-D7B425C571B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7084A53F-543D-4ADA-9CD3-6450FBBDC32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94F3E804-E776-42D8-8A5B-5E7DC2F30A9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465B4CF1-1C5E-4042-BD3B-C40E509467AC}"/>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5E802161-2FD6-46EE-8DFF-10CFCD9F80E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FCF26174-43F8-4FF7-97FB-1A920E8E4595}"/>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E61C5FA3-5622-4B78-A303-E74B37CF63A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B06B5A31-6EB7-49AC-91B6-E1697509D993}"/>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83BBED6D-CA53-43AF-96E6-D9A06110593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7F792762-DBF8-44A8-8803-555EE200D0A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B3A5355F-6340-4E54-ABCD-555A1976D15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62AAE899-CD49-44CD-A8CA-8D2C909E9E7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36D73099-D641-449F-B4F1-72B352D8393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310257C0-F660-4150-B606-2868EB96314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3" name="AutoShape 1" descr="http://webmail.mail.yeah.net/js4/read/readdata.jsp?sid=TAzboKZXAjYMyuvVetXXxgEVQYHGdtPp&amp;mid=4:1tbiBBG0b01pzcRvRQAAmJ&amp;mode=inline&amp;part=3">
          <a:extLst>
            <a:ext uri="{FF2B5EF4-FFF2-40B4-BE49-F238E27FC236}">
              <a16:creationId xmlns:a16="http://schemas.microsoft.com/office/drawing/2014/main" id="{EA6655DC-AB3E-4450-945C-59873F2361D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4" name="AutoShape 1" descr="http://webmail.mail.yeah.net/js4/read/readdata.jsp?sid=TAzboKZXAjYMyuvVetXXxgEVQYHGdtPp&amp;mid=4:1tbiBBG0b01pzcRvRQAAmJ&amp;mode=inline&amp;part=3">
          <a:extLst>
            <a:ext uri="{FF2B5EF4-FFF2-40B4-BE49-F238E27FC236}">
              <a16:creationId xmlns:a16="http://schemas.microsoft.com/office/drawing/2014/main" id="{EB8F2328-B08D-4658-8CE8-078848E6233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75" name="AutoShape 1" descr="http://webmail.mail.yeah.net/js4/read/readdata.jsp?sid=TAzboKZXAjYMyuvVetXXxgEVQYHGdtPp&amp;mid=4:1tbiBBG0b01pzcRvRQAAmJ&amp;mode=inline&amp;part=3">
          <a:extLst>
            <a:ext uri="{FF2B5EF4-FFF2-40B4-BE49-F238E27FC236}">
              <a16:creationId xmlns:a16="http://schemas.microsoft.com/office/drawing/2014/main" id="{26F10EE3-D30C-41A3-8F1A-A8F7E842074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76" name="AutoShape 1" descr="http://webmail.mail.yeah.net/js4/read/readdata.jsp?sid=TAzboKZXAjYMyuvVetXXxgEVQYHGdtPp&amp;mid=4:1tbiBBG0b01pzcRvRQAAmJ&amp;mode=inline&amp;part=3">
          <a:extLst>
            <a:ext uri="{FF2B5EF4-FFF2-40B4-BE49-F238E27FC236}">
              <a16:creationId xmlns:a16="http://schemas.microsoft.com/office/drawing/2014/main" id="{B7CDB61E-1256-4F9C-8285-E7882CEA2A2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7" name="AutoShape 1" descr="http://webmail.mail.yeah.net/js4/read/readdata.jsp?sid=TAzboKZXAjYMyuvVetXXxgEVQYHGdtPp&amp;mid=4:1tbiBBG0b01pzcRvRQAAmJ&amp;mode=inline&amp;part=3">
          <a:extLst>
            <a:ext uri="{FF2B5EF4-FFF2-40B4-BE49-F238E27FC236}">
              <a16:creationId xmlns:a16="http://schemas.microsoft.com/office/drawing/2014/main" id="{2924F2B1-6198-439A-B578-7D02C30E663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8" name="AutoShape 1" descr="http://webmail.mail.yeah.net/js4/read/readdata.jsp?sid=TAzboKZXAjYMyuvVetXXxgEVQYHGdtPp&amp;mid=4:1tbiBBG0b01pzcRvRQAAmJ&amp;mode=inline&amp;part=3">
          <a:extLst>
            <a:ext uri="{FF2B5EF4-FFF2-40B4-BE49-F238E27FC236}">
              <a16:creationId xmlns:a16="http://schemas.microsoft.com/office/drawing/2014/main" id="{A18C6FFE-7E68-499F-AF8A-4C64D7C121D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79" name="AutoShape 1" descr="http://webmail.mail.yeah.net/js4/read/readdata.jsp?sid=TAzboKZXAjYMyuvVetXXxgEVQYHGdtPp&amp;mid=4:1tbiBBG0b01pzcRvRQAAmJ&amp;mode=inline&amp;part=3">
          <a:extLst>
            <a:ext uri="{FF2B5EF4-FFF2-40B4-BE49-F238E27FC236}">
              <a16:creationId xmlns:a16="http://schemas.microsoft.com/office/drawing/2014/main" id="{28329D12-BD2C-4C46-B656-226E969FAFC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80" name="AutoShape 1" descr="http://webmail.mail.yeah.net/js4/read/readdata.jsp?sid=TAzboKZXAjYMyuvVetXXxgEVQYHGdtPp&amp;mid=4:1tbiBBG0b01pzcRvRQAAmJ&amp;mode=inline&amp;part=3">
          <a:extLst>
            <a:ext uri="{FF2B5EF4-FFF2-40B4-BE49-F238E27FC236}">
              <a16:creationId xmlns:a16="http://schemas.microsoft.com/office/drawing/2014/main" id="{64CF78EB-B589-45FF-AB96-5737153C7A6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81" name="AutoShape 1" descr="http://webmail.mail.yeah.net/js4/read/readdata.jsp?sid=TAzboKZXAjYMyuvVetXXxgEVQYHGdtPp&amp;mid=4:1tbiBBG0b01pzcRvRQAAmJ&amp;mode=inline&amp;part=3">
          <a:extLst>
            <a:ext uri="{FF2B5EF4-FFF2-40B4-BE49-F238E27FC236}">
              <a16:creationId xmlns:a16="http://schemas.microsoft.com/office/drawing/2014/main" id="{538445DC-1263-4DA0-8FF9-5466CC66D18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82" name="AutoShape 1" descr="http://webmail.mail.yeah.net/js4/read/readdata.jsp?sid=TAzboKZXAjYMyuvVetXXxgEVQYHGdtPp&amp;mid=4:1tbiBBG0b01pzcRvRQAAmJ&amp;mode=inline&amp;part=3">
          <a:extLst>
            <a:ext uri="{FF2B5EF4-FFF2-40B4-BE49-F238E27FC236}">
              <a16:creationId xmlns:a16="http://schemas.microsoft.com/office/drawing/2014/main" id="{84FBBE85-B09D-4A70-9341-D4CA960FBBA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83" name="AutoShape 1" descr="http://webmail.mail.yeah.net/js4/read/readdata.jsp?sid=TAzboKZXAjYMyuvVetXXxgEVQYHGdtPp&amp;mid=4:1tbiBBG0b01pzcRvRQAAmJ&amp;mode=inline&amp;part=3">
          <a:extLst>
            <a:ext uri="{FF2B5EF4-FFF2-40B4-BE49-F238E27FC236}">
              <a16:creationId xmlns:a16="http://schemas.microsoft.com/office/drawing/2014/main" id="{9C137503-3CA1-4BE0-B92E-73DBA5C5082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84" name="AutoShape 1" descr="http://webmail.mail.yeah.net/js4/read/readdata.jsp?sid=TAzboKZXAjYMyuvVetXXxgEVQYHGdtPp&amp;mid=4:1tbiBBG0b01pzcRvRQAAmJ&amp;mode=inline&amp;part=3">
          <a:extLst>
            <a:ext uri="{FF2B5EF4-FFF2-40B4-BE49-F238E27FC236}">
              <a16:creationId xmlns:a16="http://schemas.microsoft.com/office/drawing/2014/main" id="{FCAA818B-2DBB-4E8B-99E8-5173714D82D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85" name="AutoShape 1" descr="http://webmail.mail.yeah.net/js4/read/readdata.jsp?sid=TAzboKZXAjYMyuvVetXXxgEVQYHGdtPp&amp;mid=4:1tbiBBG0b01pzcRvRQAAmJ&amp;mode=inline&amp;part=3">
          <a:extLst>
            <a:ext uri="{FF2B5EF4-FFF2-40B4-BE49-F238E27FC236}">
              <a16:creationId xmlns:a16="http://schemas.microsoft.com/office/drawing/2014/main" id="{B5BA11F6-E9B8-4A80-8D91-CA0C457D3FD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86" name="AutoShape 1" descr="http://webmail.mail.yeah.net/js4/read/readdata.jsp?sid=TAzboKZXAjYMyuvVetXXxgEVQYHGdtPp&amp;mid=4:1tbiBBG0b01pzcRvRQAAmJ&amp;mode=inline&amp;part=3">
          <a:extLst>
            <a:ext uri="{FF2B5EF4-FFF2-40B4-BE49-F238E27FC236}">
              <a16:creationId xmlns:a16="http://schemas.microsoft.com/office/drawing/2014/main" id="{3F563F8C-1379-44E8-969F-A711001CD05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87" name="AutoShape 1" descr="http://webmail.mail.yeah.net/js4/read/readdata.jsp?sid=TAzboKZXAjYMyuvVetXXxgEVQYHGdtPp&amp;mid=4:1tbiBBG0b01pzcRvRQAAmJ&amp;mode=inline&amp;part=3">
          <a:extLst>
            <a:ext uri="{FF2B5EF4-FFF2-40B4-BE49-F238E27FC236}">
              <a16:creationId xmlns:a16="http://schemas.microsoft.com/office/drawing/2014/main" id="{AC2D0CBB-6D34-48AC-AD99-1CEA84F5F258}"/>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88" name="AutoShape 1" descr="http://webmail.mail.yeah.net/js4/read/readdata.jsp?sid=TAzboKZXAjYMyuvVetXXxgEVQYHGdtPp&amp;mid=4:1tbiBBG0b01pzcRvRQAAmJ&amp;mode=inline&amp;part=3">
          <a:extLst>
            <a:ext uri="{FF2B5EF4-FFF2-40B4-BE49-F238E27FC236}">
              <a16:creationId xmlns:a16="http://schemas.microsoft.com/office/drawing/2014/main" id="{AB4CE023-0CBD-4324-BEDF-BF25F4A0811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89" name="AutoShape 1" descr="http://webmail.mail.yeah.net/js4/read/readdata.jsp?sid=TAzboKZXAjYMyuvVetXXxgEVQYHGdtPp&amp;mid=4:1tbiBBG0b01pzcRvRQAAmJ&amp;mode=inline&amp;part=3">
          <a:extLst>
            <a:ext uri="{FF2B5EF4-FFF2-40B4-BE49-F238E27FC236}">
              <a16:creationId xmlns:a16="http://schemas.microsoft.com/office/drawing/2014/main" id="{33AA2F23-716C-4913-9F39-CCA7B327B5C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90" name="AutoShape 1" descr="http://webmail.mail.yeah.net/js4/read/readdata.jsp?sid=TAzboKZXAjYMyuvVetXXxgEVQYHGdtPp&amp;mid=4:1tbiBBG0b01pzcRvRQAAmJ&amp;mode=inline&amp;part=3">
          <a:extLst>
            <a:ext uri="{FF2B5EF4-FFF2-40B4-BE49-F238E27FC236}">
              <a16:creationId xmlns:a16="http://schemas.microsoft.com/office/drawing/2014/main" id="{05F35C93-49BD-4A35-95FB-F33B9AD1953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91" name="AutoShape 1" descr="http://webmail.mail.yeah.net/js4/read/readdata.jsp?sid=TAzboKZXAjYMyuvVetXXxgEVQYHGdtPp&amp;mid=4:1tbiBBG0b01pzcRvRQAAmJ&amp;mode=inline&amp;part=3">
          <a:extLst>
            <a:ext uri="{FF2B5EF4-FFF2-40B4-BE49-F238E27FC236}">
              <a16:creationId xmlns:a16="http://schemas.microsoft.com/office/drawing/2014/main" id="{B5A911D0-DE83-4966-896F-913E606A248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92" name="AutoShape 1" descr="http://webmail.mail.yeah.net/js4/read/readdata.jsp?sid=TAzboKZXAjYMyuvVetXXxgEVQYHGdtPp&amp;mid=4:1tbiBBG0b01pzcRvRQAAmJ&amp;mode=inline&amp;part=3">
          <a:extLst>
            <a:ext uri="{FF2B5EF4-FFF2-40B4-BE49-F238E27FC236}">
              <a16:creationId xmlns:a16="http://schemas.microsoft.com/office/drawing/2014/main" id="{2B40A751-0FF6-4267-9451-5C021A3E183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93" name="AutoShape 1" descr="http://webmail.mail.yeah.net/js4/read/readdata.jsp?sid=TAzboKZXAjYMyuvVetXXxgEVQYHGdtPp&amp;mid=4:1tbiBBG0b01pzcRvRQAAmJ&amp;mode=inline&amp;part=3">
          <a:extLst>
            <a:ext uri="{FF2B5EF4-FFF2-40B4-BE49-F238E27FC236}">
              <a16:creationId xmlns:a16="http://schemas.microsoft.com/office/drawing/2014/main" id="{A704ED05-2462-4071-8765-D241F8B32A5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794" name="AutoShape 1" descr="http://webmail.mail.yeah.net/js4/read/readdata.jsp?sid=TAzboKZXAjYMyuvVetXXxgEVQYHGdtPp&amp;mid=4:1tbiBBG0b01pzcRvRQAAmJ&amp;mode=inline&amp;part=3">
          <a:extLst>
            <a:ext uri="{FF2B5EF4-FFF2-40B4-BE49-F238E27FC236}">
              <a16:creationId xmlns:a16="http://schemas.microsoft.com/office/drawing/2014/main" id="{2D41671B-4B4C-4AF8-A265-C7BC3B80D46A}"/>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95" name="AutoShape 1" descr="http://webmail.mail.yeah.net/js4/read/readdata.jsp?sid=TAzboKZXAjYMyuvVetXXxgEVQYHGdtPp&amp;mid=4:1tbiBBG0b01pzcRvRQAAmJ&amp;mode=inline&amp;part=3">
          <a:extLst>
            <a:ext uri="{FF2B5EF4-FFF2-40B4-BE49-F238E27FC236}">
              <a16:creationId xmlns:a16="http://schemas.microsoft.com/office/drawing/2014/main" id="{A732B72B-F01C-4CDC-87D5-6676654FD66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796" name="AutoShape 1" descr="http://webmail.mail.yeah.net/js4/read/readdata.jsp?sid=TAzboKZXAjYMyuvVetXXxgEVQYHGdtPp&amp;mid=4:1tbiBBG0b01pzcRvRQAAmJ&amp;mode=inline&amp;part=3">
          <a:extLst>
            <a:ext uri="{FF2B5EF4-FFF2-40B4-BE49-F238E27FC236}">
              <a16:creationId xmlns:a16="http://schemas.microsoft.com/office/drawing/2014/main" id="{9F946C20-136D-46A6-AC37-5432006315E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97" name="AutoShape 1" descr="http://webmail.mail.yeah.net/js4/read/readdata.jsp?sid=TAzboKZXAjYMyuvVetXXxgEVQYHGdtPp&amp;mid=4:1tbiBBG0b01pzcRvRQAAmJ&amp;mode=inline&amp;part=3">
          <a:extLst>
            <a:ext uri="{FF2B5EF4-FFF2-40B4-BE49-F238E27FC236}">
              <a16:creationId xmlns:a16="http://schemas.microsoft.com/office/drawing/2014/main" id="{7BCFB157-59E0-45F4-BC06-9B342F5E16B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798" name="AutoShape 1" descr="http://webmail.mail.yeah.net/js4/read/readdata.jsp?sid=TAzboKZXAjYMyuvVetXXxgEVQYHGdtPp&amp;mid=4:1tbiBBG0b01pzcRvRQAAmJ&amp;mode=inline&amp;part=3">
          <a:extLst>
            <a:ext uri="{FF2B5EF4-FFF2-40B4-BE49-F238E27FC236}">
              <a16:creationId xmlns:a16="http://schemas.microsoft.com/office/drawing/2014/main" id="{E3991064-15EF-4C99-BF44-04F39FFB3D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799" name="AutoShape 1" descr="http://webmail.mail.yeah.net/js4/read/readdata.jsp?sid=TAzboKZXAjYMyuvVetXXxgEVQYHGdtPp&amp;mid=4:1tbiBBG0b01pzcRvRQAAmJ&amp;mode=inline&amp;part=3">
          <a:extLst>
            <a:ext uri="{FF2B5EF4-FFF2-40B4-BE49-F238E27FC236}">
              <a16:creationId xmlns:a16="http://schemas.microsoft.com/office/drawing/2014/main" id="{45759EAE-9DD8-49E4-AED2-BD4EE04C558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00" name="AutoShape 1" descr="http://webmail.mail.yeah.net/js4/read/readdata.jsp?sid=TAzboKZXAjYMyuvVetXXxgEVQYHGdtPp&amp;mid=4:1tbiBBG0b01pzcRvRQAAmJ&amp;mode=inline&amp;part=3">
          <a:extLst>
            <a:ext uri="{FF2B5EF4-FFF2-40B4-BE49-F238E27FC236}">
              <a16:creationId xmlns:a16="http://schemas.microsoft.com/office/drawing/2014/main" id="{3CC59494-08CD-4DF4-9887-D646DEAB0D3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1" name="AutoShape 1" descr="http://webmail.mail.yeah.net/js4/read/readdata.jsp?sid=TAzboKZXAjYMyuvVetXXxgEVQYHGdtPp&amp;mid=4:1tbiBBG0b01pzcRvRQAAmJ&amp;mode=inline&amp;part=3">
          <a:extLst>
            <a:ext uri="{FF2B5EF4-FFF2-40B4-BE49-F238E27FC236}">
              <a16:creationId xmlns:a16="http://schemas.microsoft.com/office/drawing/2014/main" id="{BB664798-5C65-4AA2-9990-888E9DBA19B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2" name="AutoShape 1" descr="http://webmail.mail.yeah.net/js4/read/readdata.jsp?sid=TAzboKZXAjYMyuvVetXXxgEVQYHGdtPp&amp;mid=4:1tbiBBG0b01pzcRvRQAAmJ&amp;mode=inline&amp;part=3">
          <a:extLst>
            <a:ext uri="{FF2B5EF4-FFF2-40B4-BE49-F238E27FC236}">
              <a16:creationId xmlns:a16="http://schemas.microsoft.com/office/drawing/2014/main" id="{065CA19A-572D-4D5E-B9F0-FE022251C77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3" name="AutoShape 1" descr="http://webmail.mail.yeah.net/js4/read/readdata.jsp?sid=TAzboKZXAjYMyuvVetXXxgEVQYHGdtPp&amp;mid=4:1tbiBBG0b01pzcRvRQAAmJ&amp;mode=inline&amp;part=3">
          <a:extLst>
            <a:ext uri="{FF2B5EF4-FFF2-40B4-BE49-F238E27FC236}">
              <a16:creationId xmlns:a16="http://schemas.microsoft.com/office/drawing/2014/main" id="{5E63F135-9B41-44A5-BE7D-997195A549E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4" name="AutoShape 1" descr="http://webmail.mail.yeah.net/js4/read/readdata.jsp?sid=TAzboKZXAjYMyuvVetXXxgEVQYHGdtPp&amp;mid=4:1tbiBBG0b01pzcRvRQAAmJ&amp;mode=inline&amp;part=3">
          <a:extLst>
            <a:ext uri="{FF2B5EF4-FFF2-40B4-BE49-F238E27FC236}">
              <a16:creationId xmlns:a16="http://schemas.microsoft.com/office/drawing/2014/main" id="{D84B2FF9-9730-46F9-8D52-05CC46DFACA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05" name="AutoShape 1" descr="http://webmail.mail.yeah.net/js4/read/readdata.jsp?sid=TAzboKZXAjYMyuvVetXXxgEVQYHGdtPp&amp;mid=4:1tbiBBG0b01pzcRvRQAAmJ&amp;mode=inline&amp;part=3">
          <a:extLst>
            <a:ext uri="{FF2B5EF4-FFF2-40B4-BE49-F238E27FC236}">
              <a16:creationId xmlns:a16="http://schemas.microsoft.com/office/drawing/2014/main" id="{47B6E62E-7158-4EBE-B373-BA6DCDB4B58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06" name="AutoShape 1" descr="http://webmail.mail.yeah.net/js4/read/readdata.jsp?sid=TAzboKZXAjYMyuvVetXXxgEVQYHGdtPp&amp;mid=4:1tbiBBG0b01pzcRvRQAAmJ&amp;mode=inline&amp;part=3">
          <a:extLst>
            <a:ext uri="{FF2B5EF4-FFF2-40B4-BE49-F238E27FC236}">
              <a16:creationId xmlns:a16="http://schemas.microsoft.com/office/drawing/2014/main" id="{10287ABC-05BB-442F-BB45-FFA25C4CA84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7" name="AutoShape 1" descr="http://webmail.mail.yeah.net/js4/read/readdata.jsp?sid=TAzboKZXAjYMyuvVetXXxgEVQYHGdtPp&amp;mid=4:1tbiBBG0b01pzcRvRQAAmJ&amp;mode=inline&amp;part=3">
          <a:extLst>
            <a:ext uri="{FF2B5EF4-FFF2-40B4-BE49-F238E27FC236}">
              <a16:creationId xmlns:a16="http://schemas.microsoft.com/office/drawing/2014/main" id="{4ACE0FC4-52DE-4E62-8AA2-87AC44F70FE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8" name="AutoShape 1" descr="http://webmail.mail.yeah.net/js4/read/readdata.jsp?sid=TAzboKZXAjYMyuvVetXXxgEVQYHGdtPp&amp;mid=4:1tbiBBG0b01pzcRvRQAAmJ&amp;mode=inline&amp;part=3">
          <a:extLst>
            <a:ext uri="{FF2B5EF4-FFF2-40B4-BE49-F238E27FC236}">
              <a16:creationId xmlns:a16="http://schemas.microsoft.com/office/drawing/2014/main" id="{5A580665-77BA-4C01-9026-4F2DC8F20B9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09" name="AutoShape 1" descr="http://webmail.mail.yeah.net/js4/read/readdata.jsp?sid=TAzboKZXAjYMyuvVetXXxgEVQYHGdtPp&amp;mid=4:1tbiBBG0b01pzcRvRQAAmJ&amp;mode=inline&amp;part=3">
          <a:extLst>
            <a:ext uri="{FF2B5EF4-FFF2-40B4-BE49-F238E27FC236}">
              <a16:creationId xmlns:a16="http://schemas.microsoft.com/office/drawing/2014/main" id="{0170564A-D7FA-4D22-8E12-7C4CA142083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10" name="AutoShape 1" descr="http://webmail.mail.yeah.net/js4/read/readdata.jsp?sid=TAzboKZXAjYMyuvVetXXxgEVQYHGdtPp&amp;mid=4:1tbiBBG0b01pzcRvRQAAmJ&amp;mode=inline&amp;part=3">
          <a:extLst>
            <a:ext uri="{FF2B5EF4-FFF2-40B4-BE49-F238E27FC236}">
              <a16:creationId xmlns:a16="http://schemas.microsoft.com/office/drawing/2014/main" id="{859FB7DC-0A90-4B96-BE09-7492887F1D4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11" name="AutoShape 1" descr="http://webmail.mail.yeah.net/js4/read/readdata.jsp?sid=TAzboKZXAjYMyuvVetXXxgEVQYHGdtPp&amp;mid=4:1tbiBBG0b01pzcRvRQAAmJ&amp;mode=inline&amp;part=3">
          <a:extLst>
            <a:ext uri="{FF2B5EF4-FFF2-40B4-BE49-F238E27FC236}">
              <a16:creationId xmlns:a16="http://schemas.microsoft.com/office/drawing/2014/main" id="{0202A502-DE5F-4D4B-AC7E-A77CC3D168E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12" name="AutoShape 1" descr="http://webmail.mail.yeah.net/js4/read/readdata.jsp?sid=TAzboKZXAjYMyuvVetXXxgEVQYHGdtPp&amp;mid=4:1tbiBBG0b01pzcRvRQAAmJ&amp;mode=inline&amp;part=3">
          <a:extLst>
            <a:ext uri="{FF2B5EF4-FFF2-40B4-BE49-F238E27FC236}">
              <a16:creationId xmlns:a16="http://schemas.microsoft.com/office/drawing/2014/main" id="{9F386A60-257E-4618-A386-B1D11A83DEB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13" name="AutoShape 1" descr="http://webmail.mail.yeah.net/js4/read/readdata.jsp?sid=TAzboKZXAjYMyuvVetXXxgEVQYHGdtPp&amp;mid=4:1tbiBBG0b01pzcRvRQAAmJ&amp;mode=inline&amp;part=3">
          <a:extLst>
            <a:ext uri="{FF2B5EF4-FFF2-40B4-BE49-F238E27FC236}">
              <a16:creationId xmlns:a16="http://schemas.microsoft.com/office/drawing/2014/main" id="{9808BBBC-007B-4622-B3E1-924A5FF5835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14" name="AutoShape 1" descr="http://webmail.mail.yeah.net/js4/read/readdata.jsp?sid=TAzboKZXAjYMyuvVetXXxgEVQYHGdtPp&amp;mid=4:1tbiBBG0b01pzcRvRQAAmJ&amp;mode=inline&amp;part=3">
          <a:extLst>
            <a:ext uri="{FF2B5EF4-FFF2-40B4-BE49-F238E27FC236}">
              <a16:creationId xmlns:a16="http://schemas.microsoft.com/office/drawing/2014/main" id="{5A6663C5-3190-414F-814D-343C968687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15" name="AutoShape 1" descr="http://webmail.mail.yeah.net/js4/read/readdata.jsp?sid=TAzboKZXAjYMyuvVetXXxgEVQYHGdtPp&amp;mid=4:1tbiBBG0b01pzcRvRQAAmJ&amp;mode=inline&amp;part=3">
          <a:extLst>
            <a:ext uri="{FF2B5EF4-FFF2-40B4-BE49-F238E27FC236}">
              <a16:creationId xmlns:a16="http://schemas.microsoft.com/office/drawing/2014/main" id="{582ED79B-B70F-4B2D-A4FF-83C4CF064D2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16" name="AutoShape 1" descr="http://webmail.mail.yeah.net/js4/read/readdata.jsp?sid=TAzboKZXAjYMyuvVetXXxgEVQYHGdtPp&amp;mid=4:1tbiBBG0b01pzcRvRQAAmJ&amp;mode=inline&amp;part=3">
          <a:extLst>
            <a:ext uri="{FF2B5EF4-FFF2-40B4-BE49-F238E27FC236}">
              <a16:creationId xmlns:a16="http://schemas.microsoft.com/office/drawing/2014/main" id="{5B743655-91AA-4FD6-AAEC-B768C6BE0DE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17" name="AutoShape 1" descr="http://webmail.mail.yeah.net/js4/read/readdata.jsp?sid=TAzboKZXAjYMyuvVetXXxgEVQYHGdtPp&amp;mid=4:1tbiBBG0b01pzcRvRQAAmJ&amp;mode=inline&amp;part=3">
          <a:extLst>
            <a:ext uri="{FF2B5EF4-FFF2-40B4-BE49-F238E27FC236}">
              <a16:creationId xmlns:a16="http://schemas.microsoft.com/office/drawing/2014/main" id="{43B81DDA-4D0E-4BBA-9BF0-EA9CACE84DF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18" name="AutoShape 1" descr="http://webmail.mail.yeah.net/js4/read/readdata.jsp?sid=TAzboKZXAjYMyuvVetXXxgEVQYHGdtPp&amp;mid=4:1tbiBBG0b01pzcRvRQAAmJ&amp;mode=inline&amp;part=3">
          <a:extLst>
            <a:ext uri="{FF2B5EF4-FFF2-40B4-BE49-F238E27FC236}">
              <a16:creationId xmlns:a16="http://schemas.microsoft.com/office/drawing/2014/main" id="{1CBF100E-40A2-4748-B7FC-CBB753B2E4B8}"/>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19" name="AutoShape 1" descr="http://webmail.mail.yeah.net/js4/read/readdata.jsp?sid=TAzboKZXAjYMyuvVetXXxgEVQYHGdtPp&amp;mid=4:1tbiBBG0b01pzcRvRQAAmJ&amp;mode=inline&amp;part=3">
          <a:extLst>
            <a:ext uri="{FF2B5EF4-FFF2-40B4-BE49-F238E27FC236}">
              <a16:creationId xmlns:a16="http://schemas.microsoft.com/office/drawing/2014/main" id="{95123E8D-EC21-4B50-82EA-8CA6CB31594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20" name="AutoShape 1" descr="http://webmail.mail.yeah.net/js4/read/readdata.jsp?sid=TAzboKZXAjYMyuvVetXXxgEVQYHGdtPp&amp;mid=4:1tbiBBG0b01pzcRvRQAAmJ&amp;mode=inline&amp;part=3">
          <a:extLst>
            <a:ext uri="{FF2B5EF4-FFF2-40B4-BE49-F238E27FC236}">
              <a16:creationId xmlns:a16="http://schemas.microsoft.com/office/drawing/2014/main" id="{FD97788A-2951-4D26-BA30-484B0B8F667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21" name="AutoShape 1" descr="http://webmail.mail.yeah.net/js4/read/readdata.jsp?sid=TAzboKZXAjYMyuvVetXXxgEVQYHGdtPp&amp;mid=4:1tbiBBG0b01pzcRvRQAAmJ&amp;mode=inline&amp;part=3">
          <a:extLst>
            <a:ext uri="{FF2B5EF4-FFF2-40B4-BE49-F238E27FC236}">
              <a16:creationId xmlns:a16="http://schemas.microsoft.com/office/drawing/2014/main" id="{9D39BC3C-E84C-4221-A4D7-C665CC64EB3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22" name="AutoShape 1" descr="http://webmail.mail.yeah.net/js4/read/readdata.jsp?sid=TAzboKZXAjYMyuvVetXXxgEVQYHGdtPp&amp;mid=4:1tbiBBG0b01pzcRvRQAAmJ&amp;mode=inline&amp;part=3">
          <a:extLst>
            <a:ext uri="{FF2B5EF4-FFF2-40B4-BE49-F238E27FC236}">
              <a16:creationId xmlns:a16="http://schemas.microsoft.com/office/drawing/2014/main" id="{EF23C9E3-1C89-4F3B-98D2-60B854032EF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23" name="AutoShape 1" descr="http://webmail.mail.yeah.net/js4/read/readdata.jsp?sid=TAzboKZXAjYMyuvVetXXxgEVQYHGdtPp&amp;mid=4:1tbiBBG0b01pzcRvRQAAmJ&amp;mode=inline&amp;part=3">
          <a:extLst>
            <a:ext uri="{FF2B5EF4-FFF2-40B4-BE49-F238E27FC236}">
              <a16:creationId xmlns:a16="http://schemas.microsoft.com/office/drawing/2014/main" id="{A67A98CB-3B97-4A60-B270-4A6CD9995CFD}"/>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24" name="AutoShape 1" descr="http://webmail.mail.yeah.net/js4/read/readdata.jsp?sid=TAzboKZXAjYMyuvVetXXxgEVQYHGdtPp&amp;mid=4:1tbiBBG0b01pzcRvRQAAmJ&amp;mode=inline&amp;part=3">
          <a:extLst>
            <a:ext uri="{FF2B5EF4-FFF2-40B4-BE49-F238E27FC236}">
              <a16:creationId xmlns:a16="http://schemas.microsoft.com/office/drawing/2014/main" id="{6608AE7F-CC22-4F23-A4D2-44EF4460B0EA}"/>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25" name="AutoShape 1" descr="http://webmail.mail.yeah.net/js4/read/readdata.jsp?sid=TAzboKZXAjYMyuvVetXXxgEVQYHGdtPp&amp;mid=4:1tbiBBG0b01pzcRvRQAAmJ&amp;mode=inline&amp;part=3">
          <a:extLst>
            <a:ext uri="{FF2B5EF4-FFF2-40B4-BE49-F238E27FC236}">
              <a16:creationId xmlns:a16="http://schemas.microsoft.com/office/drawing/2014/main" id="{8F5C1A32-499F-4AF6-A3EE-52FC7809728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26" name="AutoShape 1" descr="http://webmail.mail.yeah.net/js4/read/readdata.jsp?sid=TAzboKZXAjYMyuvVetXXxgEVQYHGdtPp&amp;mid=4:1tbiBBG0b01pzcRvRQAAmJ&amp;mode=inline&amp;part=3">
          <a:extLst>
            <a:ext uri="{FF2B5EF4-FFF2-40B4-BE49-F238E27FC236}">
              <a16:creationId xmlns:a16="http://schemas.microsoft.com/office/drawing/2014/main" id="{2546FFD4-219D-4BCE-BB87-D38AB19B8C58}"/>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27" name="AutoShape 1" descr="http://webmail.mail.yeah.net/js4/read/readdata.jsp?sid=TAzboKZXAjYMyuvVetXXxgEVQYHGdtPp&amp;mid=4:1tbiBBG0b01pzcRvRQAAmJ&amp;mode=inline&amp;part=3">
          <a:extLst>
            <a:ext uri="{FF2B5EF4-FFF2-40B4-BE49-F238E27FC236}">
              <a16:creationId xmlns:a16="http://schemas.microsoft.com/office/drawing/2014/main" id="{FAC8D073-70A7-47A4-8DA6-322CC1A2B8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28" name="AutoShape 1" descr="http://webmail.mail.yeah.net/js4/read/readdata.jsp?sid=TAzboKZXAjYMyuvVetXXxgEVQYHGdtPp&amp;mid=4:1tbiBBG0b01pzcRvRQAAmJ&amp;mode=inline&amp;part=3">
          <a:extLst>
            <a:ext uri="{FF2B5EF4-FFF2-40B4-BE49-F238E27FC236}">
              <a16:creationId xmlns:a16="http://schemas.microsoft.com/office/drawing/2014/main" id="{79BE8874-C608-421F-80D8-5FA1205D1FE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29" name="AutoShape 1" descr="http://webmail.mail.yeah.net/js4/read/readdata.jsp?sid=TAzboKZXAjYMyuvVetXXxgEVQYHGdtPp&amp;mid=4:1tbiBBG0b01pzcRvRQAAmJ&amp;mode=inline&amp;part=3">
          <a:extLst>
            <a:ext uri="{FF2B5EF4-FFF2-40B4-BE49-F238E27FC236}">
              <a16:creationId xmlns:a16="http://schemas.microsoft.com/office/drawing/2014/main" id="{D29E08E3-3A98-4E89-9B49-D83534A103B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30" name="AutoShape 1" descr="http://webmail.mail.yeah.net/js4/read/readdata.jsp?sid=TAzboKZXAjYMyuvVetXXxgEVQYHGdtPp&amp;mid=4:1tbiBBG0b01pzcRvRQAAmJ&amp;mode=inline&amp;part=3">
          <a:extLst>
            <a:ext uri="{FF2B5EF4-FFF2-40B4-BE49-F238E27FC236}">
              <a16:creationId xmlns:a16="http://schemas.microsoft.com/office/drawing/2014/main" id="{8587DAE4-9ACF-447A-A183-5C4515D4EC3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1" name="AutoShape 1" descr="http://webmail.mail.yeah.net/js4/read/readdata.jsp?sid=TAzboKZXAjYMyuvVetXXxgEVQYHGdtPp&amp;mid=4:1tbiBBG0b01pzcRvRQAAmJ&amp;mode=inline&amp;part=3">
          <a:extLst>
            <a:ext uri="{FF2B5EF4-FFF2-40B4-BE49-F238E27FC236}">
              <a16:creationId xmlns:a16="http://schemas.microsoft.com/office/drawing/2014/main" id="{3F6AF158-494D-478C-837D-073790E0CD0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2" name="AutoShape 1" descr="http://webmail.mail.yeah.net/js4/read/readdata.jsp?sid=TAzboKZXAjYMyuvVetXXxgEVQYHGdtPp&amp;mid=4:1tbiBBG0b01pzcRvRQAAmJ&amp;mode=inline&amp;part=3">
          <a:extLst>
            <a:ext uri="{FF2B5EF4-FFF2-40B4-BE49-F238E27FC236}">
              <a16:creationId xmlns:a16="http://schemas.microsoft.com/office/drawing/2014/main" id="{C43CED1D-9AB9-489E-A4E5-4504ECA9172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3" name="AutoShape 1" descr="http://webmail.mail.yeah.net/js4/read/readdata.jsp?sid=TAzboKZXAjYMyuvVetXXxgEVQYHGdtPp&amp;mid=4:1tbiBBG0b01pzcRvRQAAmJ&amp;mode=inline&amp;part=3">
          <a:extLst>
            <a:ext uri="{FF2B5EF4-FFF2-40B4-BE49-F238E27FC236}">
              <a16:creationId xmlns:a16="http://schemas.microsoft.com/office/drawing/2014/main" id="{30ED6A86-2C3D-4F32-9757-8CB971BBB8A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4" name="AutoShape 1" descr="http://webmail.mail.yeah.net/js4/read/readdata.jsp?sid=TAzboKZXAjYMyuvVetXXxgEVQYHGdtPp&amp;mid=4:1tbiBBG0b01pzcRvRQAAmJ&amp;mode=inline&amp;part=3">
          <a:extLst>
            <a:ext uri="{FF2B5EF4-FFF2-40B4-BE49-F238E27FC236}">
              <a16:creationId xmlns:a16="http://schemas.microsoft.com/office/drawing/2014/main" id="{741315A8-D4CA-4156-8E03-A852318F6EB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35" name="AutoShape 1" descr="http://webmail.mail.yeah.net/js4/read/readdata.jsp?sid=TAzboKZXAjYMyuvVetXXxgEVQYHGdtPp&amp;mid=4:1tbiBBG0b01pzcRvRQAAmJ&amp;mode=inline&amp;part=3">
          <a:extLst>
            <a:ext uri="{FF2B5EF4-FFF2-40B4-BE49-F238E27FC236}">
              <a16:creationId xmlns:a16="http://schemas.microsoft.com/office/drawing/2014/main" id="{DCFCB5D8-D45C-4F57-9283-B170322D3DA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36" name="AutoShape 1" descr="http://webmail.mail.yeah.net/js4/read/readdata.jsp?sid=TAzboKZXAjYMyuvVetXXxgEVQYHGdtPp&amp;mid=4:1tbiBBG0b01pzcRvRQAAmJ&amp;mode=inline&amp;part=3">
          <a:extLst>
            <a:ext uri="{FF2B5EF4-FFF2-40B4-BE49-F238E27FC236}">
              <a16:creationId xmlns:a16="http://schemas.microsoft.com/office/drawing/2014/main" id="{25C4DF01-C5C8-486B-A53A-7BA70F8A0EC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7" name="AutoShape 1" descr="http://webmail.mail.yeah.net/js4/read/readdata.jsp?sid=TAzboKZXAjYMyuvVetXXxgEVQYHGdtPp&amp;mid=4:1tbiBBG0b01pzcRvRQAAmJ&amp;mode=inline&amp;part=3">
          <a:extLst>
            <a:ext uri="{FF2B5EF4-FFF2-40B4-BE49-F238E27FC236}">
              <a16:creationId xmlns:a16="http://schemas.microsoft.com/office/drawing/2014/main" id="{86FD0AC0-3416-46BE-A969-A2423537328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8" name="AutoShape 1" descr="http://webmail.mail.yeah.net/js4/read/readdata.jsp?sid=TAzboKZXAjYMyuvVetXXxgEVQYHGdtPp&amp;mid=4:1tbiBBG0b01pzcRvRQAAmJ&amp;mode=inline&amp;part=3">
          <a:extLst>
            <a:ext uri="{FF2B5EF4-FFF2-40B4-BE49-F238E27FC236}">
              <a16:creationId xmlns:a16="http://schemas.microsoft.com/office/drawing/2014/main" id="{66BA9FDD-CB80-4AEC-A278-4CA1B3EAB7F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39" name="AutoShape 1" descr="http://webmail.mail.yeah.net/js4/read/readdata.jsp?sid=TAzboKZXAjYMyuvVetXXxgEVQYHGdtPp&amp;mid=4:1tbiBBG0b01pzcRvRQAAmJ&amp;mode=inline&amp;part=3">
          <a:extLst>
            <a:ext uri="{FF2B5EF4-FFF2-40B4-BE49-F238E27FC236}">
              <a16:creationId xmlns:a16="http://schemas.microsoft.com/office/drawing/2014/main" id="{AD05713B-CEA2-422F-97D4-E33A24B700F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40" name="AutoShape 1" descr="http://webmail.mail.yeah.net/js4/read/readdata.jsp?sid=TAzboKZXAjYMyuvVetXXxgEVQYHGdtPp&amp;mid=4:1tbiBBG0b01pzcRvRQAAmJ&amp;mode=inline&amp;part=3">
          <a:extLst>
            <a:ext uri="{FF2B5EF4-FFF2-40B4-BE49-F238E27FC236}">
              <a16:creationId xmlns:a16="http://schemas.microsoft.com/office/drawing/2014/main" id="{C2F3462B-B21F-4F34-9EDB-EC8CFEB4F38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41" name="AutoShape 1" descr="http://webmail.mail.yeah.net/js4/read/readdata.jsp?sid=TAzboKZXAjYMyuvVetXXxgEVQYHGdtPp&amp;mid=4:1tbiBBG0b01pzcRvRQAAmJ&amp;mode=inline&amp;part=3">
          <a:extLst>
            <a:ext uri="{FF2B5EF4-FFF2-40B4-BE49-F238E27FC236}">
              <a16:creationId xmlns:a16="http://schemas.microsoft.com/office/drawing/2014/main" id="{0245DD12-7364-498D-BBDE-971B1BA0086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42" name="AutoShape 1" descr="http://webmail.mail.yeah.net/js4/read/readdata.jsp?sid=TAzboKZXAjYMyuvVetXXxgEVQYHGdtPp&amp;mid=4:1tbiBBG0b01pzcRvRQAAmJ&amp;mode=inline&amp;part=3">
          <a:extLst>
            <a:ext uri="{FF2B5EF4-FFF2-40B4-BE49-F238E27FC236}">
              <a16:creationId xmlns:a16="http://schemas.microsoft.com/office/drawing/2014/main" id="{0B45975F-D643-4A74-9F92-97F8C18EA54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43" name="AutoShape 1" descr="http://webmail.mail.yeah.net/js4/read/readdata.jsp?sid=TAzboKZXAjYMyuvVetXXxgEVQYHGdtPp&amp;mid=4:1tbiBBG0b01pzcRvRQAAmJ&amp;mode=inline&amp;part=3">
          <a:extLst>
            <a:ext uri="{FF2B5EF4-FFF2-40B4-BE49-F238E27FC236}">
              <a16:creationId xmlns:a16="http://schemas.microsoft.com/office/drawing/2014/main" id="{32F6A12E-42FE-4BC5-8839-1CBCE80C862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44" name="AutoShape 1" descr="http://webmail.mail.yeah.net/js4/read/readdata.jsp?sid=TAzboKZXAjYMyuvVetXXxgEVQYHGdtPp&amp;mid=4:1tbiBBG0b01pzcRvRQAAmJ&amp;mode=inline&amp;part=3">
          <a:extLst>
            <a:ext uri="{FF2B5EF4-FFF2-40B4-BE49-F238E27FC236}">
              <a16:creationId xmlns:a16="http://schemas.microsoft.com/office/drawing/2014/main" id="{2E253301-C41D-4C96-A22B-07A8C5F446B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45" name="AutoShape 1" descr="http://webmail.mail.yeah.net/js4/read/readdata.jsp?sid=TAzboKZXAjYMyuvVetXXxgEVQYHGdtPp&amp;mid=4:1tbiBBG0b01pzcRvRQAAmJ&amp;mode=inline&amp;part=3">
          <a:extLst>
            <a:ext uri="{FF2B5EF4-FFF2-40B4-BE49-F238E27FC236}">
              <a16:creationId xmlns:a16="http://schemas.microsoft.com/office/drawing/2014/main" id="{99F0B2BF-E723-4A0E-9282-9CAB5DC2543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46" name="AutoShape 1" descr="http://webmail.mail.yeah.net/js4/read/readdata.jsp?sid=TAzboKZXAjYMyuvVetXXxgEVQYHGdtPp&amp;mid=4:1tbiBBG0b01pzcRvRQAAmJ&amp;mode=inline&amp;part=3">
          <a:extLst>
            <a:ext uri="{FF2B5EF4-FFF2-40B4-BE49-F238E27FC236}">
              <a16:creationId xmlns:a16="http://schemas.microsoft.com/office/drawing/2014/main" id="{BA3F1766-3658-47E1-9D27-7047E5E9E6A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47" name="AutoShape 1" descr="http://webmail.mail.yeah.net/js4/read/readdata.jsp?sid=TAzboKZXAjYMyuvVetXXxgEVQYHGdtPp&amp;mid=4:1tbiBBG0b01pzcRvRQAAmJ&amp;mode=inline&amp;part=3">
          <a:extLst>
            <a:ext uri="{FF2B5EF4-FFF2-40B4-BE49-F238E27FC236}">
              <a16:creationId xmlns:a16="http://schemas.microsoft.com/office/drawing/2014/main" id="{07106546-6049-4BB1-8D85-58C12F35A50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48" name="AutoShape 1" descr="http://webmail.mail.yeah.net/js4/read/readdata.jsp?sid=TAzboKZXAjYMyuvVetXXxgEVQYHGdtPp&amp;mid=4:1tbiBBG0b01pzcRvRQAAmJ&amp;mode=inline&amp;part=3">
          <a:extLst>
            <a:ext uri="{FF2B5EF4-FFF2-40B4-BE49-F238E27FC236}">
              <a16:creationId xmlns:a16="http://schemas.microsoft.com/office/drawing/2014/main" id="{6E64BE7B-75CC-441B-AD68-64B2A3B7938B}"/>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49" name="AutoShape 1" descr="http://webmail.mail.yeah.net/js4/read/readdata.jsp?sid=TAzboKZXAjYMyuvVetXXxgEVQYHGdtPp&amp;mid=4:1tbiBBG0b01pzcRvRQAAmJ&amp;mode=inline&amp;part=3">
          <a:extLst>
            <a:ext uri="{FF2B5EF4-FFF2-40B4-BE49-F238E27FC236}">
              <a16:creationId xmlns:a16="http://schemas.microsoft.com/office/drawing/2014/main" id="{AE43C122-1B0B-4B35-AF14-A0F44D85465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50" name="AutoShape 1" descr="http://webmail.mail.yeah.net/js4/read/readdata.jsp?sid=TAzboKZXAjYMyuvVetXXxgEVQYHGdtPp&amp;mid=4:1tbiBBG0b01pzcRvRQAAmJ&amp;mode=inline&amp;part=3">
          <a:extLst>
            <a:ext uri="{FF2B5EF4-FFF2-40B4-BE49-F238E27FC236}">
              <a16:creationId xmlns:a16="http://schemas.microsoft.com/office/drawing/2014/main" id="{1A5CF9AC-71C3-4DC5-8A3A-46E9C1B1424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51" name="AutoShape 1" descr="http://webmail.mail.yeah.net/js4/read/readdata.jsp?sid=TAzboKZXAjYMyuvVetXXxgEVQYHGdtPp&amp;mid=4:1tbiBBG0b01pzcRvRQAAmJ&amp;mode=inline&amp;part=3">
          <a:extLst>
            <a:ext uri="{FF2B5EF4-FFF2-40B4-BE49-F238E27FC236}">
              <a16:creationId xmlns:a16="http://schemas.microsoft.com/office/drawing/2014/main" id="{11AB589D-2A0A-4555-8CEB-CFE67F3172C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52" name="AutoShape 1" descr="http://webmail.mail.yeah.net/js4/read/readdata.jsp?sid=TAzboKZXAjYMyuvVetXXxgEVQYHGdtPp&amp;mid=4:1tbiBBG0b01pzcRvRQAAmJ&amp;mode=inline&amp;part=3">
          <a:extLst>
            <a:ext uri="{FF2B5EF4-FFF2-40B4-BE49-F238E27FC236}">
              <a16:creationId xmlns:a16="http://schemas.microsoft.com/office/drawing/2014/main" id="{D1C5FF60-5148-4E57-B2D6-1863925F8F3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53" name="AutoShape 1" descr="http://webmail.mail.yeah.net/js4/read/readdata.jsp?sid=TAzboKZXAjYMyuvVetXXxgEVQYHGdtPp&amp;mid=4:1tbiBBG0b01pzcRvRQAAmJ&amp;mode=inline&amp;part=3">
          <a:extLst>
            <a:ext uri="{FF2B5EF4-FFF2-40B4-BE49-F238E27FC236}">
              <a16:creationId xmlns:a16="http://schemas.microsoft.com/office/drawing/2014/main" id="{0CF729D4-99C7-4A16-BA8A-664B525E929B}"/>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54" name="AutoShape 1" descr="http://webmail.mail.yeah.net/js4/read/readdata.jsp?sid=TAzboKZXAjYMyuvVetXXxgEVQYHGdtPp&amp;mid=4:1tbiBBG0b01pzcRvRQAAmJ&amp;mode=inline&amp;part=3">
          <a:extLst>
            <a:ext uri="{FF2B5EF4-FFF2-40B4-BE49-F238E27FC236}">
              <a16:creationId xmlns:a16="http://schemas.microsoft.com/office/drawing/2014/main" id="{963C9985-EE13-4B73-9D10-27A752D0E884}"/>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55" name="AutoShape 1" descr="http://webmail.mail.yeah.net/js4/read/readdata.jsp?sid=TAzboKZXAjYMyuvVetXXxgEVQYHGdtPp&amp;mid=4:1tbiBBG0b01pzcRvRQAAmJ&amp;mode=inline&amp;part=3">
          <a:extLst>
            <a:ext uri="{FF2B5EF4-FFF2-40B4-BE49-F238E27FC236}">
              <a16:creationId xmlns:a16="http://schemas.microsoft.com/office/drawing/2014/main" id="{EF267C4B-1FF9-404F-A6D8-5EC95B7CCD2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56" name="AutoShape 1" descr="http://webmail.mail.yeah.net/js4/read/readdata.jsp?sid=TAzboKZXAjYMyuvVetXXxgEVQYHGdtPp&amp;mid=4:1tbiBBG0b01pzcRvRQAAmJ&amp;mode=inline&amp;part=3">
          <a:extLst>
            <a:ext uri="{FF2B5EF4-FFF2-40B4-BE49-F238E27FC236}">
              <a16:creationId xmlns:a16="http://schemas.microsoft.com/office/drawing/2014/main" id="{06ADD22B-7498-49F1-A2E8-D10008CABAC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57" name="AutoShape 1" descr="http://webmail.mail.yeah.net/js4/read/readdata.jsp?sid=TAzboKZXAjYMyuvVetXXxgEVQYHGdtPp&amp;mid=4:1tbiBBG0b01pzcRvRQAAmJ&amp;mode=inline&amp;part=3">
          <a:extLst>
            <a:ext uri="{FF2B5EF4-FFF2-40B4-BE49-F238E27FC236}">
              <a16:creationId xmlns:a16="http://schemas.microsoft.com/office/drawing/2014/main" id="{ECA9A833-AACB-42A6-9EB3-A7E7B563819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58" name="AutoShape 1" descr="http://webmail.mail.yeah.net/js4/read/readdata.jsp?sid=TAzboKZXAjYMyuvVetXXxgEVQYHGdtPp&amp;mid=4:1tbiBBG0b01pzcRvRQAAmJ&amp;mode=inline&amp;part=3">
          <a:extLst>
            <a:ext uri="{FF2B5EF4-FFF2-40B4-BE49-F238E27FC236}">
              <a16:creationId xmlns:a16="http://schemas.microsoft.com/office/drawing/2014/main" id="{2C545B12-5446-4A12-99B1-B0F938535B9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59" name="AutoShape 1" descr="http://webmail.mail.yeah.net/js4/read/readdata.jsp?sid=TAzboKZXAjYMyuvVetXXxgEVQYHGdtPp&amp;mid=4:1tbiBBG0b01pzcRvRQAAmJ&amp;mode=inline&amp;part=3">
          <a:extLst>
            <a:ext uri="{FF2B5EF4-FFF2-40B4-BE49-F238E27FC236}">
              <a16:creationId xmlns:a16="http://schemas.microsoft.com/office/drawing/2014/main" id="{DBF3F99E-DC3C-4A2E-B38C-A45A052C313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60" name="AutoShape 1" descr="http://webmail.mail.yeah.net/js4/read/readdata.jsp?sid=TAzboKZXAjYMyuvVetXXxgEVQYHGdtPp&amp;mid=4:1tbiBBG0b01pzcRvRQAAmJ&amp;mode=inline&amp;part=3">
          <a:extLst>
            <a:ext uri="{FF2B5EF4-FFF2-40B4-BE49-F238E27FC236}">
              <a16:creationId xmlns:a16="http://schemas.microsoft.com/office/drawing/2014/main" id="{7A95D5F7-C39C-42C8-820D-18FE2F0B566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1" name="AutoShape 1" descr="http://webmail.mail.yeah.net/js4/read/readdata.jsp?sid=TAzboKZXAjYMyuvVetXXxgEVQYHGdtPp&amp;mid=4:1tbiBBG0b01pzcRvRQAAmJ&amp;mode=inline&amp;part=3">
          <a:extLst>
            <a:ext uri="{FF2B5EF4-FFF2-40B4-BE49-F238E27FC236}">
              <a16:creationId xmlns:a16="http://schemas.microsoft.com/office/drawing/2014/main" id="{CEE8F522-0336-4EC1-8C9B-BE093EB7C9C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2" name="AutoShape 1" descr="http://webmail.mail.yeah.net/js4/read/readdata.jsp?sid=TAzboKZXAjYMyuvVetXXxgEVQYHGdtPp&amp;mid=4:1tbiBBG0b01pzcRvRQAAmJ&amp;mode=inline&amp;part=3">
          <a:extLst>
            <a:ext uri="{FF2B5EF4-FFF2-40B4-BE49-F238E27FC236}">
              <a16:creationId xmlns:a16="http://schemas.microsoft.com/office/drawing/2014/main" id="{030B6F37-60FC-4C8F-9371-B907A7D5A7E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3" name="AutoShape 1" descr="http://webmail.mail.yeah.net/js4/read/readdata.jsp?sid=TAzboKZXAjYMyuvVetXXxgEVQYHGdtPp&amp;mid=4:1tbiBBG0b01pzcRvRQAAmJ&amp;mode=inline&amp;part=3">
          <a:extLst>
            <a:ext uri="{FF2B5EF4-FFF2-40B4-BE49-F238E27FC236}">
              <a16:creationId xmlns:a16="http://schemas.microsoft.com/office/drawing/2014/main" id="{AD9CEF81-DA2D-49F2-9C7D-3BA7B8E9FB7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4" name="AutoShape 1" descr="http://webmail.mail.yeah.net/js4/read/readdata.jsp?sid=TAzboKZXAjYMyuvVetXXxgEVQYHGdtPp&amp;mid=4:1tbiBBG0b01pzcRvRQAAmJ&amp;mode=inline&amp;part=3">
          <a:extLst>
            <a:ext uri="{FF2B5EF4-FFF2-40B4-BE49-F238E27FC236}">
              <a16:creationId xmlns:a16="http://schemas.microsoft.com/office/drawing/2014/main" id="{BE03AFBE-1739-4917-8F67-AAFA59A762B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65" name="AutoShape 1" descr="http://webmail.mail.yeah.net/js4/read/readdata.jsp?sid=TAzboKZXAjYMyuvVetXXxgEVQYHGdtPp&amp;mid=4:1tbiBBG0b01pzcRvRQAAmJ&amp;mode=inline&amp;part=3">
          <a:extLst>
            <a:ext uri="{FF2B5EF4-FFF2-40B4-BE49-F238E27FC236}">
              <a16:creationId xmlns:a16="http://schemas.microsoft.com/office/drawing/2014/main" id="{83DD3359-3407-4784-A260-0D156E56615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66" name="AutoShape 1" descr="http://webmail.mail.yeah.net/js4/read/readdata.jsp?sid=TAzboKZXAjYMyuvVetXXxgEVQYHGdtPp&amp;mid=4:1tbiBBG0b01pzcRvRQAAmJ&amp;mode=inline&amp;part=3">
          <a:extLst>
            <a:ext uri="{FF2B5EF4-FFF2-40B4-BE49-F238E27FC236}">
              <a16:creationId xmlns:a16="http://schemas.microsoft.com/office/drawing/2014/main" id="{8FFD9003-0B18-4B83-AF8E-C9C933E4F76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7" name="AutoShape 1" descr="http://webmail.mail.yeah.net/js4/read/readdata.jsp?sid=TAzboKZXAjYMyuvVetXXxgEVQYHGdtPp&amp;mid=4:1tbiBBG0b01pzcRvRQAAmJ&amp;mode=inline&amp;part=3">
          <a:extLst>
            <a:ext uri="{FF2B5EF4-FFF2-40B4-BE49-F238E27FC236}">
              <a16:creationId xmlns:a16="http://schemas.microsoft.com/office/drawing/2014/main" id="{3C5648BF-B86A-4D1F-8303-60EB0AA9082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8" name="AutoShape 1" descr="http://webmail.mail.yeah.net/js4/read/readdata.jsp?sid=TAzboKZXAjYMyuvVetXXxgEVQYHGdtPp&amp;mid=4:1tbiBBG0b01pzcRvRQAAmJ&amp;mode=inline&amp;part=3">
          <a:extLst>
            <a:ext uri="{FF2B5EF4-FFF2-40B4-BE49-F238E27FC236}">
              <a16:creationId xmlns:a16="http://schemas.microsoft.com/office/drawing/2014/main" id="{7B7AD9D9-83E4-4C86-82F6-17288D95387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69" name="AutoShape 1" descr="http://webmail.mail.yeah.net/js4/read/readdata.jsp?sid=TAzboKZXAjYMyuvVetXXxgEVQYHGdtPp&amp;mid=4:1tbiBBG0b01pzcRvRQAAmJ&amp;mode=inline&amp;part=3">
          <a:extLst>
            <a:ext uri="{FF2B5EF4-FFF2-40B4-BE49-F238E27FC236}">
              <a16:creationId xmlns:a16="http://schemas.microsoft.com/office/drawing/2014/main" id="{3B0ECD19-C71C-4546-B4F7-7E3DAC3435C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70" name="AutoShape 1" descr="http://webmail.mail.yeah.net/js4/read/readdata.jsp?sid=TAzboKZXAjYMyuvVetXXxgEVQYHGdtPp&amp;mid=4:1tbiBBG0b01pzcRvRQAAmJ&amp;mode=inline&amp;part=3">
          <a:extLst>
            <a:ext uri="{FF2B5EF4-FFF2-40B4-BE49-F238E27FC236}">
              <a16:creationId xmlns:a16="http://schemas.microsoft.com/office/drawing/2014/main" id="{C0B5FC36-DC6E-4D3F-AD79-9CB22374F54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71" name="AutoShape 1" descr="http://webmail.mail.yeah.net/js4/read/readdata.jsp?sid=TAzboKZXAjYMyuvVetXXxgEVQYHGdtPp&amp;mid=4:1tbiBBG0b01pzcRvRQAAmJ&amp;mode=inline&amp;part=3">
          <a:extLst>
            <a:ext uri="{FF2B5EF4-FFF2-40B4-BE49-F238E27FC236}">
              <a16:creationId xmlns:a16="http://schemas.microsoft.com/office/drawing/2014/main" id="{C9A932F6-1646-4E80-BB84-23DC317EA50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72" name="AutoShape 1" descr="http://webmail.mail.yeah.net/js4/read/readdata.jsp?sid=TAzboKZXAjYMyuvVetXXxgEVQYHGdtPp&amp;mid=4:1tbiBBG0b01pzcRvRQAAmJ&amp;mode=inline&amp;part=3">
          <a:extLst>
            <a:ext uri="{FF2B5EF4-FFF2-40B4-BE49-F238E27FC236}">
              <a16:creationId xmlns:a16="http://schemas.microsoft.com/office/drawing/2014/main" id="{A37B4E5E-E1DD-43D0-A923-3E30FC6BBFA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73" name="AutoShape 1" descr="http://webmail.mail.yeah.net/js4/read/readdata.jsp?sid=TAzboKZXAjYMyuvVetXXxgEVQYHGdtPp&amp;mid=4:1tbiBBG0b01pzcRvRQAAmJ&amp;mode=inline&amp;part=3">
          <a:extLst>
            <a:ext uri="{FF2B5EF4-FFF2-40B4-BE49-F238E27FC236}">
              <a16:creationId xmlns:a16="http://schemas.microsoft.com/office/drawing/2014/main" id="{6B18D184-BCE9-4BBD-9527-23AD8D3E889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74" name="AutoShape 1" descr="http://webmail.mail.yeah.net/js4/read/readdata.jsp?sid=TAzboKZXAjYMyuvVetXXxgEVQYHGdtPp&amp;mid=4:1tbiBBG0b01pzcRvRQAAmJ&amp;mode=inline&amp;part=3">
          <a:extLst>
            <a:ext uri="{FF2B5EF4-FFF2-40B4-BE49-F238E27FC236}">
              <a16:creationId xmlns:a16="http://schemas.microsoft.com/office/drawing/2014/main" id="{4813081D-3BEE-4E45-B97A-9D15DCF131F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75" name="AutoShape 1" descr="http://webmail.mail.yeah.net/js4/read/readdata.jsp?sid=TAzboKZXAjYMyuvVetXXxgEVQYHGdtPp&amp;mid=4:1tbiBBG0b01pzcRvRQAAmJ&amp;mode=inline&amp;part=3">
          <a:extLst>
            <a:ext uri="{FF2B5EF4-FFF2-40B4-BE49-F238E27FC236}">
              <a16:creationId xmlns:a16="http://schemas.microsoft.com/office/drawing/2014/main" id="{30A6420B-1745-490D-8F6A-7FDD8BDA325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76" name="AutoShape 1" descr="http://webmail.mail.yeah.net/js4/read/readdata.jsp?sid=TAzboKZXAjYMyuvVetXXxgEVQYHGdtPp&amp;mid=4:1tbiBBG0b01pzcRvRQAAmJ&amp;mode=inline&amp;part=3">
          <a:extLst>
            <a:ext uri="{FF2B5EF4-FFF2-40B4-BE49-F238E27FC236}">
              <a16:creationId xmlns:a16="http://schemas.microsoft.com/office/drawing/2014/main" id="{184F1BE1-B235-4A3C-8F9E-E8A309927FF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77" name="AutoShape 1" descr="http://webmail.mail.yeah.net/js4/read/readdata.jsp?sid=TAzboKZXAjYMyuvVetXXxgEVQYHGdtPp&amp;mid=4:1tbiBBG0b01pzcRvRQAAmJ&amp;mode=inline&amp;part=3">
          <a:extLst>
            <a:ext uri="{FF2B5EF4-FFF2-40B4-BE49-F238E27FC236}">
              <a16:creationId xmlns:a16="http://schemas.microsoft.com/office/drawing/2014/main" id="{28691475-1BD1-449C-A07A-417D0C22E74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78" name="AutoShape 1" descr="http://webmail.mail.yeah.net/js4/read/readdata.jsp?sid=TAzboKZXAjYMyuvVetXXxgEVQYHGdtPp&amp;mid=4:1tbiBBG0b01pzcRvRQAAmJ&amp;mode=inline&amp;part=3">
          <a:extLst>
            <a:ext uri="{FF2B5EF4-FFF2-40B4-BE49-F238E27FC236}">
              <a16:creationId xmlns:a16="http://schemas.microsoft.com/office/drawing/2014/main" id="{2FF32A4A-0BA1-4589-9CC7-9FC7F0F0B601}"/>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79" name="AutoShape 1" descr="http://webmail.mail.yeah.net/js4/read/readdata.jsp?sid=TAzboKZXAjYMyuvVetXXxgEVQYHGdtPp&amp;mid=4:1tbiBBG0b01pzcRvRQAAmJ&amp;mode=inline&amp;part=3">
          <a:extLst>
            <a:ext uri="{FF2B5EF4-FFF2-40B4-BE49-F238E27FC236}">
              <a16:creationId xmlns:a16="http://schemas.microsoft.com/office/drawing/2014/main" id="{D6577CDE-5628-4622-87C9-D37633033F6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80" name="AutoShape 1" descr="http://webmail.mail.yeah.net/js4/read/readdata.jsp?sid=TAzboKZXAjYMyuvVetXXxgEVQYHGdtPp&amp;mid=4:1tbiBBG0b01pzcRvRQAAmJ&amp;mode=inline&amp;part=3">
          <a:extLst>
            <a:ext uri="{FF2B5EF4-FFF2-40B4-BE49-F238E27FC236}">
              <a16:creationId xmlns:a16="http://schemas.microsoft.com/office/drawing/2014/main" id="{7FDC0CF7-91E2-4A1F-9507-9FFB3B2F003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81" name="AutoShape 1" descr="http://webmail.mail.yeah.net/js4/read/readdata.jsp?sid=TAzboKZXAjYMyuvVetXXxgEVQYHGdtPp&amp;mid=4:1tbiBBG0b01pzcRvRQAAmJ&amp;mode=inline&amp;part=3">
          <a:extLst>
            <a:ext uri="{FF2B5EF4-FFF2-40B4-BE49-F238E27FC236}">
              <a16:creationId xmlns:a16="http://schemas.microsoft.com/office/drawing/2014/main" id="{7C112D57-92C9-46EB-8151-C48DE672967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82" name="AutoShape 1" descr="http://webmail.mail.yeah.net/js4/read/readdata.jsp?sid=TAzboKZXAjYMyuvVetXXxgEVQYHGdtPp&amp;mid=4:1tbiBBG0b01pzcRvRQAAmJ&amp;mode=inline&amp;part=3">
          <a:extLst>
            <a:ext uri="{FF2B5EF4-FFF2-40B4-BE49-F238E27FC236}">
              <a16:creationId xmlns:a16="http://schemas.microsoft.com/office/drawing/2014/main" id="{CD642CE2-14B3-490F-8FE0-C3EE17D822A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83" name="AutoShape 1" descr="http://webmail.mail.yeah.net/js4/read/readdata.jsp?sid=TAzboKZXAjYMyuvVetXXxgEVQYHGdtPp&amp;mid=4:1tbiBBG0b01pzcRvRQAAmJ&amp;mode=inline&amp;part=3">
          <a:extLst>
            <a:ext uri="{FF2B5EF4-FFF2-40B4-BE49-F238E27FC236}">
              <a16:creationId xmlns:a16="http://schemas.microsoft.com/office/drawing/2014/main" id="{9CE42E32-0FA4-4979-84D3-0D175384A69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884" name="AutoShape 1" descr="http://webmail.mail.yeah.net/js4/read/readdata.jsp?sid=TAzboKZXAjYMyuvVetXXxgEVQYHGdtPp&amp;mid=4:1tbiBBG0b01pzcRvRQAAmJ&amp;mode=inline&amp;part=3">
          <a:extLst>
            <a:ext uri="{FF2B5EF4-FFF2-40B4-BE49-F238E27FC236}">
              <a16:creationId xmlns:a16="http://schemas.microsoft.com/office/drawing/2014/main" id="{73A875FD-DB78-4A40-A93A-494D0F3F123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85" name="AutoShape 1" descr="http://webmail.mail.yeah.net/js4/read/readdata.jsp?sid=TAzboKZXAjYMyuvVetXXxgEVQYHGdtPp&amp;mid=4:1tbiBBG0b01pzcRvRQAAmJ&amp;mode=inline&amp;part=3">
          <a:extLst>
            <a:ext uri="{FF2B5EF4-FFF2-40B4-BE49-F238E27FC236}">
              <a16:creationId xmlns:a16="http://schemas.microsoft.com/office/drawing/2014/main" id="{643F3B32-455E-48BC-A8F3-CEF401DB28A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886" name="AutoShape 1" descr="http://webmail.mail.yeah.net/js4/read/readdata.jsp?sid=TAzboKZXAjYMyuvVetXXxgEVQYHGdtPp&amp;mid=4:1tbiBBG0b01pzcRvRQAAmJ&amp;mode=inline&amp;part=3">
          <a:extLst>
            <a:ext uri="{FF2B5EF4-FFF2-40B4-BE49-F238E27FC236}">
              <a16:creationId xmlns:a16="http://schemas.microsoft.com/office/drawing/2014/main" id="{6FC28310-49F3-4191-8462-CD28B2B8D5E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87" name="AutoShape 1" descr="http://webmail.mail.yeah.net/js4/read/readdata.jsp?sid=TAzboKZXAjYMyuvVetXXxgEVQYHGdtPp&amp;mid=4:1tbiBBG0b01pzcRvRQAAmJ&amp;mode=inline&amp;part=3">
          <a:extLst>
            <a:ext uri="{FF2B5EF4-FFF2-40B4-BE49-F238E27FC236}">
              <a16:creationId xmlns:a16="http://schemas.microsoft.com/office/drawing/2014/main" id="{73E227FF-9558-47DA-A024-6D7B32F5ABD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88" name="AutoShape 1" descr="http://webmail.mail.yeah.net/js4/read/readdata.jsp?sid=TAzboKZXAjYMyuvVetXXxgEVQYHGdtPp&amp;mid=4:1tbiBBG0b01pzcRvRQAAmJ&amp;mode=inline&amp;part=3">
          <a:extLst>
            <a:ext uri="{FF2B5EF4-FFF2-40B4-BE49-F238E27FC236}">
              <a16:creationId xmlns:a16="http://schemas.microsoft.com/office/drawing/2014/main" id="{1FC57FB9-A57A-45A4-8FD3-3B3F618B13B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89" name="AutoShape 1" descr="http://webmail.mail.yeah.net/js4/read/readdata.jsp?sid=TAzboKZXAjYMyuvVetXXxgEVQYHGdtPp&amp;mid=4:1tbiBBG0b01pzcRvRQAAmJ&amp;mode=inline&amp;part=3">
          <a:extLst>
            <a:ext uri="{FF2B5EF4-FFF2-40B4-BE49-F238E27FC236}">
              <a16:creationId xmlns:a16="http://schemas.microsoft.com/office/drawing/2014/main" id="{80F35064-5EE5-41E7-ABEF-2FB23F691CA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90" name="AutoShape 1" descr="http://webmail.mail.yeah.net/js4/read/readdata.jsp?sid=TAzboKZXAjYMyuvVetXXxgEVQYHGdtPp&amp;mid=4:1tbiBBG0b01pzcRvRQAAmJ&amp;mode=inline&amp;part=3">
          <a:extLst>
            <a:ext uri="{FF2B5EF4-FFF2-40B4-BE49-F238E27FC236}">
              <a16:creationId xmlns:a16="http://schemas.microsoft.com/office/drawing/2014/main" id="{C7080CF4-C955-472B-93B8-89BA4EF7CE4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1" name="AutoShape 1" descr="http://webmail.mail.yeah.net/js4/read/readdata.jsp?sid=TAzboKZXAjYMyuvVetXXxgEVQYHGdtPp&amp;mid=4:1tbiBBG0b01pzcRvRQAAmJ&amp;mode=inline&amp;part=3">
          <a:extLst>
            <a:ext uri="{FF2B5EF4-FFF2-40B4-BE49-F238E27FC236}">
              <a16:creationId xmlns:a16="http://schemas.microsoft.com/office/drawing/2014/main" id="{FE4AC7B4-61C6-4A1E-8212-FC1F7CA9F30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2" name="AutoShape 1" descr="http://webmail.mail.yeah.net/js4/read/readdata.jsp?sid=TAzboKZXAjYMyuvVetXXxgEVQYHGdtPp&amp;mid=4:1tbiBBG0b01pzcRvRQAAmJ&amp;mode=inline&amp;part=3">
          <a:extLst>
            <a:ext uri="{FF2B5EF4-FFF2-40B4-BE49-F238E27FC236}">
              <a16:creationId xmlns:a16="http://schemas.microsoft.com/office/drawing/2014/main" id="{ECAC1303-0680-4580-A56F-AAC3D3E49FC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3" name="AutoShape 1" descr="http://webmail.mail.yeah.net/js4/read/readdata.jsp?sid=TAzboKZXAjYMyuvVetXXxgEVQYHGdtPp&amp;mid=4:1tbiBBG0b01pzcRvRQAAmJ&amp;mode=inline&amp;part=3">
          <a:extLst>
            <a:ext uri="{FF2B5EF4-FFF2-40B4-BE49-F238E27FC236}">
              <a16:creationId xmlns:a16="http://schemas.microsoft.com/office/drawing/2014/main" id="{4EA628CF-6AB2-4729-971F-C4EF0D45825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4" name="AutoShape 1" descr="http://webmail.mail.yeah.net/js4/read/readdata.jsp?sid=TAzboKZXAjYMyuvVetXXxgEVQYHGdtPp&amp;mid=4:1tbiBBG0b01pzcRvRQAAmJ&amp;mode=inline&amp;part=3">
          <a:extLst>
            <a:ext uri="{FF2B5EF4-FFF2-40B4-BE49-F238E27FC236}">
              <a16:creationId xmlns:a16="http://schemas.microsoft.com/office/drawing/2014/main" id="{4A471865-91F5-4BC6-91EB-993CA2F356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95" name="AutoShape 1" descr="http://webmail.mail.yeah.net/js4/read/readdata.jsp?sid=TAzboKZXAjYMyuvVetXXxgEVQYHGdtPp&amp;mid=4:1tbiBBG0b01pzcRvRQAAmJ&amp;mode=inline&amp;part=3">
          <a:extLst>
            <a:ext uri="{FF2B5EF4-FFF2-40B4-BE49-F238E27FC236}">
              <a16:creationId xmlns:a16="http://schemas.microsoft.com/office/drawing/2014/main" id="{9B0E9354-B6B7-4538-8B80-FAA471FD3B9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896" name="AutoShape 1" descr="http://webmail.mail.yeah.net/js4/read/readdata.jsp?sid=TAzboKZXAjYMyuvVetXXxgEVQYHGdtPp&amp;mid=4:1tbiBBG0b01pzcRvRQAAmJ&amp;mode=inline&amp;part=3">
          <a:extLst>
            <a:ext uri="{FF2B5EF4-FFF2-40B4-BE49-F238E27FC236}">
              <a16:creationId xmlns:a16="http://schemas.microsoft.com/office/drawing/2014/main" id="{91303D24-63CE-4317-81BD-A5C4EE40919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7" name="AutoShape 1" descr="http://webmail.mail.yeah.net/js4/read/readdata.jsp?sid=TAzboKZXAjYMyuvVetXXxgEVQYHGdtPp&amp;mid=4:1tbiBBG0b01pzcRvRQAAmJ&amp;mode=inline&amp;part=3">
          <a:extLst>
            <a:ext uri="{FF2B5EF4-FFF2-40B4-BE49-F238E27FC236}">
              <a16:creationId xmlns:a16="http://schemas.microsoft.com/office/drawing/2014/main" id="{44971F72-A244-45F7-ABF1-47EB0B41C91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8" name="AutoShape 1" descr="http://webmail.mail.yeah.net/js4/read/readdata.jsp?sid=TAzboKZXAjYMyuvVetXXxgEVQYHGdtPp&amp;mid=4:1tbiBBG0b01pzcRvRQAAmJ&amp;mode=inline&amp;part=3">
          <a:extLst>
            <a:ext uri="{FF2B5EF4-FFF2-40B4-BE49-F238E27FC236}">
              <a16:creationId xmlns:a16="http://schemas.microsoft.com/office/drawing/2014/main" id="{CC142EE1-C752-4B46-8AF8-D341A9C3484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899" name="AutoShape 1" descr="http://webmail.mail.yeah.net/js4/read/readdata.jsp?sid=TAzboKZXAjYMyuvVetXXxgEVQYHGdtPp&amp;mid=4:1tbiBBG0b01pzcRvRQAAmJ&amp;mode=inline&amp;part=3">
          <a:extLst>
            <a:ext uri="{FF2B5EF4-FFF2-40B4-BE49-F238E27FC236}">
              <a16:creationId xmlns:a16="http://schemas.microsoft.com/office/drawing/2014/main" id="{1DDD1BE8-198A-46B3-901B-BF83909EC41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0" name="AutoShape 1" descr="http://webmail.mail.yeah.net/js4/read/readdata.jsp?sid=TAzboKZXAjYMyuvVetXXxgEVQYHGdtPp&amp;mid=4:1tbiBBG0b01pzcRvRQAAmJ&amp;mode=inline&amp;part=3">
          <a:extLst>
            <a:ext uri="{FF2B5EF4-FFF2-40B4-BE49-F238E27FC236}">
              <a16:creationId xmlns:a16="http://schemas.microsoft.com/office/drawing/2014/main" id="{20DE321E-1BAF-4C76-B4B1-592B4151C71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01" name="AutoShape 1" descr="http://webmail.mail.yeah.net/js4/read/readdata.jsp?sid=TAzboKZXAjYMyuvVetXXxgEVQYHGdtPp&amp;mid=4:1tbiBBG0b01pzcRvRQAAmJ&amp;mode=inline&amp;part=3">
          <a:extLst>
            <a:ext uri="{FF2B5EF4-FFF2-40B4-BE49-F238E27FC236}">
              <a16:creationId xmlns:a16="http://schemas.microsoft.com/office/drawing/2014/main" id="{AA4EEB7C-DD12-4B71-89BB-F63B6B12F12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02" name="AutoShape 1" descr="http://webmail.mail.yeah.net/js4/read/readdata.jsp?sid=TAzboKZXAjYMyuvVetXXxgEVQYHGdtPp&amp;mid=4:1tbiBBG0b01pzcRvRQAAmJ&amp;mode=inline&amp;part=3">
          <a:extLst>
            <a:ext uri="{FF2B5EF4-FFF2-40B4-BE49-F238E27FC236}">
              <a16:creationId xmlns:a16="http://schemas.microsoft.com/office/drawing/2014/main" id="{6EB70A89-E722-47E8-8E3C-6A098957357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3" name="AutoShape 1" descr="http://webmail.mail.yeah.net/js4/read/readdata.jsp?sid=TAzboKZXAjYMyuvVetXXxgEVQYHGdtPp&amp;mid=4:1tbiBBG0b01pzcRvRQAAmJ&amp;mode=inline&amp;part=3">
          <a:extLst>
            <a:ext uri="{FF2B5EF4-FFF2-40B4-BE49-F238E27FC236}">
              <a16:creationId xmlns:a16="http://schemas.microsoft.com/office/drawing/2014/main" id="{07D42CAF-9AF9-4F06-8CCA-AE1B634EA96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4" name="AutoShape 1" descr="http://webmail.mail.yeah.net/js4/read/readdata.jsp?sid=TAzboKZXAjYMyuvVetXXxgEVQYHGdtPp&amp;mid=4:1tbiBBG0b01pzcRvRQAAmJ&amp;mode=inline&amp;part=3">
          <a:extLst>
            <a:ext uri="{FF2B5EF4-FFF2-40B4-BE49-F238E27FC236}">
              <a16:creationId xmlns:a16="http://schemas.microsoft.com/office/drawing/2014/main" id="{6FCE4062-AA63-4A23-A440-1144152A78A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5" name="AutoShape 1" descr="http://webmail.mail.yeah.net/js4/read/readdata.jsp?sid=TAzboKZXAjYMyuvVetXXxgEVQYHGdtPp&amp;mid=4:1tbiBBG0b01pzcRvRQAAmJ&amp;mode=inline&amp;part=3">
          <a:extLst>
            <a:ext uri="{FF2B5EF4-FFF2-40B4-BE49-F238E27FC236}">
              <a16:creationId xmlns:a16="http://schemas.microsoft.com/office/drawing/2014/main" id="{7C2272B0-74CD-4382-9660-369AB45543D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6" name="AutoShape 1" descr="http://webmail.mail.yeah.net/js4/read/readdata.jsp?sid=TAzboKZXAjYMyuvVetXXxgEVQYHGdtPp&amp;mid=4:1tbiBBG0b01pzcRvRQAAmJ&amp;mode=inline&amp;part=3">
          <a:extLst>
            <a:ext uri="{FF2B5EF4-FFF2-40B4-BE49-F238E27FC236}">
              <a16:creationId xmlns:a16="http://schemas.microsoft.com/office/drawing/2014/main" id="{BB8B8BEB-BED2-4FA7-928D-7F0B24F75B8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07" name="AutoShape 1" descr="http://webmail.mail.yeah.net/js4/read/readdata.jsp?sid=TAzboKZXAjYMyuvVetXXxgEVQYHGdtPp&amp;mid=4:1tbiBBG0b01pzcRvRQAAmJ&amp;mode=inline&amp;part=3">
          <a:extLst>
            <a:ext uri="{FF2B5EF4-FFF2-40B4-BE49-F238E27FC236}">
              <a16:creationId xmlns:a16="http://schemas.microsoft.com/office/drawing/2014/main" id="{D659950A-B34F-4B74-9E63-17FBAAAF87B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08" name="AutoShape 1" descr="http://webmail.mail.yeah.net/js4/read/readdata.jsp?sid=TAzboKZXAjYMyuvVetXXxgEVQYHGdtPp&amp;mid=4:1tbiBBG0b01pzcRvRQAAmJ&amp;mode=inline&amp;part=3">
          <a:extLst>
            <a:ext uri="{FF2B5EF4-FFF2-40B4-BE49-F238E27FC236}">
              <a16:creationId xmlns:a16="http://schemas.microsoft.com/office/drawing/2014/main" id="{A697CB0B-9A68-4AD2-9C7E-2E971033781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09" name="AutoShape 1" descr="http://webmail.mail.yeah.net/js4/read/readdata.jsp?sid=TAzboKZXAjYMyuvVetXXxgEVQYHGdtPp&amp;mid=4:1tbiBBG0b01pzcRvRQAAmJ&amp;mode=inline&amp;part=3">
          <a:extLst>
            <a:ext uri="{FF2B5EF4-FFF2-40B4-BE49-F238E27FC236}">
              <a16:creationId xmlns:a16="http://schemas.microsoft.com/office/drawing/2014/main" id="{3297A93D-2E36-48F9-951A-78E37E25676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0" name="AutoShape 1" descr="http://webmail.mail.yeah.net/js4/read/readdata.jsp?sid=TAzboKZXAjYMyuvVetXXxgEVQYHGdtPp&amp;mid=4:1tbiBBG0b01pzcRvRQAAmJ&amp;mode=inline&amp;part=3">
          <a:extLst>
            <a:ext uri="{FF2B5EF4-FFF2-40B4-BE49-F238E27FC236}">
              <a16:creationId xmlns:a16="http://schemas.microsoft.com/office/drawing/2014/main" id="{F512FA8D-3B5A-42D1-8B5E-143715ACC9F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1" name="AutoShape 1" descr="http://webmail.mail.yeah.net/js4/read/readdata.jsp?sid=TAzboKZXAjYMyuvVetXXxgEVQYHGdtPp&amp;mid=4:1tbiBBG0b01pzcRvRQAAmJ&amp;mode=inline&amp;part=3">
          <a:extLst>
            <a:ext uri="{FF2B5EF4-FFF2-40B4-BE49-F238E27FC236}">
              <a16:creationId xmlns:a16="http://schemas.microsoft.com/office/drawing/2014/main" id="{50A0F368-C97A-4627-B8DE-8E9BCF5DA7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2" name="AutoShape 1" descr="http://webmail.mail.yeah.net/js4/read/readdata.jsp?sid=TAzboKZXAjYMyuvVetXXxgEVQYHGdtPp&amp;mid=4:1tbiBBG0b01pzcRvRQAAmJ&amp;mode=inline&amp;part=3">
          <a:extLst>
            <a:ext uri="{FF2B5EF4-FFF2-40B4-BE49-F238E27FC236}">
              <a16:creationId xmlns:a16="http://schemas.microsoft.com/office/drawing/2014/main" id="{1B6F2C3D-B309-4400-8106-0C91D15C78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13" name="AutoShape 1" descr="http://webmail.mail.yeah.net/js4/read/readdata.jsp?sid=TAzboKZXAjYMyuvVetXXxgEVQYHGdtPp&amp;mid=4:1tbiBBG0b01pzcRvRQAAmJ&amp;mode=inline&amp;part=3">
          <a:extLst>
            <a:ext uri="{FF2B5EF4-FFF2-40B4-BE49-F238E27FC236}">
              <a16:creationId xmlns:a16="http://schemas.microsoft.com/office/drawing/2014/main" id="{EF394F14-A8B3-4BA6-A2AB-094C17868D0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14" name="AutoShape 1" descr="http://webmail.mail.yeah.net/js4/read/readdata.jsp?sid=TAzboKZXAjYMyuvVetXXxgEVQYHGdtPp&amp;mid=4:1tbiBBG0b01pzcRvRQAAmJ&amp;mode=inline&amp;part=3">
          <a:extLst>
            <a:ext uri="{FF2B5EF4-FFF2-40B4-BE49-F238E27FC236}">
              <a16:creationId xmlns:a16="http://schemas.microsoft.com/office/drawing/2014/main" id="{D4F83699-D5EC-43BA-A8F5-1E9BF326394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5" name="AutoShape 1" descr="http://webmail.mail.yeah.net/js4/read/readdata.jsp?sid=TAzboKZXAjYMyuvVetXXxgEVQYHGdtPp&amp;mid=4:1tbiBBG0b01pzcRvRQAAmJ&amp;mode=inline&amp;part=3">
          <a:extLst>
            <a:ext uri="{FF2B5EF4-FFF2-40B4-BE49-F238E27FC236}">
              <a16:creationId xmlns:a16="http://schemas.microsoft.com/office/drawing/2014/main" id="{C8C9498D-B2B6-4D97-841C-E714B41FA17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6" name="AutoShape 1" descr="http://webmail.mail.yeah.net/js4/read/readdata.jsp?sid=TAzboKZXAjYMyuvVetXXxgEVQYHGdtPp&amp;mid=4:1tbiBBG0b01pzcRvRQAAmJ&amp;mode=inline&amp;part=3">
          <a:extLst>
            <a:ext uri="{FF2B5EF4-FFF2-40B4-BE49-F238E27FC236}">
              <a16:creationId xmlns:a16="http://schemas.microsoft.com/office/drawing/2014/main" id="{00315175-024B-47E5-9BF7-7A4C4444D57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7" name="AutoShape 1" descr="http://webmail.mail.yeah.net/js4/read/readdata.jsp?sid=TAzboKZXAjYMyuvVetXXxgEVQYHGdtPp&amp;mid=4:1tbiBBG0b01pzcRvRQAAmJ&amp;mode=inline&amp;part=3">
          <a:extLst>
            <a:ext uri="{FF2B5EF4-FFF2-40B4-BE49-F238E27FC236}">
              <a16:creationId xmlns:a16="http://schemas.microsoft.com/office/drawing/2014/main" id="{DA02D525-BD1B-43AA-9C83-71E17E2ECAE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18" name="AutoShape 1" descr="http://webmail.mail.yeah.net/js4/read/readdata.jsp?sid=TAzboKZXAjYMyuvVetXXxgEVQYHGdtPp&amp;mid=4:1tbiBBG0b01pzcRvRQAAmJ&amp;mode=inline&amp;part=3">
          <a:extLst>
            <a:ext uri="{FF2B5EF4-FFF2-40B4-BE49-F238E27FC236}">
              <a16:creationId xmlns:a16="http://schemas.microsoft.com/office/drawing/2014/main" id="{4CD97282-2BB0-428F-AF96-13018FC9AB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19" name="AutoShape 1" descr="http://webmail.mail.yeah.net/js4/read/readdata.jsp?sid=TAzboKZXAjYMyuvVetXXxgEVQYHGdtPp&amp;mid=4:1tbiBBG0b01pzcRvRQAAmJ&amp;mode=inline&amp;part=3">
          <a:extLst>
            <a:ext uri="{FF2B5EF4-FFF2-40B4-BE49-F238E27FC236}">
              <a16:creationId xmlns:a16="http://schemas.microsoft.com/office/drawing/2014/main" id="{619D26EC-805A-469C-9C26-0CDDD4AD994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20" name="AutoShape 1" descr="http://webmail.mail.yeah.net/js4/read/readdata.jsp?sid=TAzboKZXAjYMyuvVetXXxgEVQYHGdtPp&amp;mid=4:1tbiBBG0b01pzcRvRQAAmJ&amp;mode=inline&amp;part=3">
          <a:extLst>
            <a:ext uri="{FF2B5EF4-FFF2-40B4-BE49-F238E27FC236}">
              <a16:creationId xmlns:a16="http://schemas.microsoft.com/office/drawing/2014/main" id="{EEC42EBB-6552-4914-9733-0F7062CABFA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1" name="AutoShape 1" descr="http://webmail.mail.yeah.net/js4/read/readdata.jsp?sid=TAzboKZXAjYMyuvVetXXxgEVQYHGdtPp&amp;mid=4:1tbiBBG0b01pzcRvRQAAmJ&amp;mode=inline&amp;part=3">
          <a:extLst>
            <a:ext uri="{FF2B5EF4-FFF2-40B4-BE49-F238E27FC236}">
              <a16:creationId xmlns:a16="http://schemas.microsoft.com/office/drawing/2014/main" id="{B89EC9C2-C6A0-45EE-8D02-B95585A8A46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2" name="AutoShape 1" descr="http://webmail.mail.yeah.net/js4/read/readdata.jsp?sid=TAzboKZXAjYMyuvVetXXxgEVQYHGdtPp&amp;mid=4:1tbiBBG0b01pzcRvRQAAmJ&amp;mode=inline&amp;part=3">
          <a:extLst>
            <a:ext uri="{FF2B5EF4-FFF2-40B4-BE49-F238E27FC236}">
              <a16:creationId xmlns:a16="http://schemas.microsoft.com/office/drawing/2014/main" id="{EF141907-7DF2-4D7D-9C91-7CC2815C554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3" name="AutoShape 1" descr="http://webmail.mail.yeah.net/js4/read/readdata.jsp?sid=TAzboKZXAjYMyuvVetXXxgEVQYHGdtPp&amp;mid=4:1tbiBBG0b01pzcRvRQAAmJ&amp;mode=inline&amp;part=3">
          <a:extLst>
            <a:ext uri="{FF2B5EF4-FFF2-40B4-BE49-F238E27FC236}">
              <a16:creationId xmlns:a16="http://schemas.microsoft.com/office/drawing/2014/main" id="{231E39CE-1547-4142-A948-8638730604A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4" name="AutoShape 1" descr="http://webmail.mail.yeah.net/js4/read/readdata.jsp?sid=TAzboKZXAjYMyuvVetXXxgEVQYHGdtPp&amp;mid=4:1tbiBBG0b01pzcRvRQAAmJ&amp;mode=inline&amp;part=3">
          <a:extLst>
            <a:ext uri="{FF2B5EF4-FFF2-40B4-BE49-F238E27FC236}">
              <a16:creationId xmlns:a16="http://schemas.microsoft.com/office/drawing/2014/main" id="{1CE3EF43-C855-466F-AFF2-0840728B86C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25" name="AutoShape 1" descr="http://webmail.mail.yeah.net/js4/read/readdata.jsp?sid=TAzboKZXAjYMyuvVetXXxgEVQYHGdtPp&amp;mid=4:1tbiBBG0b01pzcRvRQAAmJ&amp;mode=inline&amp;part=3">
          <a:extLst>
            <a:ext uri="{FF2B5EF4-FFF2-40B4-BE49-F238E27FC236}">
              <a16:creationId xmlns:a16="http://schemas.microsoft.com/office/drawing/2014/main" id="{71DE218F-74E3-44DC-BB94-C4994E86E00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26" name="AutoShape 1" descr="http://webmail.mail.yeah.net/js4/read/readdata.jsp?sid=TAzboKZXAjYMyuvVetXXxgEVQYHGdtPp&amp;mid=4:1tbiBBG0b01pzcRvRQAAmJ&amp;mode=inline&amp;part=3">
          <a:extLst>
            <a:ext uri="{FF2B5EF4-FFF2-40B4-BE49-F238E27FC236}">
              <a16:creationId xmlns:a16="http://schemas.microsoft.com/office/drawing/2014/main" id="{E6396C0A-AD68-41B4-9686-B87D1014C21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7" name="AutoShape 1" descr="http://webmail.mail.yeah.net/js4/read/readdata.jsp?sid=TAzboKZXAjYMyuvVetXXxgEVQYHGdtPp&amp;mid=4:1tbiBBG0b01pzcRvRQAAmJ&amp;mode=inline&amp;part=3">
          <a:extLst>
            <a:ext uri="{FF2B5EF4-FFF2-40B4-BE49-F238E27FC236}">
              <a16:creationId xmlns:a16="http://schemas.microsoft.com/office/drawing/2014/main" id="{F95FF941-21CF-4159-A195-281E0ABF305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8" name="AutoShape 1" descr="http://webmail.mail.yeah.net/js4/read/readdata.jsp?sid=TAzboKZXAjYMyuvVetXXxgEVQYHGdtPp&amp;mid=4:1tbiBBG0b01pzcRvRQAAmJ&amp;mode=inline&amp;part=3">
          <a:extLst>
            <a:ext uri="{FF2B5EF4-FFF2-40B4-BE49-F238E27FC236}">
              <a16:creationId xmlns:a16="http://schemas.microsoft.com/office/drawing/2014/main" id="{34773054-4734-4231-AA69-DD3EEF3EE73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29" name="AutoShape 1" descr="http://webmail.mail.yeah.net/js4/read/readdata.jsp?sid=TAzboKZXAjYMyuvVetXXxgEVQYHGdtPp&amp;mid=4:1tbiBBG0b01pzcRvRQAAmJ&amp;mode=inline&amp;part=3">
          <a:extLst>
            <a:ext uri="{FF2B5EF4-FFF2-40B4-BE49-F238E27FC236}">
              <a16:creationId xmlns:a16="http://schemas.microsoft.com/office/drawing/2014/main" id="{72996EF5-F2F9-4202-BA5C-01CC856972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0" name="AutoShape 1" descr="http://webmail.mail.yeah.net/js4/read/readdata.jsp?sid=TAzboKZXAjYMyuvVetXXxgEVQYHGdtPp&amp;mid=4:1tbiBBG0b01pzcRvRQAAmJ&amp;mode=inline&amp;part=3">
          <a:extLst>
            <a:ext uri="{FF2B5EF4-FFF2-40B4-BE49-F238E27FC236}">
              <a16:creationId xmlns:a16="http://schemas.microsoft.com/office/drawing/2014/main" id="{C596AF35-84AF-4241-A420-78C5F4A24EC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31" name="AutoShape 1" descr="http://webmail.mail.yeah.net/js4/read/readdata.jsp?sid=TAzboKZXAjYMyuvVetXXxgEVQYHGdtPp&amp;mid=4:1tbiBBG0b01pzcRvRQAAmJ&amp;mode=inline&amp;part=3">
          <a:extLst>
            <a:ext uri="{FF2B5EF4-FFF2-40B4-BE49-F238E27FC236}">
              <a16:creationId xmlns:a16="http://schemas.microsoft.com/office/drawing/2014/main" id="{6AC2C90B-B6DB-48A8-A0E9-92626FBEBA5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32" name="AutoShape 1" descr="http://webmail.mail.yeah.net/js4/read/readdata.jsp?sid=TAzboKZXAjYMyuvVetXXxgEVQYHGdtPp&amp;mid=4:1tbiBBG0b01pzcRvRQAAmJ&amp;mode=inline&amp;part=3">
          <a:extLst>
            <a:ext uri="{FF2B5EF4-FFF2-40B4-BE49-F238E27FC236}">
              <a16:creationId xmlns:a16="http://schemas.microsoft.com/office/drawing/2014/main" id="{C108AE84-1C3A-4814-A716-CA0F777EC19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3" name="AutoShape 1" descr="http://webmail.mail.yeah.net/js4/read/readdata.jsp?sid=TAzboKZXAjYMyuvVetXXxgEVQYHGdtPp&amp;mid=4:1tbiBBG0b01pzcRvRQAAmJ&amp;mode=inline&amp;part=3">
          <a:extLst>
            <a:ext uri="{FF2B5EF4-FFF2-40B4-BE49-F238E27FC236}">
              <a16:creationId xmlns:a16="http://schemas.microsoft.com/office/drawing/2014/main" id="{E390C6A2-D479-4FAE-8022-66A6E03C83D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4" name="AutoShape 1" descr="http://webmail.mail.yeah.net/js4/read/readdata.jsp?sid=TAzboKZXAjYMyuvVetXXxgEVQYHGdtPp&amp;mid=4:1tbiBBG0b01pzcRvRQAAmJ&amp;mode=inline&amp;part=3">
          <a:extLst>
            <a:ext uri="{FF2B5EF4-FFF2-40B4-BE49-F238E27FC236}">
              <a16:creationId xmlns:a16="http://schemas.microsoft.com/office/drawing/2014/main" id="{595E5171-5064-49E5-A8BF-0CD752F403D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5" name="AutoShape 1" descr="http://webmail.mail.yeah.net/js4/read/readdata.jsp?sid=TAzboKZXAjYMyuvVetXXxgEVQYHGdtPp&amp;mid=4:1tbiBBG0b01pzcRvRQAAmJ&amp;mode=inline&amp;part=3">
          <a:extLst>
            <a:ext uri="{FF2B5EF4-FFF2-40B4-BE49-F238E27FC236}">
              <a16:creationId xmlns:a16="http://schemas.microsoft.com/office/drawing/2014/main" id="{52F5086E-909B-447F-AEEE-92D8F4AAF17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6" name="AutoShape 1" descr="http://webmail.mail.yeah.net/js4/read/readdata.jsp?sid=TAzboKZXAjYMyuvVetXXxgEVQYHGdtPp&amp;mid=4:1tbiBBG0b01pzcRvRQAAmJ&amp;mode=inline&amp;part=3">
          <a:extLst>
            <a:ext uri="{FF2B5EF4-FFF2-40B4-BE49-F238E27FC236}">
              <a16:creationId xmlns:a16="http://schemas.microsoft.com/office/drawing/2014/main" id="{881C900E-699F-40AA-A0B5-9FEA841A409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37" name="AutoShape 1" descr="http://webmail.mail.yeah.net/js4/read/readdata.jsp?sid=TAzboKZXAjYMyuvVetXXxgEVQYHGdtPp&amp;mid=4:1tbiBBG0b01pzcRvRQAAmJ&amp;mode=inline&amp;part=3">
          <a:extLst>
            <a:ext uri="{FF2B5EF4-FFF2-40B4-BE49-F238E27FC236}">
              <a16:creationId xmlns:a16="http://schemas.microsoft.com/office/drawing/2014/main" id="{69F9846B-33FE-4D54-B7DE-63CC5EFC98E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38" name="AutoShape 1" descr="http://webmail.mail.yeah.net/js4/read/readdata.jsp?sid=TAzboKZXAjYMyuvVetXXxgEVQYHGdtPp&amp;mid=4:1tbiBBG0b01pzcRvRQAAmJ&amp;mode=inline&amp;part=3">
          <a:extLst>
            <a:ext uri="{FF2B5EF4-FFF2-40B4-BE49-F238E27FC236}">
              <a16:creationId xmlns:a16="http://schemas.microsoft.com/office/drawing/2014/main" id="{0C2CA797-6E98-4B7A-A474-A653C6FD59C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39" name="AutoShape 1" descr="http://webmail.mail.yeah.net/js4/read/readdata.jsp?sid=TAzboKZXAjYMyuvVetXXxgEVQYHGdtPp&amp;mid=4:1tbiBBG0b01pzcRvRQAAmJ&amp;mode=inline&amp;part=3">
          <a:extLst>
            <a:ext uri="{FF2B5EF4-FFF2-40B4-BE49-F238E27FC236}">
              <a16:creationId xmlns:a16="http://schemas.microsoft.com/office/drawing/2014/main" id="{51540FF3-883A-4C4C-A8A6-8F83FF35C25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40" name="AutoShape 1" descr="http://webmail.mail.yeah.net/js4/read/readdata.jsp?sid=TAzboKZXAjYMyuvVetXXxgEVQYHGdtPp&amp;mid=4:1tbiBBG0b01pzcRvRQAAmJ&amp;mode=inline&amp;part=3">
          <a:extLst>
            <a:ext uri="{FF2B5EF4-FFF2-40B4-BE49-F238E27FC236}">
              <a16:creationId xmlns:a16="http://schemas.microsoft.com/office/drawing/2014/main" id="{9C83AF76-EB54-46DC-A6C7-C43F45DDDFB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41" name="AutoShape 1" descr="http://webmail.mail.yeah.net/js4/read/readdata.jsp?sid=TAzboKZXAjYMyuvVetXXxgEVQYHGdtPp&amp;mid=4:1tbiBBG0b01pzcRvRQAAmJ&amp;mode=inline&amp;part=3">
          <a:extLst>
            <a:ext uri="{FF2B5EF4-FFF2-40B4-BE49-F238E27FC236}">
              <a16:creationId xmlns:a16="http://schemas.microsoft.com/office/drawing/2014/main" id="{789668DD-6E0F-4D87-AF11-B468D82CC75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42" name="AutoShape 1" descr="http://webmail.mail.yeah.net/js4/read/readdata.jsp?sid=TAzboKZXAjYMyuvVetXXxgEVQYHGdtPp&amp;mid=4:1tbiBBG0b01pzcRvRQAAmJ&amp;mode=inline&amp;part=3">
          <a:extLst>
            <a:ext uri="{FF2B5EF4-FFF2-40B4-BE49-F238E27FC236}">
              <a16:creationId xmlns:a16="http://schemas.microsoft.com/office/drawing/2014/main" id="{32C371E0-1496-499D-8398-784F4A39072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43" name="AutoShape 1" descr="http://webmail.mail.yeah.net/js4/read/readdata.jsp?sid=TAzboKZXAjYMyuvVetXXxgEVQYHGdtPp&amp;mid=4:1tbiBBG0b01pzcRvRQAAmJ&amp;mode=inline&amp;part=3">
          <a:extLst>
            <a:ext uri="{FF2B5EF4-FFF2-40B4-BE49-F238E27FC236}">
              <a16:creationId xmlns:a16="http://schemas.microsoft.com/office/drawing/2014/main" id="{CBF8179B-D25B-4787-88EE-224DF1D4018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44" name="AutoShape 1" descr="http://webmail.mail.yeah.net/js4/read/readdata.jsp?sid=TAzboKZXAjYMyuvVetXXxgEVQYHGdtPp&amp;mid=4:1tbiBBG0b01pzcRvRQAAmJ&amp;mode=inline&amp;part=3">
          <a:extLst>
            <a:ext uri="{FF2B5EF4-FFF2-40B4-BE49-F238E27FC236}">
              <a16:creationId xmlns:a16="http://schemas.microsoft.com/office/drawing/2014/main" id="{073F84B6-8B8C-449B-8A6B-0307922B9B9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45" name="AutoShape 1" descr="http://webmail.mail.yeah.net/js4/read/readdata.jsp?sid=TAzboKZXAjYMyuvVetXXxgEVQYHGdtPp&amp;mid=4:1tbiBBG0b01pzcRvRQAAmJ&amp;mode=inline&amp;part=3">
          <a:extLst>
            <a:ext uri="{FF2B5EF4-FFF2-40B4-BE49-F238E27FC236}">
              <a16:creationId xmlns:a16="http://schemas.microsoft.com/office/drawing/2014/main" id="{4A94740F-890D-410B-9EA4-5EA8E330E60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46" name="AutoShape 1" descr="http://webmail.mail.yeah.net/js4/read/readdata.jsp?sid=TAzboKZXAjYMyuvVetXXxgEVQYHGdtPp&amp;mid=4:1tbiBBG0b01pzcRvRQAAmJ&amp;mode=inline&amp;part=3">
          <a:extLst>
            <a:ext uri="{FF2B5EF4-FFF2-40B4-BE49-F238E27FC236}">
              <a16:creationId xmlns:a16="http://schemas.microsoft.com/office/drawing/2014/main" id="{2985974B-1ECB-46B2-A01D-E95DABB9DF4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47" name="AutoShape 1" descr="http://webmail.mail.yeah.net/js4/read/readdata.jsp?sid=TAzboKZXAjYMyuvVetXXxgEVQYHGdtPp&amp;mid=4:1tbiBBG0b01pzcRvRQAAmJ&amp;mode=inline&amp;part=3">
          <a:extLst>
            <a:ext uri="{FF2B5EF4-FFF2-40B4-BE49-F238E27FC236}">
              <a16:creationId xmlns:a16="http://schemas.microsoft.com/office/drawing/2014/main" id="{FF78732A-48B3-4C4C-BB06-8A8CED5A02D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48" name="AutoShape 1" descr="http://webmail.mail.yeah.net/js4/read/readdata.jsp?sid=TAzboKZXAjYMyuvVetXXxgEVQYHGdtPp&amp;mid=4:1tbiBBG0b01pzcRvRQAAmJ&amp;mode=inline&amp;part=3">
          <a:extLst>
            <a:ext uri="{FF2B5EF4-FFF2-40B4-BE49-F238E27FC236}">
              <a16:creationId xmlns:a16="http://schemas.microsoft.com/office/drawing/2014/main" id="{E1809FB0-1827-4EE9-AD11-0684C87409C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49" name="AutoShape 1" descr="http://webmail.mail.yeah.net/js4/read/readdata.jsp?sid=TAzboKZXAjYMyuvVetXXxgEVQYHGdtPp&amp;mid=4:1tbiBBG0b01pzcRvRQAAmJ&amp;mode=inline&amp;part=3">
          <a:extLst>
            <a:ext uri="{FF2B5EF4-FFF2-40B4-BE49-F238E27FC236}">
              <a16:creationId xmlns:a16="http://schemas.microsoft.com/office/drawing/2014/main" id="{BACB0A08-9FED-4E1C-A857-AB382E6CB810}"/>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50" name="AutoShape 1" descr="http://webmail.mail.yeah.net/js4/read/readdata.jsp?sid=TAzboKZXAjYMyuvVetXXxgEVQYHGdtPp&amp;mid=4:1tbiBBG0b01pzcRvRQAAmJ&amp;mode=inline&amp;part=3">
          <a:extLst>
            <a:ext uri="{FF2B5EF4-FFF2-40B4-BE49-F238E27FC236}">
              <a16:creationId xmlns:a16="http://schemas.microsoft.com/office/drawing/2014/main" id="{7D389AB1-7D5C-45DB-A738-EB0A807054F9}"/>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1" name="AutoShape 1" descr="http://webmail.mail.yeah.net/js4/read/readdata.jsp?sid=TAzboKZXAjYMyuvVetXXxgEVQYHGdtPp&amp;mid=4:1tbiBBG0b01pzcRvRQAAmJ&amp;mode=inline&amp;part=3">
          <a:extLst>
            <a:ext uri="{FF2B5EF4-FFF2-40B4-BE49-F238E27FC236}">
              <a16:creationId xmlns:a16="http://schemas.microsoft.com/office/drawing/2014/main" id="{FF78526D-E3AD-494C-B768-D569D8BF9BF2}"/>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2" name="AutoShape 1" descr="http://webmail.mail.yeah.net/js4/read/readdata.jsp?sid=TAzboKZXAjYMyuvVetXXxgEVQYHGdtPp&amp;mid=4:1tbiBBG0b01pzcRvRQAAmJ&amp;mode=inline&amp;part=3">
          <a:extLst>
            <a:ext uri="{FF2B5EF4-FFF2-40B4-BE49-F238E27FC236}">
              <a16:creationId xmlns:a16="http://schemas.microsoft.com/office/drawing/2014/main" id="{49E2C7B5-2251-42EA-BA6F-6EA7B3104C4C}"/>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3" name="AutoShape 1" descr="http://webmail.mail.yeah.net/js4/read/readdata.jsp?sid=TAzboKZXAjYMyuvVetXXxgEVQYHGdtPp&amp;mid=4:1tbiBBG0b01pzcRvRQAAmJ&amp;mode=inline&amp;part=3">
          <a:extLst>
            <a:ext uri="{FF2B5EF4-FFF2-40B4-BE49-F238E27FC236}">
              <a16:creationId xmlns:a16="http://schemas.microsoft.com/office/drawing/2014/main" id="{D918531F-6E82-452D-BED8-F94175F1D7A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4" name="AutoShape 1" descr="http://webmail.mail.yeah.net/js4/read/readdata.jsp?sid=TAzboKZXAjYMyuvVetXXxgEVQYHGdtPp&amp;mid=4:1tbiBBG0b01pzcRvRQAAmJ&amp;mode=inline&amp;part=3">
          <a:extLst>
            <a:ext uri="{FF2B5EF4-FFF2-40B4-BE49-F238E27FC236}">
              <a16:creationId xmlns:a16="http://schemas.microsoft.com/office/drawing/2014/main" id="{47CFFCB0-4CB0-41E0-87EE-8C4A45B53FB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55" name="AutoShape 1" descr="http://webmail.mail.yeah.net/js4/read/readdata.jsp?sid=TAzboKZXAjYMyuvVetXXxgEVQYHGdtPp&amp;mid=4:1tbiBBG0b01pzcRvRQAAmJ&amp;mode=inline&amp;part=3">
          <a:extLst>
            <a:ext uri="{FF2B5EF4-FFF2-40B4-BE49-F238E27FC236}">
              <a16:creationId xmlns:a16="http://schemas.microsoft.com/office/drawing/2014/main" id="{CD155DF4-B1F4-431E-8102-A066A52A0105}"/>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56" name="AutoShape 1" descr="http://webmail.mail.yeah.net/js4/read/readdata.jsp?sid=TAzboKZXAjYMyuvVetXXxgEVQYHGdtPp&amp;mid=4:1tbiBBG0b01pzcRvRQAAmJ&amp;mode=inline&amp;part=3">
          <a:extLst>
            <a:ext uri="{FF2B5EF4-FFF2-40B4-BE49-F238E27FC236}">
              <a16:creationId xmlns:a16="http://schemas.microsoft.com/office/drawing/2014/main" id="{B5F4CCC6-5FE5-435A-80FA-BCCD5AC62A2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7" name="AutoShape 1" descr="http://webmail.mail.yeah.net/js4/read/readdata.jsp?sid=TAzboKZXAjYMyuvVetXXxgEVQYHGdtPp&amp;mid=4:1tbiBBG0b01pzcRvRQAAmJ&amp;mode=inline&amp;part=3">
          <a:extLst>
            <a:ext uri="{FF2B5EF4-FFF2-40B4-BE49-F238E27FC236}">
              <a16:creationId xmlns:a16="http://schemas.microsoft.com/office/drawing/2014/main" id="{4D5A0420-1D0F-4E7A-9859-6CF09CF5CE6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58" name="AutoShape 1" descr="http://webmail.mail.yeah.net/js4/read/readdata.jsp?sid=TAzboKZXAjYMyuvVetXXxgEVQYHGdtPp&amp;mid=4:1tbiBBG0b01pzcRvRQAAmJ&amp;mode=inline&amp;part=3">
          <a:extLst>
            <a:ext uri="{FF2B5EF4-FFF2-40B4-BE49-F238E27FC236}">
              <a16:creationId xmlns:a16="http://schemas.microsoft.com/office/drawing/2014/main" id="{BA6044E7-9A0F-4624-AAFE-863833DE2CA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59" name="AutoShape 1" descr="http://webmail.mail.yeah.net/js4/read/readdata.jsp?sid=TAzboKZXAjYMyuvVetXXxgEVQYHGdtPp&amp;mid=4:1tbiBBG0b01pzcRvRQAAmJ&amp;mode=inline&amp;part=3">
          <a:extLst>
            <a:ext uri="{FF2B5EF4-FFF2-40B4-BE49-F238E27FC236}">
              <a16:creationId xmlns:a16="http://schemas.microsoft.com/office/drawing/2014/main" id="{EA45BA30-9A09-4B47-AB94-AF515883A4A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0" name="AutoShape 1" descr="http://webmail.mail.yeah.net/js4/read/readdata.jsp?sid=TAzboKZXAjYMyuvVetXXxgEVQYHGdtPp&amp;mid=4:1tbiBBG0b01pzcRvRQAAmJ&amp;mode=inline&amp;part=3">
          <a:extLst>
            <a:ext uri="{FF2B5EF4-FFF2-40B4-BE49-F238E27FC236}">
              <a16:creationId xmlns:a16="http://schemas.microsoft.com/office/drawing/2014/main" id="{23F9B88F-4157-480B-B8F9-BA1B0909CDF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61" name="AutoShape 1" descr="http://webmail.mail.yeah.net/js4/read/readdata.jsp?sid=TAzboKZXAjYMyuvVetXXxgEVQYHGdtPp&amp;mid=4:1tbiBBG0b01pzcRvRQAAmJ&amp;mode=inline&amp;part=3">
          <a:extLst>
            <a:ext uri="{FF2B5EF4-FFF2-40B4-BE49-F238E27FC236}">
              <a16:creationId xmlns:a16="http://schemas.microsoft.com/office/drawing/2014/main" id="{66A712D9-9F41-4EC1-8E22-F7DAE3503E2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62" name="AutoShape 1" descr="http://webmail.mail.yeah.net/js4/read/readdata.jsp?sid=TAzboKZXAjYMyuvVetXXxgEVQYHGdtPp&amp;mid=4:1tbiBBG0b01pzcRvRQAAmJ&amp;mode=inline&amp;part=3">
          <a:extLst>
            <a:ext uri="{FF2B5EF4-FFF2-40B4-BE49-F238E27FC236}">
              <a16:creationId xmlns:a16="http://schemas.microsoft.com/office/drawing/2014/main" id="{9BEADD25-A380-4B71-8CEA-49870CA9516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3" name="AutoShape 1" descr="http://webmail.mail.yeah.net/js4/read/readdata.jsp?sid=TAzboKZXAjYMyuvVetXXxgEVQYHGdtPp&amp;mid=4:1tbiBBG0b01pzcRvRQAAmJ&amp;mode=inline&amp;part=3">
          <a:extLst>
            <a:ext uri="{FF2B5EF4-FFF2-40B4-BE49-F238E27FC236}">
              <a16:creationId xmlns:a16="http://schemas.microsoft.com/office/drawing/2014/main" id="{7329A110-61F3-4CEB-A07A-202DE0404CB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4" name="AutoShape 1" descr="http://webmail.mail.yeah.net/js4/read/readdata.jsp?sid=TAzboKZXAjYMyuvVetXXxgEVQYHGdtPp&amp;mid=4:1tbiBBG0b01pzcRvRQAAmJ&amp;mode=inline&amp;part=3">
          <a:extLst>
            <a:ext uri="{FF2B5EF4-FFF2-40B4-BE49-F238E27FC236}">
              <a16:creationId xmlns:a16="http://schemas.microsoft.com/office/drawing/2014/main" id="{CC0B93B7-9751-4C78-8C44-EA2A52DD6BD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5" name="AutoShape 1" descr="http://webmail.mail.yeah.net/js4/read/readdata.jsp?sid=TAzboKZXAjYMyuvVetXXxgEVQYHGdtPp&amp;mid=4:1tbiBBG0b01pzcRvRQAAmJ&amp;mode=inline&amp;part=3">
          <a:extLst>
            <a:ext uri="{FF2B5EF4-FFF2-40B4-BE49-F238E27FC236}">
              <a16:creationId xmlns:a16="http://schemas.microsoft.com/office/drawing/2014/main" id="{5A2A6D55-543F-4B37-AD49-079BD20C919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6" name="AutoShape 1" descr="http://webmail.mail.yeah.net/js4/read/readdata.jsp?sid=TAzboKZXAjYMyuvVetXXxgEVQYHGdtPp&amp;mid=4:1tbiBBG0b01pzcRvRQAAmJ&amp;mode=inline&amp;part=3">
          <a:extLst>
            <a:ext uri="{FF2B5EF4-FFF2-40B4-BE49-F238E27FC236}">
              <a16:creationId xmlns:a16="http://schemas.microsoft.com/office/drawing/2014/main" id="{9F73BC86-065F-4D28-A044-6030DC8B39E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67" name="AutoShape 1" descr="http://webmail.mail.yeah.net/js4/read/readdata.jsp?sid=TAzboKZXAjYMyuvVetXXxgEVQYHGdtPp&amp;mid=4:1tbiBBG0b01pzcRvRQAAmJ&amp;mode=inline&amp;part=3">
          <a:extLst>
            <a:ext uri="{FF2B5EF4-FFF2-40B4-BE49-F238E27FC236}">
              <a16:creationId xmlns:a16="http://schemas.microsoft.com/office/drawing/2014/main" id="{D4656D6F-FD3D-4DFC-ABE4-7EBFE318CC8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68" name="AutoShape 1" descr="http://webmail.mail.yeah.net/js4/read/readdata.jsp?sid=TAzboKZXAjYMyuvVetXXxgEVQYHGdtPp&amp;mid=4:1tbiBBG0b01pzcRvRQAAmJ&amp;mode=inline&amp;part=3">
          <a:extLst>
            <a:ext uri="{FF2B5EF4-FFF2-40B4-BE49-F238E27FC236}">
              <a16:creationId xmlns:a16="http://schemas.microsoft.com/office/drawing/2014/main" id="{7A1CEB0A-0407-4311-A2D8-0986D91C8A7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69" name="AutoShape 1" descr="http://webmail.mail.yeah.net/js4/read/readdata.jsp?sid=TAzboKZXAjYMyuvVetXXxgEVQYHGdtPp&amp;mid=4:1tbiBBG0b01pzcRvRQAAmJ&amp;mode=inline&amp;part=3">
          <a:extLst>
            <a:ext uri="{FF2B5EF4-FFF2-40B4-BE49-F238E27FC236}">
              <a16:creationId xmlns:a16="http://schemas.microsoft.com/office/drawing/2014/main" id="{2C1C289A-E106-407D-93FD-8F5EE04CA66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70" name="AutoShape 1" descr="http://webmail.mail.yeah.net/js4/read/readdata.jsp?sid=TAzboKZXAjYMyuvVetXXxgEVQYHGdtPp&amp;mid=4:1tbiBBG0b01pzcRvRQAAmJ&amp;mode=inline&amp;part=3">
          <a:extLst>
            <a:ext uri="{FF2B5EF4-FFF2-40B4-BE49-F238E27FC236}">
              <a16:creationId xmlns:a16="http://schemas.microsoft.com/office/drawing/2014/main" id="{B04C60A2-6AF7-4C48-AFE1-E145B500912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71" name="AutoShape 1" descr="http://webmail.mail.yeah.net/js4/read/readdata.jsp?sid=TAzboKZXAjYMyuvVetXXxgEVQYHGdtPp&amp;mid=4:1tbiBBG0b01pzcRvRQAAmJ&amp;mode=inline&amp;part=3">
          <a:extLst>
            <a:ext uri="{FF2B5EF4-FFF2-40B4-BE49-F238E27FC236}">
              <a16:creationId xmlns:a16="http://schemas.microsoft.com/office/drawing/2014/main" id="{71A22886-65C8-4C4D-9E81-877A458CDFF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72" name="AutoShape 1" descr="http://webmail.mail.yeah.net/js4/read/readdata.jsp?sid=TAzboKZXAjYMyuvVetXXxgEVQYHGdtPp&amp;mid=4:1tbiBBG0b01pzcRvRQAAmJ&amp;mode=inline&amp;part=3">
          <a:extLst>
            <a:ext uri="{FF2B5EF4-FFF2-40B4-BE49-F238E27FC236}">
              <a16:creationId xmlns:a16="http://schemas.microsoft.com/office/drawing/2014/main" id="{AE96178C-5E1F-4E67-88D3-B4D484612DE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73" name="AutoShape 1" descr="http://webmail.mail.yeah.net/js4/read/readdata.jsp?sid=TAzboKZXAjYMyuvVetXXxgEVQYHGdtPp&amp;mid=4:1tbiBBG0b01pzcRvRQAAmJ&amp;mode=inline&amp;part=3">
          <a:extLst>
            <a:ext uri="{FF2B5EF4-FFF2-40B4-BE49-F238E27FC236}">
              <a16:creationId xmlns:a16="http://schemas.microsoft.com/office/drawing/2014/main" id="{C7F0A4B3-2328-4077-AED3-C5367A356C0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74" name="AutoShape 1" descr="http://webmail.mail.yeah.net/js4/read/readdata.jsp?sid=TAzboKZXAjYMyuvVetXXxgEVQYHGdtPp&amp;mid=4:1tbiBBG0b01pzcRvRQAAmJ&amp;mode=inline&amp;part=3">
          <a:extLst>
            <a:ext uri="{FF2B5EF4-FFF2-40B4-BE49-F238E27FC236}">
              <a16:creationId xmlns:a16="http://schemas.microsoft.com/office/drawing/2014/main" id="{A354001E-AC8C-4ECF-8786-C0453CFF907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75" name="AutoShape 1" descr="http://webmail.mail.yeah.net/js4/read/readdata.jsp?sid=TAzboKZXAjYMyuvVetXXxgEVQYHGdtPp&amp;mid=4:1tbiBBG0b01pzcRvRQAAmJ&amp;mode=inline&amp;part=3">
          <a:extLst>
            <a:ext uri="{FF2B5EF4-FFF2-40B4-BE49-F238E27FC236}">
              <a16:creationId xmlns:a16="http://schemas.microsoft.com/office/drawing/2014/main" id="{94092317-5302-44CF-A471-D641D33B127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76" name="AutoShape 1" descr="http://webmail.mail.yeah.net/js4/read/readdata.jsp?sid=TAzboKZXAjYMyuvVetXXxgEVQYHGdtPp&amp;mid=4:1tbiBBG0b01pzcRvRQAAmJ&amp;mode=inline&amp;part=3">
          <a:extLst>
            <a:ext uri="{FF2B5EF4-FFF2-40B4-BE49-F238E27FC236}">
              <a16:creationId xmlns:a16="http://schemas.microsoft.com/office/drawing/2014/main" id="{DA4317C0-C576-416B-B7CD-8636D538F72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77" name="AutoShape 1" descr="http://webmail.mail.yeah.net/js4/read/readdata.jsp?sid=TAzboKZXAjYMyuvVetXXxgEVQYHGdtPp&amp;mid=4:1tbiBBG0b01pzcRvRQAAmJ&amp;mode=inline&amp;part=3">
          <a:extLst>
            <a:ext uri="{FF2B5EF4-FFF2-40B4-BE49-F238E27FC236}">
              <a16:creationId xmlns:a16="http://schemas.microsoft.com/office/drawing/2014/main" id="{2D64FCA1-9FD2-4FB5-B30A-A57EC0C0659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78" name="AutoShape 1" descr="http://webmail.mail.yeah.net/js4/read/readdata.jsp?sid=TAzboKZXAjYMyuvVetXXxgEVQYHGdtPp&amp;mid=4:1tbiBBG0b01pzcRvRQAAmJ&amp;mode=inline&amp;part=3">
          <a:extLst>
            <a:ext uri="{FF2B5EF4-FFF2-40B4-BE49-F238E27FC236}">
              <a16:creationId xmlns:a16="http://schemas.microsoft.com/office/drawing/2014/main" id="{A94B8BD8-DE68-4699-AF52-DA1F33639B4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79" name="AutoShape 1" descr="http://webmail.mail.yeah.net/js4/read/readdata.jsp?sid=TAzboKZXAjYMyuvVetXXxgEVQYHGdtPp&amp;mid=4:1tbiBBG0b01pzcRvRQAAmJ&amp;mode=inline&amp;part=3">
          <a:extLst>
            <a:ext uri="{FF2B5EF4-FFF2-40B4-BE49-F238E27FC236}">
              <a16:creationId xmlns:a16="http://schemas.microsoft.com/office/drawing/2014/main" id="{830D7C07-7E01-4C9F-8A1C-BF1D3D31FC6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80" name="AutoShape 1" descr="http://webmail.mail.yeah.net/js4/read/readdata.jsp?sid=TAzboKZXAjYMyuvVetXXxgEVQYHGdtPp&amp;mid=4:1tbiBBG0b01pzcRvRQAAmJ&amp;mode=inline&amp;part=3">
          <a:extLst>
            <a:ext uri="{FF2B5EF4-FFF2-40B4-BE49-F238E27FC236}">
              <a16:creationId xmlns:a16="http://schemas.microsoft.com/office/drawing/2014/main" id="{B8B773CB-D248-4F2E-8DF2-098F47CB1FDD}"/>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1" name="AutoShape 1" descr="http://webmail.mail.yeah.net/js4/read/readdata.jsp?sid=TAzboKZXAjYMyuvVetXXxgEVQYHGdtPp&amp;mid=4:1tbiBBG0b01pzcRvRQAAmJ&amp;mode=inline&amp;part=3">
          <a:extLst>
            <a:ext uri="{FF2B5EF4-FFF2-40B4-BE49-F238E27FC236}">
              <a16:creationId xmlns:a16="http://schemas.microsoft.com/office/drawing/2014/main" id="{F2D450E5-E99B-4ECE-9197-28D361E3426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2" name="AutoShape 1" descr="http://webmail.mail.yeah.net/js4/read/readdata.jsp?sid=TAzboKZXAjYMyuvVetXXxgEVQYHGdtPp&amp;mid=4:1tbiBBG0b01pzcRvRQAAmJ&amp;mode=inline&amp;part=3">
          <a:extLst>
            <a:ext uri="{FF2B5EF4-FFF2-40B4-BE49-F238E27FC236}">
              <a16:creationId xmlns:a16="http://schemas.microsoft.com/office/drawing/2014/main" id="{9C1AA2EA-B748-4D8E-8CAC-8245E243C91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3" name="AutoShape 1" descr="http://webmail.mail.yeah.net/js4/read/readdata.jsp?sid=TAzboKZXAjYMyuvVetXXxgEVQYHGdtPp&amp;mid=4:1tbiBBG0b01pzcRvRQAAmJ&amp;mode=inline&amp;part=3">
          <a:extLst>
            <a:ext uri="{FF2B5EF4-FFF2-40B4-BE49-F238E27FC236}">
              <a16:creationId xmlns:a16="http://schemas.microsoft.com/office/drawing/2014/main" id="{5726312D-C9F2-461A-8115-354CA55BDC5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4" name="AutoShape 1" descr="http://webmail.mail.yeah.net/js4/read/readdata.jsp?sid=TAzboKZXAjYMyuvVetXXxgEVQYHGdtPp&amp;mid=4:1tbiBBG0b01pzcRvRQAAmJ&amp;mode=inline&amp;part=3">
          <a:extLst>
            <a:ext uri="{FF2B5EF4-FFF2-40B4-BE49-F238E27FC236}">
              <a16:creationId xmlns:a16="http://schemas.microsoft.com/office/drawing/2014/main" id="{4A215AC7-A874-4048-89A4-1A5EAF87E82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85" name="AutoShape 1" descr="http://webmail.mail.yeah.net/js4/read/readdata.jsp?sid=TAzboKZXAjYMyuvVetXXxgEVQYHGdtPp&amp;mid=4:1tbiBBG0b01pzcRvRQAAmJ&amp;mode=inline&amp;part=3">
          <a:extLst>
            <a:ext uri="{FF2B5EF4-FFF2-40B4-BE49-F238E27FC236}">
              <a16:creationId xmlns:a16="http://schemas.microsoft.com/office/drawing/2014/main" id="{51BE5046-F87E-4478-A970-92A68E56BA2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1986" name="AutoShape 1" descr="http://webmail.mail.yeah.net/js4/read/readdata.jsp?sid=TAzboKZXAjYMyuvVetXXxgEVQYHGdtPp&amp;mid=4:1tbiBBG0b01pzcRvRQAAmJ&amp;mode=inline&amp;part=3">
          <a:extLst>
            <a:ext uri="{FF2B5EF4-FFF2-40B4-BE49-F238E27FC236}">
              <a16:creationId xmlns:a16="http://schemas.microsoft.com/office/drawing/2014/main" id="{6D2A3E9E-839F-4E7E-A169-8A77F075129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7" name="AutoShape 1" descr="http://webmail.mail.yeah.net/js4/read/readdata.jsp?sid=TAzboKZXAjYMyuvVetXXxgEVQYHGdtPp&amp;mid=4:1tbiBBG0b01pzcRvRQAAmJ&amp;mode=inline&amp;part=3">
          <a:extLst>
            <a:ext uri="{FF2B5EF4-FFF2-40B4-BE49-F238E27FC236}">
              <a16:creationId xmlns:a16="http://schemas.microsoft.com/office/drawing/2014/main" id="{7D82FF04-D3FA-47BE-B848-DC324D201AC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1988" name="AutoShape 1" descr="http://webmail.mail.yeah.net/js4/read/readdata.jsp?sid=TAzboKZXAjYMyuvVetXXxgEVQYHGdtPp&amp;mid=4:1tbiBBG0b01pzcRvRQAAmJ&amp;mode=inline&amp;part=3">
          <a:extLst>
            <a:ext uri="{FF2B5EF4-FFF2-40B4-BE49-F238E27FC236}">
              <a16:creationId xmlns:a16="http://schemas.microsoft.com/office/drawing/2014/main" id="{8845D945-C884-4E93-9132-109CF30F255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89" name="AutoShape 1" descr="http://webmail.mail.yeah.net/js4/read/readdata.jsp?sid=TAzboKZXAjYMyuvVetXXxgEVQYHGdtPp&amp;mid=4:1tbiBBG0b01pzcRvRQAAmJ&amp;mode=inline&amp;part=3">
          <a:extLst>
            <a:ext uri="{FF2B5EF4-FFF2-40B4-BE49-F238E27FC236}">
              <a16:creationId xmlns:a16="http://schemas.microsoft.com/office/drawing/2014/main" id="{AD4F2CD4-50C2-49DC-A971-290A74B9F2B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0" name="AutoShape 1" descr="http://webmail.mail.yeah.net/js4/read/readdata.jsp?sid=TAzboKZXAjYMyuvVetXXxgEVQYHGdtPp&amp;mid=4:1tbiBBG0b01pzcRvRQAAmJ&amp;mode=inline&amp;part=3">
          <a:extLst>
            <a:ext uri="{FF2B5EF4-FFF2-40B4-BE49-F238E27FC236}">
              <a16:creationId xmlns:a16="http://schemas.microsoft.com/office/drawing/2014/main" id="{DC9F47A2-7005-46E6-973B-624777CA0E4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91" name="AutoShape 1" descr="http://webmail.mail.yeah.net/js4/read/readdata.jsp?sid=TAzboKZXAjYMyuvVetXXxgEVQYHGdtPp&amp;mid=4:1tbiBBG0b01pzcRvRQAAmJ&amp;mode=inline&amp;part=3">
          <a:extLst>
            <a:ext uri="{FF2B5EF4-FFF2-40B4-BE49-F238E27FC236}">
              <a16:creationId xmlns:a16="http://schemas.microsoft.com/office/drawing/2014/main" id="{A9EF46A7-A6B0-4704-A0DF-291484FA3DC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92" name="AutoShape 1" descr="http://webmail.mail.yeah.net/js4/read/readdata.jsp?sid=TAzboKZXAjYMyuvVetXXxgEVQYHGdtPp&amp;mid=4:1tbiBBG0b01pzcRvRQAAmJ&amp;mode=inline&amp;part=3">
          <a:extLst>
            <a:ext uri="{FF2B5EF4-FFF2-40B4-BE49-F238E27FC236}">
              <a16:creationId xmlns:a16="http://schemas.microsoft.com/office/drawing/2014/main" id="{0870D2EE-0155-4B6E-BEAC-B51E999FD10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3" name="AutoShape 1" descr="http://webmail.mail.yeah.net/js4/read/readdata.jsp?sid=TAzboKZXAjYMyuvVetXXxgEVQYHGdtPp&amp;mid=4:1tbiBBG0b01pzcRvRQAAmJ&amp;mode=inline&amp;part=3">
          <a:extLst>
            <a:ext uri="{FF2B5EF4-FFF2-40B4-BE49-F238E27FC236}">
              <a16:creationId xmlns:a16="http://schemas.microsoft.com/office/drawing/2014/main" id="{A5DDD9EA-43E2-4267-87A1-7B1B0D6FD98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4" name="AutoShape 1" descr="http://webmail.mail.yeah.net/js4/read/readdata.jsp?sid=TAzboKZXAjYMyuvVetXXxgEVQYHGdtPp&amp;mid=4:1tbiBBG0b01pzcRvRQAAmJ&amp;mode=inline&amp;part=3">
          <a:extLst>
            <a:ext uri="{FF2B5EF4-FFF2-40B4-BE49-F238E27FC236}">
              <a16:creationId xmlns:a16="http://schemas.microsoft.com/office/drawing/2014/main" id="{465932EE-6847-4197-BB23-3D53776CFEF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5" name="AutoShape 1" descr="http://webmail.mail.yeah.net/js4/read/readdata.jsp?sid=TAzboKZXAjYMyuvVetXXxgEVQYHGdtPp&amp;mid=4:1tbiBBG0b01pzcRvRQAAmJ&amp;mode=inline&amp;part=3">
          <a:extLst>
            <a:ext uri="{FF2B5EF4-FFF2-40B4-BE49-F238E27FC236}">
              <a16:creationId xmlns:a16="http://schemas.microsoft.com/office/drawing/2014/main" id="{27953AB9-FF26-4391-A1D2-C473CE888E4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6" name="AutoShape 1" descr="http://webmail.mail.yeah.net/js4/read/readdata.jsp?sid=TAzboKZXAjYMyuvVetXXxgEVQYHGdtPp&amp;mid=4:1tbiBBG0b01pzcRvRQAAmJ&amp;mode=inline&amp;part=3">
          <a:extLst>
            <a:ext uri="{FF2B5EF4-FFF2-40B4-BE49-F238E27FC236}">
              <a16:creationId xmlns:a16="http://schemas.microsoft.com/office/drawing/2014/main" id="{6D43C0AE-E482-47F0-9DCF-76906073BE2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97" name="AutoShape 1" descr="http://webmail.mail.yeah.net/js4/read/readdata.jsp?sid=TAzboKZXAjYMyuvVetXXxgEVQYHGdtPp&amp;mid=4:1tbiBBG0b01pzcRvRQAAmJ&amp;mode=inline&amp;part=3">
          <a:extLst>
            <a:ext uri="{FF2B5EF4-FFF2-40B4-BE49-F238E27FC236}">
              <a16:creationId xmlns:a16="http://schemas.microsoft.com/office/drawing/2014/main" id="{FFCF2090-6C0F-4F7C-BD7C-C9981190212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1998" name="AutoShape 1" descr="http://webmail.mail.yeah.net/js4/read/readdata.jsp?sid=TAzboKZXAjYMyuvVetXXxgEVQYHGdtPp&amp;mid=4:1tbiBBG0b01pzcRvRQAAmJ&amp;mode=inline&amp;part=3">
          <a:extLst>
            <a:ext uri="{FF2B5EF4-FFF2-40B4-BE49-F238E27FC236}">
              <a16:creationId xmlns:a16="http://schemas.microsoft.com/office/drawing/2014/main" id="{4A1715A7-DB20-4641-B5BB-048F1558160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1999" name="AutoShape 1" descr="http://webmail.mail.yeah.net/js4/read/readdata.jsp?sid=TAzboKZXAjYMyuvVetXXxgEVQYHGdtPp&amp;mid=4:1tbiBBG0b01pzcRvRQAAmJ&amp;mode=inline&amp;part=3">
          <a:extLst>
            <a:ext uri="{FF2B5EF4-FFF2-40B4-BE49-F238E27FC236}">
              <a16:creationId xmlns:a16="http://schemas.microsoft.com/office/drawing/2014/main" id="{1F5EEFEE-4A8E-497B-AAB7-73249EB6122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00" name="AutoShape 1" descr="http://webmail.mail.yeah.net/js4/read/readdata.jsp?sid=TAzboKZXAjYMyuvVetXXxgEVQYHGdtPp&amp;mid=4:1tbiBBG0b01pzcRvRQAAmJ&amp;mode=inline&amp;part=3">
          <a:extLst>
            <a:ext uri="{FF2B5EF4-FFF2-40B4-BE49-F238E27FC236}">
              <a16:creationId xmlns:a16="http://schemas.microsoft.com/office/drawing/2014/main" id="{D6D67E19-2EAD-453A-832D-C3E9C4FED1E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01" name="AutoShape 1" descr="http://webmail.mail.yeah.net/js4/read/readdata.jsp?sid=TAzboKZXAjYMyuvVetXXxgEVQYHGdtPp&amp;mid=4:1tbiBBG0b01pzcRvRQAAmJ&amp;mode=inline&amp;part=3">
          <a:extLst>
            <a:ext uri="{FF2B5EF4-FFF2-40B4-BE49-F238E27FC236}">
              <a16:creationId xmlns:a16="http://schemas.microsoft.com/office/drawing/2014/main" id="{4431F2BB-8D62-4D2B-AFA6-A1E37C4F97C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02" name="AutoShape 1" descr="http://webmail.mail.yeah.net/js4/read/readdata.jsp?sid=TAzboKZXAjYMyuvVetXXxgEVQYHGdtPp&amp;mid=4:1tbiBBG0b01pzcRvRQAAmJ&amp;mode=inline&amp;part=3">
          <a:extLst>
            <a:ext uri="{FF2B5EF4-FFF2-40B4-BE49-F238E27FC236}">
              <a16:creationId xmlns:a16="http://schemas.microsoft.com/office/drawing/2014/main" id="{6BEE3BCA-00E1-4328-A729-CD6E782E1B8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03" name="AutoShape 1" descr="http://webmail.mail.yeah.net/js4/read/readdata.jsp?sid=TAzboKZXAjYMyuvVetXXxgEVQYHGdtPp&amp;mid=4:1tbiBBG0b01pzcRvRQAAmJ&amp;mode=inline&amp;part=3">
          <a:extLst>
            <a:ext uri="{FF2B5EF4-FFF2-40B4-BE49-F238E27FC236}">
              <a16:creationId xmlns:a16="http://schemas.microsoft.com/office/drawing/2014/main" id="{FA321DEF-EA29-4CF1-A616-559EEC18249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04" name="AutoShape 1" descr="http://webmail.mail.yeah.net/js4/read/readdata.jsp?sid=TAzboKZXAjYMyuvVetXXxgEVQYHGdtPp&amp;mid=4:1tbiBBG0b01pzcRvRQAAmJ&amp;mode=inline&amp;part=3">
          <a:extLst>
            <a:ext uri="{FF2B5EF4-FFF2-40B4-BE49-F238E27FC236}">
              <a16:creationId xmlns:a16="http://schemas.microsoft.com/office/drawing/2014/main" id="{3EAA7153-62F5-4E4A-8FD6-0D9CDC2DE33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05" name="AutoShape 1" descr="http://webmail.mail.yeah.net/js4/read/readdata.jsp?sid=TAzboKZXAjYMyuvVetXXxgEVQYHGdtPp&amp;mid=4:1tbiBBG0b01pzcRvRQAAmJ&amp;mode=inline&amp;part=3">
          <a:extLst>
            <a:ext uri="{FF2B5EF4-FFF2-40B4-BE49-F238E27FC236}">
              <a16:creationId xmlns:a16="http://schemas.microsoft.com/office/drawing/2014/main" id="{7C29955A-9B6B-4855-9DFD-6E9123E1251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06" name="AutoShape 1" descr="http://webmail.mail.yeah.net/js4/read/readdata.jsp?sid=TAzboKZXAjYMyuvVetXXxgEVQYHGdtPp&amp;mid=4:1tbiBBG0b01pzcRvRQAAmJ&amp;mode=inline&amp;part=3">
          <a:extLst>
            <a:ext uri="{FF2B5EF4-FFF2-40B4-BE49-F238E27FC236}">
              <a16:creationId xmlns:a16="http://schemas.microsoft.com/office/drawing/2014/main" id="{45B45EEF-1EF5-4673-9FF5-9DFA53AF8D2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07" name="AutoShape 1" descr="http://webmail.mail.yeah.net/js4/read/readdata.jsp?sid=TAzboKZXAjYMyuvVetXXxgEVQYHGdtPp&amp;mid=4:1tbiBBG0b01pzcRvRQAAmJ&amp;mode=inline&amp;part=3">
          <a:extLst>
            <a:ext uri="{FF2B5EF4-FFF2-40B4-BE49-F238E27FC236}">
              <a16:creationId xmlns:a16="http://schemas.microsoft.com/office/drawing/2014/main" id="{CF475C2D-1D6F-4E23-A0CC-926D51B488D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08" name="AutoShape 1" descr="http://webmail.mail.yeah.net/js4/read/readdata.jsp?sid=TAzboKZXAjYMyuvVetXXxgEVQYHGdtPp&amp;mid=4:1tbiBBG0b01pzcRvRQAAmJ&amp;mode=inline&amp;part=3">
          <a:extLst>
            <a:ext uri="{FF2B5EF4-FFF2-40B4-BE49-F238E27FC236}">
              <a16:creationId xmlns:a16="http://schemas.microsoft.com/office/drawing/2014/main" id="{66D40473-9298-4B01-A870-334918559F5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09" name="AutoShape 1" descr="http://webmail.mail.yeah.net/js4/read/readdata.jsp?sid=TAzboKZXAjYMyuvVetXXxgEVQYHGdtPp&amp;mid=4:1tbiBBG0b01pzcRvRQAAmJ&amp;mode=inline&amp;part=3">
          <a:extLst>
            <a:ext uri="{FF2B5EF4-FFF2-40B4-BE49-F238E27FC236}">
              <a16:creationId xmlns:a16="http://schemas.microsoft.com/office/drawing/2014/main" id="{7C85D049-9302-407B-841C-0B7E8C8E10B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10" name="AutoShape 1" descr="http://webmail.mail.yeah.net/js4/read/readdata.jsp?sid=TAzboKZXAjYMyuvVetXXxgEVQYHGdtPp&amp;mid=4:1tbiBBG0b01pzcRvRQAAmJ&amp;mode=inline&amp;part=3">
          <a:extLst>
            <a:ext uri="{FF2B5EF4-FFF2-40B4-BE49-F238E27FC236}">
              <a16:creationId xmlns:a16="http://schemas.microsoft.com/office/drawing/2014/main" id="{4039E66C-1839-4E29-B38E-DE0E7B17B6DD}"/>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1" name="AutoShape 1" descr="http://webmail.mail.yeah.net/js4/read/readdata.jsp?sid=TAzboKZXAjYMyuvVetXXxgEVQYHGdtPp&amp;mid=4:1tbiBBG0b01pzcRvRQAAmJ&amp;mode=inline&amp;part=3">
          <a:extLst>
            <a:ext uri="{FF2B5EF4-FFF2-40B4-BE49-F238E27FC236}">
              <a16:creationId xmlns:a16="http://schemas.microsoft.com/office/drawing/2014/main" id="{9655B8EE-7694-4C04-9277-11000D4F584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2" name="AutoShape 1" descr="http://webmail.mail.yeah.net/js4/read/readdata.jsp?sid=TAzboKZXAjYMyuvVetXXxgEVQYHGdtPp&amp;mid=4:1tbiBBG0b01pzcRvRQAAmJ&amp;mode=inline&amp;part=3">
          <a:extLst>
            <a:ext uri="{FF2B5EF4-FFF2-40B4-BE49-F238E27FC236}">
              <a16:creationId xmlns:a16="http://schemas.microsoft.com/office/drawing/2014/main" id="{34969675-22E8-478A-ADDE-F8A124626F8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3" name="AutoShape 1" descr="http://webmail.mail.yeah.net/js4/read/readdata.jsp?sid=TAzboKZXAjYMyuvVetXXxgEVQYHGdtPp&amp;mid=4:1tbiBBG0b01pzcRvRQAAmJ&amp;mode=inline&amp;part=3">
          <a:extLst>
            <a:ext uri="{FF2B5EF4-FFF2-40B4-BE49-F238E27FC236}">
              <a16:creationId xmlns:a16="http://schemas.microsoft.com/office/drawing/2014/main" id="{FACE5926-3F63-4415-9028-8E114C0E3DB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4" name="AutoShape 1" descr="http://webmail.mail.yeah.net/js4/read/readdata.jsp?sid=TAzboKZXAjYMyuvVetXXxgEVQYHGdtPp&amp;mid=4:1tbiBBG0b01pzcRvRQAAmJ&amp;mode=inline&amp;part=3">
          <a:extLst>
            <a:ext uri="{FF2B5EF4-FFF2-40B4-BE49-F238E27FC236}">
              <a16:creationId xmlns:a16="http://schemas.microsoft.com/office/drawing/2014/main" id="{61D778BE-E944-408B-AA76-B5F8D3100C2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15" name="AutoShape 1" descr="http://webmail.mail.yeah.net/js4/read/readdata.jsp?sid=TAzboKZXAjYMyuvVetXXxgEVQYHGdtPp&amp;mid=4:1tbiBBG0b01pzcRvRQAAmJ&amp;mode=inline&amp;part=3">
          <a:extLst>
            <a:ext uri="{FF2B5EF4-FFF2-40B4-BE49-F238E27FC236}">
              <a16:creationId xmlns:a16="http://schemas.microsoft.com/office/drawing/2014/main" id="{DA070F14-C54E-412B-A69C-2A8965CD5528}"/>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16" name="AutoShape 1" descr="http://webmail.mail.yeah.net/js4/read/readdata.jsp?sid=TAzboKZXAjYMyuvVetXXxgEVQYHGdtPp&amp;mid=4:1tbiBBG0b01pzcRvRQAAmJ&amp;mode=inline&amp;part=3">
          <a:extLst>
            <a:ext uri="{FF2B5EF4-FFF2-40B4-BE49-F238E27FC236}">
              <a16:creationId xmlns:a16="http://schemas.microsoft.com/office/drawing/2014/main" id="{94E0F82E-509E-45F2-89F9-96554071E36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7" name="AutoShape 1" descr="http://webmail.mail.yeah.net/js4/read/readdata.jsp?sid=TAzboKZXAjYMyuvVetXXxgEVQYHGdtPp&amp;mid=4:1tbiBBG0b01pzcRvRQAAmJ&amp;mode=inline&amp;part=3">
          <a:extLst>
            <a:ext uri="{FF2B5EF4-FFF2-40B4-BE49-F238E27FC236}">
              <a16:creationId xmlns:a16="http://schemas.microsoft.com/office/drawing/2014/main" id="{04357350-98BB-40EC-895A-329CA7DBA05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18" name="AutoShape 1" descr="http://webmail.mail.yeah.net/js4/read/readdata.jsp?sid=TAzboKZXAjYMyuvVetXXxgEVQYHGdtPp&amp;mid=4:1tbiBBG0b01pzcRvRQAAmJ&amp;mode=inline&amp;part=3">
          <a:extLst>
            <a:ext uri="{FF2B5EF4-FFF2-40B4-BE49-F238E27FC236}">
              <a16:creationId xmlns:a16="http://schemas.microsoft.com/office/drawing/2014/main" id="{7E6422B5-6798-4193-A97F-B64E9013B78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19" name="AutoShape 1" descr="http://webmail.mail.yeah.net/js4/read/readdata.jsp?sid=TAzboKZXAjYMyuvVetXXxgEVQYHGdtPp&amp;mid=4:1tbiBBG0b01pzcRvRQAAmJ&amp;mode=inline&amp;part=3">
          <a:extLst>
            <a:ext uri="{FF2B5EF4-FFF2-40B4-BE49-F238E27FC236}">
              <a16:creationId xmlns:a16="http://schemas.microsoft.com/office/drawing/2014/main" id="{E021B0FA-9196-44D1-941C-469C5004434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0" name="AutoShape 1" descr="http://webmail.mail.yeah.net/js4/read/readdata.jsp?sid=TAzboKZXAjYMyuvVetXXxgEVQYHGdtPp&amp;mid=4:1tbiBBG0b01pzcRvRQAAmJ&amp;mode=inline&amp;part=3">
          <a:extLst>
            <a:ext uri="{FF2B5EF4-FFF2-40B4-BE49-F238E27FC236}">
              <a16:creationId xmlns:a16="http://schemas.microsoft.com/office/drawing/2014/main" id="{534D1646-3815-4D57-A316-5589C84F4D6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21" name="AutoShape 1" descr="http://webmail.mail.yeah.net/js4/read/readdata.jsp?sid=TAzboKZXAjYMyuvVetXXxgEVQYHGdtPp&amp;mid=4:1tbiBBG0b01pzcRvRQAAmJ&amp;mode=inline&amp;part=3">
          <a:extLst>
            <a:ext uri="{FF2B5EF4-FFF2-40B4-BE49-F238E27FC236}">
              <a16:creationId xmlns:a16="http://schemas.microsoft.com/office/drawing/2014/main" id="{DFCD8DC6-4FDF-411A-8E01-33866D687BD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22" name="AutoShape 1" descr="http://webmail.mail.yeah.net/js4/read/readdata.jsp?sid=TAzboKZXAjYMyuvVetXXxgEVQYHGdtPp&amp;mid=4:1tbiBBG0b01pzcRvRQAAmJ&amp;mode=inline&amp;part=3">
          <a:extLst>
            <a:ext uri="{FF2B5EF4-FFF2-40B4-BE49-F238E27FC236}">
              <a16:creationId xmlns:a16="http://schemas.microsoft.com/office/drawing/2014/main" id="{D0F658BB-A70E-444E-9C6F-2C950C4C48D8}"/>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3" name="AutoShape 1" descr="http://webmail.mail.yeah.net/js4/read/readdata.jsp?sid=TAzboKZXAjYMyuvVetXXxgEVQYHGdtPp&amp;mid=4:1tbiBBG0b01pzcRvRQAAmJ&amp;mode=inline&amp;part=3">
          <a:extLst>
            <a:ext uri="{FF2B5EF4-FFF2-40B4-BE49-F238E27FC236}">
              <a16:creationId xmlns:a16="http://schemas.microsoft.com/office/drawing/2014/main" id="{BA482872-28F7-426E-8F00-5D2A69C0100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4" name="AutoShape 1" descr="http://webmail.mail.yeah.net/js4/read/readdata.jsp?sid=TAzboKZXAjYMyuvVetXXxgEVQYHGdtPp&amp;mid=4:1tbiBBG0b01pzcRvRQAAmJ&amp;mode=inline&amp;part=3">
          <a:extLst>
            <a:ext uri="{FF2B5EF4-FFF2-40B4-BE49-F238E27FC236}">
              <a16:creationId xmlns:a16="http://schemas.microsoft.com/office/drawing/2014/main" id="{7634BD9D-0289-4F83-A67D-8392F7AC665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5" name="AutoShape 1" descr="http://webmail.mail.yeah.net/js4/read/readdata.jsp?sid=TAzboKZXAjYMyuvVetXXxgEVQYHGdtPp&amp;mid=4:1tbiBBG0b01pzcRvRQAAmJ&amp;mode=inline&amp;part=3">
          <a:extLst>
            <a:ext uri="{FF2B5EF4-FFF2-40B4-BE49-F238E27FC236}">
              <a16:creationId xmlns:a16="http://schemas.microsoft.com/office/drawing/2014/main" id="{556EA61C-BF08-4BE5-ACD1-97A2B4AC518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6" name="AutoShape 1" descr="http://webmail.mail.yeah.net/js4/read/readdata.jsp?sid=TAzboKZXAjYMyuvVetXXxgEVQYHGdtPp&amp;mid=4:1tbiBBG0b01pzcRvRQAAmJ&amp;mode=inline&amp;part=3">
          <a:extLst>
            <a:ext uri="{FF2B5EF4-FFF2-40B4-BE49-F238E27FC236}">
              <a16:creationId xmlns:a16="http://schemas.microsoft.com/office/drawing/2014/main" id="{60F70FBE-70FB-4529-B633-275D07F1E09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27" name="AutoShape 1" descr="http://webmail.mail.yeah.net/js4/read/readdata.jsp?sid=TAzboKZXAjYMyuvVetXXxgEVQYHGdtPp&amp;mid=4:1tbiBBG0b01pzcRvRQAAmJ&amp;mode=inline&amp;part=3">
          <a:extLst>
            <a:ext uri="{FF2B5EF4-FFF2-40B4-BE49-F238E27FC236}">
              <a16:creationId xmlns:a16="http://schemas.microsoft.com/office/drawing/2014/main" id="{CDAA6121-4CCA-40D8-BAAD-092F5F04840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28" name="AutoShape 1" descr="http://webmail.mail.yeah.net/js4/read/readdata.jsp?sid=TAzboKZXAjYMyuvVetXXxgEVQYHGdtPp&amp;mid=4:1tbiBBG0b01pzcRvRQAAmJ&amp;mode=inline&amp;part=3">
          <a:extLst>
            <a:ext uri="{FF2B5EF4-FFF2-40B4-BE49-F238E27FC236}">
              <a16:creationId xmlns:a16="http://schemas.microsoft.com/office/drawing/2014/main" id="{501B5795-C7D6-4286-8A44-7233C8CC619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29" name="AutoShape 1" descr="http://webmail.mail.yeah.net/js4/read/readdata.jsp?sid=TAzboKZXAjYMyuvVetXXxgEVQYHGdtPp&amp;mid=4:1tbiBBG0b01pzcRvRQAAmJ&amp;mode=inline&amp;part=3">
          <a:extLst>
            <a:ext uri="{FF2B5EF4-FFF2-40B4-BE49-F238E27FC236}">
              <a16:creationId xmlns:a16="http://schemas.microsoft.com/office/drawing/2014/main" id="{3505FAEE-5748-4AE9-9869-F161A414FA9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0" name="AutoShape 1" descr="http://webmail.mail.yeah.net/js4/read/readdata.jsp?sid=TAzboKZXAjYMyuvVetXXxgEVQYHGdtPp&amp;mid=4:1tbiBBG0b01pzcRvRQAAmJ&amp;mode=inline&amp;part=3">
          <a:extLst>
            <a:ext uri="{FF2B5EF4-FFF2-40B4-BE49-F238E27FC236}">
              <a16:creationId xmlns:a16="http://schemas.microsoft.com/office/drawing/2014/main" id="{57C7BCA4-7CF5-4E25-820E-13A909E970C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1" name="AutoShape 1" descr="http://webmail.mail.yeah.net/js4/read/readdata.jsp?sid=TAzboKZXAjYMyuvVetXXxgEVQYHGdtPp&amp;mid=4:1tbiBBG0b01pzcRvRQAAmJ&amp;mode=inline&amp;part=3">
          <a:extLst>
            <a:ext uri="{FF2B5EF4-FFF2-40B4-BE49-F238E27FC236}">
              <a16:creationId xmlns:a16="http://schemas.microsoft.com/office/drawing/2014/main" id="{5C2BB689-D5BC-46D0-9B97-80912EF2DC1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2" name="AutoShape 1" descr="http://webmail.mail.yeah.net/js4/read/readdata.jsp?sid=TAzboKZXAjYMyuvVetXXxgEVQYHGdtPp&amp;mid=4:1tbiBBG0b01pzcRvRQAAmJ&amp;mode=inline&amp;part=3">
          <a:extLst>
            <a:ext uri="{FF2B5EF4-FFF2-40B4-BE49-F238E27FC236}">
              <a16:creationId xmlns:a16="http://schemas.microsoft.com/office/drawing/2014/main" id="{BC7243DF-FA38-455C-8B37-51E503AF60A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33" name="AutoShape 1" descr="http://webmail.mail.yeah.net/js4/read/readdata.jsp?sid=TAzboKZXAjYMyuvVetXXxgEVQYHGdtPp&amp;mid=4:1tbiBBG0b01pzcRvRQAAmJ&amp;mode=inline&amp;part=3">
          <a:extLst>
            <a:ext uri="{FF2B5EF4-FFF2-40B4-BE49-F238E27FC236}">
              <a16:creationId xmlns:a16="http://schemas.microsoft.com/office/drawing/2014/main" id="{A2890A55-A04F-4026-AF4D-42BC046F4AD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34" name="AutoShape 1" descr="http://webmail.mail.yeah.net/js4/read/readdata.jsp?sid=TAzboKZXAjYMyuvVetXXxgEVQYHGdtPp&amp;mid=4:1tbiBBG0b01pzcRvRQAAmJ&amp;mode=inline&amp;part=3">
          <a:extLst>
            <a:ext uri="{FF2B5EF4-FFF2-40B4-BE49-F238E27FC236}">
              <a16:creationId xmlns:a16="http://schemas.microsoft.com/office/drawing/2014/main" id="{1F6D6CA8-A7ED-4220-B7E2-71DA8653204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5" name="AutoShape 1" descr="http://webmail.mail.yeah.net/js4/read/readdata.jsp?sid=TAzboKZXAjYMyuvVetXXxgEVQYHGdtPp&amp;mid=4:1tbiBBG0b01pzcRvRQAAmJ&amp;mode=inline&amp;part=3">
          <a:extLst>
            <a:ext uri="{FF2B5EF4-FFF2-40B4-BE49-F238E27FC236}">
              <a16:creationId xmlns:a16="http://schemas.microsoft.com/office/drawing/2014/main" id="{78D667CE-E382-4663-A824-52B51AE344E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6" name="AutoShape 1" descr="http://webmail.mail.yeah.net/js4/read/readdata.jsp?sid=TAzboKZXAjYMyuvVetXXxgEVQYHGdtPp&amp;mid=4:1tbiBBG0b01pzcRvRQAAmJ&amp;mode=inline&amp;part=3">
          <a:extLst>
            <a:ext uri="{FF2B5EF4-FFF2-40B4-BE49-F238E27FC236}">
              <a16:creationId xmlns:a16="http://schemas.microsoft.com/office/drawing/2014/main" id="{BCEA8F47-E971-4E86-A1DA-59CF9AC6B3D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7" name="AutoShape 1" descr="http://webmail.mail.yeah.net/js4/read/readdata.jsp?sid=TAzboKZXAjYMyuvVetXXxgEVQYHGdtPp&amp;mid=4:1tbiBBG0b01pzcRvRQAAmJ&amp;mode=inline&amp;part=3">
          <a:extLst>
            <a:ext uri="{FF2B5EF4-FFF2-40B4-BE49-F238E27FC236}">
              <a16:creationId xmlns:a16="http://schemas.microsoft.com/office/drawing/2014/main" id="{83C21DCF-369A-48D7-BA67-5ECB91F2DDA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38" name="AutoShape 1" descr="http://webmail.mail.yeah.net/js4/read/readdata.jsp?sid=TAzboKZXAjYMyuvVetXXxgEVQYHGdtPp&amp;mid=4:1tbiBBG0b01pzcRvRQAAmJ&amp;mode=inline&amp;part=3">
          <a:extLst>
            <a:ext uri="{FF2B5EF4-FFF2-40B4-BE49-F238E27FC236}">
              <a16:creationId xmlns:a16="http://schemas.microsoft.com/office/drawing/2014/main" id="{358157EF-C53B-418F-8426-10BFB12CFD4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39" name="AutoShape 1" descr="http://webmail.mail.yeah.net/js4/read/readdata.jsp?sid=TAzboKZXAjYMyuvVetXXxgEVQYHGdtPp&amp;mid=4:1tbiBBG0b01pzcRvRQAAmJ&amp;mode=inline&amp;part=3">
          <a:extLst>
            <a:ext uri="{FF2B5EF4-FFF2-40B4-BE49-F238E27FC236}">
              <a16:creationId xmlns:a16="http://schemas.microsoft.com/office/drawing/2014/main" id="{3C993A16-E65A-4E1F-AC8D-B01397F2270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40" name="AutoShape 1" descr="http://webmail.mail.yeah.net/js4/read/readdata.jsp?sid=TAzboKZXAjYMyuvVetXXxgEVQYHGdtPp&amp;mid=4:1tbiBBG0b01pzcRvRQAAmJ&amp;mode=inline&amp;part=3">
          <a:extLst>
            <a:ext uri="{FF2B5EF4-FFF2-40B4-BE49-F238E27FC236}">
              <a16:creationId xmlns:a16="http://schemas.microsoft.com/office/drawing/2014/main" id="{B8CFDAA4-58F3-4194-BACF-B7B7859B8D8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1" name="AutoShape 1" descr="http://webmail.mail.yeah.net/js4/read/readdata.jsp?sid=TAzboKZXAjYMyuvVetXXxgEVQYHGdtPp&amp;mid=4:1tbiBBG0b01pzcRvRQAAmJ&amp;mode=inline&amp;part=3">
          <a:extLst>
            <a:ext uri="{FF2B5EF4-FFF2-40B4-BE49-F238E27FC236}">
              <a16:creationId xmlns:a16="http://schemas.microsoft.com/office/drawing/2014/main" id="{85A74342-2C79-47A0-8C92-2A352A674B1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2" name="AutoShape 1" descr="http://webmail.mail.yeah.net/js4/read/readdata.jsp?sid=TAzboKZXAjYMyuvVetXXxgEVQYHGdtPp&amp;mid=4:1tbiBBG0b01pzcRvRQAAmJ&amp;mode=inline&amp;part=3">
          <a:extLst>
            <a:ext uri="{FF2B5EF4-FFF2-40B4-BE49-F238E27FC236}">
              <a16:creationId xmlns:a16="http://schemas.microsoft.com/office/drawing/2014/main" id="{C95B588D-E6A1-4CCD-B11B-E0CC6F29CB7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3" name="AutoShape 1" descr="http://webmail.mail.yeah.net/js4/read/readdata.jsp?sid=TAzboKZXAjYMyuvVetXXxgEVQYHGdtPp&amp;mid=4:1tbiBBG0b01pzcRvRQAAmJ&amp;mode=inline&amp;part=3">
          <a:extLst>
            <a:ext uri="{FF2B5EF4-FFF2-40B4-BE49-F238E27FC236}">
              <a16:creationId xmlns:a16="http://schemas.microsoft.com/office/drawing/2014/main" id="{A4613F22-BF0E-483C-90A4-DDA52B1C0E5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4" name="AutoShape 1" descr="http://webmail.mail.yeah.net/js4/read/readdata.jsp?sid=TAzboKZXAjYMyuvVetXXxgEVQYHGdtPp&amp;mid=4:1tbiBBG0b01pzcRvRQAAmJ&amp;mode=inline&amp;part=3">
          <a:extLst>
            <a:ext uri="{FF2B5EF4-FFF2-40B4-BE49-F238E27FC236}">
              <a16:creationId xmlns:a16="http://schemas.microsoft.com/office/drawing/2014/main" id="{82A08B39-B6F8-4F71-8B56-EB6FFB9F4AE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45" name="AutoShape 1" descr="http://webmail.mail.yeah.net/js4/read/readdata.jsp?sid=TAzboKZXAjYMyuvVetXXxgEVQYHGdtPp&amp;mid=4:1tbiBBG0b01pzcRvRQAAmJ&amp;mode=inline&amp;part=3">
          <a:extLst>
            <a:ext uri="{FF2B5EF4-FFF2-40B4-BE49-F238E27FC236}">
              <a16:creationId xmlns:a16="http://schemas.microsoft.com/office/drawing/2014/main" id="{614F6A85-523F-4C14-8C32-393B4212178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46" name="AutoShape 1" descr="http://webmail.mail.yeah.net/js4/read/readdata.jsp?sid=TAzboKZXAjYMyuvVetXXxgEVQYHGdtPp&amp;mid=4:1tbiBBG0b01pzcRvRQAAmJ&amp;mode=inline&amp;part=3">
          <a:extLst>
            <a:ext uri="{FF2B5EF4-FFF2-40B4-BE49-F238E27FC236}">
              <a16:creationId xmlns:a16="http://schemas.microsoft.com/office/drawing/2014/main" id="{D339F3B7-090A-41ED-A07B-08F589E9F35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7" name="AutoShape 1" descr="http://webmail.mail.yeah.net/js4/read/readdata.jsp?sid=TAzboKZXAjYMyuvVetXXxgEVQYHGdtPp&amp;mid=4:1tbiBBG0b01pzcRvRQAAmJ&amp;mode=inline&amp;part=3">
          <a:extLst>
            <a:ext uri="{FF2B5EF4-FFF2-40B4-BE49-F238E27FC236}">
              <a16:creationId xmlns:a16="http://schemas.microsoft.com/office/drawing/2014/main" id="{5AB9D056-F9D7-43A4-824D-0BEFB468213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8" name="AutoShape 1" descr="http://webmail.mail.yeah.net/js4/read/readdata.jsp?sid=TAzboKZXAjYMyuvVetXXxgEVQYHGdtPp&amp;mid=4:1tbiBBG0b01pzcRvRQAAmJ&amp;mode=inline&amp;part=3">
          <a:extLst>
            <a:ext uri="{FF2B5EF4-FFF2-40B4-BE49-F238E27FC236}">
              <a16:creationId xmlns:a16="http://schemas.microsoft.com/office/drawing/2014/main" id="{083A6BD6-07A9-4307-B887-828EE39D3AF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49" name="AutoShape 1" descr="http://webmail.mail.yeah.net/js4/read/readdata.jsp?sid=TAzboKZXAjYMyuvVetXXxgEVQYHGdtPp&amp;mid=4:1tbiBBG0b01pzcRvRQAAmJ&amp;mode=inline&amp;part=3">
          <a:extLst>
            <a:ext uri="{FF2B5EF4-FFF2-40B4-BE49-F238E27FC236}">
              <a16:creationId xmlns:a16="http://schemas.microsoft.com/office/drawing/2014/main" id="{C53AE6D5-29E7-4271-9933-06E1589E1AC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0" name="AutoShape 1" descr="http://webmail.mail.yeah.net/js4/read/readdata.jsp?sid=TAzboKZXAjYMyuvVetXXxgEVQYHGdtPp&amp;mid=4:1tbiBBG0b01pzcRvRQAAmJ&amp;mode=inline&amp;part=3">
          <a:extLst>
            <a:ext uri="{FF2B5EF4-FFF2-40B4-BE49-F238E27FC236}">
              <a16:creationId xmlns:a16="http://schemas.microsoft.com/office/drawing/2014/main" id="{D9449D82-151A-4E87-AC24-CB8BBF74AFB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51" name="AutoShape 1" descr="http://webmail.mail.yeah.net/js4/read/readdata.jsp?sid=TAzboKZXAjYMyuvVetXXxgEVQYHGdtPp&amp;mid=4:1tbiBBG0b01pzcRvRQAAmJ&amp;mode=inline&amp;part=3">
          <a:extLst>
            <a:ext uri="{FF2B5EF4-FFF2-40B4-BE49-F238E27FC236}">
              <a16:creationId xmlns:a16="http://schemas.microsoft.com/office/drawing/2014/main" id="{D59FE9F1-673D-49CD-A228-6FBAA2ED5E17}"/>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52" name="AutoShape 1" descr="http://webmail.mail.yeah.net/js4/read/readdata.jsp?sid=TAzboKZXAjYMyuvVetXXxgEVQYHGdtPp&amp;mid=4:1tbiBBG0b01pzcRvRQAAmJ&amp;mode=inline&amp;part=3">
          <a:extLst>
            <a:ext uri="{FF2B5EF4-FFF2-40B4-BE49-F238E27FC236}">
              <a16:creationId xmlns:a16="http://schemas.microsoft.com/office/drawing/2014/main" id="{71D1F413-F095-4451-9F04-C75A3F84DA3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3" name="AutoShape 1" descr="http://webmail.mail.yeah.net/js4/read/readdata.jsp?sid=TAzboKZXAjYMyuvVetXXxgEVQYHGdtPp&amp;mid=4:1tbiBBG0b01pzcRvRQAAmJ&amp;mode=inline&amp;part=3">
          <a:extLst>
            <a:ext uri="{FF2B5EF4-FFF2-40B4-BE49-F238E27FC236}">
              <a16:creationId xmlns:a16="http://schemas.microsoft.com/office/drawing/2014/main" id="{F502C60A-F939-4D22-AF7C-2AF130505FB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4" name="AutoShape 1" descr="http://webmail.mail.yeah.net/js4/read/readdata.jsp?sid=TAzboKZXAjYMyuvVetXXxgEVQYHGdtPp&amp;mid=4:1tbiBBG0b01pzcRvRQAAmJ&amp;mode=inline&amp;part=3">
          <a:extLst>
            <a:ext uri="{FF2B5EF4-FFF2-40B4-BE49-F238E27FC236}">
              <a16:creationId xmlns:a16="http://schemas.microsoft.com/office/drawing/2014/main" id="{716ACB15-255A-42FD-ADE4-8E88B122443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5" name="AutoShape 1" descr="http://webmail.mail.yeah.net/js4/read/readdata.jsp?sid=TAzboKZXAjYMyuvVetXXxgEVQYHGdtPp&amp;mid=4:1tbiBBG0b01pzcRvRQAAmJ&amp;mode=inline&amp;part=3">
          <a:extLst>
            <a:ext uri="{FF2B5EF4-FFF2-40B4-BE49-F238E27FC236}">
              <a16:creationId xmlns:a16="http://schemas.microsoft.com/office/drawing/2014/main" id="{33CB909F-F9A7-4323-B8D4-56E0BEC715B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6" name="AutoShape 1" descr="http://webmail.mail.yeah.net/js4/read/readdata.jsp?sid=TAzboKZXAjYMyuvVetXXxgEVQYHGdtPp&amp;mid=4:1tbiBBG0b01pzcRvRQAAmJ&amp;mode=inline&amp;part=3">
          <a:extLst>
            <a:ext uri="{FF2B5EF4-FFF2-40B4-BE49-F238E27FC236}">
              <a16:creationId xmlns:a16="http://schemas.microsoft.com/office/drawing/2014/main" id="{E810AAA4-FC07-4CD4-A201-F0979D5B8BC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57" name="AutoShape 1" descr="http://webmail.mail.yeah.net/js4/read/readdata.jsp?sid=TAzboKZXAjYMyuvVetXXxgEVQYHGdtPp&amp;mid=4:1tbiBBG0b01pzcRvRQAAmJ&amp;mode=inline&amp;part=3">
          <a:extLst>
            <a:ext uri="{FF2B5EF4-FFF2-40B4-BE49-F238E27FC236}">
              <a16:creationId xmlns:a16="http://schemas.microsoft.com/office/drawing/2014/main" id="{911A6AA1-5C2C-468D-B51A-011D13C5BD79}"/>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58" name="AutoShape 1" descr="http://webmail.mail.yeah.net/js4/read/readdata.jsp?sid=TAzboKZXAjYMyuvVetXXxgEVQYHGdtPp&amp;mid=4:1tbiBBG0b01pzcRvRQAAmJ&amp;mode=inline&amp;part=3">
          <a:extLst>
            <a:ext uri="{FF2B5EF4-FFF2-40B4-BE49-F238E27FC236}">
              <a16:creationId xmlns:a16="http://schemas.microsoft.com/office/drawing/2014/main" id="{DA03F0FC-A8C3-430E-A5B4-48727DEB0D4E}"/>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59" name="AutoShape 1" descr="http://webmail.mail.yeah.net/js4/read/readdata.jsp?sid=TAzboKZXAjYMyuvVetXXxgEVQYHGdtPp&amp;mid=4:1tbiBBG0b01pzcRvRQAAmJ&amp;mode=inline&amp;part=3">
          <a:extLst>
            <a:ext uri="{FF2B5EF4-FFF2-40B4-BE49-F238E27FC236}">
              <a16:creationId xmlns:a16="http://schemas.microsoft.com/office/drawing/2014/main" id="{1E9FCA68-1866-4D8C-9629-81FD3C58DE38}"/>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0" name="AutoShape 1" descr="http://webmail.mail.yeah.net/js4/read/readdata.jsp?sid=TAzboKZXAjYMyuvVetXXxgEVQYHGdtPp&amp;mid=4:1tbiBBG0b01pzcRvRQAAmJ&amp;mode=inline&amp;part=3">
          <a:extLst>
            <a:ext uri="{FF2B5EF4-FFF2-40B4-BE49-F238E27FC236}">
              <a16:creationId xmlns:a16="http://schemas.microsoft.com/office/drawing/2014/main" id="{0C2E2E3A-F28F-4A4B-A9ED-EB484F1BA1E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1" name="AutoShape 1" descr="http://webmail.mail.yeah.net/js4/read/readdata.jsp?sid=TAzboKZXAjYMyuvVetXXxgEVQYHGdtPp&amp;mid=4:1tbiBBG0b01pzcRvRQAAmJ&amp;mode=inline&amp;part=3">
          <a:extLst>
            <a:ext uri="{FF2B5EF4-FFF2-40B4-BE49-F238E27FC236}">
              <a16:creationId xmlns:a16="http://schemas.microsoft.com/office/drawing/2014/main" id="{18224FE2-3C31-4FAA-A223-5B2FAD205A3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2" name="AutoShape 1" descr="http://webmail.mail.yeah.net/js4/read/readdata.jsp?sid=TAzboKZXAjYMyuvVetXXxgEVQYHGdtPp&amp;mid=4:1tbiBBG0b01pzcRvRQAAmJ&amp;mode=inline&amp;part=3">
          <a:extLst>
            <a:ext uri="{FF2B5EF4-FFF2-40B4-BE49-F238E27FC236}">
              <a16:creationId xmlns:a16="http://schemas.microsoft.com/office/drawing/2014/main" id="{F385FAC4-306E-4F62-8E20-163911D5C7C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63" name="AutoShape 1" descr="http://webmail.mail.yeah.net/js4/read/readdata.jsp?sid=TAzboKZXAjYMyuvVetXXxgEVQYHGdtPp&amp;mid=4:1tbiBBG0b01pzcRvRQAAmJ&amp;mode=inline&amp;part=3">
          <a:extLst>
            <a:ext uri="{FF2B5EF4-FFF2-40B4-BE49-F238E27FC236}">
              <a16:creationId xmlns:a16="http://schemas.microsoft.com/office/drawing/2014/main" id="{8317D4EF-4D4A-4276-92B5-E628CD5DFF15}"/>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64" name="AutoShape 1" descr="http://webmail.mail.yeah.net/js4/read/readdata.jsp?sid=TAzboKZXAjYMyuvVetXXxgEVQYHGdtPp&amp;mid=4:1tbiBBG0b01pzcRvRQAAmJ&amp;mode=inline&amp;part=3">
          <a:extLst>
            <a:ext uri="{FF2B5EF4-FFF2-40B4-BE49-F238E27FC236}">
              <a16:creationId xmlns:a16="http://schemas.microsoft.com/office/drawing/2014/main" id="{8C524A23-E810-4103-A86F-59BAAD28D76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5" name="AutoShape 1" descr="http://webmail.mail.yeah.net/js4/read/readdata.jsp?sid=TAzboKZXAjYMyuvVetXXxgEVQYHGdtPp&amp;mid=4:1tbiBBG0b01pzcRvRQAAmJ&amp;mode=inline&amp;part=3">
          <a:extLst>
            <a:ext uri="{FF2B5EF4-FFF2-40B4-BE49-F238E27FC236}">
              <a16:creationId xmlns:a16="http://schemas.microsoft.com/office/drawing/2014/main" id="{0EAC233A-9942-46E9-8386-1683EC8EB91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6" name="AutoShape 1" descr="http://webmail.mail.yeah.net/js4/read/readdata.jsp?sid=TAzboKZXAjYMyuvVetXXxgEVQYHGdtPp&amp;mid=4:1tbiBBG0b01pzcRvRQAAmJ&amp;mode=inline&amp;part=3">
          <a:extLst>
            <a:ext uri="{FF2B5EF4-FFF2-40B4-BE49-F238E27FC236}">
              <a16:creationId xmlns:a16="http://schemas.microsoft.com/office/drawing/2014/main" id="{C1FFA0FD-5D07-471C-AB30-1A563712A754}"/>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7" name="AutoShape 1" descr="http://webmail.mail.yeah.net/js4/read/readdata.jsp?sid=TAzboKZXAjYMyuvVetXXxgEVQYHGdtPp&amp;mid=4:1tbiBBG0b01pzcRvRQAAmJ&amp;mode=inline&amp;part=3">
          <a:extLst>
            <a:ext uri="{FF2B5EF4-FFF2-40B4-BE49-F238E27FC236}">
              <a16:creationId xmlns:a16="http://schemas.microsoft.com/office/drawing/2014/main" id="{3C74B56E-AA02-4910-9C1B-8D5BC6EFA78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68" name="AutoShape 1" descr="http://webmail.mail.yeah.net/js4/read/readdata.jsp?sid=TAzboKZXAjYMyuvVetXXxgEVQYHGdtPp&amp;mid=4:1tbiBBG0b01pzcRvRQAAmJ&amp;mode=inline&amp;part=3">
          <a:extLst>
            <a:ext uri="{FF2B5EF4-FFF2-40B4-BE49-F238E27FC236}">
              <a16:creationId xmlns:a16="http://schemas.microsoft.com/office/drawing/2014/main" id="{A5788A90-0DBA-4BE1-9125-70D155D4440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69" name="AutoShape 1" descr="http://webmail.mail.yeah.net/js4/read/readdata.jsp?sid=TAzboKZXAjYMyuvVetXXxgEVQYHGdtPp&amp;mid=4:1tbiBBG0b01pzcRvRQAAmJ&amp;mode=inline&amp;part=3">
          <a:extLst>
            <a:ext uri="{FF2B5EF4-FFF2-40B4-BE49-F238E27FC236}">
              <a16:creationId xmlns:a16="http://schemas.microsoft.com/office/drawing/2014/main" id="{D9615B3D-5592-49A1-8C3E-68989FA9B59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70" name="AutoShape 1" descr="http://webmail.mail.yeah.net/js4/read/readdata.jsp?sid=TAzboKZXAjYMyuvVetXXxgEVQYHGdtPp&amp;mid=4:1tbiBBG0b01pzcRvRQAAmJ&amp;mode=inline&amp;part=3">
          <a:extLst>
            <a:ext uri="{FF2B5EF4-FFF2-40B4-BE49-F238E27FC236}">
              <a16:creationId xmlns:a16="http://schemas.microsoft.com/office/drawing/2014/main" id="{F95223EB-5B12-43B4-9D2A-36B9ED303D66}"/>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1" name="AutoShape 1" descr="http://webmail.mail.yeah.net/js4/read/readdata.jsp?sid=TAzboKZXAjYMyuvVetXXxgEVQYHGdtPp&amp;mid=4:1tbiBBG0b01pzcRvRQAAmJ&amp;mode=inline&amp;part=3">
          <a:extLst>
            <a:ext uri="{FF2B5EF4-FFF2-40B4-BE49-F238E27FC236}">
              <a16:creationId xmlns:a16="http://schemas.microsoft.com/office/drawing/2014/main" id="{EB68A95C-EF65-4ADA-8A58-EC557761D72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2" name="AutoShape 1" descr="http://webmail.mail.yeah.net/js4/read/readdata.jsp?sid=TAzboKZXAjYMyuvVetXXxgEVQYHGdtPp&amp;mid=4:1tbiBBG0b01pzcRvRQAAmJ&amp;mode=inline&amp;part=3">
          <a:extLst>
            <a:ext uri="{FF2B5EF4-FFF2-40B4-BE49-F238E27FC236}">
              <a16:creationId xmlns:a16="http://schemas.microsoft.com/office/drawing/2014/main" id="{369319AC-6A02-4C09-AFF7-3ED63E6D0CD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3" name="AutoShape 1" descr="http://webmail.mail.yeah.net/js4/read/readdata.jsp?sid=TAzboKZXAjYMyuvVetXXxgEVQYHGdtPp&amp;mid=4:1tbiBBG0b01pzcRvRQAAmJ&amp;mode=inline&amp;part=3">
          <a:extLst>
            <a:ext uri="{FF2B5EF4-FFF2-40B4-BE49-F238E27FC236}">
              <a16:creationId xmlns:a16="http://schemas.microsoft.com/office/drawing/2014/main" id="{A1BEBCDD-F887-4E49-BC0C-1E91DEDB908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4" name="AutoShape 1" descr="http://webmail.mail.yeah.net/js4/read/readdata.jsp?sid=TAzboKZXAjYMyuvVetXXxgEVQYHGdtPp&amp;mid=4:1tbiBBG0b01pzcRvRQAAmJ&amp;mode=inline&amp;part=3">
          <a:extLst>
            <a:ext uri="{FF2B5EF4-FFF2-40B4-BE49-F238E27FC236}">
              <a16:creationId xmlns:a16="http://schemas.microsoft.com/office/drawing/2014/main" id="{FBFEC85D-82FC-47AE-A64B-15BD52A9ECE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75" name="AutoShape 1" descr="http://webmail.mail.yeah.net/js4/read/readdata.jsp?sid=TAzboKZXAjYMyuvVetXXxgEVQYHGdtPp&amp;mid=4:1tbiBBG0b01pzcRvRQAAmJ&amp;mode=inline&amp;part=3">
          <a:extLst>
            <a:ext uri="{FF2B5EF4-FFF2-40B4-BE49-F238E27FC236}">
              <a16:creationId xmlns:a16="http://schemas.microsoft.com/office/drawing/2014/main" id="{656CA63A-3DEA-43CB-99CD-5445A11AA2B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76" name="AutoShape 1" descr="http://webmail.mail.yeah.net/js4/read/readdata.jsp?sid=TAzboKZXAjYMyuvVetXXxgEVQYHGdtPp&amp;mid=4:1tbiBBG0b01pzcRvRQAAmJ&amp;mode=inline&amp;part=3">
          <a:extLst>
            <a:ext uri="{FF2B5EF4-FFF2-40B4-BE49-F238E27FC236}">
              <a16:creationId xmlns:a16="http://schemas.microsoft.com/office/drawing/2014/main" id="{905E22EF-7867-4418-A794-457D08C9745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7" name="AutoShape 1" descr="http://webmail.mail.yeah.net/js4/read/readdata.jsp?sid=TAzboKZXAjYMyuvVetXXxgEVQYHGdtPp&amp;mid=4:1tbiBBG0b01pzcRvRQAAmJ&amp;mode=inline&amp;part=3">
          <a:extLst>
            <a:ext uri="{FF2B5EF4-FFF2-40B4-BE49-F238E27FC236}">
              <a16:creationId xmlns:a16="http://schemas.microsoft.com/office/drawing/2014/main" id="{5F5159CE-14AD-4352-A548-77DB50CAD56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78" name="AutoShape 1" descr="http://webmail.mail.yeah.net/js4/read/readdata.jsp?sid=TAzboKZXAjYMyuvVetXXxgEVQYHGdtPp&amp;mid=4:1tbiBBG0b01pzcRvRQAAmJ&amp;mode=inline&amp;part=3">
          <a:extLst>
            <a:ext uri="{FF2B5EF4-FFF2-40B4-BE49-F238E27FC236}">
              <a16:creationId xmlns:a16="http://schemas.microsoft.com/office/drawing/2014/main" id="{FA71A565-60FA-4A55-883C-AA72C0FE6EF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79" name="AutoShape 1" descr="http://webmail.mail.yeah.net/js4/read/readdata.jsp?sid=TAzboKZXAjYMyuvVetXXxgEVQYHGdtPp&amp;mid=4:1tbiBBG0b01pzcRvRQAAmJ&amp;mode=inline&amp;part=3">
          <a:extLst>
            <a:ext uri="{FF2B5EF4-FFF2-40B4-BE49-F238E27FC236}">
              <a16:creationId xmlns:a16="http://schemas.microsoft.com/office/drawing/2014/main" id="{D881143D-723D-4B7C-998E-03AD6DB129F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0" name="AutoShape 1" descr="http://webmail.mail.yeah.net/js4/read/readdata.jsp?sid=TAzboKZXAjYMyuvVetXXxgEVQYHGdtPp&amp;mid=4:1tbiBBG0b01pzcRvRQAAmJ&amp;mode=inline&amp;part=3">
          <a:extLst>
            <a:ext uri="{FF2B5EF4-FFF2-40B4-BE49-F238E27FC236}">
              <a16:creationId xmlns:a16="http://schemas.microsoft.com/office/drawing/2014/main" id="{B06F1F5F-CB2A-424E-AA32-02C9AC89F5E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81" name="AutoShape 1" descr="http://webmail.mail.yeah.net/js4/read/readdata.jsp?sid=TAzboKZXAjYMyuvVetXXxgEVQYHGdtPp&amp;mid=4:1tbiBBG0b01pzcRvRQAAmJ&amp;mode=inline&amp;part=3">
          <a:extLst>
            <a:ext uri="{FF2B5EF4-FFF2-40B4-BE49-F238E27FC236}">
              <a16:creationId xmlns:a16="http://schemas.microsoft.com/office/drawing/2014/main" id="{6B86CBC9-8A6B-4F7A-9061-EF50900F2EFB}"/>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82" name="AutoShape 1" descr="http://webmail.mail.yeah.net/js4/read/readdata.jsp?sid=TAzboKZXAjYMyuvVetXXxgEVQYHGdtPp&amp;mid=4:1tbiBBG0b01pzcRvRQAAmJ&amp;mode=inline&amp;part=3">
          <a:extLst>
            <a:ext uri="{FF2B5EF4-FFF2-40B4-BE49-F238E27FC236}">
              <a16:creationId xmlns:a16="http://schemas.microsoft.com/office/drawing/2014/main" id="{CA779C08-CE74-4FAB-8FF8-9DFB9F0F13A6}"/>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3" name="AutoShape 1" descr="http://webmail.mail.yeah.net/js4/read/readdata.jsp?sid=TAzboKZXAjYMyuvVetXXxgEVQYHGdtPp&amp;mid=4:1tbiBBG0b01pzcRvRQAAmJ&amp;mode=inline&amp;part=3">
          <a:extLst>
            <a:ext uri="{FF2B5EF4-FFF2-40B4-BE49-F238E27FC236}">
              <a16:creationId xmlns:a16="http://schemas.microsoft.com/office/drawing/2014/main" id="{AD2B8B69-7148-410C-BD34-74F2B11DA76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4" name="AutoShape 1" descr="http://webmail.mail.yeah.net/js4/read/readdata.jsp?sid=TAzboKZXAjYMyuvVetXXxgEVQYHGdtPp&amp;mid=4:1tbiBBG0b01pzcRvRQAAmJ&amp;mode=inline&amp;part=3">
          <a:extLst>
            <a:ext uri="{FF2B5EF4-FFF2-40B4-BE49-F238E27FC236}">
              <a16:creationId xmlns:a16="http://schemas.microsoft.com/office/drawing/2014/main" id="{00DCED09-61A8-489E-9E2D-D86BED229FC4}"/>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5" name="AutoShape 1" descr="http://webmail.mail.yeah.net/js4/read/readdata.jsp?sid=TAzboKZXAjYMyuvVetXXxgEVQYHGdtPp&amp;mid=4:1tbiBBG0b01pzcRvRQAAmJ&amp;mode=inline&amp;part=3">
          <a:extLst>
            <a:ext uri="{FF2B5EF4-FFF2-40B4-BE49-F238E27FC236}">
              <a16:creationId xmlns:a16="http://schemas.microsoft.com/office/drawing/2014/main" id="{36925FC1-F2C5-4974-9EB7-D3C27AFCC54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6" name="AutoShape 1" descr="http://webmail.mail.yeah.net/js4/read/readdata.jsp?sid=TAzboKZXAjYMyuvVetXXxgEVQYHGdtPp&amp;mid=4:1tbiBBG0b01pzcRvRQAAmJ&amp;mode=inline&amp;part=3">
          <a:extLst>
            <a:ext uri="{FF2B5EF4-FFF2-40B4-BE49-F238E27FC236}">
              <a16:creationId xmlns:a16="http://schemas.microsoft.com/office/drawing/2014/main" id="{6DA37471-7A39-4FC6-B2A7-E3BA9161451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87" name="AutoShape 1" descr="http://webmail.mail.yeah.net/js4/read/readdata.jsp?sid=TAzboKZXAjYMyuvVetXXxgEVQYHGdtPp&amp;mid=4:1tbiBBG0b01pzcRvRQAAmJ&amp;mode=inline&amp;part=3">
          <a:extLst>
            <a:ext uri="{FF2B5EF4-FFF2-40B4-BE49-F238E27FC236}">
              <a16:creationId xmlns:a16="http://schemas.microsoft.com/office/drawing/2014/main" id="{EEE1A626-7E77-4B3B-91E7-44FC83DB44C8}"/>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088" name="AutoShape 1" descr="http://webmail.mail.yeah.net/js4/read/readdata.jsp?sid=TAzboKZXAjYMyuvVetXXxgEVQYHGdtPp&amp;mid=4:1tbiBBG0b01pzcRvRQAAmJ&amp;mode=inline&amp;part=3">
          <a:extLst>
            <a:ext uri="{FF2B5EF4-FFF2-40B4-BE49-F238E27FC236}">
              <a16:creationId xmlns:a16="http://schemas.microsoft.com/office/drawing/2014/main" id="{11C0B7AB-733C-4D58-9953-6D23B033262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89" name="AutoShape 1" descr="http://webmail.mail.yeah.net/js4/read/readdata.jsp?sid=TAzboKZXAjYMyuvVetXXxgEVQYHGdtPp&amp;mid=4:1tbiBBG0b01pzcRvRQAAmJ&amp;mode=inline&amp;part=3">
          <a:extLst>
            <a:ext uri="{FF2B5EF4-FFF2-40B4-BE49-F238E27FC236}">
              <a16:creationId xmlns:a16="http://schemas.microsoft.com/office/drawing/2014/main" id="{CF54B2BE-1C01-476F-A8D1-5BC0CAA56800}"/>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090" name="AutoShape 1" descr="http://webmail.mail.yeah.net/js4/read/readdata.jsp?sid=TAzboKZXAjYMyuvVetXXxgEVQYHGdtPp&amp;mid=4:1tbiBBG0b01pzcRvRQAAmJ&amp;mode=inline&amp;part=3">
          <a:extLst>
            <a:ext uri="{FF2B5EF4-FFF2-40B4-BE49-F238E27FC236}">
              <a16:creationId xmlns:a16="http://schemas.microsoft.com/office/drawing/2014/main" id="{48FD2E9E-BD96-479E-9600-AFABEB3C14E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1" name="AutoShape 1" descr="http://webmail.mail.yeah.net/js4/read/readdata.jsp?sid=TAzboKZXAjYMyuvVetXXxgEVQYHGdtPp&amp;mid=4:1tbiBBG0b01pzcRvRQAAmJ&amp;mode=inline&amp;part=3">
          <a:extLst>
            <a:ext uri="{FF2B5EF4-FFF2-40B4-BE49-F238E27FC236}">
              <a16:creationId xmlns:a16="http://schemas.microsoft.com/office/drawing/2014/main" id="{4961C7CA-095A-4FA1-9EDE-0E06F535277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2" name="AutoShape 1" descr="http://webmail.mail.yeah.net/js4/read/readdata.jsp?sid=TAzboKZXAjYMyuvVetXXxgEVQYHGdtPp&amp;mid=4:1tbiBBG0b01pzcRvRQAAmJ&amp;mode=inline&amp;part=3">
          <a:extLst>
            <a:ext uri="{FF2B5EF4-FFF2-40B4-BE49-F238E27FC236}">
              <a16:creationId xmlns:a16="http://schemas.microsoft.com/office/drawing/2014/main" id="{21E335AC-1E23-4850-BBBB-8C7352AC372E}"/>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93" name="AutoShape 1" descr="http://webmail.mail.yeah.net/js4/read/readdata.jsp?sid=TAzboKZXAjYMyuvVetXXxgEVQYHGdtPp&amp;mid=4:1tbiBBG0b01pzcRvRQAAmJ&amp;mode=inline&amp;part=3">
          <a:extLst>
            <a:ext uri="{FF2B5EF4-FFF2-40B4-BE49-F238E27FC236}">
              <a16:creationId xmlns:a16="http://schemas.microsoft.com/office/drawing/2014/main" id="{2E521302-0F0D-4C8F-ACF0-63593578D20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94" name="AutoShape 1" descr="http://webmail.mail.yeah.net/js4/read/readdata.jsp?sid=TAzboKZXAjYMyuvVetXXxgEVQYHGdtPp&amp;mid=4:1tbiBBG0b01pzcRvRQAAmJ&amp;mode=inline&amp;part=3">
          <a:extLst>
            <a:ext uri="{FF2B5EF4-FFF2-40B4-BE49-F238E27FC236}">
              <a16:creationId xmlns:a16="http://schemas.microsoft.com/office/drawing/2014/main" id="{5AF7D96F-6F89-47EE-AFB5-54BF4DCC490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5" name="AutoShape 1" descr="http://webmail.mail.yeah.net/js4/read/readdata.jsp?sid=TAzboKZXAjYMyuvVetXXxgEVQYHGdtPp&amp;mid=4:1tbiBBG0b01pzcRvRQAAmJ&amp;mode=inline&amp;part=3">
          <a:extLst>
            <a:ext uri="{FF2B5EF4-FFF2-40B4-BE49-F238E27FC236}">
              <a16:creationId xmlns:a16="http://schemas.microsoft.com/office/drawing/2014/main" id="{B449FA31-385E-4A5E-94F8-E9047CAD8F7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6" name="AutoShape 1" descr="http://webmail.mail.yeah.net/js4/read/readdata.jsp?sid=TAzboKZXAjYMyuvVetXXxgEVQYHGdtPp&amp;mid=4:1tbiBBG0b01pzcRvRQAAmJ&amp;mode=inline&amp;part=3">
          <a:extLst>
            <a:ext uri="{FF2B5EF4-FFF2-40B4-BE49-F238E27FC236}">
              <a16:creationId xmlns:a16="http://schemas.microsoft.com/office/drawing/2014/main" id="{E0965C7B-EA69-4D2B-8F98-55C8067F655A}"/>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7" name="AutoShape 1" descr="http://webmail.mail.yeah.net/js4/read/readdata.jsp?sid=TAzboKZXAjYMyuvVetXXxgEVQYHGdtPp&amp;mid=4:1tbiBBG0b01pzcRvRQAAmJ&amp;mode=inline&amp;part=3">
          <a:extLst>
            <a:ext uri="{FF2B5EF4-FFF2-40B4-BE49-F238E27FC236}">
              <a16:creationId xmlns:a16="http://schemas.microsoft.com/office/drawing/2014/main" id="{6D6DC3B8-58F9-4FFF-BC8C-D3525FD6393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098" name="AutoShape 1" descr="http://webmail.mail.yeah.net/js4/read/readdata.jsp?sid=TAzboKZXAjYMyuvVetXXxgEVQYHGdtPp&amp;mid=4:1tbiBBG0b01pzcRvRQAAmJ&amp;mode=inline&amp;part=3">
          <a:extLst>
            <a:ext uri="{FF2B5EF4-FFF2-40B4-BE49-F238E27FC236}">
              <a16:creationId xmlns:a16="http://schemas.microsoft.com/office/drawing/2014/main" id="{FD07E2DE-7A7B-411A-A9AE-F9203951077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099" name="AutoShape 1" descr="http://webmail.mail.yeah.net/js4/read/readdata.jsp?sid=TAzboKZXAjYMyuvVetXXxgEVQYHGdtPp&amp;mid=4:1tbiBBG0b01pzcRvRQAAmJ&amp;mode=inline&amp;part=3">
          <a:extLst>
            <a:ext uri="{FF2B5EF4-FFF2-40B4-BE49-F238E27FC236}">
              <a16:creationId xmlns:a16="http://schemas.microsoft.com/office/drawing/2014/main" id="{39865272-D409-4B99-9E8E-271B3DF917F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00" name="AutoShape 1" descr="http://webmail.mail.yeah.net/js4/read/readdata.jsp?sid=TAzboKZXAjYMyuvVetXXxgEVQYHGdtPp&amp;mid=4:1tbiBBG0b01pzcRvRQAAmJ&amp;mode=inline&amp;part=3">
          <a:extLst>
            <a:ext uri="{FF2B5EF4-FFF2-40B4-BE49-F238E27FC236}">
              <a16:creationId xmlns:a16="http://schemas.microsoft.com/office/drawing/2014/main" id="{02865A68-5BE8-43B2-9E91-ECD2F9C2339F}"/>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1" name="AutoShape 1" descr="http://webmail.mail.yeah.net/js4/read/readdata.jsp?sid=TAzboKZXAjYMyuvVetXXxgEVQYHGdtPp&amp;mid=4:1tbiBBG0b01pzcRvRQAAmJ&amp;mode=inline&amp;part=3">
          <a:extLst>
            <a:ext uri="{FF2B5EF4-FFF2-40B4-BE49-F238E27FC236}">
              <a16:creationId xmlns:a16="http://schemas.microsoft.com/office/drawing/2014/main" id="{521C9965-4104-4F77-B557-5E2F3CDDA12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2" name="AutoShape 1" descr="http://webmail.mail.yeah.net/js4/read/readdata.jsp?sid=TAzboKZXAjYMyuvVetXXxgEVQYHGdtPp&amp;mid=4:1tbiBBG0b01pzcRvRQAAmJ&amp;mode=inline&amp;part=3">
          <a:extLst>
            <a:ext uri="{FF2B5EF4-FFF2-40B4-BE49-F238E27FC236}">
              <a16:creationId xmlns:a16="http://schemas.microsoft.com/office/drawing/2014/main" id="{858FB930-E279-47C3-8C72-44B0B8D1F30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3" name="AutoShape 1" descr="http://webmail.mail.yeah.net/js4/read/readdata.jsp?sid=TAzboKZXAjYMyuvVetXXxgEVQYHGdtPp&amp;mid=4:1tbiBBG0b01pzcRvRQAAmJ&amp;mode=inline&amp;part=3">
          <a:extLst>
            <a:ext uri="{FF2B5EF4-FFF2-40B4-BE49-F238E27FC236}">
              <a16:creationId xmlns:a16="http://schemas.microsoft.com/office/drawing/2014/main" id="{544F9A97-F54A-4E49-8C6B-45BFBCCBAAE9}"/>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4" name="AutoShape 1" descr="http://webmail.mail.yeah.net/js4/read/readdata.jsp?sid=TAzboKZXAjYMyuvVetXXxgEVQYHGdtPp&amp;mid=4:1tbiBBG0b01pzcRvRQAAmJ&amp;mode=inline&amp;part=3">
          <a:extLst>
            <a:ext uri="{FF2B5EF4-FFF2-40B4-BE49-F238E27FC236}">
              <a16:creationId xmlns:a16="http://schemas.microsoft.com/office/drawing/2014/main" id="{87132CDD-6CBF-4FFA-8275-F71CC48B978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05" name="AutoShape 1" descr="http://webmail.mail.yeah.net/js4/read/readdata.jsp?sid=TAzboKZXAjYMyuvVetXXxgEVQYHGdtPp&amp;mid=4:1tbiBBG0b01pzcRvRQAAmJ&amp;mode=inline&amp;part=3">
          <a:extLst>
            <a:ext uri="{FF2B5EF4-FFF2-40B4-BE49-F238E27FC236}">
              <a16:creationId xmlns:a16="http://schemas.microsoft.com/office/drawing/2014/main" id="{A4A13858-F65F-41A8-9DE3-DFB2EBD7B98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06" name="AutoShape 1" descr="http://webmail.mail.yeah.net/js4/read/readdata.jsp?sid=TAzboKZXAjYMyuvVetXXxgEVQYHGdtPp&amp;mid=4:1tbiBBG0b01pzcRvRQAAmJ&amp;mode=inline&amp;part=3">
          <a:extLst>
            <a:ext uri="{FF2B5EF4-FFF2-40B4-BE49-F238E27FC236}">
              <a16:creationId xmlns:a16="http://schemas.microsoft.com/office/drawing/2014/main" id="{6347FC33-9D87-4552-B7B1-FDBB6F38E86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7" name="AutoShape 1" descr="http://webmail.mail.yeah.net/js4/read/readdata.jsp?sid=TAzboKZXAjYMyuvVetXXxgEVQYHGdtPp&amp;mid=4:1tbiBBG0b01pzcRvRQAAmJ&amp;mode=inline&amp;part=3">
          <a:extLst>
            <a:ext uri="{FF2B5EF4-FFF2-40B4-BE49-F238E27FC236}">
              <a16:creationId xmlns:a16="http://schemas.microsoft.com/office/drawing/2014/main" id="{8E97E33B-14B6-43A1-A31B-90D59C7FB6C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08" name="AutoShape 1" descr="http://webmail.mail.yeah.net/js4/read/readdata.jsp?sid=TAzboKZXAjYMyuvVetXXxgEVQYHGdtPp&amp;mid=4:1tbiBBG0b01pzcRvRQAAmJ&amp;mode=inline&amp;part=3">
          <a:extLst>
            <a:ext uri="{FF2B5EF4-FFF2-40B4-BE49-F238E27FC236}">
              <a16:creationId xmlns:a16="http://schemas.microsoft.com/office/drawing/2014/main" id="{AAEF2B96-9084-4565-B350-5A4EB4302A4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09" name="AutoShape 1" descr="http://webmail.mail.yeah.net/js4/read/readdata.jsp?sid=TAzboKZXAjYMyuvVetXXxgEVQYHGdtPp&amp;mid=4:1tbiBBG0b01pzcRvRQAAmJ&amp;mode=inline&amp;part=3">
          <a:extLst>
            <a:ext uri="{FF2B5EF4-FFF2-40B4-BE49-F238E27FC236}">
              <a16:creationId xmlns:a16="http://schemas.microsoft.com/office/drawing/2014/main" id="{F748CBEF-ED89-460F-89DE-870691905CD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0" name="AutoShape 1" descr="http://webmail.mail.yeah.net/js4/read/readdata.jsp?sid=TAzboKZXAjYMyuvVetXXxgEVQYHGdtPp&amp;mid=4:1tbiBBG0b01pzcRvRQAAmJ&amp;mode=inline&amp;part=3">
          <a:extLst>
            <a:ext uri="{FF2B5EF4-FFF2-40B4-BE49-F238E27FC236}">
              <a16:creationId xmlns:a16="http://schemas.microsoft.com/office/drawing/2014/main" id="{CB2F38D5-5D6E-4FC3-95EF-BC042395D96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11" name="AutoShape 1" descr="http://webmail.mail.yeah.net/js4/read/readdata.jsp?sid=TAzboKZXAjYMyuvVetXXxgEVQYHGdtPp&amp;mid=4:1tbiBBG0b01pzcRvRQAAmJ&amp;mode=inline&amp;part=3">
          <a:extLst>
            <a:ext uri="{FF2B5EF4-FFF2-40B4-BE49-F238E27FC236}">
              <a16:creationId xmlns:a16="http://schemas.microsoft.com/office/drawing/2014/main" id="{D0DC3FE1-B807-4028-9824-50DEE93CA076}"/>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12" name="AutoShape 1" descr="http://webmail.mail.yeah.net/js4/read/readdata.jsp?sid=TAzboKZXAjYMyuvVetXXxgEVQYHGdtPp&amp;mid=4:1tbiBBG0b01pzcRvRQAAmJ&amp;mode=inline&amp;part=3">
          <a:extLst>
            <a:ext uri="{FF2B5EF4-FFF2-40B4-BE49-F238E27FC236}">
              <a16:creationId xmlns:a16="http://schemas.microsoft.com/office/drawing/2014/main" id="{9820C07B-7693-4308-83D4-F1D715E48209}"/>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3" name="AutoShape 1" descr="http://webmail.mail.yeah.net/js4/read/readdata.jsp?sid=TAzboKZXAjYMyuvVetXXxgEVQYHGdtPp&amp;mid=4:1tbiBBG0b01pzcRvRQAAmJ&amp;mode=inline&amp;part=3">
          <a:extLst>
            <a:ext uri="{FF2B5EF4-FFF2-40B4-BE49-F238E27FC236}">
              <a16:creationId xmlns:a16="http://schemas.microsoft.com/office/drawing/2014/main" id="{CC51CFD8-3E42-47F3-8256-081AC63AED21}"/>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4" name="AutoShape 1" descr="http://webmail.mail.yeah.net/js4/read/readdata.jsp?sid=TAzboKZXAjYMyuvVetXXxgEVQYHGdtPp&amp;mid=4:1tbiBBG0b01pzcRvRQAAmJ&amp;mode=inline&amp;part=3">
          <a:extLst>
            <a:ext uri="{FF2B5EF4-FFF2-40B4-BE49-F238E27FC236}">
              <a16:creationId xmlns:a16="http://schemas.microsoft.com/office/drawing/2014/main" id="{4488EDFA-84A0-4F6E-97D8-84949DA7CD0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5" name="AutoShape 1" descr="http://webmail.mail.yeah.net/js4/read/readdata.jsp?sid=TAzboKZXAjYMyuvVetXXxgEVQYHGdtPp&amp;mid=4:1tbiBBG0b01pzcRvRQAAmJ&amp;mode=inline&amp;part=3">
          <a:extLst>
            <a:ext uri="{FF2B5EF4-FFF2-40B4-BE49-F238E27FC236}">
              <a16:creationId xmlns:a16="http://schemas.microsoft.com/office/drawing/2014/main" id="{0B914540-F07B-4B52-BDA5-D996655F27AA}"/>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6" name="AutoShape 1" descr="http://webmail.mail.yeah.net/js4/read/readdata.jsp?sid=TAzboKZXAjYMyuvVetXXxgEVQYHGdtPp&amp;mid=4:1tbiBBG0b01pzcRvRQAAmJ&amp;mode=inline&amp;part=3">
          <a:extLst>
            <a:ext uri="{FF2B5EF4-FFF2-40B4-BE49-F238E27FC236}">
              <a16:creationId xmlns:a16="http://schemas.microsoft.com/office/drawing/2014/main" id="{0AA51C99-782E-4338-9833-6848F22033BB}"/>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17" name="AutoShape 1" descr="http://webmail.mail.yeah.net/js4/read/readdata.jsp?sid=TAzboKZXAjYMyuvVetXXxgEVQYHGdtPp&amp;mid=4:1tbiBBG0b01pzcRvRQAAmJ&amp;mode=inline&amp;part=3">
          <a:extLst>
            <a:ext uri="{FF2B5EF4-FFF2-40B4-BE49-F238E27FC236}">
              <a16:creationId xmlns:a16="http://schemas.microsoft.com/office/drawing/2014/main" id="{9593F2B4-B23F-4303-9528-BEECD8AC000C}"/>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18" name="AutoShape 1" descr="http://webmail.mail.yeah.net/js4/read/readdata.jsp?sid=TAzboKZXAjYMyuvVetXXxgEVQYHGdtPp&amp;mid=4:1tbiBBG0b01pzcRvRQAAmJ&amp;mode=inline&amp;part=3">
          <a:extLst>
            <a:ext uri="{FF2B5EF4-FFF2-40B4-BE49-F238E27FC236}">
              <a16:creationId xmlns:a16="http://schemas.microsoft.com/office/drawing/2014/main" id="{0817A978-3E8D-4EAA-94A8-7864B4B3170D}"/>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19" name="AutoShape 1" descr="http://webmail.mail.yeah.net/js4/read/readdata.jsp?sid=TAzboKZXAjYMyuvVetXXxgEVQYHGdtPp&amp;mid=4:1tbiBBG0b01pzcRvRQAAmJ&amp;mode=inline&amp;part=3">
          <a:extLst>
            <a:ext uri="{FF2B5EF4-FFF2-40B4-BE49-F238E27FC236}">
              <a16:creationId xmlns:a16="http://schemas.microsoft.com/office/drawing/2014/main" id="{171E5B40-F67F-4AD9-BF2F-9243233BA5E3}"/>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20" name="AutoShape 1" descr="http://webmail.mail.yeah.net/js4/read/readdata.jsp?sid=TAzboKZXAjYMyuvVetXXxgEVQYHGdtPp&amp;mid=4:1tbiBBG0b01pzcRvRQAAmJ&amp;mode=inline&amp;part=3">
          <a:extLst>
            <a:ext uri="{FF2B5EF4-FFF2-40B4-BE49-F238E27FC236}">
              <a16:creationId xmlns:a16="http://schemas.microsoft.com/office/drawing/2014/main" id="{6846F296-6112-4901-A015-CDFF05912669}"/>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1" name="AutoShape 1" descr="http://webmail.mail.yeah.net/js4/read/readdata.jsp?sid=TAzboKZXAjYMyuvVetXXxgEVQYHGdtPp&amp;mid=4:1tbiBBG0b01pzcRvRQAAmJ&amp;mode=inline&amp;part=3">
          <a:extLst>
            <a:ext uri="{FF2B5EF4-FFF2-40B4-BE49-F238E27FC236}">
              <a16:creationId xmlns:a16="http://schemas.microsoft.com/office/drawing/2014/main" id="{261CB2BF-53F8-48D4-9C07-6535559C4FC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2" name="AutoShape 1" descr="http://webmail.mail.yeah.net/js4/read/readdata.jsp?sid=TAzboKZXAjYMyuvVetXXxgEVQYHGdtPp&amp;mid=4:1tbiBBG0b01pzcRvRQAAmJ&amp;mode=inline&amp;part=3">
          <a:extLst>
            <a:ext uri="{FF2B5EF4-FFF2-40B4-BE49-F238E27FC236}">
              <a16:creationId xmlns:a16="http://schemas.microsoft.com/office/drawing/2014/main" id="{F852E1BE-1031-47E5-AD04-F0EF4C2C2AA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23" name="AutoShape 1" descr="http://webmail.mail.yeah.net/js4/read/readdata.jsp?sid=TAzboKZXAjYMyuvVetXXxgEVQYHGdtPp&amp;mid=4:1tbiBBG0b01pzcRvRQAAmJ&amp;mode=inline&amp;part=3">
          <a:extLst>
            <a:ext uri="{FF2B5EF4-FFF2-40B4-BE49-F238E27FC236}">
              <a16:creationId xmlns:a16="http://schemas.microsoft.com/office/drawing/2014/main" id="{D94C2E33-4D60-4152-A027-BBF30B619823}"/>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24" name="AutoShape 1" descr="http://webmail.mail.yeah.net/js4/read/readdata.jsp?sid=TAzboKZXAjYMyuvVetXXxgEVQYHGdtPp&amp;mid=4:1tbiBBG0b01pzcRvRQAAmJ&amp;mode=inline&amp;part=3">
          <a:extLst>
            <a:ext uri="{FF2B5EF4-FFF2-40B4-BE49-F238E27FC236}">
              <a16:creationId xmlns:a16="http://schemas.microsoft.com/office/drawing/2014/main" id="{1BDB740F-D581-40C8-9975-6BFBDDD1FAD1}"/>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5" name="AutoShape 1" descr="http://webmail.mail.yeah.net/js4/read/readdata.jsp?sid=TAzboKZXAjYMyuvVetXXxgEVQYHGdtPp&amp;mid=4:1tbiBBG0b01pzcRvRQAAmJ&amp;mode=inline&amp;part=3">
          <a:extLst>
            <a:ext uri="{FF2B5EF4-FFF2-40B4-BE49-F238E27FC236}">
              <a16:creationId xmlns:a16="http://schemas.microsoft.com/office/drawing/2014/main" id="{0133B6C9-CD6F-4240-99BA-7BB3E36D180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6" name="AutoShape 1" descr="http://webmail.mail.yeah.net/js4/read/readdata.jsp?sid=TAzboKZXAjYMyuvVetXXxgEVQYHGdtPp&amp;mid=4:1tbiBBG0b01pzcRvRQAAmJ&amp;mode=inline&amp;part=3">
          <a:extLst>
            <a:ext uri="{FF2B5EF4-FFF2-40B4-BE49-F238E27FC236}">
              <a16:creationId xmlns:a16="http://schemas.microsoft.com/office/drawing/2014/main" id="{B0CC8674-DA71-47A1-A7CC-9747072FC35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7" name="AutoShape 1" descr="http://webmail.mail.yeah.net/js4/read/readdata.jsp?sid=TAzboKZXAjYMyuvVetXXxgEVQYHGdtPp&amp;mid=4:1tbiBBG0b01pzcRvRQAAmJ&amp;mode=inline&amp;part=3">
          <a:extLst>
            <a:ext uri="{FF2B5EF4-FFF2-40B4-BE49-F238E27FC236}">
              <a16:creationId xmlns:a16="http://schemas.microsoft.com/office/drawing/2014/main" id="{631E7EF5-C140-4260-9E38-C3FF443D013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28" name="AutoShape 1" descr="http://webmail.mail.yeah.net/js4/read/readdata.jsp?sid=TAzboKZXAjYMyuvVetXXxgEVQYHGdtPp&amp;mid=4:1tbiBBG0b01pzcRvRQAAmJ&amp;mode=inline&amp;part=3">
          <a:extLst>
            <a:ext uri="{FF2B5EF4-FFF2-40B4-BE49-F238E27FC236}">
              <a16:creationId xmlns:a16="http://schemas.microsoft.com/office/drawing/2014/main" id="{14CBEA34-3F71-433F-8B6A-92C5840C894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29" name="AutoShape 1" descr="http://webmail.mail.yeah.net/js4/read/readdata.jsp?sid=TAzboKZXAjYMyuvVetXXxgEVQYHGdtPp&amp;mid=4:1tbiBBG0b01pzcRvRQAAmJ&amp;mode=inline&amp;part=3">
          <a:extLst>
            <a:ext uri="{FF2B5EF4-FFF2-40B4-BE49-F238E27FC236}">
              <a16:creationId xmlns:a16="http://schemas.microsoft.com/office/drawing/2014/main" id="{B4EB99D6-3DB4-4155-99EC-375E4EE813A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30" name="AutoShape 1" descr="http://webmail.mail.yeah.net/js4/read/readdata.jsp?sid=TAzboKZXAjYMyuvVetXXxgEVQYHGdtPp&amp;mid=4:1tbiBBG0b01pzcRvRQAAmJ&amp;mode=inline&amp;part=3">
          <a:extLst>
            <a:ext uri="{FF2B5EF4-FFF2-40B4-BE49-F238E27FC236}">
              <a16:creationId xmlns:a16="http://schemas.microsoft.com/office/drawing/2014/main" id="{2ABE2CB7-04B8-40B4-A7E6-9E6410913DD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1" name="AutoShape 1" descr="http://webmail.mail.yeah.net/js4/read/readdata.jsp?sid=TAzboKZXAjYMyuvVetXXxgEVQYHGdtPp&amp;mid=4:1tbiBBG0b01pzcRvRQAAmJ&amp;mode=inline&amp;part=3">
          <a:extLst>
            <a:ext uri="{FF2B5EF4-FFF2-40B4-BE49-F238E27FC236}">
              <a16:creationId xmlns:a16="http://schemas.microsoft.com/office/drawing/2014/main" id="{E2B6E0F5-EADB-4FB4-B913-7AB403A97F6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2" name="AutoShape 1" descr="http://webmail.mail.yeah.net/js4/read/readdata.jsp?sid=TAzboKZXAjYMyuvVetXXxgEVQYHGdtPp&amp;mid=4:1tbiBBG0b01pzcRvRQAAmJ&amp;mode=inline&amp;part=3">
          <a:extLst>
            <a:ext uri="{FF2B5EF4-FFF2-40B4-BE49-F238E27FC236}">
              <a16:creationId xmlns:a16="http://schemas.microsoft.com/office/drawing/2014/main" id="{23457FAA-F67C-45EA-A3D9-4E7B4EE52910}"/>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3" name="AutoShape 1" descr="http://webmail.mail.yeah.net/js4/read/readdata.jsp?sid=TAzboKZXAjYMyuvVetXXxgEVQYHGdtPp&amp;mid=4:1tbiBBG0b01pzcRvRQAAmJ&amp;mode=inline&amp;part=3">
          <a:extLst>
            <a:ext uri="{FF2B5EF4-FFF2-40B4-BE49-F238E27FC236}">
              <a16:creationId xmlns:a16="http://schemas.microsoft.com/office/drawing/2014/main" id="{6E22B241-C735-4D38-BDFB-27ADB87B4E4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4" name="AutoShape 1" descr="http://webmail.mail.yeah.net/js4/read/readdata.jsp?sid=TAzboKZXAjYMyuvVetXXxgEVQYHGdtPp&amp;mid=4:1tbiBBG0b01pzcRvRQAAmJ&amp;mode=inline&amp;part=3">
          <a:extLst>
            <a:ext uri="{FF2B5EF4-FFF2-40B4-BE49-F238E27FC236}">
              <a16:creationId xmlns:a16="http://schemas.microsoft.com/office/drawing/2014/main" id="{5BE34D67-9D8C-4322-887A-1342D0134A87}"/>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35" name="AutoShape 1" descr="http://webmail.mail.yeah.net/js4/read/readdata.jsp?sid=TAzboKZXAjYMyuvVetXXxgEVQYHGdtPp&amp;mid=4:1tbiBBG0b01pzcRvRQAAmJ&amp;mode=inline&amp;part=3">
          <a:extLst>
            <a:ext uri="{FF2B5EF4-FFF2-40B4-BE49-F238E27FC236}">
              <a16:creationId xmlns:a16="http://schemas.microsoft.com/office/drawing/2014/main" id="{D5BAC6D8-7CB1-45B4-BA06-EC21EDF9D5CA}"/>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36" name="AutoShape 1" descr="http://webmail.mail.yeah.net/js4/read/readdata.jsp?sid=TAzboKZXAjYMyuvVetXXxgEVQYHGdtPp&amp;mid=4:1tbiBBG0b01pzcRvRQAAmJ&amp;mode=inline&amp;part=3">
          <a:extLst>
            <a:ext uri="{FF2B5EF4-FFF2-40B4-BE49-F238E27FC236}">
              <a16:creationId xmlns:a16="http://schemas.microsoft.com/office/drawing/2014/main" id="{9791D036-D7DB-4B83-B721-C3743778E25D}"/>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7" name="AutoShape 1" descr="http://webmail.mail.yeah.net/js4/read/readdata.jsp?sid=TAzboKZXAjYMyuvVetXXxgEVQYHGdtPp&amp;mid=4:1tbiBBG0b01pzcRvRQAAmJ&amp;mode=inline&amp;part=3">
          <a:extLst>
            <a:ext uri="{FF2B5EF4-FFF2-40B4-BE49-F238E27FC236}">
              <a16:creationId xmlns:a16="http://schemas.microsoft.com/office/drawing/2014/main" id="{BEDF20DB-DB5A-4D97-9159-E3C7ACFEFFB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38" name="AutoShape 1" descr="http://webmail.mail.yeah.net/js4/read/readdata.jsp?sid=TAzboKZXAjYMyuvVetXXxgEVQYHGdtPp&amp;mid=4:1tbiBBG0b01pzcRvRQAAmJ&amp;mode=inline&amp;part=3">
          <a:extLst>
            <a:ext uri="{FF2B5EF4-FFF2-40B4-BE49-F238E27FC236}">
              <a16:creationId xmlns:a16="http://schemas.microsoft.com/office/drawing/2014/main" id="{FE8E1059-F2AC-4DB8-9D3F-C9CFB4D602A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39" name="AutoShape 1" descr="http://webmail.mail.yeah.net/js4/read/readdata.jsp?sid=TAzboKZXAjYMyuvVetXXxgEVQYHGdtPp&amp;mid=4:1tbiBBG0b01pzcRvRQAAmJ&amp;mode=inline&amp;part=3">
          <a:extLst>
            <a:ext uri="{FF2B5EF4-FFF2-40B4-BE49-F238E27FC236}">
              <a16:creationId xmlns:a16="http://schemas.microsoft.com/office/drawing/2014/main" id="{FB50D858-7DEE-41DD-B1C6-ACADA494B537}"/>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0" name="AutoShape 1" descr="http://webmail.mail.yeah.net/js4/read/readdata.jsp?sid=TAzboKZXAjYMyuvVetXXxgEVQYHGdtPp&amp;mid=4:1tbiBBG0b01pzcRvRQAAmJ&amp;mode=inline&amp;part=3">
          <a:extLst>
            <a:ext uri="{FF2B5EF4-FFF2-40B4-BE49-F238E27FC236}">
              <a16:creationId xmlns:a16="http://schemas.microsoft.com/office/drawing/2014/main" id="{CF82C34C-0586-4AE3-9888-F1D238C9367E}"/>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41" name="AutoShape 1" descr="http://webmail.mail.yeah.net/js4/read/readdata.jsp?sid=TAzboKZXAjYMyuvVetXXxgEVQYHGdtPp&amp;mid=4:1tbiBBG0b01pzcRvRQAAmJ&amp;mode=inline&amp;part=3">
          <a:extLst>
            <a:ext uri="{FF2B5EF4-FFF2-40B4-BE49-F238E27FC236}">
              <a16:creationId xmlns:a16="http://schemas.microsoft.com/office/drawing/2014/main" id="{866DA4BB-B222-498E-8CD5-9EB3244EB7A2}"/>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42" name="AutoShape 1" descr="http://webmail.mail.yeah.net/js4/read/readdata.jsp?sid=TAzboKZXAjYMyuvVetXXxgEVQYHGdtPp&amp;mid=4:1tbiBBG0b01pzcRvRQAAmJ&amp;mode=inline&amp;part=3">
          <a:extLst>
            <a:ext uri="{FF2B5EF4-FFF2-40B4-BE49-F238E27FC236}">
              <a16:creationId xmlns:a16="http://schemas.microsoft.com/office/drawing/2014/main" id="{D48AF842-0E1F-4CB4-BB14-C6EF532B2CFA}"/>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3" name="AutoShape 1" descr="http://webmail.mail.yeah.net/js4/read/readdata.jsp?sid=TAzboKZXAjYMyuvVetXXxgEVQYHGdtPp&amp;mid=4:1tbiBBG0b01pzcRvRQAAmJ&amp;mode=inline&amp;part=3">
          <a:extLst>
            <a:ext uri="{FF2B5EF4-FFF2-40B4-BE49-F238E27FC236}">
              <a16:creationId xmlns:a16="http://schemas.microsoft.com/office/drawing/2014/main" id="{5A7C00AB-0A53-4165-A332-74AA8798E348}"/>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4" name="AutoShape 1" descr="http://webmail.mail.yeah.net/js4/read/readdata.jsp?sid=TAzboKZXAjYMyuvVetXXxgEVQYHGdtPp&amp;mid=4:1tbiBBG0b01pzcRvRQAAmJ&amp;mode=inline&amp;part=3">
          <a:extLst>
            <a:ext uri="{FF2B5EF4-FFF2-40B4-BE49-F238E27FC236}">
              <a16:creationId xmlns:a16="http://schemas.microsoft.com/office/drawing/2014/main" id="{D2EBB19C-695B-4AE7-8BB8-DB481FB5C63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5" name="AutoShape 1" descr="http://webmail.mail.yeah.net/js4/read/readdata.jsp?sid=TAzboKZXAjYMyuvVetXXxgEVQYHGdtPp&amp;mid=4:1tbiBBG0b01pzcRvRQAAmJ&amp;mode=inline&amp;part=3">
          <a:extLst>
            <a:ext uri="{FF2B5EF4-FFF2-40B4-BE49-F238E27FC236}">
              <a16:creationId xmlns:a16="http://schemas.microsoft.com/office/drawing/2014/main" id="{C4DF4EB5-450B-40CA-8514-559371A82FE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6" name="AutoShape 1" descr="http://webmail.mail.yeah.net/js4/read/readdata.jsp?sid=TAzboKZXAjYMyuvVetXXxgEVQYHGdtPp&amp;mid=4:1tbiBBG0b01pzcRvRQAAmJ&amp;mode=inline&amp;part=3">
          <a:extLst>
            <a:ext uri="{FF2B5EF4-FFF2-40B4-BE49-F238E27FC236}">
              <a16:creationId xmlns:a16="http://schemas.microsoft.com/office/drawing/2014/main" id="{8F4CE379-D53C-4480-AF77-CA78DA0DA383}"/>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47" name="AutoShape 1" descr="http://webmail.mail.yeah.net/js4/read/readdata.jsp?sid=TAzboKZXAjYMyuvVetXXxgEVQYHGdtPp&amp;mid=4:1tbiBBG0b01pzcRvRQAAmJ&amp;mode=inline&amp;part=3">
          <a:extLst>
            <a:ext uri="{FF2B5EF4-FFF2-40B4-BE49-F238E27FC236}">
              <a16:creationId xmlns:a16="http://schemas.microsoft.com/office/drawing/2014/main" id="{FA4879C1-C19A-411A-BEAA-908F1D150C25}"/>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48" name="AutoShape 1" descr="http://webmail.mail.yeah.net/js4/read/readdata.jsp?sid=TAzboKZXAjYMyuvVetXXxgEVQYHGdtPp&amp;mid=4:1tbiBBG0b01pzcRvRQAAmJ&amp;mode=inline&amp;part=3">
          <a:extLst>
            <a:ext uri="{FF2B5EF4-FFF2-40B4-BE49-F238E27FC236}">
              <a16:creationId xmlns:a16="http://schemas.microsoft.com/office/drawing/2014/main" id="{CA209FE9-28C7-4459-85B6-893FCA4FF3D1}"/>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49" name="AutoShape 1" descr="http://webmail.mail.yeah.net/js4/read/readdata.jsp?sid=TAzboKZXAjYMyuvVetXXxgEVQYHGdtPp&amp;mid=4:1tbiBBG0b01pzcRvRQAAmJ&amp;mode=inline&amp;part=3">
          <a:extLst>
            <a:ext uri="{FF2B5EF4-FFF2-40B4-BE49-F238E27FC236}">
              <a16:creationId xmlns:a16="http://schemas.microsoft.com/office/drawing/2014/main" id="{501C469E-6967-451C-971C-64103FC38965}"/>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50" name="AutoShape 1" descr="http://webmail.mail.yeah.net/js4/read/readdata.jsp?sid=TAzboKZXAjYMyuvVetXXxgEVQYHGdtPp&amp;mid=4:1tbiBBG0b01pzcRvRQAAmJ&amp;mode=inline&amp;part=3">
          <a:extLst>
            <a:ext uri="{FF2B5EF4-FFF2-40B4-BE49-F238E27FC236}">
              <a16:creationId xmlns:a16="http://schemas.microsoft.com/office/drawing/2014/main" id="{0625D5A7-4CBC-4CC3-AE76-CC219914A6B8}"/>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1" name="AutoShape 1" descr="http://webmail.mail.yeah.net/js4/read/readdata.jsp?sid=TAzboKZXAjYMyuvVetXXxgEVQYHGdtPp&amp;mid=4:1tbiBBG0b01pzcRvRQAAmJ&amp;mode=inline&amp;part=3">
          <a:extLst>
            <a:ext uri="{FF2B5EF4-FFF2-40B4-BE49-F238E27FC236}">
              <a16:creationId xmlns:a16="http://schemas.microsoft.com/office/drawing/2014/main" id="{7712D121-2ADA-489B-8351-EB6ACACA4301}"/>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2" name="AutoShape 1" descr="http://webmail.mail.yeah.net/js4/read/readdata.jsp?sid=TAzboKZXAjYMyuvVetXXxgEVQYHGdtPp&amp;mid=4:1tbiBBG0b01pzcRvRQAAmJ&amp;mode=inline&amp;part=3">
          <a:extLst>
            <a:ext uri="{FF2B5EF4-FFF2-40B4-BE49-F238E27FC236}">
              <a16:creationId xmlns:a16="http://schemas.microsoft.com/office/drawing/2014/main" id="{ACB1A07F-931D-4D7C-A104-158857A05895}"/>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53" name="AutoShape 1" descr="http://webmail.mail.yeah.net/js4/read/readdata.jsp?sid=TAzboKZXAjYMyuvVetXXxgEVQYHGdtPp&amp;mid=4:1tbiBBG0b01pzcRvRQAAmJ&amp;mode=inline&amp;part=3">
          <a:extLst>
            <a:ext uri="{FF2B5EF4-FFF2-40B4-BE49-F238E27FC236}">
              <a16:creationId xmlns:a16="http://schemas.microsoft.com/office/drawing/2014/main" id="{D0F4F48D-A9BC-4987-B113-18B3A84DAAD0}"/>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54" name="AutoShape 1" descr="http://webmail.mail.yeah.net/js4/read/readdata.jsp?sid=TAzboKZXAjYMyuvVetXXxgEVQYHGdtPp&amp;mid=4:1tbiBBG0b01pzcRvRQAAmJ&amp;mode=inline&amp;part=3">
          <a:extLst>
            <a:ext uri="{FF2B5EF4-FFF2-40B4-BE49-F238E27FC236}">
              <a16:creationId xmlns:a16="http://schemas.microsoft.com/office/drawing/2014/main" id="{4BE928AD-68AF-47D7-8A01-B214AEA6D4FC}"/>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5" name="AutoShape 1" descr="http://webmail.mail.yeah.net/js4/read/readdata.jsp?sid=TAzboKZXAjYMyuvVetXXxgEVQYHGdtPp&amp;mid=4:1tbiBBG0b01pzcRvRQAAmJ&amp;mode=inline&amp;part=3">
          <a:extLst>
            <a:ext uri="{FF2B5EF4-FFF2-40B4-BE49-F238E27FC236}">
              <a16:creationId xmlns:a16="http://schemas.microsoft.com/office/drawing/2014/main" id="{36DC652B-0111-4F0D-A81A-31CD7BF9DD5C}"/>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6" name="AutoShape 1" descr="http://webmail.mail.yeah.net/js4/read/readdata.jsp?sid=TAzboKZXAjYMyuvVetXXxgEVQYHGdtPp&amp;mid=4:1tbiBBG0b01pzcRvRQAAmJ&amp;mode=inline&amp;part=3">
          <a:extLst>
            <a:ext uri="{FF2B5EF4-FFF2-40B4-BE49-F238E27FC236}">
              <a16:creationId xmlns:a16="http://schemas.microsoft.com/office/drawing/2014/main" id="{6DCCDB04-88B3-4F29-8AF0-1F8C027BF26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7" name="AutoShape 1" descr="http://webmail.mail.yeah.net/js4/read/readdata.jsp?sid=TAzboKZXAjYMyuvVetXXxgEVQYHGdtPp&amp;mid=4:1tbiBBG0b01pzcRvRQAAmJ&amp;mode=inline&amp;part=3">
          <a:extLst>
            <a:ext uri="{FF2B5EF4-FFF2-40B4-BE49-F238E27FC236}">
              <a16:creationId xmlns:a16="http://schemas.microsoft.com/office/drawing/2014/main" id="{E027F1AE-BE97-4A1B-AC4D-40F9303F0372}"/>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58" name="AutoShape 1" descr="http://webmail.mail.yeah.net/js4/read/readdata.jsp?sid=TAzboKZXAjYMyuvVetXXxgEVQYHGdtPp&amp;mid=4:1tbiBBG0b01pzcRvRQAAmJ&amp;mode=inline&amp;part=3">
          <a:extLst>
            <a:ext uri="{FF2B5EF4-FFF2-40B4-BE49-F238E27FC236}">
              <a16:creationId xmlns:a16="http://schemas.microsoft.com/office/drawing/2014/main" id="{51AB938C-C57B-4CF9-9F85-FD397AAE814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59" name="AutoShape 1" descr="http://webmail.mail.yeah.net/js4/read/readdata.jsp?sid=TAzboKZXAjYMyuvVetXXxgEVQYHGdtPp&amp;mid=4:1tbiBBG0b01pzcRvRQAAmJ&amp;mode=inline&amp;part=3">
          <a:extLst>
            <a:ext uri="{FF2B5EF4-FFF2-40B4-BE49-F238E27FC236}">
              <a16:creationId xmlns:a16="http://schemas.microsoft.com/office/drawing/2014/main" id="{709B8DF4-9028-4EB8-BD92-FED5A07A73C4}"/>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60" name="AutoShape 1" descr="http://webmail.mail.yeah.net/js4/read/readdata.jsp?sid=TAzboKZXAjYMyuvVetXXxgEVQYHGdtPp&amp;mid=4:1tbiBBG0b01pzcRvRQAAmJ&amp;mode=inline&amp;part=3">
          <a:extLst>
            <a:ext uri="{FF2B5EF4-FFF2-40B4-BE49-F238E27FC236}">
              <a16:creationId xmlns:a16="http://schemas.microsoft.com/office/drawing/2014/main" id="{8F1F6C07-7C27-4C76-A622-3536A2808D3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1" name="AutoShape 1" descr="http://webmail.mail.yeah.net/js4/read/readdata.jsp?sid=TAzboKZXAjYMyuvVetXXxgEVQYHGdtPp&amp;mid=4:1tbiBBG0b01pzcRvRQAAmJ&amp;mode=inline&amp;part=3">
          <a:extLst>
            <a:ext uri="{FF2B5EF4-FFF2-40B4-BE49-F238E27FC236}">
              <a16:creationId xmlns:a16="http://schemas.microsoft.com/office/drawing/2014/main" id="{1EAB638D-5220-4C63-8420-458C82401923}"/>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2" name="AutoShape 1" descr="http://webmail.mail.yeah.net/js4/read/readdata.jsp?sid=TAzboKZXAjYMyuvVetXXxgEVQYHGdtPp&amp;mid=4:1tbiBBG0b01pzcRvRQAAmJ&amp;mode=inline&amp;part=3">
          <a:extLst>
            <a:ext uri="{FF2B5EF4-FFF2-40B4-BE49-F238E27FC236}">
              <a16:creationId xmlns:a16="http://schemas.microsoft.com/office/drawing/2014/main" id="{72E04DBF-F9A9-42DE-82C2-A6D2532322DF}"/>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3" name="AutoShape 1" descr="http://webmail.mail.yeah.net/js4/read/readdata.jsp?sid=TAzboKZXAjYMyuvVetXXxgEVQYHGdtPp&amp;mid=4:1tbiBBG0b01pzcRvRQAAmJ&amp;mode=inline&amp;part=3">
          <a:extLst>
            <a:ext uri="{FF2B5EF4-FFF2-40B4-BE49-F238E27FC236}">
              <a16:creationId xmlns:a16="http://schemas.microsoft.com/office/drawing/2014/main" id="{2F8E9AAA-53CE-479E-AE5A-B0AAA1A49CA6}"/>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4" name="AutoShape 1" descr="http://webmail.mail.yeah.net/js4/read/readdata.jsp?sid=TAzboKZXAjYMyuvVetXXxgEVQYHGdtPp&amp;mid=4:1tbiBBG0b01pzcRvRQAAmJ&amp;mode=inline&amp;part=3">
          <a:extLst>
            <a:ext uri="{FF2B5EF4-FFF2-40B4-BE49-F238E27FC236}">
              <a16:creationId xmlns:a16="http://schemas.microsoft.com/office/drawing/2014/main" id="{9AE01C9A-45D9-4BF4-9C4B-6347F88A553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65" name="AutoShape 1" descr="http://webmail.mail.yeah.net/js4/read/readdata.jsp?sid=TAzboKZXAjYMyuvVetXXxgEVQYHGdtPp&amp;mid=4:1tbiBBG0b01pzcRvRQAAmJ&amp;mode=inline&amp;part=3">
          <a:extLst>
            <a:ext uri="{FF2B5EF4-FFF2-40B4-BE49-F238E27FC236}">
              <a16:creationId xmlns:a16="http://schemas.microsoft.com/office/drawing/2014/main" id="{C1A3A28B-BD9D-42C8-8938-EF75F9F86E62}"/>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73155</xdr:rowOff>
    </xdr:to>
    <xdr:sp macro="" textlink="">
      <xdr:nvSpPr>
        <xdr:cNvPr id="2166" name="AutoShape 1" descr="http://webmail.mail.yeah.net/js4/read/readdata.jsp?sid=TAzboKZXAjYMyuvVetXXxgEVQYHGdtPp&amp;mid=4:1tbiBBG0b01pzcRvRQAAmJ&amp;mode=inline&amp;part=3">
          <a:extLst>
            <a:ext uri="{FF2B5EF4-FFF2-40B4-BE49-F238E27FC236}">
              <a16:creationId xmlns:a16="http://schemas.microsoft.com/office/drawing/2014/main" id="{9C8A76DB-6A88-416F-A9BC-FAE46B1A666B}"/>
            </a:ext>
          </a:extLst>
        </xdr:cNvPr>
        <xdr:cNvSpPr>
          <a:spLocks noChangeAspect="1" noChangeArrowheads="1"/>
        </xdr:cNvSpPr>
      </xdr:nvSpPr>
      <xdr:spPr bwMode="auto">
        <a:xfrm>
          <a:off x="8215086" y="2518229"/>
          <a:ext cx="308320" cy="33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7" name="AutoShape 1" descr="http://webmail.mail.yeah.net/js4/read/readdata.jsp?sid=TAzboKZXAjYMyuvVetXXxgEVQYHGdtPp&amp;mid=4:1tbiBBG0b01pzcRvRQAAmJ&amp;mode=inline&amp;part=3">
          <a:extLst>
            <a:ext uri="{FF2B5EF4-FFF2-40B4-BE49-F238E27FC236}">
              <a16:creationId xmlns:a16="http://schemas.microsoft.com/office/drawing/2014/main" id="{4F65D11A-E9F6-400E-8AA9-3D688D53EA9D}"/>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1003300</xdr:colOff>
      <xdr:row>9</xdr:row>
      <xdr:rowOff>177800</xdr:rowOff>
    </xdr:from>
    <xdr:to>
      <xdr:col>6</xdr:col>
      <xdr:colOff>282920</xdr:colOff>
      <xdr:row>11</xdr:row>
      <xdr:rowOff>69345</xdr:rowOff>
    </xdr:to>
    <xdr:sp macro="" textlink="">
      <xdr:nvSpPr>
        <xdr:cNvPr id="2168" name="AutoShape 1" descr="http://webmail.mail.yeah.net/js4/read/readdata.jsp?sid=TAzboKZXAjYMyuvVetXXxgEVQYHGdtPp&amp;mid=4:1tbiBBG0b01pzcRvRQAAmJ&amp;mode=inline&amp;part=3">
          <a:extLst>
            <a:ext uri="{FF2B5EF4-FFF2-40B4-BE49-F238E27FC236}">
              <a16:creationId xmlns:a16="http://schemas.microsoft.com/office/drawing/2014/main" id="{D1E6DA5C-858A-4827-ADD1-324903827A0B}"/>
            </a:ext>
          </a:extLst>
        </xdr:cNvPr>
        <xdr:cNvSpPr>
          <a:spLocks noChangeAspect="1" noChangeArrowheads="1"/>
        </xdr:cNvSpPr>
      </xdr:nvSpPr>
      <xdr:spPr bwMode="auto">
        <a:xfrm>
          <a:off x="8215086" y="2518229"/>
          <a:ext cx="308320" cy="332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69" name="AutoShape 1" descr="http://webmail.mail.yeah.net/js4/read/readdata.jsp?sid=TAzboKZXAjYMyuvVetXXxgEVQYHGdtPp&amp;mid=4:1tbiBBG0b01pzcRvRQAAmJ&amp;mode=inline&amp;part=3">
          <a:extLst>
            <a:ext uri="{FF2B5EF4-FFF2-40B4-BE49-F238E27FC236}">
              <a16:creationId xmlns:a16="http://schemas.microsoft.com/office/drawing/2014/main" id="{C928CA68-0DCC-4F59-B8C2-79C5C604F3A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0" name="AutoShape 1" descr="http://webmail.mail.yeah.net/js4/read/readdata.jsp?sid=TAzboKZXAjYMyuvVetXXxgEVQYHGdtPp&amp;mid=4:1tbiBBG0b01pzcRvRQAAmJ&amp;mode=inline&amp;part=3">
          <a:extLst>
            <a:ext uri="{FF2B5EF4-FFF2-40B4-BE49-F238E27FC236}">
              <a16:creationId xmlns:a16="http://schemas.microsoft.com/office/drawing/2014/main" id="{1D7E100F-27A1-4500-8782-B03D22A3A383}"/>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71" name="AutoShape 1" descr="http://webmail.mail.yeah.net/js4/read/readdata.jsp?sid=TAzboKZXAjYMyuvVetXXxgEVQYHGdtPp&amp;mid=4:1tbiBBG0b01pzcRvRQAAmJ&amp;mode=inline&amp;part=3">
          <a:extLst>
            <a:ext uri="{FF2B5EF4-FFF2-40B4-BE49-F238E27FC236}">
              <a16:creationId xmlns:a16="http://schemas.microsoft.com/office/drawing/2014/main" id="{6D59BFE9-0140-492E-870E-3F42E039BC4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72" name="AutoShape 1" descr="http://webmail.mail.yeah.net/js4/read/readdata.jsp?sid=TAzboKZXAjYMyuvVetXXxgEVQYHGdtPp&amp;mid=4:1tbiBBG0b01pzcRvRQAAmJ&amp;mode=inline&amp;part=3">
          <a:extLst>
            <a:ext uri="{FF2B5EF4-FFF2-40B4-BE49-F238E27FC236}">
              <a16:creationId xmlns:a16="http://schemas.microsoft.com/office/drawing/2014/main" id="{9FA6414D-39AB-429A-9C25-9E17B69B4825}"/>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3" name="AutoShape 1" descr="http://webmail.mail.yeah.net/js4/read/readdata.jsp?sid=TAzboKZXAjYMyuvVetXXxgEVQYHGdtPp&amp;mid=4:1tbiBBG0b01pzcRvRQAAmJ&amp;mode=inline&amp;part=3">
          <a:extLst>
            <a:ext uri="{FF2B5EF4-FFF2-40B4-BE49-F238E27FC236}">
              <a16:creationId xmlns:a16="http://schemas.microsoft.com/office/drawing/2014/main" id="{2981F0E1-77A6-47F8-B7B6-46E18E9A17D2}"/>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4" name="AutoShape 1" descr="http://webmail.mail.yeah.net/js4/read/readdata.jsp?sid=TAzboKZXAjYMyuvVetXXxgEVQYHGdtPp&amp;mid=4:1tbiBBG0b01pzcRvRQAAmJ&amp;mode=inline&amp;part=3">
          <a:extLst>
            <a:ext uri="{FF2B5EF4-FFF2-40B4-BE49-F238E27FC236}">
              <a16:creationId xmlns:a16="http://schemas.microsoft.com/office/drawing/2014/main" id="{7B828ED9-97EA-4283-881D-42AE07BD6B7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5" name="AutoShape 1" descr="http://webmail.mail.yeah.net/js4/read/readdata.jsp?sid=TAzboKZXAjYMyuvVetXXxgEVQYHGdtPp&amp;mid=4:1tbiBBG0b01pzcRvRQAAmJ&amp;mode=inline&amp;part=3">
          <a:extLst>
            <a:ext uri="{FF2B5EF4-FFF2-40B4-BE49-F238E27FC236}">
              <a16:creationId xmlns:a16="http://schemas.microsoft.com/office/drawing/2014/main" id="{A72E779B-B664-4D15-9BA3-7AE6E93E469F}"/>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6" name="AutoShape 1" descr="http://webmail.mail.yeah.net/js4/read/readdata.jsp?sid=TAzboKZXAjYMyuvVetXXxgEVQYHGdtPp&amp;mid=4:1tbiBBG0b01pzcRvRQAAmJ&amp;mode=inline&amp;part=3">
          <a:extLst>
            <a:ext uri="{FF2B5EF4-FFF2-40B4-BE49-F238E27FC236}">
              <a16:creationId xmlns:a16="http://schemas.microsoft.com/office/drawing/2014/main" id="{2DA04C51-D012-43DF-B4A8-9DDC9270AC56}"/>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77" name="AutoShape 1" descr="http://webmail.mail.yeah.net/js4/read/readdata.jsp?sid=TAzboKZXAjYMyuvVetXXxgEVQYHGdtPp&amp;mid=4:1tbiBBG0b01pzcRvRQAAmJ&amp;mode=inline&amp;part=3">
          <a:extLst>
            <a:ext uri="{FF2B5EF4-FFF2-40B4-BE49-F238E27FC236}">
              <a16:creationId xmlns:a16="http://schemas.microsoft.com/office/drawing/2014/main" id="{575E90C6-4DCE-412A-B8F1-737C4635C8CF}"/>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134478</xdr:rowOff>
    </xdr:to>
    <xdr:sp macro="" textlink="">
      <xdr:nvSpPr>
        <xdr:cNvPr id="2178" name="AutoShape 1" descr="http://webmail.mail.yeah.net/js4/read/readdata.jsp?sid=TAzboKZXAjYMyuvVetXXxgEVQYHGdtPp&amp;mid=4:1tbiBBG0b01pzcRvRQAAmJ&amp;mode=inline&amp;part=3">
          <a:extLst>
            <a:ext uri="{FF2B5EF4-FFF2-40B4-BE49-F238E27FC236}">
              <a16:creationId xmlns:a16="http://schemas.microsoft.com/office/drawing/2014/main" id="{A2B48B40-D425-441B-A424-9737A76DB480}"/>
            </a:ext>
          </a:extLst>
        </xdr:cNvPr>
        <xdr:cNvSpPr>
          <a:spLocks noChangeAspect="1" noChangeArrowheads="1"/>
        </xdr:cNvSpPr>
      </xdr:nvSpPr>
      <xdr:spPr bwMode="auto">
        <a:xfrm>
          <a:off x="8227786" y="2567214"/>
          <a:ext cx="308320" cy="348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79" name="AutoShape 1" descr="http://webmail.mail.yeah.net/js4/read/readdata.jsp?sid=TAzboKZXAjYMyuvVetXXxgEVQYHGdtPp&amp;mid=4:1tbiBBG0b01pzcRvRQAAmJ&amp;mode=inline&amp;part=3">
          <a:extLst>
            <a:ext uri="{FF2B5EF4-FFF2-40B4-BE49-F238E27FC236}">
              <a16:creationId xmlns:a16="http://schemas.microsoft.com/office/drawing/2014/main" id="{68282996-94D4-4989-8BC0-C7F901163808}"/>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twoCellAnchor editAs="oneCell">
    <xdr:from>
      <xdr:col>5</xdr:col>
      <xdr:colOff>1016000</xdr:colOff>
      <xdr:row>10</xdr:row>
      <xdr:rowOff>25400</xdr:rowOff>
    </xdr:from>
    <xdr:to>
      <xdr:col>6</xdr:col>
      <xdr:colOff>295620</xdr:colOff>
      <xdr:row>11</xdr:row>
      <xdr:rowOff>130668</xdr:rowOff>
    </xdr:to>
    <xdr:sp macro="" textlink="">
      <xdr:nvSpPr>
        <xdr:cNvPr id="2180" name="AutoShape 1" descr="http://webmail.mail.yeah.net/js4/read/readdata.jsp?sid=TAzboKZXAjYMyuvVetXXxgEVQYHGdtPp&amp;mid=4:1tbiBBG0b01pzcRvRQAAmJ&amp;mode=inline&amp;part=3">
          <a:extLst>
            <a:ext uri="{FF2B5EF4-FFF2-40B4-BE49-F238E27FC236}">
              <a16:creationId xmlns:a16="http://schemas.microsoft.com/office/drawing/2014/main" id="{2266CFB5-8E4A-4CEE-BA06-2399DD61DBCD}"/>
            </a:ext>
          </a:extLst>
        </xdr:cNvPr>
        <xdr:cNvSpPr>
          <a:spLocks noChangeAspect="1" noChangeArrowheads="1"/>
        </xdr:cNvSpPr>
      </xdr:nvSpPr>
      <xdr:spPr bwMode="auto">
        <a:xfrm>
          <a:off x="8227786" y="2567214"/>
          <a:ext cx="308320" cy="344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GB"/>
        </a:p>
      </xdr:txBody>
    </xdr:sp>
    <xdr:clientData/>
  </xdr:twoCellAnchor>
  <xdr:oneCellAnchor>
    <xdr:from>
      <xdr:col>15</xdr:col>
      <xdr:colOff>0</xdr:colOff>
      <xdr:row>9</xdr:row>
      <xdr:rowOff>0</xdr:rowOff>
    </xdr:from>
    <xdr:ext cx="304800" cy="335280"/>
    <xdr:sp macro="" textlink="">
      <xdr:nvSpPr>
        <xdr:cNvPr id="2181" name="AutoShape 1" descr="http://webmail.mail.yeah.net/js4/read/readdata.jsp?sid=TAzboKZXAjYMyuvVetXXxgEVQYHGdtPp&amp;mid=4:1tbiBBG0b01pzcRvRQAAmJ&amp;mode=inline&amp;part=3">
          <a:extLst>
            <a:ext uri="{FF2B5EF4-FFF2-40B4-BE49-F238E27FC236}">
              <a16:creationId xmlns:a16="http://schemas.microsoft.com/office/drawing/2014/main" id="{20762D6D-5AD3-4F90-992C-A909B82E303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82" name="AutoShape 1" descr="http://webmail.mail.yeah.net/js4/read/readdata.jsp?sid=TAzboKZXAjYMyuvVetXXxgEVQYHGdtPp&amp;mid=4:1tbiBBG0b01pzcRvRQAAmJ&amp;mode=inline&amp;part=3">
          <a:extLst>
            <a:ext uri="{FF2B5EF4-FFF2-40B4-BE49-F238E27FC236}">
              <a16:creationId xmlns:a16="http://schemas.microsoft.com/office/drawing/2014/main" id="{D6115681-6AF9-46AF-B6C1-E485F992228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83" name="AutoShape 1" descr="http://webmail.mail.yeah.net/js4/read/readdata.jsp?sid=TAzboKZXAjYMyuvVetXXxgEVQYHGdtPp&amp;mid=4:1tbiBBG0b01pzcRvRQAAmJ&amp;mode=inline&amp;part=3">
          <a:extLst>
            <a:ext uri="{FF2B5EF4-FFF2-40B4-BE49-F238E27FC236}">
              <a16:creationId xmlns:a16="http://schemas.microsoft.com/office/drawing/2014/main" id="{7FE7221A-8B84-4004-8924-FCC307E6F662}"/>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84" name="AutoShape 1" descr="http://webmail.mail.yeah.net/js4/read/readdata.jsp?sid=TAzboKZXAjYMyuvVetXXxgEVQYHGdtPp&amp;mid=4:1tbiBBG0b01pzcRvRQAAmJ&amp;mode=inline&amp;part=3">
          <a:extLst>
            <a:ext uri="{FF2B5EF4-FFF2-40B4-BE49-F238E27FC236}">
              <a16:creationId xmlns:a16="http://schemas.microsoft.com/office/drawing/2014/main" id="{F7914792-90F9-44F6-91D5-BA27DF17681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85" name="AutoShape 1" descr="http://webmail.mail.yeah.net/js4/read/readdata.jsp?sid=TAzboKZXAjYMyuvVetXXxgEVQYHGdtPp&amp;mid=4:1tbiBBG0b01pzcRvRQAAmJ&amp;mode=inline&amp;part=3">
          <a:extLst>
            <a:ext uri="{FF2B5EF4-FFF2-40B4-BE49-F238E27FC236}">
              <a16:creationId xmlns:a16="http://schemas.microsoft.com/office/drawing/2014/main" id="{46E85CB5-D20F-43B6-AF04-7A42445B251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86" name="AutoShape 1" descr="http://webmail.mail.yeah.net/js4/read/readdata.jsp?sid=TAzboKZXAjYMyuvVetXXxgEVQYHGdtPp&amp;mid=4:1tbiBBG0b01pzcRvRQAAmJ&amp;mode=inline&amp;part=3">
          <a:extLst>
            <a:ext uri="{FF2B5EF4-FFF2-40B4-BE49-F238E27FC236}">
              <a16:creationId xmlns:a16="http://schemas.microsoft.com/office/drawing/2014/main" id="{1D1F794D-C0D5-414E-9606-8347C5D662E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87" name="AutoShape 1" descr="http://webmail.mail.yeah.net/js4/read/readdata.jsp?sid=TAzboKZXAjYMyuvVetXXxgEVQYHGdtPp&amp;mid=4:1tbiBBG0b01pzcRvRQAAmJ&amp;mode=inline&amp;part=3">
          <a:extLst>
            <a:ext uri="{FF2B5EF4-FFF2-40B4-BE49-F238E27FC236}">
              <a16:creationId xmlns:a16="http://schemas.microsoft.com/office/drawing/2014/main" id="{3BF31889-CD41-46C4-888B-27EC348EDC8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88" name="AutoShape 1" descr="http://webmail.mail.yeah.net/js4/read/readdata.jsp?sid=TAzboKZXAjYMyuvVetXXxgEVQYHGdtPp&amp;mid=4:1tbiBBG0b01pzcRvRQAAmJ&amp;mode=inline&amp;part=3">
          <a:extLst>
            <a:ext uri="{FF2B5EF4-FFF2-40B4-BE49-F238E27FC236}">
              <a16:creationId xmlns:a16="http://schemas.microsoft.com/office/drawing/2014/main" id="{0601F3EB-78A1-4662-9C04-4CD9FA49D78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89" name="AutoShape 1" descr="http://webmail.mail.yeah.net/js4/read/readdata.jsp?sid=TAzboKZXAjYMyuvVetXXxgEVQYHGdtPp&amp;mid=4:1tbiBBG0b01pzcRvRQAAmJ&amp;mode=inline&amp;part=3">
          <a:extLst>
            <a:ext uri="{FF2B5EF4-FFF2-40B4-BE49-F238E27FC236}">
              <a16:creationId xmlns:a16="http://schemas.microsoft.com/office/drawing/2014/main" id="{41C07F67-2DB1-4265-8D40-1200D8BE1692}"/>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90" name="AutoShape 1" descr="http://webmail.mail.yeah.net/js4/read/readdata.jsp?sid=TAzboKZXAjYMyuvVetXXxgEVQYHGdtPp&amp;mid=4:1tbiBBG0b01pzcRvRQAAmJ&amp;mode=inline&amp;part=3">
          <a:extLst>
            <a:ext uri="{FF2B5EF4-FFF2-40B4-BE49-F238E27FC236}">
              <a16:creationId xmlns:a16="http://schemas.microsoft.com/office/drawing/2014/main" id="{5A2269CA-59FA-4F69-A692-5C430B56770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1" name="AutoShape 1" descr="http://webmail.mail.yeah.net/js4/read/readdata.jsp?sid=TAzboKZXAjYMyuvVetXXxgEVQYHGdtPp&amp;mid=4:1tbiBBG0b01pzcRvRQAAmJ&amp;mode=inline&amp;part=3">
          <a:extLst>
            <a:ext uri="{FF2B5EF4-FFF2-40B4-BE49-F238E27FC236}">
              <a16:creationId xmlns:a16="http://schemas.microsoft.com/office/drawing/2014/main" id="{80BAFF55-EE9A-40D1-B205-920FFAC8964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2" name="AutoShape 1" descr="http://webmail.mail.yeah.net/js4/read/readdata.jsp?sid=TAzboKZXAjYMyuvVetXXxgEVQYHGdtPp&amp;mid=4:1tbiBBG0b01pzcRvRQAAmJ&amp;mode=inline&amp;part=3">
          <a:extLst>
            <a:ext uri="{FF2B5EF4-FFF2-40B4-BE49-F238E27FC236}">
              <a16:creationId xmlns:a16="http://schemas.microsoft.com/office/drawing/2014/main" id="{EFBA296C-C45E-4C9A-9EAC-B8024EB3FDA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3" name="AutoShape 1" descr="http://webmail.mail.yeah.net/js4/read/readdata.jsp?sid=TAzboKZXAjYMyuvVetXXxgEVQYHGdtPp&amp;mid=4:1tbiBBG0b01pzcRvRQAAmJ&amp;mode=inline&amp;part=3">
          <a:extLst>
            <a:ext uri="{FF2B5EF4-FFF2-40B4-BE49-F238E27FC236}">
              <a16:creationId xmlns:a16="http://schemas.microsoft.com/office/drawing/2014/main" id="{D53FC12A-B96B-43F8-B070-546DCEC136A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4" name="AutoShape 1" descr="http://webmail.mail.yeah.net/js4/read/readdata.jsp?sid=TAzboKZXAjYMyuvVetXXxgEVQYHGdtPp&amp;mid=4:1tbiBBG0b01pzcRvRQAAmJ&amp;mode=inline&amp;part=3">
          <a:extLst>
            <a:ext uri="{FF2B5EF4-FFF2-40B4-BE49-F238E27FC236}">
              <a16:creationId xmlns:a16="http://schemas.microsoft.com/office/drawing/2014/main" id="{850E0D36-BE24-4412-A26D-B5B20A2DAF4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95" name="AutoShape 1" descr="http://webmail.mail.yeah.net/js4/read/readdata.jsp?sid=TAzboKZXAjYMyuvVetXXxgEVQYHGdtPp&amp;mid=4:1tbiBBG0b01pzcRvRQAAmJ&amp;mode=inline&amp;part=3">
          <a:extLst>
            <a:ext uri="{FF2B5EF4-FFF2-40B4-BE49-F238E27FC236}">
              <a16:creationId xmlns:a16="http://schemas.microsoft.com/office/drawing/2014/main" id="{A5DFFB15-8CB8-4F79-9B9A-DDB49B931B2F}"/>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196" name="AutoShape 1" descr="http://webmail.mail.yeah.net/js4/read/readdata.jsp?sid=TAzboKZXAjYMyuvVetXXxgEVQYHGdtPp&amp;mid=4:1tbiBBG0b01pzcRvRQAAmJ&amp;mode=inline&amp;part=3">
          <a:extLst>
            <a:ext uri="{FF2B5EF4-FFF2-40B4-BE49-F238E27FC236}">
              <a16:creationId xmlns:a16="http://schemas.microsoft.com/office/drawing/2014/main" id="{07C46D4C-9585-4B88-BD3A-5D350A0F2D50}"/>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7" name="AutoShape 1" descr="http://webmail.mail.yeah.net/js4/read/readdata.jsp?sid=TAzboKZXAjYMyuvVetXXxgEVQYHGdtPp&amp;mid=4:1tbiBBG0b01pzcRvRQAAmJ&amp;mode=inline&amp;part=3">
          <a:extLst>
            <a:ext uri="{FF2B5EF4-FFF2-40B4-BE49-F238E27FC236}">
              <a16:creationId xmlns:a16="http://schemas.microsoft.com/office/drawing/2014/main" id="{F02D14E2-0D11-4D7B-B6D3-A548949030A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198" name="AutoShape 1" descr="http://webmail.mail.yeah.net/js4/read/readdata.jsp?sid=TAzboKZXAjYMyuvVetXXxgEVQYHGdtPp&amp;mid=4:1tbiBBG0b01pzcRvRQAAmJ&amp;mode=inline&amp;part=3">
          <a:extLst>
            <a:ext uri="{FF2B5EF4-FFF2-40B4-BE49-F238E27FC236}">
              <a16:creationId xmlns:a16="http://schemas.microsoft.com/office/drawing/2014/main" id="{996CF253-2C9F-426A-9CA0-4D83609628D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199" name="AutoShape 1" descr="http://webmail.mail.yeah.net/js4/read/readdata.jsp?sid=TAzboKZXAjYMyuvVetXXxgEVQYHGdtPp&amp;mid=4:1tbiBBG0b01pzcRvRQAAmJ&amp;mode=inline&amp;part=3">
          <a:extLst>
            <a:ext uri="{FF2B5EF4-FFF2-40B4-BE49-F238E27FC236}">
              <a16:creationId xmlns:a16="http://schemas.microsoft.com/office/drawing/2014/main" id="{BE68EB4B-C140-4109-95F1-AD065F62C731}"/>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00" name="AutoShape 1" descr="http://webmail.mail.yeah.net/js4/read/readdata.jsp?sid=TAzboKZXAjYMyuvVetXXxgEVQYHGdtPp&amp;mid=4:1tbiBBG0b01pzcRvRQAAmJ&amp;mode=inline&amp;part=3">
          <a:extLst>
            <a:ext uri="{FF2B5EF4-FFF2-40B4-BE49-F238E27FC236}">
              <a16:creationId xmlns:a16="http://schemas.microsoft.com/office/drawing/2014/main" id="{E562369E-331A-4652-BAAB-864E665CC4E9}"/>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01" name="AutoShape 1" descr="http://webmail.mail.yeah.net/js4/read/readdata.jsp?sid=TAzboKZXAjYMyuvVetXXxgEVQYHGdtPp&amp;mid=4:1tbiBBG0b01pzcRvRQAAmJ&amp;mode=inline&amp;part=3">
          <a:extLst>
            <a:ext uri="{FF2B5EF4-FFF2-40B4-BE49-F238E27FC236}">
              <a16:creationId xmlns:a16="http://schemas.microsoft.com/office/drawing/2014/main" id="{42351C98-FD57-4960-91E2-AFB611E13650}"/>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02" name="AutoShape 1" descr="http://webmail.mail.yeah.net/js4/read/readdata.jsp?sid=TAzboKZXAjYMyuvVetXXxgEVQYHGdtPp&amp;mid=4:1tbiBBG0b01pzcRvRQAAmJ&amp;mode=inline&amp;part=3">
          <a:extLst>
            <a:ext uri="{FF2B5EF4-FFF2-40B4-BE49-F238E27FC236}">
              <a16:creationId xmlns:a16="http://schemas.microsoft.com/office/drawing/2014/main" id="{A756537B-3FEE-4FEA-A51C-AE7B499080D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03" name="AutoShape 1" descr="http://webmail.mail.yeah.net/js4/read/readdata.jsp?sid=TAzboKZXAjYMyuvVetXXxgEVQYHGdtPp&amp;mid=4:1tbiBBG0b01pzcRvRQAAmJ&amp;mode=inline&amp;part=3">
          <a:extLst>
            <a:ext uri="{FF2B5EF4-FFF2-40B4-BE49-F238E27FC236}">
              <a16:creationId xmlns:a16="http://schemas.microsoft.com/office/drawing/2014/main" id="{D9A496B4-0935-446F-AC48-9EBE7C95CB4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04" name="AutoShape 1" descr="http://webmail.mail.yeah.net/js4/read/readdata.jsp?sid=TAzboKZXAjYMyuvVetXXxgEVQYHGdtPp&amp;mid=4:1tbiBBG0b01pzcRvRQAAmJ&amp;mode=inline&amp;part=3">
          <a:extLst>
            <a:ext uri="{FF2B5EF4-FFF2-40B4-BE49-F238E27FC236}">
              <a16:creationId xmlns:a16="http://schemas.microsoft.com/office/drawing/2014/main" id="{65C0F617-D10D-4A41-A888-DB5EC50D64B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05" name="AutoShape 1" descr="http://webmail.mail.yeah.net/js4/read/readdata.jsp?sid=TAzboKZXAjYMyuvVetXXxgEVQYHGdtPp&amp;mid=4:1tbiBBG0b01pzcRvRQAAmJ&amp;mode=inline&amp;part=3">
          <a:extLst>
            <a:ext uri="{FF2B5EF4-FFF2-40B4-BE49-F238E27FC236}">
              <a16:creationId xmlns:a16="http://schemas.microsoft.com/office/drawing/2014/main" id="{EB25ABA2-701E-4772-ADBF-04F5BA684DA7}"/>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06" name="AutoShape 1" descr="http://webmail.mail.yeah.net/js4/read/readdata.jsp?sid=TAzboKZXAjYMyuvVetXXxgEVQYHGdtPp&amp;mid=4:1tbiBBG0b01pzcRvRQAAmJ&amp;mode=inline&amp;part=3">
          <a:extLst>
            <a:ext uri="{FF2B5EF4-FFF2-40B4-BE49-F238E27FC236}">
              <a16:creationId xmlns:a16="http://schemas.microsoft.com/office/drawing/2014/main" id="{89C90E12-C43C-49AF-B6FD-B64BF0913B9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07" name="AutoShape 1" descr="http://webmail.mail.yeah.net/js4/read/readdata.jsp?sid=TAzboKZXAjYMyuvVetXXxgEVQYHGdtPp&amp;mid=4:1tbiBBG0b01pzcRvRQAAmJ&amp;mode=inline&amp;part=3">
          <a:extLst>
            <a:ext uri="{FF2B5EF4-FFF2-40B4-BE49-F238E27FC236}">
              <a16:creationId xmlns:a16="http://schemas.microsoft.com/office/drawing/2014/main" id="{ABE5332F-57AE-466E-97BF-FC3BEA844141}"/>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08" name="AutoShape 1" descr="http://webmail.mail.yeah.net/js4/read/readdata.jsp?sid=TAzboKZXAjYMyuvVetXXxgEVQYHGdtPp&amp;mid=4:1tbiBBG0b01pzcRvRQAAmJ&amp;mode=inline&amp;part=3">
          <a:extLst>
            <a:ext uri="{FF2B5EF4-FFF2-40B4-BE49-F238E27FC236}">
              <a16:creationId xmlns:a16="http://schemas.microsoft.com/office/drawing/2014/main" id="{0D6DA4D6-D850-47D4-9639-D6CFC91E1FC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09" name="AutoShape 1" descr="http://webmail.mail.yeah.net/js4/read/readdata.jsp?sid=TAzboKZXAjYMyuvVetXXxgEVQYHGdtPp&amp;mid=4:1tbiBBG0b01pzcRvRQAAmJ&amp;mode=inline&amp;part=3">
          <a:extLst>
            <a:ext uri="{FF2B5EF4-FFF2-40B4-BE49-F238E27FC236}">
              <a16:creationId xmlns:a16="http://schemas.microsoft.com/office/drawing/2014/main" id="{DC1F7488-AD45-4A09-BEA4-EDC164AF02D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10" name="AutoShape 1" descr="http://webmail.mail.yeah.net/js4/read/readdata.jsp?sid=TAzboKZXAjYMyuvVetXXxgEVQYHGdtPp&amp;mid=4:1tbiBBG0b01pzcRvRQAAmJ&amp;mode=inline&amp;part=3">
          <a:extLst>
            <a:ext uri="{FF2B5EF4-FFF2-40B4-BE49-F238E27FC236}">
              <a16:creationId xmlns:a16="http://schemas.microsoft.com/office/drawing/2014/main" id="{E85F8546-1756-475B-8254-116F629EBEC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11" name="AutoShape 1" descr="http://webmail.mail.yeah.net/js4/read/readdata.jsp?sid=TAzboKZXAjYMyuvVetXXxgEVQYHGdtPp&amp;mid=4:1tbiBBG0b01pzcRvRQAAmJ&amp;mode=inline&amp;part=3">
          <a:extLst>
            <a:ext uri="{FF2B5EF4-FFF2-40B4-BE49-F238E27FC236}">
              <a16:creationId xmlns:a16="http://schemas.microsoft.com/office/drawing/2014/main" id="{A17B2A99-7193-49AC-BCE5-959DF89BA10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12" name="AutoShape 1" descr="http://webmail.mail.yeah.net/js4/read/readdata.jsp?sid=TAzboKZXAjYMyuvVetXXxgEVQYHGdtPp&amp;mid=4:1tbiBBG0b01pzcRvRQAAmJ&amp;mode=inline&amp;part=3">
          <a:extLst>
            <a:ext uri="{FF2B5EF4-FFF2-40B4-BE49-F238E27FC236}">
              <a16:creationId xmlns:a16="http://schemas.microsoft.com/office/drawing/2014/main" id="{01F8921F-6A8E-4C4E-87C3-5C0D8D96C76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13" name="AutoShape 1" descr="http://webmail.mail.yeah.net/js4/read/readdata.jsp?sid=TAzboKZXAjYMyuvVetXXxgEVQYHGdtPp&amp;mid=4:1tbiBBG0b01pzcRvRQAAmJ&amp;mode=inline&amp;part=3">
          <a:extLst>
            <a:ext uri="{FF2B5EF4-FFF2-40B4-BE49-F238E27FC236}">
              <a16:creationId xmlns:a16="http://schemas.microsoft.com/office/drawing/2014/main" id="{E0BE34DD-0F9E-482A-BE97-54548972A60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14" name="AutoShape 1" descr="http://webmail.mail.yeah.net/js4/read/readdata.jsp?sid=TAzboKZXAjYMyuvVetXXxgEVQYHGdtPp&amp;mid=4:1tbiBBG0b01pzcRvRQAAmJ&amp;mode=inline&amp;part=3">
          <a:extLst>
            <a:ext uri="{FF2B5EF4-FFF2-40B4-BE49-F238E27FC236}">
              <a16:creationId xmlns:a16="http://schemas.microsoft.com/office/drawing/2014/main" id="{EE12F8A9-7C64-4912-AEFC-F59B4BF3A47F}"/>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15" name="AutoShape 1" descr="http://webmail.mail.yeah.net/js4/read/readdata.jsp?sid=TAzboKZXAjYMyuvVetXXxgEVQYHGdtPp&amp;mid=4:1tbiBBG0b01pzcRvRQAAmJ&amp;mode=inline&amp;part=3">
          <a:extLst>
            <a:ext uri="{FF2B5EF4-FFF2-40B4-BE49-F238E27FC236}">
              <a16:creationId xmlns:a16="http://schemas.microsoft.com/office/drawing/2014/main" id="{EF7F053F-AD8F-467F-AE58-BCA99EC9BE1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16" name="AutoShape 1" descr="http://webmail.mail.yeah.net/js4/read/readdata.jsp?sid=TAzboKZXAjYMyuvVetXXxgEVQYHGdtPp&amp;mid=4:1tbiBBG0b01pzcRvRQAAmJ&amp;mode=inline&amp;part=3">
          <a:extLst>
            <a:ext uri="{FF2B5EF4-FFF2-40B4-BE49-F238E27FC236}">
              <a16:creationId xmlns:a16="http://schemas.microsoft.com/office/drawing/2014/main" id="{828A433E-5599-4DF7-8767-71C1B5A819B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17" name="AutoShape 1" descr="http://webmail.mail.yeah.net/js4/read/readdata.jsp?sid=TAzboKZXAjYMyuvVetXXxgEVQYHGdtPp&amp;mid=4:1tbiBBG0b01pzcRvRQAAmJ&amp;mode=inline&amp;part=3">
          <a:extLst>
            <a:ext uri="{FF2B5EF4-FFF2-40B4-BE49-F238E27FC236}">
              <a16:creationId xmlns:a16="http://schemas.microsoft.com/office/drawing/2014/main" id="{C65AB89F-2C98-48CC-9427-5A38D5F2F90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18" name="AutoShape 1" descr="http://webmail.mail.yeah.net/js4/read/readdata.jsp?sid=TAzboKZXAjYMyuvVetXXxgEVQYHGdtPp&amp;mid=4:1tbiBBG0b01pzcRvRQAAmJ&amp;mode=inline&amp;part=3">
          <a:extLst>
            <a:ext uri="{FF2B5EF4-FFF2-40B4-BE49-F238E27FC236}">
              <a16:creationId xmlns:a16="http://schemas.microsoft.com/office/drawing/2014/main" id="{461FEF52-45C7-4A52-A6FA-8E1F7866F41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19" name="AutoShape 1" descr="http://webmail.mail.yeah.net/js4/read/readdata.jsp?sid=TAzboKZXAjYMyuvVetXXxgEVQYHGdtPp&amp;mid=4:1tbiBBG0b01pzcRvRQAAmJ&amp;mode=inline&amp;part=3">
          <a:extLst>
            <a:ext uri="{FF2B5EF4-FFF2-40B4-BE49-F238E27FC236}">
              <a16:creationId xmlns:a16="http://schemas.microsoft.com/office/drawing/2014/main" id="{6F2A4127-B241-4405-AE2B-CA33C729AD2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20" name="AutoShape 1" descr="http://webmail.mail.yeah.net/js4/read/readdata.jsp?sid=TAzboKZXAjYMyuvVetXXxgEVQYHGdtPp&amp;mid=4:1tbiBBG0b01pzcRvRQAAmJ&amp;mode=inline&amp;part=3">
          <a:extLst>
            <a:ext uri="{FF2B5EF4-FFF2-40B4-BE49-F238E27FC236}">
              <a16:creationId xmlns:a16="http://schemas.microsoft.com/office/drawing/2014/main" id="{1E07F1CD-1071-4218-9FA3-8D026E5CDF1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1" name="AutoShape 1" descr="http://webmail.mail.yeah.net/js4/read/readdata.jsp?sid=TAzboKZXAjYMyuvVetXXxgEVQYHGdtPp&amp;mid=4:1tbiBBG0b01pzcRvRQAAmJ&amp;mode=inline&amp;part=3">
          <a:extLst>
            <a:ext uri="{FF2B5EF4-FFF2-40B4-BE49-F238E27FC236}">
              <a16:creationId xmlns:a16="http://schemas.microsoft.com/office/drawing/2014/main" id="{92A65E5F-582E-444C-80D2-E733E76E541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2" name="AutoShape 1" descr="http://webmail.mail.yeah.net/js4/read/readdata.jsp?sid=TAzboKZXAjYMyuvVetXXxgEVQYHGdtPp&amp;mid=4:1tbiBBG0b01pzcRvRQAAmJ&amp;mode=inline&amp;part=3">
          <a:extLst>
            <a:ext uri="{FF2B5EF4-FFF2-40B4-BE49-F238E27FC236}">
              <a16:creationId xmlns:a16="http://schemas.microsoft.com/office/drawing/2014/main" id="{97648F2C-3E81-4F28-8FC2-C3EB7ED1758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3" name="AutoShape 1" descr="http://webmail.mail.yeah.net/js4/read/readdata.jsp?sid=TAzboKZXAjYMyuvVetXXxgEVQYHGdtPp&amp;mid=4:1tbiBBG0b01pzcRvRQAAmJ&amp;mode=inline&amp;part=3">
          <a:extLst>
            <a:ext uri="{FF2B5EF4-FFF2-40B4-BE49-F238E27FC236}">
              <a16:creationId xmlns:a16="http://schemas.microsoft.com/office/drawing/2014/main" id="{8F3A3D83-5F49-4CEC-8D3B-F4EF1EF1933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4" name="AutoShape 1" descr="http://webmail.mail.yeah.net/js4/read/readdata.jsp?sid=TAzboKZXAjYMyuvVetXXxgEVQYHGdtPp&amp;mid=4:1tbiBBG0b01pzcRvRQAAmJ&amp;mode=inline&amp;part=3">
          <a:extLst>
            <a:ext uri="{FF2B5EF4-FFF2-40B4-BE49-F238E27FC236}">
              <a16:creationId xmlns:a16="http://schemas.microsoft.com/office/drawing/2014/main" id="{8A78F04F-7188-41F0-A3D8-A5E3157E6D4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25" name="AutoShape 1" descr="http://webmail.mail.yeah.net/js4/read/readdata.jsp?sid=TAzboKZXAjYMyuvVetXXxgEVQYHGdtPp&amp;mid=4:1tbiBBG0b01pzcRvRQAAmJ&amp;mode=inline&amp;part=3">
          <a:extLst>
            <a:ext uri="{FF2B5EF4-FFF2-40B4-BE49-F238E27FC236}">
              <a16:creationId xmlns:a16="http://schemas.microsoft.com/office/drawing/2014/main" id="{8A6D9DC4-6F44-4826-8F60-59B4020E90B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26" name="AutoShape 1" descr="http://webmail.mail.yeah.net/js4/read/readdata.jsp?sid=TAzboKZXAjYMyuvVetXXxgEVQYHGdtPp&amp;mid=4:1tbiBBG0b01pzcRvRQAAmJ&amp;mode=inline&amp;part=3">
          <a:extLst>
            <a:ext uri="{FF2B5EF4-FFF2-40B4-BE49-F238E27FC236}">
              <a16:creationId xmlns:a16="http://schemas.microsoft.com/office/drawing/2014/main" id="{516FEEC2-D65F-49E4-8F91-CBCBC8F5260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7" name="AutoShape 1" descr="http://webmail.mail.yeah.net/js4/read/readdata.jsp?sid=TAzboKZXAjYMyuvVetXXxgEVQYHGdtPp&amp;mid=4:1tbiBBG0b01pzcRvRQAAmJ&amp;mode=inline&amp;part=3">
          <a:extLst>
            <a:ext uri="{FF2B5EF4-FFF2-40B4-BE49-F238E27FC236}">
              <a16:creationId xmlns:a16="http://schemas.microsoft.com/office/drawing/2014/main" id="{AF799344-5969-4B68-8381-C80C4EDE970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28" name="AutoShape 1" descr="http://webmail.mail.yeah.net/js4/read/readdata.jsp?sid=TAzboKZXAjYMyuvVetXXxgEVQYHGdtPp&amp;mid=4:1tbiBBG0b01pzcRvRQAAmJ&amp;mode=inline&amp;part=3">
          <a:extLst>
            <a:ext uri="{FF2B5EF4-FFF2-40B4-BE49-F238E27FC236}">
              <a16:creationId xmlns:a16="http://schemas.microsoft.com/office/drawing/2014/main" id="{B173E61B-98C1-4EE6-BDA0-130BB98EF2A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29" name="AutoShape 1" descr="http://webmail.mail.yeah.net/js4/read/readdata.jsp?sid=TAzboKZXAjYMyuvVetXXxgEVQYHGdtPp&amp;mid=4:1tbiBBG0b01pzcRvRQAAmJ&amp;mode=inline&amp;part=3">
          <a:extLst>
            <a:ext uri="{FF2B5EF4-FFF2-40B4-BE49-F238E27FC236}">
              <a16:creationId xmlns:a16="http://schemas.microsoft.com/office/drawing/2014/main" id="{207460CD-1778-414C-B97C-99B557185CE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30" name="AutoShape 1" descr="http://webmail.mail.yeah.net/js4/read/readdata.jsp?sid=TAzboKZXAjYMyuvVetXXxgEVQYHGdtPp&amp;mid=4:1tbiBBG0b01pzcRvRQAAmJ&amp;mode=inline&amp;part=3">
          <a:extLst>
            <a:ext uri="{FF2B5EF4-FFF2-40B4-BE49-F238E27FC236}">
              <a16:creationId xmlns:a16="http://schemas.microsoft.com/office/drawing/2014/main" id="{D85B97B6-A359-4683-A694-4AA1FDC04EC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31" name="AutoShape 1" descr="http://webmail.mail.yeah.net/js4/read/readdata.jsp?sid=TAzboKZXAjYMyuvVetXXxgEVQYHGdtPp&amp;mid=4:1tbiBBG0b01pzcRvRQAAmJ&amp;mode=inline&amp;part=3">
          <a:extLst>
            <a:ext uri="{FF2B5EF4-FFF2-40B4-BE49-F238E27FC236}">
              <a16:creationId xmlns:a16="http://schemas.microsoft.com/office/drawing/2014/main" id="{6708748F-BBAB-4629-8B14-4DCCB946CB8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32" name="AutoShape 1" descr="http://webmail.mail.yeah.net/js4/read/readdata.jsp?sid=TAzboKZXAjYMyuvVetXXxgEVQYHGdtPp&amp;mid=4:1tbiBBG0b01pzcRvRQAAmJ&amp;mode=inline&amp;part=3">
          <a:extLst>
            <a:ext uri="{FF2B5EF4-FFF2-40B4-BE49-F238E27FC236}">
              <a16:creationId xmlns:a16="http://schemas.microsoft.com/office/drawing/2014/main" id="{08CDC0DA-D16E-4B5A-9D41-76E78F39D6E7}"/>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33" name="AutoShape 1" descr="http://webmail.mail.yeah.net/js4/read/readdata.jsp?sid=TAzboKZXAjYMyuvVetXXxgEVQYHGdtPp&amp;mid=4:1tbiBBG0b01pzcRvRQAAmJ&amp;mode=inline&amp;part=3">
          <a:extLst>
            <a:ext uri="{FF2B5EF4-FFF2-40B4-BE49-F238E27FC236}">
              <a16:creationId xmlns:a16="http://schemas.microsoft.com/office/drawing/2014/main" id="{6E94FE00-EB39-46C4-94D1-B9B41880519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34" name="AutoShape 1" descr="http://webmail.mail.yeah.net/js4/read/readdata.jsp?sid=TAzboKZXAjYMyuvVetXXxgEVQYHGdtPp&amp;mid=4:1tbiBBG0b01pzcRvRQAAmJ&amp;mode=inline&amp;part=3">
          <a:extLst>
            <a:ext uri="{FF2B5EF4-FFF2-40B4-BE49-F238E27FC236}">
              <a16:creationId xmlns:a16="http://schemas.microsoft.com/office/drawing/2014/main" id="{7368D841-EFA5-42AB-8EB0-D9EE70D8C50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35" name="AutoShape 1" descr="http://webmail.mail.yeah.net/js4/read/readdata.jsp?sid=TAzboKZXAjYMyuvVetXXxgEVQYHGdtPp&amp;mid=4:1tbiBBG0b01pzcRvRQAAmJ&amp;mode=inline&amp;part=3">
          <a:extLst>
            <a:ext uri="{FF2B5EF4-FFF2-40B4-BE49-F238E27FC236}">
              <a16:creationId xmlns:a16="http://schemas.microsoft.com/office/drawing/2014/main" id="{8087A16E-0EDF-4135-808B-93F71143EE3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36" name="AutoShape 1" descr="http://webmail.mail.yeah.net/js4/read/readdata.jsp?sid=TAzboKZXAjYMyuvVetXXxgEVQYHGdtPp&amp;mid=4:1tbiBBG0b01pzcRvRQAAmJ&amp;mode=inline&amp;part=3">
          <a:extLst>
            <a:ext uri="{FF2B5EF4-FFF2-40B4-BE49-F238E27FC236}">
              <a16:creationId xmlns:a16="http://schemas.microsoft.com/office/drawing/2014/main" id="{D55694CE-9A9A-42EA-A17D-66AAD0EF314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37" name="AutoShape 1" descr="http://webmail.mail.yeah.net/js4/read/readdata.jsp?sid=TAzboKZXAjYMyuvVetXXxgEVQYHGdtPp&amp;mid=4:1tbiBBG0b01pzcRvRQAAmJ&amp;mode=inline&amp;part=3">
          <a:extLst>
            <a:ext uri="{FF2B5EF4-FFF2-40B4-BE49-F238E27FC236}">
              <a16:creationId xmlns:a16="http://schemas.microsoft.com/office/drawing/2014/main" id="{11954C76-0D50-4FBF-9C7B-2CC3CB882657}"/>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38" name="AutoShape 1" descr="http://webmail.mail.yeah.net/js4/read/readdata.jsp?sid=TAzboKZXAjYMyuvVetXXxgEVQYHGdtPp&amp;mid=4:1tbiBBG0b01pzcRvRQAAmJ&amp;mode=inline&amp;part=3">
          <a:extLst>
            <a:ext uri="{FF2B5EF4-FFF2-40B4-BE49-F238E27FC236}">
              <a16:creationId xmlns:a16="http://schemas.microsoft.com/office/drawing/2014/main" id="{EF7DC6FC-1928-4B91-A30B-2EEFF3F93C7B}"/>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39" name="AutoShape 1" descr="http://webmail.mail.yeah.net/js4/read/readdata.jsp?sid=TAzboKZXAjYMyuvVetXXxgEVQYHGdtPp&amp;mid=4:1tbiBBG0b01pzcRvRQAAmJ&amp;mode=inline&amp;part=3">
          <a:extLst>
            <a:ext uri="{FF2B5EF4-FFF2-40B4-BE49-F238E27FC236}">
              <a16:creationId xmlns:a16="http://schemas.microsoft.com/office/drawing/2014/main" id="{AC788AF9-6221-4CCC-8801-0DDB8E6DAF38}"/>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40" name="AutoShape 1" descr="http://webmail.mail.yeah.net/js4/read/readdata.jsp?sid=TAzboKZXAjYMyuvVetXXxgEVQYHGdtPp&amp;mid=4:1tbiBBG0b01pzcRvRQAAmJ&amp;mode=inline&amp;part=3">
          <a:extLst>
            <a:ext uri="{FF2B5EF4-FFF2-40B4-BE49-F238E27FC236}">
              <a16:creationId xmlns:a16="http://schemas.microsoft.com/office/drawing/2014/main" id="{CDD8B550-657A-42EF-96AD-DBA0F3C2FA4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1" name="AutoShape 1" descr="http://webmail.mail.yeah.net/js4/read/readdata.jsp?sid=TAzboKZXAjYMyuvVetXXxgEVQYHGdtPp&amp;mid=4:1tbiBBG0b01pzcRvRQAAmJ&amp;mode=inline&amp;part=3">
          <a:extLst>
            <a:ext uri="{FF2B5EF4-FFF2-40B4-BE49-F238E27FC236}">
              <a16:creationId xmlns:a16="http://schemas.microsoft.com/office/drawing/2014/main" id="{A9B5E699-9140-4A43-8A28-242809188C1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2" name="AutoShape 1" descr="http://webmail.mail.yeah.net/js4/read/readdata.jsp?sid=TAzboKZXAjYMyuvVetXXxgEVQYHGdtPp&amp;mid=4:1tbiBBG0b01pzcRvRQAAmJ&amp;mode=inline&amp;part=3">
          <a:extLst>
            <a:ext uri="{FF2B5EF4-FFF2-40B4-BE49-F238E27FC236}">
              <a16:creationId xmlns:a16="http://schemas.microsoft.com/office/drawing/2014/main" id="{AA8E916F-C606-48F7-8320-6EC9591E00E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43" name="AutoShape 1" descr="http://webmail.mail.yeah.net/js4/read/readdata.jsp?sid=TAzboKZXAjYMyuvVetXXxgEVQYHGdtPp&amp;mid=4:1tbiBBG0b01pzcRvRQAAmJ&amp;mode=inline&amp;part=3">
          <a:extLst>
            <a:ext uri="{FF2B5EF4-FFF2-40B4-BE49-F238E27FC236}">
              <a16:creationId xmlns:a16="http://schemas.microsoft.com/office/drawing/2014/main" id="{10F0590E-A988-4942-BF0C-89555AA4B9B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44" name="AutoShape 1" descr="http://webmail.mail.yeah.net/js4/read/readdata.jsp?sid=TAzboKZXAjYMyuvVetXXxgEVQYHGdtPp&amp;mid=4:1tbiBBG0b01pzcRvRQAAmJ&amp;mode=inline&amp;part=3">
          <a:extLst>
            <a:ext uri="{FF2B5EF4-FFF2-40B4-BE49-F238E27FC236}">
              <a16:creationId xmlns:a16="http://schemas.microsoft.com/office/drawing/2014/main" id="{819FD4A2-04F6-448F-9980-0777C85B59BA}"/>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5" name="AutoShape 1" descr="http://webmail.mail.yeah.net/js4/read/readdata.jsp?sid=TAzboKZXAjYMyuvVetXXxgEVQYHGdtPp&amp;mid=4:1tbiBBG0b01pzcRvRQAAmJ&amp;mode=inline&amp;part=3">
          <a:extLst>
            <a:ext uri="{FF2B5EF4-FFF2-40B4-BE49-F238E27FC236}">
              <a16:creationId xmlns:a16="http://schemas.microsoft.com/office/drawing/2014/main" id="{135E1A5E-1D89-41E6-BE7D-982FB74D9F1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6" name="AutoShape 1" descr="http://webmail.mail.yeah.net/js4/read/readdata.jsp?sid=TAzboKZXAjYMyuvVetXXxgEVQYHGdtPp&amp;mid=4:1tbiBBG0b01pzcRvRQAAmJ&amp;mode=inline&amp;part=3">
          <a:extLst>
            <a:ext uri="{FF2B5EF4-FFF2-40B4-BE49-F238E27FC236}">
              <a16:creationId xmlns:a16="http://schemas.microsoft.com/office/drawing/2014/main" id="{36219294-821E-4AF7-B0E5-E1817586820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7" name="AutoShape 1" descr="http://webmail.mail.yeah.net/js4/read/readdata.jsp?sid=TAzboKZXAjYMyuvVetXXxgEVQYHGdtPp&amp;mid=4:1tbiBBG0b01pzcRvRQAAmJ&amp;mode=inline&amp;part=3">
          <a:extLst>
            <a:ext uri="{FF2B5EF4-FFF2-40B4-BE49-F238E27FC236}">
              <a16:creationId xmlns:a16="http://schemas.microsoft.com/office/drawing/2014/main" id="{E6BB56EE-C8DA-48B8-A693-8EDA77DEA0B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48" name="AutoShape 1" descr="http://webmail.mail.yeah.net/js4/read/readdata.jsp?sid=TAzboKZXAjYMyuvVetXXxgEVQYHGdtPp&amp;mid=4:1tbiBBG0b01pzcRvRQAAmJ&amp;mode=inline&amp;part=3">
          <a:extLst>
            <a:ext uri="{FF2B5EF4-FFF2-40B4-BE49-F238E27FC236}">
              <a16:creationId xmlns:a16="http://schemas.microsoft.com/office/drawing/2014/main" id="{BB18DF79-C2ED-4AFD-983B-237A5368A5B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49" name="AutoShape 1" descr="http://webmail.mail.yeah.net/js4/read/readdata.jsp?sid=TAzboKZXAjYMyuvVetXXxgEVQYHGdtPp&amp;mid=4:1tbiBBG0b01pzcRvRQAAmJ&amp;mode=inline&amp;part=3">
          <a:extLst>
            <a:ext uri="{FF2B5EF4-FFF2-40B4-BE49-F238E27FC236}">
              <a16:creationId xmlns:a16="http://schemas.microsoft.com/office/drawing/2014/main" id="{14366D0B-2EC6-46FD-9265-E9420406C92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50" name="AutoShape 1" descr="http://webmail.mail.yeah.net/js4/read/readdata.jsp?sid=TAzboKZXAjYMyuvVetXXxgEVQYHGdtPp&amp;mid=4:1tbiBBG0b01pzcRvRQAAmJ&amp;mode=inline&amp;part=3">
          <a:extLst>
            <a:ext uri="{FF2B5EF4-FFF2-40B4-BE49-F238E27FC236}">
              <a16:creationId xmlns:a16="http://schemas.microsoft.com/office/drawing/2014/main" id="{2BCE1E2F-ACA4-4B47-94B5-C196ADC91FA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51" name="AutoShape 1" descr="http://webmail.mail.yeah.net/js4/read/readdata.jsp?sid=TAzboKZXAjYMyuvVetXXxgEVQYHGdtPp&amp;mid=4:1tbiBBG0b01pzcRvRQAAmJ&amp;mode=inline&amp;part=3">
          <a:extLst>
            <a:ext uri="{FF2B5EF4-FFF2-40B4-BE49-F238E27FC236}">
              <a16:creationId xmlns:a16="http://schemas.microsoft.com/office/drawing/2014/main" id="{0CE1921D-9A4C-49A4-94CF-FEAED668CC1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52" name="AutoShape 1" descr="http://webmail.mail.yeah.net/js4/read/readdata.jsp?sid=TAzboKZXAjYMyuvVetXXxgEVQYHGdtPp&amp;mid=4:1tbiBBG0b01pzcRvRQAAmJ&amp;mode=inline&amp;part=3">
          <a:extLst>
            <a:ext uri="{FF2B5EF4-FFF2-40B4-BE49-F238E27FC236}">
              <a16:creationId xmlns:a16="http://schemas.microsoft.com/office/drawing/2014/main" id="{77942B07-1B17-4E16-9AC2-2B5993A6970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53" name="AutoShape 1" descr="http://webmail.mail.yeah.net/js4/read/readdata.jsp?sid=TAzboKZXAjYMyuvVetXXxgEVQYHGdtPp&amp;mid=4:1tbiBBG0b01pzcRvRQAAmJ&amp;mode=inline&amp;part=3">
          <a:extLst>
            <a:ext uri="{FF2B5EF4-FFF2-40B4-BE49-F238E27FC236}">
              <a16:creationId xmlns:a16="http://schemas.microsoft.com/office/drawing/2014/main" id="{61D41AB1-1147-4C5D-83F1-657693CF50D9}"/>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54" name="AutoShape 1" descr="http://webmail.mail.yeah.net/js4/read/readdata.jsp?sid=TAzboKZXAjYMyuvVetXXxgEVQYHGdtPp&amp;mid=4:1tbiBBG0b01pzcRvRQAAmJ&amp;mode=inline&amp;part=3">
          <a:extLst>
            <a:ext uri="{FF2B5EF4-FFF2-40B4-BE49-F238E27FC236}">
              <a16:creationId xmlns:a16="http://schemas.microsoft.com/office/drawing/2014/main" id="{1B175169-8ACF-4ED9-8EE8-CA611A6CD8B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55" name="AutoShape 1" descr="http://webmail.mail.yeah.net/js4/read/readdata.jsp?sid=TAzboKZXAjYMyuvVetXXxgEVQYHGdtPp&amp;mid=4:1tbiBBG0b01pzcRvRQAAmJ&amp;mode=inline&amp;part=3">
          <a:extLst>
            <a:ext uri="{FF2B5EF4-FFF2-40B4-BE49-F238E27FC236}">
              <a16:creationId xmlns:a16="http://schemas.microsoft.com/office/drawing/2014/main" id="{6FB404C2-86FD-4D11-92E9-0459BFE4EAB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56" name="AutoShape 1" descr="http://webmail.mail.yeah.net/js4/read/readdata.jsp?sid=TAzboKZXAjYMyuvVetXXxgEVQYHGdtPp&amp;mid=4:1tbiBBG0b01pzcRvRQAAmJ&amp;mode=inline&amp;part=3">
          <a:extLst>
            <a:ext uri="{FF2B5EF4-FFF2-40B4-BE49-F238E27FC236}">
              <a16:creationId xmlns:a16="http://schemas.microsoft.com/office/drawing/2014/main" id="{AA3DB543-5383-4D2B-A4E2-C16FE28B12BF}"/>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57" name="AutoShape 1" descr="http://webmail.mail.yeah.net/js4/read/readdata.jsp?sid=TAzboKZXAjYMyuvVetXXxgEVQYHGdtPp&amp;mid=4:1tbiBBG0b01pzcRvRQAAmJ&amp;mode=inline&amp;part=3">
          <a:extLst>
            <a:ext uri="{FF2B5EF4-FFF2-40B4-BE49-F238E27FC236}">
              <a16:creationId xmlns:a16="http://schemas.microsoft.com/office/drawing/2014/main" id="{6DB4D8CF-7571-48CE-8E4A-EE318C6F82C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58" name="AutoShape 1" descr="http://webmail.mail.yeah.net/js4/read/readdata.jsp?sid=TAzboKZXAjYMyuvVetXXxgEVQYHGdtPp&amp;mid=4:1tbiBBG0b01pzcRvRQAAmJ&amp;mode=inline&amp;part=3">
          <a:extLst>
            <a:ext uri="{FF2B5EF4-FFF2-40B4-BE49-F238E27FC236}">
              <a16:creationId xmlns:a16="http://schemas.microsoft.com/office/drawing/2014/main" id="{6C281356-585D-4FC9-929B-D5136A204CB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59" name="AutoShape 1" descr="http://webmail.mail.yeah.net/js4/read/readdata.jsp?sid=TAzboKZXAjYMyuvVetXXxgEVQYHGdtPp&amp;mid=4:1tbiBBG0b01pzcRvRQAAmJ&amp;mode=inline&amp;part=3">
          <a:extLst>
            <a:ext uri="{FF2B5EF4-FFF2-40B4-BE49-F238E27FC236}">
              <a16:creationId xmlns:a16="http://schemas.microsoft.com/office/drawing/2014/main" id="{B97A421A-D1DD-49BF-BCA9-8294ECA36CB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60" name="AutoShape 1" descr="http://webmail.mail.yeah.net/js4/read/readdata.jsp?sid=TAzboKZXAjYMyuvVetXXxgEVQYHGdtPp&amp;mid=4:1tbiBBG0b01pzcRvRQAAmJ&amp;mode=inline&amp;part=3">
          <a:extLst>
            <a:ext uri="{FF2B5EF4-FFF2-40B4-BE49-F238E27FC236}">
              <a16:creationId xmlns:a16="http://schemas.microsoft.com/office/drawing/2014/main" id="{1E794EC4-FCD0-4637-966E-A227CBE0DFD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61" name="AutoShape 1" descr="http://webmail.mail.yeah.net/js4/read/readdata.jsp?sid=TAzboKZXAjYMyuvVetXXxgEVQYHGdtPp&amp;mid=4:1tbiBBG0b01pzcRvRQAAmJ&amp;mode=inline&amp;part=3">
          <a:extLst>
            <a:ext uri="{FF2B5EF4-FFF2-40B4-BE49-F238E27FC236}">
              <a16:creationId xmlns:a16="http://schemas.microsoft.com/office/drawing/2014/main" id="{02E4E89F-3EE3-4E78-865B-9DCE087AD0B6}"/>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62" name="AutoShape 1" descr="http://webmail.mail.yeah.net/js4/read/readdata.jsp?sid=TAzboKZXAjYMyuvVetXXxgEVQYHGdtPp&amp;mid=4:1tbiBBG0b01pzcRvRQAAmJ&amp;mode=inline&amp;part=3">
          <a:extLst>
            <a:ext uri="{FF2B5EF4-FFF2-40B4-BE49-F238E27FC236}">
              <a16:creationId xmlns:a16="http://schemas.microsoft.com/office/drawing/2014/main" id="{95AD79BE-A248-4C6C-B126-FBF6C14A026D}"/>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63" name="AutoShape 1" descr="http://webmail.mail.yeah.net/js4/read/readdata.jsp?sid=TAzboKZXAjYMyuvVetXXxgEVQYHGdtPp&amp;mid=4:1tbiBBG0b01pzcRvRQAAmJ&amp;mode=inline&amp;part=3">
          <a:extLst>
            <a:ext uri="{FF2B5EF4-FFF2-40B4-BE49-F238E27FC236}">
              <a16:creationId xmlns:a16="http://schemas.microsoft.com/office/drawing/2014/main" id="{9AC3B089-2F95-44F6-A7B2-663ABC650A72}"/>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64" name="AutoShape 1" descr="http://webmail.mail.yeah.net/js4/read/readdata.jsp?sid=TAzboKZXAjYMyuvVetXXxgEVQYHGdtPp&amp;mid=4:1tbiBBG0b01pzcRvRQAAmJ&amp;mode=inline&amp;part=3">
          <a:extLst>
            <a:ext uri="{FF2B5EF4-FFF2-40B4-BE49-F238E27FC236}">
              <a16:creationId xmlns:a16="http://schemas.microsoft.com/office/drawing/2014/main" id="{D336719D-DDEE-4761-A88F-E55BBEEFDB89}"/>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65" name="AutoShape 1" descr="http://webmail.mail.yeah.net/js4/read/readdata.jsp?sid=TAzboKZXAjYMyuvVetXXxgEVQYHGdtPp&amp;mid=4:1tbiBBG0b01pzcRvRQAAmJ&amp;mode=inline&amp;part=3">
          <a:extLst>
            <a:ext uri="{FF2B5EF4-FFF2-40B4-BE49-F238E27FC236}">
              <a16:creationId xmlns:a16="http://schemas.microsoft.com/office/drawing/2014/main" id="{D3753B7A-B831-4FCF-8F36-562892BDD9F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66" name="AutoShape 1" descr="http://webmail.mail.yeah.net/js4/read/readdata.jsp?sid=TAzboKZXAjYMyuvVetXXxgEVQYHGdtPp&amp;mid=4:1tbiBBG0b01pzcRvRQAAmJ&amp;mode=inline&amp;part=3">
          <a:extLst>
            <a:ext uri="{FF2B5EF4-FFF2-40B4-BE49-F238E27FC236}">
              <a16:creationId xmlns:a16="http://schemas.microsoft.com/office/drawing/2014/main" id="{DFBEDCA0-7FAE-4895-A34F-378CD7D1F61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67" name="AutoShape 1" descr="http://webmail.mail.yeah.net/js4/read/readdata.jsp?sid=TAzboKZXAjYMyuvVetXXxgEVQYHGdtPp&amp;mid=4:1tbiBBG0b01pzcRvRQAAmJ&amp;mode=inline&amp;part=3">
          <a:extLst>
            <a:ext uri="{FF2B5EF4-FFF2-40B4-BE49-F238E27FC236}">
              <a16:creationId xmlns:a16="http://schemas.microsoft.com/office/drawing/2014/main" id="{AFB68956-4B02-4D4C-8E15-CAD9A7BD4A98}"/>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68" name="AutoShape 1" descr="http://webmail.mail.yeah.net/js4/read/readdata.jsp?sid=TAzboKZXAjYMyuvVetXXxgEVQYHGdtPp&amp;mid=4:1tbiBBG0b01pzcRvRQAAmJ&amp;mode=inline&amp;part=3">
          <a:extLst>
            <a:ext uri="{FF2B5EF4-FFF2-40B4-BE49-F238E27FC236}">
              <a16:creationId xmlns:a16="http://schemas.microsoft.com/office/drawing/2014/main" id="{35724219-171D-4991-9F64-6A9FD3D9ADF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69" name="AutoShape 1" descr="http://webmail.mail.yeah.net/js4/read/readdata.jsp?sid=TAzboKZXAjYMyuvVetXXxgEVQYHGdtPp&amp;mid=4:1tbiBBG0b01pzcRvRQAAmJ&amp;mode=inline&amp;part=3">
          <a:extLst>
            <a:ext uri="{FF2B5EF4-FFF2-40B4-BE49-F238E27FC236}">
              <a16:creationId xmlns:a16="http://schemas.microsoft.com/office/drawing/2014/main" id="{DD59C5B0-48DF-4C7D-92A7-561478339FA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0" name="AutoShape 1" descr="http://webmail.mail.yeah.net/js4/read/readdata.jsp?sid=TAzboKZXAjYMyuvVetXXxgEVQYHGdtPp&amp;mid=4:1tbiBBG0b01pzcRvRQAAmJ&amp;mode=inline&amp;part=3">
          <a:extLst>
            <a:ext uri="{FF2B5EF4-FFF2-40B4-BE49-F238E27FC236}">
              <a16:creationId xmlns:a16="http://schemas.microsoft.com/office/drawing/2014/main" id="{CAF83188-88BC-4596-AB47-8CCF82570DE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1" name="AutoShape 1" descr="http://webmail.mail.yeah.net/js4/read/readdata.jsp?sid=TAzboKZXAjYMyuvVetXXxgEVQYHGdtPp&amp;mid=4:1tbiBBG0b01pzcRvRQAAmJ&amp;mode=inline&amp;part=3">
          <a:extLst>
            <a:ext uri="{FF2B5EF4-FFF2-40B4-BE49-F238E27FC236}">
              <a16:creationId xmlns:a16="http://schemas.microsoft.com/office/drawing/2014/main" id="{DA477CBE-84F0-49AE-B4DF-70ED911AB66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2" name="AutoShape 1" descr="http://webmail.mail.yeah.net/js4/read/readdata.jsp?sid=TAzboKZXAjYMyuvVetXXxgEVQYHGdtPp&amp;mid=4:1tbiBBG0b01pzcRvRQAAmJ&amp;mode=inline&amp;part=3">
          <a:extLst>
            <a:ext uri="{FF2B5EF4-FFF2-40B4-BE49-F238E27FC236}">
              <a16:creationId xmlns:a16="http://schemas.microsoft.com/office/drawing/2014/main" id="{82B6EDC5-FAED-404E-AE81-754037F0A8E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73" name="AutoShape 1" descr="http://webmail.mail.yeah.net/js4/read/readdata.jsp?sid=TAzboKZXAjYMyuvVetXXxgEVQYHGdtPp&amp;mid=4:1tbiBBG0b01pzcRvRQAAmJ&amp;mode=inline&amp;part=3">
          <a:extLst>
            <a:ext uri="{FF2B5EF4-FFF2-40B4-BE49-F238E27FC236}">
              <a16:creationId xmlns:a16="http://schemas.microsoft.com/office/drawing/2014/main" id="{AD000396-848E-4A7A-B7A4-E0AFA823181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74" name="AutoShape 1" descr="http://webmail.mail.yeah.net/js4/read/readdata.jsp?sid=TAzboKZXAjYMyuvVetXXxgEVQYHGdtPp&amp;mid=4:1tbiBBG0b01pzcRvRQAAmJ&amp;mode=inline&amp;part=3">
          <a:extLst>
            <a:ext uri="{FF2B5EF4-FFF2-40B4-BE49-F238E27FC236}">
              <a16:creationId xmlns:a16="http://schemas.microsoft.com/office/drawing/2014/main" id="{21CFCFB6-C306-4ECB-8C4A-412F8216C3D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5" name="AutoShape 1" descr="http://webmail.mail.yeah.net/js4/read/readdata.jsp?sid=TAzboKZXAjYMyuvVetXXxgEVQYHGdtPp&amp;mid=4:1tbiBBG0b01pzcRvRQAAmJ&amp;mode=inline&amp;part=3">
          <a:extLst>
            <a:ext uri="{FF2B5EF4-FFF2-40B4-BE49-F238E27FC236}">
              <a16:creationId xmlns:a16="http://schemas.microsoft.com/office/drawing/2014/main" id="{44E494DA-6C2B-42EB-AD07-5E4248E1B38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6" name="AutoShape 1" descr="http://webmail.mail.yeah.net/js4/read/readdata.jsp?sid=TAzboKZXAjYMyuvVetXXxgEVQYHGdtPp&amp;mid=4:1tbiBBG0b01pzcRvRQAAmJ&amp;mode=inline&amp;part=3">
          <a:extLst>
            <a:ext uri="{FF2B5EF4-FFF2-40B4-BE49-F238E27FC236}">
              <a16:creationId xmlns:a16="http://schemas.microsoft.com/office/drawing/2014/main" id="{3F8AA70D-387B-4BC1-AA1A-40C5BB8A7A4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7" name="AutoShape 1" descr="http://webmail.mail.yeah.net/js4/read/readdata.jsp?sid=TAzboKZXAjYMyuvVetXXxgEVQYHGdtPp&amp;mid=4:1tbiBBG0b01pzcRvRQAAmJ&amp;mode=inline&amp;part=3">
          <a:extLst>
            <a:ext uri="{FF2B5EF4-FFF2-40B4-BE49-F238E27FC236}">
              <a16:creationId xmlns:a16="http://schemas.microsoft.com/office/drawing/2014/main" id="{0437CB7B-F97B-45D4-943A-002CE47C7B1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78" name="AutoShape 1" descr="http://webmail.mail.yeah.net/js4/read/readdata.jsp?sid=TAzboKZXAjYMyuvVetXXxgEVQYHGdtPp&amp;mid=4:1tbiBBG0b01pzcRvRQAAmJ&amp;mode=inline&amp;part=3">
          <a:extLst>
            <a:ext uri="{FF2B5EF4-FFF2-40B4-BE49-F238E27FC236}">
              <a16:creationId xmlns:a16="http://schemas.microsoft.com/office/drawing/2014/main" id="{293BA1F6-6737-4850-8DA9-496D6DF9690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79" name="AutoShape 1" descr="http://webmail.mail.yeah.net/js4/read/readdata.jsp?sid=TAzboKZXAjYMyuvVetXXxgEVQYHGdtPp&amp;mid=4:1tbiBBG0b01pzcRvRQAAmJ&amp;mode=inline&amp;part=3">
          <a:extLst>
            <a:ext uri="{FF2B5EF4-FFF2-40B4-BE49-F238E27FC236}">
              <a16:creationId xmlns:a16="http://schemas.microsoft.com/office/drawing/2014/main" id="{B4E614A1-24DB-491C-931C-DC328324CB7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80" name="AutoShape 1" descr="http://webmail.mail.yeah.net/js4/read/readdata.jsp?sid=TAzboKZXAjYMyuvVetXXxgEVQYHGdtPp&amp;mid=4:1tbiBBG0b01pzcRvRQAAmJ&amp;mode=inline&amp;part=3">
          <a:extLst>
            <a:ext uri="{FF2B5EF4-FFF2-40B4-BE49-F238E27FC236}">
              <a16:creationId xmlns:a16="http://schemas.microsoft.com/office/drawing/2014/main" id="{D815CE15-976D-4324-A954-1E7CB349BDF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81" name="AutoShape 1" descr="http://webmail.mail.yeah.net/js4/read/readdata.jsp?sid=TAzboKZXAjYMyuvVetXXxgEVQYHGdtPp&amp;mid=4:1tbiBBG0b01pzcRvRQAAmJ&amp;mode=inline&amp;part=3">
          <a:extLst>
            <a:ext uri="{FF2B5EF4-FFF2-40B4-BE49-F238E27FC236}">
              <a16:creationId xmlns:a16="http://schemas.microsoft.com/office/drawing/2014/main" id="{18246795-3020-4BCA-A4D1-46406E27CF2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82" name="AutoShape 1" descr="http://webmail.mail.yeah.net/js4/read/readdata.jsp?sid=TAzboKZXAjYMyuvVetXXxgEVQYHGdtPp&amp;mid=4:1tbiBBG0b01pzcRvRQAAmJ&amp;mode=inline&amp;part=3">
          <a:extLst>
            <a:ext uri="{FF2B5EF4-FFF2-40B4-BE49-F238E27FC236}">
              <a16:creationId xmlns:a16="http://schemas.microsoft.com/office/drawing/2014/main" id="{C0712253-8002-42C8-9994-F617FBB47B1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83" name="AutoShape 1" descr="http://webmail.mail.yeah.net/js4/read/readdata.jsp?sid=TAzboKZXAjYMyuvVetXXxgEVQYHGdtPp&amp;mid=4:1tbiBBG0b01pzcRvRQAAmJ&amp;mode=inline&amp;part=3">
          <a:extLst>
            <a:ext uri="{FF2B5EF4-FFF2-40B4-BE49-F238E27FC236}">
              <a16:creationId xmlns:a16="http://schemas.microsoft.com/office/drawing/2014/main" id="{4C74E731-5F28-4A4A-B4CE-469B7AD0D43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84" name="AutoShape 1" descr="http://webmail.mail.yeah.net/js4/read/readdata.jsp?sid=TAzboKZXAjYMyuvVetXXxgEVQYHGdtPp&amp;mid=4:1tbiBBG0b01pzcRvRQAAmJ&amp;mode=inline&amp;part=3">
          <a:extLst>
            <a:ext uri="{FF2B5EF4-FFF2-40B4-BE49-F238E27FC236}">
              <a16:creationId xmlns:a16="http://schemas.microsoft.com/office/drawing/2014/main" id="{2A8D18D0-F659-462A-8B6F-F4C954F9C14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85" name="AutoShape 1" descr="http://webmail.mail.yeah.net/js4/read/readdata.jsp?sid=TAzboKZXAjYMyuvVetXXxgEVQYHGdtPp&amp;mid=4:1tbiBBG0b01pzcRvRQAAmJ&amp;mode=inline&amp;part=3">
          <a:extLst>
            <a:ext uri="{FF2B5EF4-FFF2-40B4-BE49-F238E27FC236}">
              <a16:creationId xmlns:a16="http://schemas.microsoft.com/office/drawing/2014/main" id="{2346F771-4A48-4DEF-B91C-5502E18372ED}"/>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286" name="AutoShape 1" descr="http://webmail.mail.yeah.net/js4/read/readdata.jsp?sid=TAzboKZXAjYMyuvVetXXxgEVQYHGdtPp&amp;mid=4:1tbiBBG0b01pzcRvRQAAmJ&amp;mode=inline&amp;part=3">
          <a:extLst>
            <a:ext uri="{FF2B5EF4-FFF2-40B4-BE49-F238E27FC236}">
              <a16:creationId xmlns:a16="http://schemas.microsoft.com/office/drawing/2014/main" id="{28187A5D-7FF7-4D11-A99C-99291C263B5F}"/>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87" name="AutoShape 1" descr="http://webmail.mail.yeah.net/js4/read/readdata.jsp?sid=TAzboKZXAjYMyuvVetXXxgEVQYHGdtPp&amp;mid=4:1tbiBBG0b01pzcRvRQAAmJ&amp;mode=inline&amp;part=3">
          <a:extLst>
            <a:ext uri="{FF2B5EF4-FFF2-40B4-BE49-F238E27FC236}">
              <a16:creationId xmlns:a16="http://schemas.microsoft.com/office/drawing/2014/main" id="{2489F21D-BEC4-4421-926F-BB3E9E83D42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288" name="AutoShape 1" descr="http://webmail.mail.yeah.net/js4/read/readdata.jsp?sid=TAzboKZXAjYMyuvVetXXxgEVQYHGdtPp&amp;mid=4:1tbiBBG0b01pzcRvRQAAmJ&amp;mode=inline&amp;part=3">
          <a:extLst>
            <a:ext uri="{FF2B5EF4-FFF2-40B4-BE49-F238E27FC236}">
              <a16:creationId xmlns:a16="http://schemas.microsoft.com/office/drawing/2014/main" id="{7B7C4730-780E-47DD-95D0-7CC5006ECB4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89" name="AutoShape 1" descr="http://webmail.mail.yeah.net/js4/read/readdata.jsp?sid=TAzboKZXAjYMyuvVetXXxgEVQYHGdtPp&amp;mid=4:1tbiBBG0b01pzcRvRQAAmJ&amp;mode=inline&amp;part=3">
          <a:extLst>
            <a:ext uri="{FF2B5EF4-FFF2-40B4-BE49-F238E27FC236}">
              <a16:creationId xmlns:a16="http://schemas.microsoft.com/office/drawing/2014/main" id="{A9C4242B-8071-4C83-ABF7-47FFB5E9C61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90" name="AutoShape 1" descr="http://webmail.mail.yeah.net/js4/read/readdata.jsp?sid=TAzboKZXAjYMyuvVetXXxgEVQYHGdtPp&amp;mid=4:1tbiBBG0b01pzcRvRQAAmJ&amp;mode=inline&amp;part=3">
          <a:extLst>
            <a:ext uri="{FF2B5EF4-FFF2-40B4-BE49-F238E27FC236}">
              <a16:creationId xmlns:a16="http://schemas.microsoft.com/office/drawing/2014/main" id="{A317D27C-4C45-47D0-80EF-ACCC3E7A369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91" name="AutoShape 1" descr="http://webmail.mail.yeah.net/js4/read/readdata.jsp?sid=TAzboKZXAjYMyuvVetXXxgEVQYHGdtPp&amp;mid=4:1tbiBBG0b01pzcRvRQAAmJ&amp;mode=inline&amp;part=3">
          <a:extLst>
            <a:ext uri="{FF2B5EF4-FFF2-40B4-BE49-F238E27FC236}">
              <a16:creationId xmlns:a16="http://schemas.microsoft.com/office/drawing/2014/main" id="{65AA0735-354C-4162-B96D-64FD09696713}"/>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292" name="AutoShape 1" descr="http://webmail.mail.yeah.net/js4/read/readdata.jsp?sid=TAzboKZXAjYMyuvVetXXxgEVQYHGdtPp&amp;mid=4:1tbiBBG0b01pzcRvRQAAmJ&amp;mode=inline&amp;part=3">
          <a:extLst>
            <a:ext uri="{FF2B5EF4-FFF2-40B4-BE49-F238E27FC236}">
              <a16:creationId xmlns:a16="http://schemas.microsoft.com/office/drawing/2014/main" id="{53A999D6-9778-4258-B9BE-0AECADE78E5E}"/>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93" name="AutoShape 1" descr="http://webmail.mail.yeah.net/js4/read/readdata.jsp?sid=TAzboKZXAjYMyuvVetXXxgEVQYHGdtPp&amp;mid=4:1tbiBBG0b01pzcRvRQAAmJ&amp;mode=inline&amp;part=3">
          <a:extLst>
            <a:ext uri="{FF2B5EF4-FFF2-40B4-BE49-F238E27FC236}">
              <a16:creationId xmlns:a16="http://schemas.microsoft.com/office/drawing/2014/main" id="{08455B66-A57B-42B0-9C43-8FA63A2B034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294" name="AutoShape 1" descr="http://webmail.mail.yeah.net/js4/read/readdata.jsp?sid=TAzboKZXAjYMyuvVetXXxgEVQYHGdtPp&amp;mid=4:1tbiBBG0b01pzcRvRQAAmJ&amp;mode=inline&amp;part=3">
          <a:extLst>
            <a:ext uri="{FF2B5EF4-FFF2-40B4-BE49-F238E27FC236}">
              <a16:creationId xmlns:a16="http://schemas.microsoft.com/office/drawing/2014/main" id="{00DF9A31-02A9-4D9C-81EA-E65AFF98203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95" name="AutoShape 1" descr="http://webmail.mail.yeah.net/js4/read/readdata.jsp?sid=TAzboKZXAjYMyuvVetXXxgEVQYHGdtPp&amp;mid=4:1tbiBBG0b01pzcRvRQAAmJ&amp;mode=inline&amp;part=3">
          <a:extLst>
            <a:ext uri="{FF2B5EF4-FFF2-40B4-BE49-F238E27FC236}">
              <a16:creationId xmlns:a16="http://schemas.microsoft.com/office/drawing/2014/main" id="{86D038BC-D5AF-4B2D-9707-9C984E2328E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96" name="AutoShape 1" descr="http://webmail.mail.yeah.net/js4/read/readdata.jsp?sid=TAzboKZXAjYMyuvVetXXxgEVQYHGdtPp&amp;mid=4:1tbiBBG0b01pzcRvRQAAmJ&amp;mode=inline&amp;part=3">
          <a:extLst>
            <a:ext uri="{FF2B5EF4-FFF2-40B4-BE49-F238E27FC236}">
              <a16:creationId xmlns:a16="http://schemas.microsoft.com/office/drawing/2014/main" id="{D106426A-7983-47E4-A2EA-4AA78AA827C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97" name="AutoShape 1" descr="http://webmail.mail.yeah.net/js4/read/readdata.jsp?sid=TAzboKZXAjYMyuvVetXXxgEVQYHGdtPp&amp;mid=4:1tbiBBG0b01pzcRvRQAAmJ&amp;mode=inline&amp;part=3">
          <a:extLst>
            <a:ext uri="{FF2B5EF4-FFF2-40B4-BE49-F238E27FC236}">
              <a16:creationId xmlns:a16="http://schemas.microsoft.com/office/drawing/2014/main" id="{B3F97C48-79FD-4B3D-A269-DE2A0154211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298" name="AutoShape 1" descr="http://webmail.mail.yeah.net/js4/read/readdata.jsp?sid=TAzboKZXAjYMyuvVetXXxgEVQYHGdtPp&amp;mid=4:1tbiBBG0b01pzcRvRQAAmJ&amp;mode=inline&amp;part=3">
          <a:extLst>
            <a:ext uri="{FF2B5EF4-FFF2-40B4-BE49-F238E27FC236}">
              <a16:creationId xmlns:a16="http://schemas.microsoft.com/office/drawing/2014/main" id="{7CB8C8D5-94C7-455C-B331-9AE51C777F8B}"/>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299" name="AutoShape 1" descr="http://webmail.mail.yeah.net/js4/read/readdata.jsp?sid=TAzboKZXAjYMyuvVetXXxgEVQYHGdtPp&amp;mid=4:1tbiBBG0b01pzcRvRQAAmJ&amp;mode=inline&amp;part=3">
          <a:extLst>
            <a:ext uri="{FF2B5EF4-FFF2-40B4-BE49-F238E27FC236}">
              <a16:creationId xmlns:a16="http://schemas.microsoft.com/office/drawing/2014/main" id="{1814B40E-5D58-4657-A8A7-BFC1FC21392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0" name="AutoShape 1" descr="http://webmail.mail.yeah.net/js4/read/readdata.jsp?sid=TAzboKZXAjYMyuvVetXXxgEVQYHGdtPp&amp;mid=4:1tbiBBG0b01pzcRvRQAAmJ&amp;mode=inline&amp;part=3">
          <a:extLst>
            <a:ext uri="{FF2B5EF4-FFF2-40B4-BE49-F238E27FC236}">
              <a16:creationId xmlns:a16="http://schemas.microsoft.com/office/drawing/2014/main" id="{9C5BB444-4D41-4C8C-A044-F717A542A56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1" name="AutoShape 1" descr="http://webmail.mail.yeah.net/js4/read/readdata.jsp?sid=TAzboKZXAjYMyuvVetXXxgEVQYHGdtPp&amp;mid=4:1tbiBBG0b01pzcRvRQAAmJ&amp;mode=inline&amp;part=3">
          <a:extLst>
            <a:ext uri="{FF2B5EF4-FFF2-40B4-BE49-F238E27FC236}">
              <a16:creationId xmlns:a16="http://schemas.microsoft.com/office/drawing/2014/main" id="{A3829F6D-B123-4BCB-8156-5507BF29A0A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2" name="AutoShape 1" descr="http://webmail.mail.yeah.net/js4/read/readdata.jsp?sid=TAzboKZXAjYMyuvVetXXxgEVQYHGdtPp&amp;mid=4:1tbiBBG0b01pzcRvRQAAmJ&amp;mode=inline&amp;part=3">
          <a:extLst>
            <a:ext uri="{FF2B5EF4-FFF2-40B4-BE49-F238E27FC236}">
              <a16:creationId xmlns:a16="http://schemas.microsoft.com/office/drawing/2014/main" id="{CEF5BD8C-8A2C-4887-828A-F3AC75E50BB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03" name="AutoShape 1" descr="http://webmail.mail.yeah.net/js4/read/readdata.jsp?sid=TAzboKZXAjYMyuvVetXXxgEVQYHGdtPp&amp;mid=4:1tbiBBG0b01pzcRvRQAAmJ&amp;mode=inline&amp;part=3">
          <a:extLst>
            <a:ext uri="{FF2B5EF4-FFF2-40B4-BE49-F238E27FC236}">
              <a16:creationId xmlns:a16="http://schemas.microsoft.com/office/drawing/2014/main" id="{56002DAA-55A1-4F92-AA46-71BBCDD671FB}"/>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04" name="AutoShape 1" descr="http://webmail.mail.yeah.net/js4/read/readdata.jsp?sid=TAzboKZXAjYMyuvVetXXxgEVQYHGdtPp&amp;mid=4:1tbiBBG0b01pzcRvRQAAmJ&amp;mode=inline&amp;part=3">
          <a:extLst>
            <a:ext uri="{FF2B5EF4-FFF2-40B4-BE49-F238E27FC236}">
              <a16:creationId xmlns:a16="http://schemas.microsoft.com/office/drawing/2014/main" id="{B119EC3D-B653-4B99-A438-5CA98D93CF3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5" name="AutoShape 1" descr="http://webmail.mail.yeah.net/js4/read/readdata.jsp?sid=TAzboKZXAjYMyuvVetXXxgEVQYHGdtPp&amp;mid=4:1tbiBBG0b01pzcRvRQAAmJ&amp;mode=inline&amp;part=3">
          <a:extLst>
            <a:ext uri="{FF2B5EF4-FFF2-40B4-BE49-F238E27FC236}">
              <a16:creationId xmlns:a16="http://schemas.microsoft.com/office/drawing/2014/main" id="{8265157E-4C2B-4EC8-9688-5E76E7DEBC8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6" name="AutoShape 1" descr="http://webmail.mail.yeah.net/js4/read/readdata.jsp?sid=TAzboKZXAjYMyuvVetXXxgEVQYHGdtPp&amp;mid=4:1tbiBBG0b01pzcRvRQAAmJ&amp;mode=inline&amp;part=3">
          <a:extLst>
            <a:ext uri="{FF2B5EF4-FFF2-40B4-BE49-F238E27FC236}">
              <a16:creationId xmlns:a16="http://schemas.microsoft.com/office/drawing/2014/main" id="{F8E93BF0-3E51-4087-9EFF-624B33C02E0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7" name="AutoShape 1" descr="http://webmail.mail.yeah.net/js4/read/readdata.jsp?sid=TAzboKZXAjYMyuvVetXXxgEVQYHGdtPp&amp;mid=4:1tbiBBG0b01pzcRvRQAAmJ&amp;mode=inline&amp;part=3">
          <a:extLst>
            <a:ext uri="{FF2B5EF4-FFF2-40B4-BE49-F238E27FC236}">
              <a16:creationId xmlns:a16="http://schemas.microsoft.com/office/drawing/2014/main" id="{24420334-52FA-4B31-8A4B-B57D0C1EE4C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08" name="AutoShape 1" descr="http://webmail.mail.yeah.net/js4/read/readdata.jsp?sid=TAzboKZXAjYMyuvVetXXxgEVQYHGdtPp&amp;mid=4:1tbiBBG0b01pzcRvRQAAmJ&amp;mode=inline&amp;part=3">
          <a:extLst>
            <a:ext uri="{FF2B5EF4-FFF2-40B4-BE49-F238E27FC236}">
              <a16:creationId xmlns:a16="http://schemas.microsoft.com/office/drawing/2014/main" id="{058B9C49-300F-47E6-A322-015E6F5841F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09" name="AutoShape 1" descr="http://webmail.mail.yeah.net/js4/read/readdata.jsp?sid=TAzboKZXAjYMyuvVetXXxgEVQYHGdtPp&amp;mid=4:1tbiBBG0b01pzcRvRQAAmJ&amp;mode=inline&amp;part=3">
          <a:extLst>
            <a:ext uri="{FF2B5EF4-FFF2-40B4-BE49-F238E27FC236}">
              <a16:creationId xmlns:a16="http://schemas.microsoft.com/office/drawing/2014/main" id="{795CC991-4F72-4840-A109-3F9CE2F00DC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10" name="AutoShape 1" descr="http://webmail.mail.yeah.net/js4/read/readdata.jsp?sid=TAzboKZXAjYMyuvVetXXxgEVQYHGdtPp&amp;mid=4:1tbiBBG0b01pzcRvRQAAmJ&amp;mode=inline&amp;part=3">
          <a:extLst>
            <a:ext uri="{FF2B5EF4-FFF2-40B4-BE49-F238E27FC236}">
              <a16:creationId xmlns:a16="http://schemas.microsoft.com/office/drawing/2014/main" id="{9DF383B1-16CF-406A-81B9-D852EEF8F26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11" name="AutoShape 1" descr="http://webmail.mail.yeah.net/js4/read/readdata.jsp?sid=TAzboKZXAjYMyuvVetXXxgEVQYHGdtPp&amp;mid=4:1tbiBBG0b01pzcRvRQAAmJ&amp;mode=inline&amp;part=3">
          <a:extLst>
            <a:ext uri="{FF2B5EF4-FFF2-40B4-BE49-F238E27FC236}">
              <a16:creationId xmlns:a16="http://schemas.microsoft.com/office/drawing/2014/main" id="{F4F2DA3F-E1A6-4027-8BC2-A7454074FA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12" name="AutoShape 1" descr="http://webmail.mail.yeah.net/js4/read/readdata.jsp?sid=TAzboKZXAjYMyuvVetXXxgEVQYHGdtPp&amp;mid=4:1tbiBBG0b01pzcRvRQAAmJ&amp;mode=inline&amp;part=3">
          <a:extLst>
            <a:ext uri="{FF2B5EF4-FFF2-40B4-BE49-F238E27FC236}">
              <a16:creationId xmlns:a16="http://schemas.microsoft.com/office/drawing/2014/main" id="{DB84C16E-AB55-44AF-AA5B-0D823B58BEC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313" name="AutoShape 1" descr="http://webmail.mail.yeah.net/js4/read/readdata.jsp?sid=TAzboKZXAjYMyuvVetXXxgEVQYHGdtPp&amp;mid=4:1tbiBBG0b01pzcRvRQAAmJ&amp;mode=inline&amp;part=3">
          <a:extLst>
            <a:ext uri="{FF2B5EF4-FFF2-40B4-BE49-F238E27FC236}">
              <a16:creationId xmlns:a16="http://schemas.microsoft.com/office/drawing/2014/main" id="{AFDB9FBE-0950-4BC8-9E4B-52D7065F868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14" name="AutoShape 1" descr="http://webmail.mail.yeah.net/js4/read/readdata.jsp?sid=TAzboKZXAjYMyuvVetXXxgEVQYHGdtPp&amp;mid=4:1tbiBBG0b01pzcRvRQAAmJ&amp;mode=inline&amp;part=3">
          <a:extLst>
            <a:ext uri="{FF2B5EF4-FFF2-40B4-BE49-F238E27FC236}">
              <a16:creationId xmlns:a16="http://schemas.microsoft.com/office/drawing/2014/main" id="{6A457C82-1DC4-4329-862F-DC9ACC2A060F}"/>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315" name="AutoShape 1" descr="http://webmail.mail.yeah.net/js4/read/readdata.jsp?sid=TAzboKZXAjYMyuvVetXXxgEVQYHGdtPp&amp;mid=4:1tbiBBG0b01pzcRvRQAAmJ&amp;mode=inline&amp;part=3">
          <a:extLst>
            <a:ext uri="{FF2B5EF4-FFF2-40B4-BE49-F238E27FC236}">
              <a16:creationId xmlns:a16="http://schemas.microsoft.com/office/drawing/2014/main" id="{375D7DB6-D958-4FAF-811F-1730A5E203C7}"/>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316" name="AutoShape 1" descr="http://webmail.mail.yeah.net/js4/read/readdata.jsp?sid=TAzboKZXAjYMyuvVetXXxgEVQYHGdtPp&amp;mid=4:1tbiBBG0b01pzcRvRQAAmJ&amp;mode=inline&amp;part=3">
          <a:extLst>
            <a:ext uri="{FF2B5EF4-FFF2-40B4-BE49-F238E27FC236}">
              <a16:creationId xmlns:a16="http://schemas.microsoft.com/office/drawing/2014/main" id="{A629C6F5-9703-44C3-830A-D10197BF5261}"/>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17" name="AutoShape 1" descr="http://webmail.mail.yeah.net/js4/read/readdata.jsp?sid=TAzboKZXAjYMyuvVetXXxgEVQYHGdtPp&amp;mid=4:1tbiBBG0b01pzcRvRQAAmJ&amp;mode=inline&amp;part=3">
          <a:extLst>
            <a:ext uri="{FF2B5EF4-FFF2-40B4-BE49-F238E27FC236}">
              <a16:creationId xmlns:a16="http://schemas.microsoft.com/office/drawing/2014/main" id="{D70967B2-7EB5-4B03-A5BF-81C8B279BF4A}"/>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18" name="AutoShape 1" descr="http://webmail.mail.yeah.net/js4/read/readdata.jsp?sid=TAzboKZXAjYMyuvVetXXxgEVQYHGdtPp&amp;mid=4:1tbiBBG0b01pzcRvRQAAmJ&amp;mode=inline&amp;part=3">
          <a:extLst>
            <a:ext uri="{FF2B5EF4-FFF2-40B4-BE49-F238E27FC236}">
              <a16:creationId xmlns:a16="http://schemas.microsoft.com/office/drawing/2014/main" id="{C8E742E3-5B3D-43A6-9A91-A2C9A883B615}"/>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19" name="AutoShape 1" descr="http://webmail.mail.yeah.net/js4/read/readdata.jsp?sid=TAzboKZXAjYMyuvVetXXxgEVQYHGdtPp&amp;mid=4:1tbiBBG0b01pzcRvRQAAmJ&amp;mode=inline&amp;part=3">
          <a:extLst>
            <a:ext uri="{FF2B5EF4-FFF2-40B4-BE49-F238E27FC236}">
              <a16:creationId xmlns:a16="http://schemas.microsoft.com/office/drawing/2014/main" id="{AE933358-0A4D-46C0-96FB-4000E596C2CA}"/>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20" name="AutoShape 1" descr="http://webmail.mail.yeah.net/js4/read/readdata.jsp?sid=TAzboKZXAjYMyuvVetXXxgEVQYHGdtPp&amp;mid=4:1tbiBBG0b01pzcRvRQAAmJ&amp;mode=inline&amp;part=3">
          <a:extLst>
            <a:ext uri="{FF2B5EF4-FFF2-40B4-BE49-F238E27FC236}">
              <a16:creationId xmlns:a16="http://schemas.microsoft.com/office/drawing/2014/main" id="{D80F1C97-27BC-46FC-BB53-DC46226176FB}"/>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321" name="AutoShape 1" descr="http://webmail.mail.yeah.net/js4/read/readdata.jsp?sid=TAzboKZXAjYMyuvVetXXxgEVQYHGdtPp&amp;mid=4:1tbiBBG0b01pzcRvRQAAmJ&amp;mode=inline&amp;part=3">
          <a:extLst>
            <a:ext uri="{FF2B5EF4-FFF2-40B4-BE49-F238E27FC236}">
              <a16:creationId xmlns:a16="http://schemas.microsoft.com/office/drawing/2014/main" id="{F7B51A65-DF23-4E3C-8553-690D299ED17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322" name="AutoShape 1" descr="http://webmail.mail.yeah.net/js4/read/readdata.jsp?sid=TAzboKZXAjYMyuvVetXXxgEVQYHGdtPp&amp;mid=4:1tbiBBG0b01pzcRvRQAAmJ&amp;mode=inline&amp;part=3">
          <a:extLst>
            <a:ext uri="{FF2B5EF4-FFF2-40B4-BE49-F238E27FC236}">
              <a16:creationId xmlns:a16="http://schemas.microsoft.com/office/drawing/2014/main" id="{53A50876-FA34-4BA7-A8B4-26C383F06AFF}"/>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23" name="AutoShape 1" descr="http://webmail.mail.yeah.net/js4/read/readdata.jsp?sid=TAzboKZXAjYMyuvVetXXxgEVQYHGdtPp&amp;mid=4:1tbiBBG0b01pzcRvRQAAmJ&amp;mode=inline&amp;part=3">
          <a:extLst>
            <a:ext uri="{FF2B5EF4-FFF2-40B4-BE49-F238E27FC236}">
              <a16:creationId xmlns:a16="http://schemas.microsoft.com/office/drawing/2014/main" id="{78AAD7C2-929C-4A04-B513-E1B47AF961BA}"/>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24" name="AutoShape 1" descr="http://webmail.mail.yeah.net/js4/read/readdata.jsp?sid=TAzboKZXAjYMyuvVetXXxgEVQYHGdtPp&amp;mid=4:1tbiBBG0b01pzcRvRQAAmJ&amp;mode=inline&amp;part=3">
          <a:extLst>
            <a:ext uri="{FF2B5EF4-FFF2-40B4-BE49-F238E27FC236}">
              <a16:creationId xmlns:a16="http://schemas.microsoft.com/office/drawing/2014/main" id="{3DB3CAFE-CF60-410A-839F-8AA5F7771175}"/>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25" name="AutoShape 1" descr="http://webmail.mail.yeah.net/js4/read/readdata.jsp?sid=TAzboKZXAjYMyuvVetXXxgEVQYHGdtPp&amp;mid=4:1tbiBBG0b01pzcRvRQAAmJ&amp;mode=inline&amp;part=3">
          <a:extLst>
            <a:ext uri="{FF2B5EF4-FFF2-40B4-BE49-F238E27FC236}">
              <a16:creationId xmlns:a16="http://schemas.microsoft.com/office/drawing/2014/main" id="{12B255D6-0DC2-41E9-BE25-73FE0433392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26" name="AutoShape 1" descr="http://webmail.mail.yeah.net/js4/read/readdata.jsp?sid=TAzboKZXAjYMyuvVetXXxgEVQYHGdtPp&amp;mid=4:1tbiBBG0b01pzcRvRQAAmJ&amp;mode=inline&amp;part=3">
          <a:extLst>
            <a:ext uri="{FF2B5EF4-FFF2-40B4-BE49-F238E27FC236}">
              <a16:creationId xmlns:a16="http://schemas.microsoft.com/office/drawing/2014/main" id="{1D969AA6-C424-49D3-B29A-BED14698D48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27" name="AutoShape 1" descr="http://webmail.mail.yeah.net/js4/read/readdata.jsp?sid=TAzboKZXAjYMyuvVetXXxgEVQYHGdtPp&amp;mid=4:1tbiBBG0b01pzcRvRQAAmJ&amp;mode=inline&amp;part=3">
          <a:extLst>
            <a:ext uri="{FF2B5EF4-FFF2-40B4-BE49-F238E27FC236}">
              <a16:creationId xmlns:a16="http://schemas.microsoft.com/office/drawing/2014/main" id="{BE971875-E6D1-402E-9F6B-033D011405C2}"/>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28" name="AutoShape 1" descr="http://webmail.mail.yeah.net/js4/read/readdata.jsp?sid=TAzboKZXAjYMyuvVetXXxgEVQYHGdtPp&amp;mid=4:1tbiBBG0b01pzcRvRQAAmJ&amp;mode=inline&amp;part=3">
          <a:extLst>
            <a:ext uri="{FF2B5EF4-FFF2-40B4-BE49-F238E27FC236}">
              <a16:creationId xmlns:a16="http://schemas.microsoft.com/office/drawing/2014/main" id="{6DC63257-829C-417D-8F03-F9976D0C1BA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29" name="AutoShape 1" descr="http://webmail.mail.yeah.net/js4/read/readdata.jsp?sid=TAzboKZXAjYMyuvVetXXxgEVQYHGdtPp&amp;mid=4:1tbiBBG0b01pzcRvRQAAmJ&amp;mode=inline&amp;part=3">
          <a:extLst>
            <a:ext uri="{FF2B5EF4-FFF2-40B4-BE49-F238E27FC236}">
              <a16:creationId xmlns:a16="http://schemas.microsoft.com/office/drawing/2014/main" id="{587B2774-D300-4551-B0A9-2A850818191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30" name="AutoShape 1" descr="http://webmail.mail.yeah.net/js4/read/readdata.jsp?sid=TAzboKZXAjYMyuvVetXXxgEVQYHGdtPp&amp;mid=4:1tbiBBG0b01pzcRvRQAAmJ&amp;mode=inline&amp;part=3">
          <a:extLst>
            <a:ext uri="{FF2B5EF4-FFF2-40B4-BE49-F238E27FC236}">
              <a16:creationId xmlns:a16="http://schemas.microsoft.com/office/drawing/2014/main" id="{1D55BC9E-FCEC-42D3-AF70-1AEC380A5B2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31" name="AutoShape 1" descr="http://webmail.mail.yeah.net/js4/read/readdata.jsp?sid=TAzboKZXAjYMyuvVetXXxgEVQYHGdtPp&amp;mid=4:1tbiBBG0b01pzcRvRQAAmJ&amp;mode=inline&amp;part=3">
          <a:extLst>
            <a:ext uri="{FF2B5EF4-FFF2-40B4-BE49-F238E27FC236}">
              <a16:creationId xmlns:a16="http://schemas.microsoft.com/office/drawing/2014/main" id="{EFF5A233-CFE2-4A98-9B2A-0D80A280BCD8}"/>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32" name="AutoShape 1" descr="http://webmail.mail.yeah.net/js4/read/readdata.jsp?sid=TAzboKZXAjYMyuvVetXXxgEVQYHGdtPp&amp;mid=4:1tbiBBG0b01pzcRvRQAAmJ&amp;mode=inline&amp;part=3">
          <a:extLst>
            <a:ext uri="{FF2B5EF4-FFF2-40B4-BE49-F238E27FC236}">
              <a16:creationId xmlns:a16="http://schemas.microsoft.com/office/drawing/2014/main" id="{3CC7D0C2-D9E9-4076-8E36-BBD408A60E6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33" name="AutoShape 1" descr="http://webmail.mail.yeah.net/js4/read/readdata.jsp?sid=TAzboKZXAjYMyuvVetXXxgEVQYHGdtPp&amp;mid=4:1tbiBBG0b01pzcRvRQAAmJ&amp;mode=inline&amp;part=3">
          <a:extLst>
            <a:ext uri="{FF2B5EF4-FFF2-40B4-BE49-F238E27FC236}">
              <a16:creationId xmlns:a16="http://schemas.microsoft.com/office/drawing/2014/main" id="{3D38975D-EAA9-4E17-AB1F-6D5B2CA1C806}"/>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34" name="AutoShape 1" descr="http://webmail.mail.yeah.net/js4/read/readdata.jsp?sid=TAzboKZXAjYMyuvVetXXxgEVQYHGdtPp&amp;mid=4:1tbiBBG0b01pzcRvRQAAmJ&amp;mode=inline&amp;part=3">
          <a:extLst>
            <a:ext uri="{FF2B5EF4-FFF2-40B4-BE49-F238E27FC236}">
              <a16:creationId xmlns:a16="http://schemas.microsoft.com/office/drawing/2014/main" id="{0CCE9012-606A-48BA-AA2C-F8944EB172B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35" name="AutoShape 1" descr="http://webmail.mail.yeah.net/js4/read/readdata.jsp?sid=TAzboKZXAjYMyuvVetXXxgEVQYHGdtPp&amp;mid=4:1tbiBBG0b01pzcRvRQAAmJ&amp;mode=inline&amp;part=3">
          <a:extLst>
            <a:ext uri="{FF2B5EF4-FFF2-40B4-BE49-F238E27FC236}">
              <a16:creationId xmlns:a16="http://schemas.microsoft.com/office/drawing/2014/main" id="{EEA488FA-F3FB-4682-BF23-E44D39D2A18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36" name="AutoShape 1" descr="http://webmail.mail.yeah.net/js4/read/readdata.jsp?sid=TAzboKZXAjYMyuvVetXXxgEVQYHGdtPp&amp;mid=4:1tbiBBG0b01pzcRvRQAAmJ&amp;mode=inline&amp;part=3">
          <a:extLst>
            <a:ext uri="{FF2B5EF4-FFF2-40B4-BE49-F238E27FC236}">
              <a16:creationId xmlns:a16="http://schemas.microsoft.com/office/drawing/2014/main" id="{51C05D4C-4A7E-4245-B9E7-4D87FE50F19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337" name="AutoShape 1" descr="http://webmail.mail.yeah.net/js4/read/readdata.jsp?sid=TAzboKZXAjYMyuvVetXXxgEVQYHGdtPp&amp;mid=4:1tbiBBG0b01pzcRvRQAAmJ&amp;mode=inline&amp;part=3">
          <a:extLst>
            <a:ext uri="{FF2B5EF4-FFF2-40B4-BE49-F238E27FC236}">
              <a16:creationId xmlns:a16="http://schemas.microsoft.com/office/drawing/2014/main" id="{E400719F-45FC-44E3-AB28-CD4DA0C4BB0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38" name="AutoShape 1" descr="http://webmail.mail.yeah.net/js4/read/readdata.jsp?sid=TAzboKZXAjYMyuvVetXXxgEVQYHGdtPp&amp;mid=4:1tbiBBG0b01pzcRvRQAAmJ&amp;mode=inline&amp;part=3">
          <a:extLst>
            <a:ext uri="{FF2B5EF4-FFF2-40B4-BE49-F238E27FC236}">
              <a16:creationId xmlns:a16="http://schemas.microsoft.com/office/drawing/2014/main" id="{F3C313CF-ACA7-4392-A1AA-EAF082FD1F4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339" name="AutoShape 1" descr="http://webmail.mail.yeah.net/js4/read/readdata.jsp?sid=TAzboKZXAjYMyuvVetXXxgEVQYHGdtPp&amp;mid=4:1tbiBBG0b01pzcRvRQAAmJ&amp;mode=inline&amp;part=3">
          <a:extLst>
            <a:ext uri="{FF2B5EF4-FFF2-40B4-BE49-F238E27FC236}">
              <a16:creationId xmlns:a16="http://schemas.microsoft.com/office/drawing/2014/main" id="{E7F8A697-9962-4DD5-9FFB-4AFD413CA6C4}"/>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340" name="AutoShape 1" descr="http://webmail.mail.yeah.net/js4/read/readdata.jsp?sid=TAzboKZXAjYMyuvVetXXxgEVQYHGdtPp&amp;mid=4:1tbiBBG0b01pzcRvRQAAmJ&amp;mode=inline&amp;part=3">
          <a:extLst>
            <a:ext uri="{FF2B5EF4-FFF2-40B4-BE49-F238E27FC236}">
              <a16:creationId xmlns:a16="http://schemas.microsoft.com/office/drawing/2014/main" id="{962F67A5-13BC-42D9-9112-11E9F83A3BF4}"/>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41" name="AutoShape 1" descr="http://webmail.mail.yeah.net/js4/read/readdata.jsp?sid=TAzboKZXAjYMyuvVetXXxgEVQYHGdtPp&amp;mid=4:1tbiBBG0b01pzcRvRQAAmJ&amp;mode=inline&amp;part=3">
          <a:extLst>
            <a:ext uri="{FF2B5EF4-FFF2-40B4-BE49-F238E27FC236}">
              <a16:creationId xmlns:a16="http://schemas.microsoft.com/office/drawing/2014/main" id="{A07D326C-15CF-439A-95FD-31B02CDDCA0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42" name="AutoShape 1" descr="http://webmail.mail.yeah.net/js4/read/readdata.jsp?sid=TAzboKZXAjYMyuvVetXXxgEVQYHGdtPp&amp;mid=4:1tbiBBG0b01pzcRvRQAAmJ&amp;mode=inline&amp;part=3">
          <a:extLst>
            <a:ext uri="{FF2B5EF4-FFF2-40B4-BE49-F238E27FC236}">
              <a16:creationId xmlns:a16="http://schemas.microsoft.com/office/drawing/2014/main" id="{546AEA48-2243-4AD9-A2DE-1D3B3B5A1F7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43" name="AutoShape 1" descr="http://webmail.mail.yeah.net/js4/read/readdata.jsp?sid=TAzboKZXAjYMyuvVetXXxgEVQYHGdtPp&amp;mid=4:1tbiBBG0b01pzcRvRQAAmJ&amp;mode=inline&amp;part=3">
          <a:extLst>
            <a:ext uri="{FF2B5EF4-FFF2-40B4-BE49-F238E27FC236}">
              <a16:creationId xmlns:a16="http://schemas.microsoft.com/office/drawing/2014/main" id="{B16B4931-B5EA-4FEE-8B05-319AB7BEC15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44" name="AutoShape 1" descr="http://webmail.mail.yeah.net/js4/read/readdata.jsp?sid=TAzboKZXAjYMyuvVetXXxgEVQYHGdtPp&amp;mid=4:1tbiBBG0b01pzcRvRQAAmJ&amp;mode=inline&amp;part=3">
          <a:extLst>
            <a:ext uri="{FF2B5EF4-FFF2-40B4-BE49-F238E27FC236}">
              <a16:creationId xmlns:a16="http://schemas.microsoft.com/office/drawing/2014/main" id="{076659C4-B1A2-4854-82BA-0EE4C5A35AC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345" name="AutoShape 1" descr="http://webmail.mail.yeah.net/js4/read/readdata.jsp?sid=TAzboKZXAjYMyuvVetXXxgEVQYHGdtPp&amp;mid=4:1tbiBBG0b01pzcRvRQAAmJ&amp;mode=inline&amp;part=3">
          <a:extLst>
            <a:ext uri="{FF2B5EF4-FFF2-40B4-BE49-F238E27FC236}">
              <a16:creationId xmlns:a16="http://schemas.microsoft.com/office/drawing/2014/main" id="{811256CF-8CC4-41F7-A1CB-3F6CA009E9D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346" name="AutoShape 1" descr="http://webmail.mail.yeah.net/js4/read/readdata.jsp?sid=TAzboKZXAjYMyuvVetXXxgEVQYHGdtPp&amp;mid=4:1tbiBBG0b01pzcRvRQAAmJ&amp;mode=inline&amp;part=3">
          <a:extLst>
            <a:ext uri="{FF2B5EF4-FFF2-40B4-BE49-F238E27FC236}">
              <a16:creationId xmlns:a16="http://schemas.microsoft.com/office/drawing/2014/main" id="{BF00EF9F-09C4-47C8-AB5C-135B6CFA9F20}"/>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47" name="AutoShape 1" descr="http://webmail.mail.yeah.net/js4/read/readdata.jsp?sid=TAzboKZXAjYMyuvVetXXxgEVQYHGdtPp&amp;mid=4:1tbiBBG0b01pzcRvRQAAmJ&amp;mode=inline&amp;part=3">
          <a:extLst>
            <a:ext uri="{FF2B5EF4-FFF2-40B4-BE49-F238E27FC236}">
              <a16:creationId xmlns:a16="http://schemas.microsoft.com/office/drawing/2014/main" id="{F95EE4E4-8238-4067-B915-C4DFBC81556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48" name="AutoShape 1" descr="http://webmail.mail.yeah.net/js4/read/readdata.jsp?sid=TAzboKZXAjYMyuvVetXXxgEVQYHGdtPp&amp;mid=4:1tbiBBG0b01pzcRvRQAAmJ&amp;mode=inline&amp;part=3">
          <a:extLst>
            <a:ext uri="{FF2B5EF4-FFF2-40B4-BE49-F238E27FC236}">
              <a16:creationId xmlns:a16="http://schemas.microsoft.com/office/drawing/2014/main" id="{6FC55CC1-408E-4514-A5FA-5D79B871AF51}"/>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49" name="AutoShape 1" descr="http://webmail.mail.yeah.net/js4/read/readdata.jsp?sid=TAzboKZXAjYMyuvVetXXxgEVQYHGdtPp&amp;mid=4:1tbiBBG0b01pzcRvRQAAmJ&amp;mode=inline&amp;part=3">
          <a:extLst>
            <a:ext uri="{FF2B5EF4-FFF2-40B4-BE49-F238E27FC236}">
              <a16:creationId xmlns:a16="http://schemas.microsoft.com/office/drawing/2014/main" id="{EF9FBF4A-0063-4B51-8375-D49D3829A55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0" name="AutoShape 1" descr="http://webmail.mail.yeah.net/js4/read/readdata.jsp?sid=TAzboKZXAjYMyuvVetXXxgEVQYHGdtPp&amp;mid=4:1tbiBBG0b01pzcRvRQAAmJ&amp;mode=inline&amp;part=3">
          <a:extLst>
            <a:ext uri="{FF2B5EF4-FFF2-40B4-BE49-F238E27FC236}">
              <a16:creationId xmlns:a16="http://schemas.microsoft.com/office/drawing/2014/main" id="{596BB500-1487-4D26-9C15-9155D3E400D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51" name="AutoShape 1" descr="http://webmail.mail.yeah.net/js4/read/readdata.jsp?sid=TAzboKZXAjYMyuvVetXXxgEVQYHGdtPp&amp;mid=4:1tbiBBG0b01pzcRvRQAAmJ&amp;mode=inline&amp;part=3">
          <a:extLst>
            <a:ext uri="{FF2B5EF4-FFF2-40B4-BE49-F238E27FC236}">
              <a16:creationId xmlns:a16="http://schemas.microsoft.com/office/drawing/2014/main" id="{1F8FE889-C5B9-4824-B542-D014AF5AC93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52" name="AutoShape 1" descr="http://webmail.mail.yeah.net/js4/read/readdata.jsp?sid=TAzboKZXAjYMyuvVetXXxgEVQYHGdtPp&amp;mid=4:1tbiBBG0b01pzcRvRQAAmJ&amp;mode=inline&amp;part=3">
          <a:extLst>
            <a:ext uri="{FF2B5EF4-FFF2-40B4-BE49-F238E27FC236}">
              <a16:creationId xmlns:a16="http://schemas.microsoft.com/office/drawing/2014/main" id="{B76DB416-9734-49F2-B662-262B839290C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3" name="AutoShape 1" descr="http://webmail.mail.yeah.net/js4/read/readdata.jsp?sid=TAzboKZXAjYMyuvVetXXxgEVQYHGdtPp&amp;mid=4:1tbiBBG0b01pzcRvRQAAmJ&amp;mode=inline&amp;part=3">
          <a:extLst>
            <a:ext uri="{FF2B5EF4-FFF2-40B4-BE49-F238E27FC236}">
              <a16:creationId xmlns:a16="http://schemas.microsoft.com/office/drawing/2014/main" id="{0EAC8256-9152-4804-AF8F-836A6816073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4" name="AutoShape 1" descr="http://webmail.mail.yeah.net/js4/read/readdata.jsp?sid=TAzboKZXAjYMyuvVetXXxgEVQYHGdtPp&amp;mid=4:1tbiBBG0b01pzcRvRQAAmJ&amp;mode=inline&amp;part=3">
          <a:extLst>
            <a:ext uri="{FF2B5EF4-FFF2-40B4-BE49-F238E27FC236}">
              <a16:creationId xmlns:a16="http://schemas.microsoft.com/office/drawing/2014/main" id="{A128B653-D89D-4B6E-84E1-E6CE0BE3606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5" name="AutoShape 1" descr="http://webmail.mail.yeah.net/js4/read/readdata.jsp?sid=TAzboKZXAjYMyuvVetXXxgEVQYHGdtPp&amp;mid=4:1tbiBBG0b01pzcRvRQAAmJ&amp;mode=inline&amp;part=3">
          <a:extLst>
            <a:ext uri="{FF2B5EF4-FFF2-40B4-BE49-F238E27FC236}">
              <a16:creationId xmlns:a16="http://schemas.microsoft.com/office/drawing/2014/main" id="{63BA3260-8555-4B1A-A5BF-6158ABB9A13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6" name="AutoShape 1" descr="http://webmail.mail.yeah.net/js4/read/readdata.jsp?sid=TAzboKZXAjYMyuvVetXXxgEVQYHGdtPp&amp;mid=4:1tbiBBG0b01pzcRvRQAAmJ&amp;mode=inline&amp;part=3">
          <a:extLst>
            <a:ext uri="{FF2B5EF4-FFF2-40B4-BE49-F238E27FC236}">
              <a16:creationId xmlns:a16="http://schemas.microsoft.com/office/drawing/2014/main" id="{4BCB5626-0B76-45C1-9059-1528933EEB0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57" name="AutoShape 1" descr="http://webmail.mail.yeah.net/js4/read/readdata.jsp?sid=TAzboKZXAjYMyuvVetXXxgEVQYHGdtPp&amp;mid=4:1tbiBBG0b01pzcRvRQAAmJ&amp;mode=inline&amp;part=3">
          <a:extLst>
            <a:ext uri="{FF2B5EF4-FFF2-40B4-BE49-F238E27FC236}">
              <a16:creationId xmlns:a16="http://schemas.microsoft.com/office/drawing/2014/main" id="{B4CE725A-206A-4A22-9766-9E345744C5A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58" name="AutoShape 1" descr="http://webmail.mail.yeah.net/js4/read/readdata.jsp?sid=TAzboKZXAjYMyuvVetXXxgEVQYHGdtPp&amp;mid=4:1tbiBBG0b01pzcRvRQAAmJ&amp;mode=inline&amp;part=3">
          <a:extLst>
            <a:ext uri="{FF2B5EF4-FFF2-40B4-BE49-F238E27FC236}">
              <a16:creationId xmlns:a16="http://schemas.microsoft.com/office/drawing/2014/main" id="{2B5F150A-C0E5-4D14-AEC7-9FC76CB61DB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59" name="AutoShape 1" descr="http://webmail.mail.yeah.net/js4/read/readdata.jsp?sid=TAzboKZXAjYMyuvVetXXxgEVQYHGdtPp&amp;mid=4:1tbiBBG0b01pzcRvRQAAmJ&amp;mode=inline&amp;part=3">
          <a:extLst>
            <a:ext uri="{FF2B5EF4-FFF2-40B4-BE49-F238E27FC236}">
              <a16:creationId xmlns:a16="http://schemas.microsoft.com/office/drawing/2014/main" id="{236D3D44-7BF3-440D-9B68-58FBE567ABE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60" name="AutoShape 1" descr="http://webmail.mail.yeah.net/js4/read/readdata.jsp?sid=TAzboKZXAjYMyuvVetXXxgEVQYHGdtPp&amp;mid=4:1tbiBBG0b01pzcRvRQAAmJ&amp;mode=inline&amp;part=3">
          <a:extLst>
            <a:ext uri="{FF2B5EF4-FFF2-40B4-BE49-F238E27FC236}">
              <a16:creationId xmlns:a16="http://schemas.microsoft.com/office/drawing/2014/main" id="{061618D1-DA83-4040-9425-6ED9A49F120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61" name="AutoShape 1" descr="http://webmail.mail.yeah.net/js4/read/readdata.jsp?sid=TAzboKZXAjYMyuvVetXXxgEVQYHGdtPp&amp;mid=4:1tbiBBG0b01pzcRvRQAAmJ&amp;mode=inline&amp;part=3">
          <a:extLst>
            <a:ext uri="{FF2B5EF4-FFF2-40B4-BE49-F238E27FC236}">
              <a16:creationId xmlns:a16="http://schemas.microsoft.com/office/drawing/2014/main" id="{96A3B0B1-7AC5-4030-ADE2-1A09B0156FA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62" name="AutoShape 1" descr="http://webmail.mail.yeah.net/js4/read/readdata.jsp?sid=TAzboKZXAjYMyuvVetXXxgEVQYHGdtPp&amp;mid=4:1tbiBBG0b01pzcRvRQAAmJ&amp;mode=inline&amp;part=3">
          <a:extLst>
            <a:ext uri="{FF2B5EF4-FFF2-40B4-BE49-F238E27FC236}">
              <a16:creationId xmlns:a16="http://schemas.microsoft.com/office/drawing/2014/main" id="{D6ADA890-730D-4D92-9A39-029FB2A7CDD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63" name="AutoShape 1" descr="http://webmail.mail.yeah.net/js4/read/readdata.jsp?sid=TAzboKZXAjYMyuvVetXXxgEVQYHGdtPp&amp;mid=4:1tbiBBG0b01pzcRvRQAAmJ&amp;mode=inline&amp;part=3">
          <a:extLst>
            <a:ext uri="{FF2B5EF4-FFF2-40B4-BE49-F238E27FC236}">
              <a16:creationId xmlns:a16="http://schemas.microsoft.com/office/drawing/2014/main" id="{8B79859D-1993-49D6-A8CA-F13FEDCA141B}"/>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364" name="AutoShape 1" descr="http://webmail.mail.yeah.net/js4/read/readdata.jsp?sid=TAzboKZXAjYMyuvVetXXxgEVQYHGdtPp&amp;mid=4:1tbiBBG0b01pzcRvRQAAmJ&amp;mode=inline&amp;part=3">
          <a:extLst>
            <a:ext uri="{FF2B5EF4-FFF2-40B4-BE49-F238E27FC236}">
              <a16:creationId xmlns:a16="http://schemas.microsoft.com/office/drawing/2014/main" id="{54FB5B94-0338-48E0-B379-FDD45AAF40B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65" name="AutoShape 1" descr="http://webmail.mail.yeah.net/js4/read/readdata.jsp?sid=TAzboKZXAjYMyuvVetXXxgEVQYHGdtPp&amp;mid=4:1tbiBBG0b01pzcRvRQAAmJ&amp;mode=inline&amp;part=3">
          <a:extLst>
            <a:ext uri="{FF2B5EF4-FFF2-40B4-BE49-F238E27FC236}">
              <a16:creationId xmlns:a16="http://schemas.microsoft.com/office/drawing/2014/main" id="{4354C12A-18E0-4E22-A3AC-438D3C9040A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366" name="AutoShape 1" descr="http://webmail.mail.yeah.net/js4/read/readdata.jsp?sid=TAzboKZXAjYMyuvVetXXxgEVQYHGdtPp&amp;mid=4:1tbiBBG0b01pzcRvRQAAmJ&amp;mode=inline&amp;part=3">
          <a:extLst>
            <a:ext uri="{FF2B5EF4-FFF2-40B4-BE49-F238E27FC236}">
              <a16:creationId xmlns:a16="http://schemas.microsoft.com/office/drawing/2014/main" id="{876E86BD-3490-4107-9F29-ADF0279E408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367" name="AutoShape 1" descr="http://webmail.mail.yeah.net/js4/read/readdata.jsp?sid=TAzboKZXAjYMyuvVetXXxgEVQYHGdtPp&amp;mid=4:1tbiBBG0b01pzcRvRQAAmJ&amp;mode=inline&amp;part=3">
          <a:extLst>
            <a:ext uri="{FF2B5EF4-FFF2-40B4-BE49-F238E27FC236}">
              <a16:creationId xmlns:a16="http://schemas.microsoft.com/office/drawing/2014/main" id="{382A2E7C-D554-4DB4-8CDF-D8F09B61972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68" name="AutoShape 1" descr="http://webmail.mail.yeah.net/js4/read/readdata.jsp?sid=TAzboKZXAjYMyuvVetXXxgEVQYHGdtPp&amp;mid=4:1tbiBBG0b01pzcRvRQAAmJ&amp;mode=inline&amp;part=3">
          <a:extLst>
            <a:ext uri="{FF2B5EF4-FFF2-40B4-BE49-F238E27FC236}">
              <a16:creationId xmlns:a16="http://schemas.microsoft.com/office/drawing/2014/main" id="{D11982D0-C5D7-4BC0-957C-FD517C627D4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369" name="AutoShape 1" descr="http://webmail.mail.yeah.net/js4/read/readdata.jsp?sid=TAzboKZXAjYMyuvVetXXxgEVQYHGdtPp&amp;mid=4:1tbiBBG0b01pzcRvRQAAmJ&amp;mode=inline&amp;part=3">
          <a:extLst>
            <a:ext uri="{FF2B5EF4-FFF2-40B4-BE49-F238E27FC236}">
              <a16:creationId xmlns:a16="http://schemas.microsoft.com/office/drawing/2014/main" id="{C9ABFEA0-C40C-4F3B-93DC-3A7B35E5D9D3}"/>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370" name="AutoShape 1" descr="http://webmail.mail.yeah.net/js4/read/readdata.jsp?sid=TAzboKZXAjYMyuvVetXXxgEVQYHGdtPp&amp;mid=4:1tbiBBG0b01pzcRvRQAAmJ&amp;mode=inline&amp;part=3">
          <a:extLst>
            <a:ext uri="{FF2B5EF4-FFF2-40B4-BE49-F238E27FC236}">
              <a16:creationId xmlns:a16="http://schemas.microsoft.com/office/drawing/2014/main" id="{1561DE17-6E27-48A6-AFA7-6CD5D8CD5D6A}"/>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71" name="AutoShape 1" descr="http://webmail.mail.yeah.net/js4/read/readdata.jsp?sid=TAzboKZXAjYMyuvVetXXxgEVQYHGdtPp&amp;mid=4:1tbiBBG0b01pzcRvRQAAmJ&amp;mode=inline&amp;part=3">
          <a:extLst>
            <a:ext uri="{FF2B5EF4-FFF2-40B4-BE49-F238E27FC236}">
              <a16:creationId xmlns:a16="http://schemas.microsoft.com/office/drawing/2014/main" id="{67EEAFB6-7F27-4206-8B13-C02F8B6BEB1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372" name="AutoShape 1" descr="http://webmail.mail.yeah.net/js4/read/readdata.jsp?sid=TAzboKZXAjYMyuvVetXXxgEVQYHGdtPp&amp;mid=4:1tbiBBG0b01pzcRvRQAAmJ&amp;mode=inline&amp;part=3">
          <a:extLst>
            <a:ext uri="{FF2B5EF4-FFF2-40B4-BE49-F238E27FC236}">
              <a16:creationId xmlns:a16="http://schemas.microsoft.com/office/drawing/2014/main" id="{F98DBD35-7438-484A-9361-9D8C2CF4683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73" name="AutoShape 1" descr="http://webmail.mail.yeah.net/js4/read/readdata.jsp?sid=TAzboKZXAjYMyuvVetXXxgEVQYHGdtPp&amp;mid=4:1tbiBBG0b01pzcRvRQAAmJ&amp;mode=inline&amp;part=3">
          <a:extLst>
            <a:ext uri="{FF2B5EF4-FFF2-40B4-BE49-F238E27FC236}">
              <a16:creationId xmlns:a16="http://schemas.microsoft.com/office/drawing/2014/main" id="{11DDE848-10B2-4E81-8E62-ADC7E70E5B0F}"/>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74" name="AutoShape 1" descr="http://webmail.mail.yeah.net/js4/read/readdata.jsp?sid=TAzboKZXAjYMyuvVetXXxgEVQYHGdtPp&amp;mid=4:1tbiBBG0b01pzcRvRQAAmJ&amp;mode=inline&amp;part=3">
          <a:extLst>
            <a:ext uri="{FF2B5EF4-FFF2-40B4-BE49-F238E27FC236}">
              <a16:creationId xmlns:a16="http://schemas.microsoft.com/office/drawing/2014/main" id="{9D3E699E-99B5-48A9-B22E-29A97EF260A6}"/>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375" name="AutoShape 1" descr="http://webmail.mail.yeah.net/js4/read/readdata.jsp?sid=TAzboKZXAjYMyuvVetXXxgEVQYHGdtPp&amp;mid=4:1tbiBBG0b01pzcRvRQAAmJ&amp;mode=inline&amp;part=3">
          <a:extLst>
            <a:ext uri="{FF2B5EF4-FFF2-40B4-BE49-F238E27FC236}">
              <a16:creationId xmlns:a16="http://schemas.microsoft.com/office/drawing/2014/main" id="{4226EDE7-F8B6-499F-81C7-383164EE9F1F}"/>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376" name="AutoShape 1" descr="http://webmail.mail.yeah.net/js4/read/readdata.jsp?sid=TAzboKZXAjYMyuvVetXXxgEVQYHGdtPp&amp;mid=4:1tbiBBG0b01pzcRvRQAAmJ&amp;mode=inline&amp;part=3">
          <a:extLst>
            <a:ext uri="{FF2B5EF4-FFF2-40B4-BE49-F238E27FC236}">
              <a16:creationId xmlns:a16="http://schemas.microsoft.com/office/drawing/2014/main" id="{35A89292-6AF9-4EB7-BF7D-2DCC48FA1937}"/>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77" name="AutoShape 1" descr="http://webmail.mail.yeah.net/js4/read/readdata.jsp?sid=TAzboKZXAjYMyuvVetXXxgEVQYHGdtPp&amp;mid=4:1tbiBBG0b01pzcRvRQAAmJ&amp;mode=inline&amp;part=3">
          <a:extLst>
            <a:ext uri="{FF2B5EF4-FFF2-40B4-BE49-F238E27FC236}">
              <a16:creationId xmlns:a16="http://schemas.microsoft.com/office/drawing/2014/main" id="{16656E67-F4E6-4EEB-9510-9849A6C44D29}"/>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378" name="AutoShape 1" descr="http://webmail.mail.yeah.net/js4/read/readdata.jsp?sid=TAzboKZXAjYMyuvVetXXxgEVQYHGdtPp&amp;mid=4:1tbiBBG0b01pzcRvRQAAmJ&amp;mode=inline&amp;part=3">
          <a:extLst>
            <a:ext uri="{FF2B5EF4-FFF2-40B4-BE49-F238E27FC236}">
              <a16:creationId xmlns:a16="http://schemas.microsoft.com/office/drawing/2014/main" id="{B2D62DD8-4D4A-44E4-8D98-D2D69E99610C}"/>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79" name="AutoShape 1" descr="http://webmail.mail.yeah.net/js4/read/readdata.jsp?sid=TAzboKZXAjYMyuvVetXXxgEVQYHGdtPp&amp;mid=4:1tbiBBG0b01pzcRvRQAAmJ&amp;mode=inline&amp;part=3">
          <a:extLst>
            <a:ext uri="{FF2B5EF4-FFF2-40B4-BE49-F238E27FC236}">
              <a16:creationId xmlns:a16="http://schemas.microsoft.com/office/drawing/2014/main" id="{C44B6C85-C022-4E48-A944-8ABF1DB95BC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0" name="AutoShape 1" descr="http://webmail.mail.yeah.net/js4/read/readdata.jsp?sid=TAzboKZXAjYMyuvVetXXxgEVQYHGdtPp&amp;mid=4:1tbiBBG0b01pzcRvRQAAmJ&amp;mode=inline&amp;part=3">
          <a:extLst>
            <a:ext uri="{FF2B5EF4-FFF2-40B4-BE49-F238E27FC236}">
              <a16:creationId xmlns:a16="http://schemas.microsoft.com/office/drawing/2014/main" id="{F58C2C59-31B7-47B2-8168-16FFD1FABC3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81" name="AutoShape 1" descr="http://webmail.mail.yeah.net/js4/read/readdata.jsp?sid=TAzboKZXAjYMyuvVetXXxgEVQYHGdtPp&amp;mid=4:1tbiBBG0b01pzcRvRQAAmJ&amp;mode=inline&amp;part=3">
          <a:extLst>
            <a:ext uri="{FF2B5EF4-FFF2-40B4-BE49-F238E27FC236}">
              <a16:creationId xmlns:a16="http://schemas.microsoft.com/office/drawing/2014/main" id="{9A1471AC-62BC-434D-A7AB-437C0A89B523}"/>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82" name="AutoShape 1" descr="http://webmail.mail.yeah.net/js4/read/readdata.jsp?sid=TAzboKZXAjYMyuvVetXXxgEVQYHGdtPp&amp;mid=4:1tbiBBG0b01pzcRvRQAAmJ&amp;mode=inline&amp;part=3">
          <a:extLst>
            <a:ext uri="{FF2B5EF4-FFF2-40B4-BE49-F238E27FC236}">
              <a16:creationId xmlns:a16="http://schemas.microsoft.com/office/drawing/2014/main" id="{DF7AF6D2-43C6-4F43-94E9-2C5F98953765}"/>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3" name="AutoShape 1" descr="http://webmail.mail.yeah.net/js4/read/readdata.jsp?sid=TAzboKZXAjYMyuvVetXXxgEVQYHGdtPp&amp;mid=4:1tbiBBG0b01pzcRvRQAAmJ&amp;mode=inline&amp;part=3">
          <a:extLst>
            <a:ext uri="{FF2B5EF4-FFF2-40B4-BE49-F238E27FC236}">
              <a16:creationId xmlns:a16="http://schemas.microsoft.com/office/drawing/2014/main" id="{22BE3FC5-D980-4E4C-8A1E-5B716E879DB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4" name="AutoShape 1" descr="http://webmail.mail.yeah.net/js4/read/readdata.jsp?sid=TAzboKZXAjYMyuvVetXXxgEVQYHGdtPp&amp;mid=4:1tbiBBG0b01pzcRvRQAAmJ&amp;mode=inline&amp;part=3">
          <a:extLst>
            <a:ext uri="{FF2B5EF4-FFF2-40B4-BE49-F238E27FC236}">
              <a16:creationId xmlns:a16="http://schemas.microsoft.com/office/drawing/2014/main" id="{99083499-173F-4B6E-9F2F-E934FD23DA6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5" name="AutoShape 1" descr="http://webmail.mail.yeah.net/js4/read/readdata.jsp?sid=TAzboKZXAjYMyuvVetXXxgEVQYHGdtPp&amp;mid=4:1tbiBBG0b01pzcRvRQAAmJ&amp;mode=inline&amp;part=3">
          <a:extLst>
            <a:ext uri="{FF2B5EF4-FFF2-40B4-BE49-F238E27FC236}">
              <a16:creationId xmlns:a16="http://schemas.microsoft.com/office/drawing/2014/main" id="{4D89FF77-BC8C-4AE5-A868-50E78EA5B7D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6" name="AutoShape 1" descr="http://webmail.mail.yeah.net/js4/read/readdata.jsp?sid=TAzboKZXAjYMyuvVetXXxgEVQYHGdtPp&amp;mid=4:1tbiBBG0b01pzcRvRQAAmJ&amp;mode=inline&amp;part=3">
          <a:extLst>
            <a:ext uri="{FF2B5EF4-FFF2-40B4-BE49-F238E27FC236}">
              <a16:creationId xmlns:a16="http://schemas.microsoft.com/office/drawing/2014/main" id="{DCE6AE54-C0CF-4B65-8962-23EF9E35726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87" name="AutoShape 1" descr="http://webmail.mail.yeah.net/js4/read/readdata.jsp?sid=TAzboKZXAjYMyuvVetXXxgEVQYHGdtPp&amp;mid=4:1tbiBBG0b01pzcRvRQAAmJ&amp;mode=inline&amp;part=3">
          <a:extLst>
            <a:ext uri="{FF2B5EF4-FFF2-40B4-BE49-F238E27FC236}">
              <a16:creationId xmlns:a16="http://schemas.microsoft.com/office/drawing/2014/main" id="{05934425-DE89-47EB-8D06-608AD51779C0}"/>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388" name="AutoShape 1" descr="http://webmail.mail.yeah.net/js4/read/readdata.jsp?sid=TAzboKZXAjYMyuvVetXXxgEVQYHGdtPp&amp;mid=4:1tbiBBG0b01pzcRvRQAAmJ&amp;mode=inline&amp;part=3">
          <a:extLst>
            <a:ext uri="{FF2B5EF4-FFF2-40B4-BE49-F238E27FC236}">
              <a16:creationId xmlns:a16="http://schemas.microsoft.com/office/drawing/2014/main" id="{DEE82D05-FEF9-49D8-A2C9-7483349549A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89" name="AutoShape 1" descr="http://webmail.mail.yeah.net/js4/read/readdata.jsp?sid=TAzboKZXAjYMyuvVetXXxgEVQYHGdtPp&amp;mid=4:1tbiBBG0b01pzcRvRQAAmJ&amp;mode=inline&amp;part=3">
          <a:extLst>
            <a:ext uri="{FF2B5EF4-FFF2-40B4-BE49-F238E27FC236}">
              <a16:creationId xmlns:a16="http://schemas.microsoft.com/office/drawing/2014/main" id="{B4A358BC-BF00-4F3F-85B3-4E5FE69EA62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390" name="AutoShape 1" descr="http://webmail.mail.yeah.net/js4/read/readdata.jsp?sid=TAzboKZXAjYMyuvVetXXxgEVQYHGdtPp&amp;mid=4:1tbiBBG0b01pzcRvRQAAmJ&amp;mode=inline&amp;part=3">
          <a:extLst>
            <a:ext uri="{FF2B5EF4-FFF2-40B4-BE49-F238E27FC236}">
              <a16:creationId xmlns:a16="http://schemas.microsoft.com/office/drawing/2014/main" id="{ABF81B03-8031-4DE7-8A49-2F480467DFD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391" name="AutoShape 1" descr="http://webmail.mail.yeah.net/js4/read/readdata.jsp?sid=TAzboKZXAjYMyuvVetXXxgEVQYHGdtPp&amp;mid=4:1tbiBBG0b01pzcRvRQAAmJ&amp;mode=inline&amp;part=3">
          <a:extLst>
            <a:ext uri="{FF2B5EF4-FFF2-40B4-BE49-F238E27FC236}">
              <a16:creationId xmlns:a16="http://schemas.microsoft.com/office/drawing/2014/main" id="{3437CF2B-2F71-4207-A767-52D575E5007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92" name="AutoShape 1" descr="http://webmail.mail.yeah.net/js4/read/readdata.jsp?sid=TAzboKZXAjYMyuvVetXXxgEVQYHGdtPp&amp;mid=4:1tbiBBG0b01pzcRvRQAAmJ&amp;mode=inline&amp;part=3">
          <a:extLst>
            <a:ext uri="{FF2B5EF4-FFF2-40B4-BE49-F238E27FC236}">
              <a16:creationId xmlns:a16="http://schemas.microsoft.com/office/drawing/2014/main" id="{3BE441B0-4887-44B3-B606-ACD3C772C30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393" name="AutoShape 1" descr="http://webmail.mail.yeah.net/js4/read/readdata.jsp?sid=TAzboKZXAjYMyuvVetXXxgEVQYHGdtPp&amp;mid=4:1tbiBBG0b01pzcRvRQAAmJ&amp;mode=inline&amp;part=3">
          <a:extLst>
            <a:ext uri="{FF2B5EF4-FFF2-40B4-BE49-F238E27FC236}">
              <a16:creationId xmlns:a16="http://schemas.microsoft.com/office/drawing/2014/main" id="{893BD1FB-0221-4033-B0A1-92C4DC30D804}"/>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394" name="AutoShape 1" descr="http://webmail.mail.yeah.net/js4/read/readdata.jsp?sid=TAzboKZXAjYMyuvVetXXxgEVQYHGdtPp&amp;mid=4:1tbiBBG0b01pzcRvRQAAmJ&amp;mode=inline&amp;part=3">
          <a:extLst>
            <a:ext uri="{FF2B5EF4-FFF2-40B4-BE49-F238E27FC236}">
              <a16:creationId xmlns:a16="http://schemas.microsoft.com/office/drawing/2014/main" id="{4D729EFE-89D0-4E3E-94EA-DA9B9FE1DEC1}"/>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95" name="AutoShape 1" descr="http://webmail.mail.yeah.net/js4/read/readdata.jsp?sid=TAzboKZXAjYMyuvVetXXxgEVQYHGdtPp&amp;mid=4:1tbiBBG0b01pzcRvRQAAmJ&amp;mode=inline&amp;part=3">
          <a:extLst>
            <a:ext uri="{FF2B5EF4-FFF2-40B4-BE49-F238E27FC236}">
              <a16:creationId xmlns:a16="http://schemas.microsoft.com/office/drawing/2014/main" id="{DFBA239D-17A7-4900-B295-230EF5E9F3F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396" name="AutoShape 1" descr="http://webmail.mail.yeah.net/js4/read/readdata.jsp?sid=TAzboKZXAjYMyuvVetXXxgEVQYHGdtPp&amp;mid=4:1tbiBBG0b01pzcRvRQAAmJ&amp;mode=inline&amp;part=3">
          <a:extLst>
            <a:ext uri="{FF2B5EF4-FFF2-40B4-BE49-F238E27FC236}">
              <a16:creationId xmlns:a16="http://schemas.microsoft.com/office/drawing/2014/main" id="{929F7112-B8F6-41EE-9AF5-4FDE37C4863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97" name="AutoShape 1" descr="http://webmail.mail.yeah.net/js4/read/readdata.jsp?sid=TAzboKZXAjYMyuvVetXXxgEVQYHGdtPp&amp;mid=4:1tbiBBG0b01pzcRvRQAAmJ&amp;mode=inline&amp;part=3">
          <a:extLst>
            <a:ext uri="{FF2B5EF4-FFF2-40B4-BE49-F238E27FC236}">
              <a16:creationId xmlns:a16="http://schemas.microsoft.com/office/drawing/2014/main" id="{F85148C0-BA2A-4468-A408-364843204BB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398" name="AutoShape 1" descr="http://webmail.mail.yeah.net/js4/read/readdata.jsp?sid=TAzboKZXAjYMyuvVetXXxgEVQYHGdtPp&amp;mid=4:1tbiBBG0b01pzcRvRQAAmJ&amp;mode=inline&amp;part=3">
          <a:extLst>
            <a:ext uri="{FF2B5EF4-FFF2-40B4-BE49-F238E27FC236}">
              <a16:creationId xmlns:a16="http://schemas.microsoft.com/office/drawing/2014/main" id="{43A6C874-B909-414F-963A-E86DA8F0AECA}"/>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399" name="AutoShape 1" descr="http://webmail.mail.yeah.net/js4/read/readdata.jsp?sid=TAzboKZXAjYMyuvVetXXxgEVQYHGdtPp&amp;mid=4:1tbiBBG0b01pzcRvRQAAmJ&amp;mode=inline&amp;part=3">
          <a:extLst>
            <a:ext uri="{FF2B5EF4-FFF2-40B4-BE49-F238E27FC236}">
              <a16:creationId xmlns:a16="http://schemas.microsoft.com/office/drawing/2014/main" id="{750329E1-006C-4708-8812-3213CBBAEFCD}"/>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400" name="AutoShape 1" descr="http://webmail.mail.yeah.net/js4/read/readdata.jsp?sid=TAzboKZXAjYMyuvVetXXxgEVQYHGdtPp&amp;mid=4:1tbiBBG0b01pzcRvRQAAmJ&amp;mode=inline&amp;part=3">
          <a:extLst>
            <a:ext uri="{FF2B5EF4-FFF2-40B4-BE49-F238E27FC236}">
              <a16:creationId xmlns:a16="http://schemas.microsoft.com/office/drawing/2014/main" id="{8AB8E572-1305-4E14-9457-5CE8A1A8CB77}"/>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01" name="AutoShape 1" descr="http://webmail.mail.yeah.net/js4/read/readdata.jsp?sid=TAzboKZXAjYMyuvVetXXxgEVQYHGdtPp&amp;mid=4:1tbiBBG0b01pzcRvRQAAmJ&amp;mode=inline&amp;part=3">
          <a:extLst>
            <a:ext uri="{FF2B5EF4-FFF2-40B4-BE49-F238E27FC236}">
              <a16:creationId xmlns:a16="http://schemas.microsoft.com/office/drawing/2014/main" id="{0FF61403-F57C-4CE2-B478-143A8580CC4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02" name="AutoShape 1" descr="http://webmail.mail.yeah.net/js4/read/readdata.jsp?sid=TAzboKZXAjYMyuvVetXXxgEVQYHGdtPp&amp;mid=4:1tbiBBG0b01pzcRvRQAAmJ&amp;mode=inline&amp;part=3">
          <a:extLst>
            <a:ext uri="{FF2B5EF4-FFF2-40B4-BE49-F238E27FC236}">
              <a16:creationId xmlns:a16="http://schemas.microsoft.com/office/drawing/2014/main" id="{8290D4F1-017E-4875-AEEF-603DAB47417A}"/>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03" name="AutoShape 1" descr="http://webmail.mail.yeah.net/js4/read/readdata.jsp?sid=TAzboKZXAjYMyuvVetXXxgEVQYHGdtPp&amp;mid=4:1tbiBBG0b01pzcRvRQAAmJ&amp;mode=inline&amp;part=3">
          <a:extLst>
            <a:ext uri="{FF2B5EF4-FFF2-40B4-BE49-F238E27FC236}">
              <a16:creationId xmlns:a16="http://schemas.microsoft.com/office/drawing/2014/main" id="{8861BDD2-0EA7-44C2-8ED6-C437D88B511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04" name="AutoShape 1" descr="http://webmail.mail.yeah.net/js4/read/readdata.jsp?sid=TAzboKZXAjYMyuvVetXXxgEVQYHGdtPp&amp;mid=4:1tbiBBG0b01pzcRvRQAAmJ&amp;mode=inline&amp;part=3">
          <a:extLst>
            <a:ext uri="{FF2B5EF4-FFF2-40B4-BE49-F238E27FC236}">
              <a16:creationId xmlns:a16="http://schemas.microsoft.com/office/drawing/2014/main" id="{74EA4D54-416A-482A-A958-85995605FBD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05" name="AutoShape 1" descr="http://webmail.mail.yeah.net/js4/read/readdata.jsp?sid=TAzboKZXAjYMyuvVetXXxgEVQYHGdtPp&amp;mid=4:1tbiBBG0b01pzcRvRQAAmJ&amp;mode=inline&amp;part=3">
          <a:extLst>
            <a:ext uri="{FF2B5EF4-FFF2-40B4-BE49-F238E27FC236}">
              <a16:creationId xmlns:a16="http://schemas.microsoft.com/office/drawing/2014/main" id="{8F774F5D-A461-46C9-AE05-39524B86E28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06" name="AutoShape 1" descr="http://webmail.mail.yeah.net/js4/read/readdata.jsp?sid=TAzboKZXAjYMyuvVetXXxgEVQYHGdtPp&amp;mid=4:1tbiBBG0b01pzcRvRQAAmJ&amp;mode=inline&amp;part=3">
          <a:extLst>
            <a:ext uri="{FF2B5EF4-FFF2-40B4-BE49-F238E27FC236}">
              <a16:creationId xmlns:a16="http://schemas.microsoft.com/office/drawing/2014/main" id="{1C4D777B-4D1F-49E8-985C-61CE085C256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07" name="AutoShape 1" descr="http://webmail.mail.yeah.net/js4/read/readdata.jsp?sid=TAzboKZXAjYMyuvVetXXxgEVQYHGdtPp&amp;mid=4:1tbiBBG0b01pzcRvRQAAmJ&amp;mode=inline&amp;part=3">
          <a:extLst>
            <a:ext uri="{FF2B5EF4-FFF2-40B4-BE49-F238E27FC236}">
              <a16:creationId xmlns:a16="http://schemas.microsoft.com/office/drawing/2014/main" id="{24821CA4-7EC7-4670-BF72-92A38DE8DF4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08" name="AutoShape 1" descr="http://webmail.mail.yeah.net/js4/read/readdata.jsp?sid=TAzboKZXAjYMyuvVetXXxgEVQYHGdtPp&amp;mid=4:1tbiBBG0b01pzcRvRQAAmJ&amp;mode=inline&amp;part=3">
          <a:extLst>
            <a:ext uri="{FF2B5EF4-FFF2-40B4-BE49-F238E27FC236}">
              <a16:creationId xmlns:a16="http://schemas.microsoft.com/office/drawing/2014/main" id="{A0DDDFBA-2C0C-46CF-96BE-378B112535A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09" name="AutoShape 1" descr="http://webmail.mail.yeah.net/js4/read/readdata.jsp?sid=TAzboKZXAjYMyuvVetXXxgEVQYHGdtPp&amp;mid=4:1tbiBBG0b01pzcRvRQAAmJ&amp;mode=inline&amp;part=3">
          <a:extLst>
            <a:ext uri="{FF2B5EF4-FFF2-40B4-BE49-F238E27FC236}">
              <a16:creationId xmlns:a16="http://schemas.microsoft.com/office/drawing/2014/main" id="{1F3F6027-DB04-435C-90A7-59D5425949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0" name="AutoShape 1" descr="http://webmail.mail.yeah.net/js4/read/readdata.jsp?sid=TAzboKZXAjYMyuvVetXXxgEVQYHGdtPp&amp;mid=4:1tbiBBG0b01pzcRvRQAAmJ&amp;mode=inline&amp;part=3">
          <a:extLst>
            <a:ext uri="{FF2B5EF4-FFF2-40B4-BE49-F238E27FC236}">
              <a16:creationId xmlns:a16="http://schemas.microsoft.com/office/drawing/2014/main" id="{43453A00-C401-4611-8F11-4573114AA04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11" name="AutoShape 1" descr="http://webmail.mail.yeah.net/js4/read/readdata.jsp?sid=TAzboKZXAjYMyuvVetXXxgEVQYHGdtPp&amp;mid=4:1tbiBBG0b01pzcRvRQAAmJ&amp;mode=inline&amp;part=3">
          <a:extLst>
            <a:ext uri="{FF2B5EF4-FFF2-40B4-BE49-F238E27FC236}">
              <a16:creationId xmlns:a16="http://schemas.microsoft.com/office/drawing/2014/main" id="{12B13E62-1BD1-41AA-9F99-BB6EF6E3C8F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12" name="AutoShape 1" descr="http://webmail.mail.yeah.net/js4/read/readdata.jsp?sid=TAzboKZXAjYMyuvVetXXxgEVQYHGdtPp&amp;mid=4:1tbiBBG0b01pzcRvRQAAmJ&amp;mode=inline&amp;part=3">
          <a:extLst>
            <a:ext uri="{FF2B5EF4-FFF2-40B4-BE49-F238E27FC236}">
              <a16:creationId xmlns:a16="http://schemas.microsoft.com/office/drawing/2014/main" id="{D67E3C4C-E8D0-4BDC-BBF2-13AE49A18A8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3" name="AutoShape 1" descr="http://webmail.mail.yeah.net/js4/read/readdata.jsp?sid=TAzboKZXAjYMyuvVetXXxgEVQYHGdtPp&amp;mid=4:1tbiBBG0b01pzcRvRQAAmJ&amp;mode=inline&amp;part=3">
          <a:extLst>
            <a:ext uri="{FF2B5EF4-FFF2-40B4-BE49-F238E27FC236}">
              <a16:creationId xmlns:a16="http://schemas.microsoft.com/office/drawing/2014/main" id="{3029E9C9-04BF-4658-A4E1-7E4AFB23519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4" name="AutoShape 1" descr="http://webmail.mail.yeah.net/js4/read/readdata.jsp?sid=TAzboKZXAjYMyuvVetXXxgEVQYHGdtPp&amp;mid=4:1tbiBBG0b01pzcRvRQAAmJ&amp;mode=inline&amp;part=3">
          <a:extLst>
            <a:ext uri="{FF2B5EF4-FFF2-40B4-BE49-F238E27FC236}">
              <a16:creationId xmlns:a16="http://schemas.microsoft.com/office/drawing/2014/main" id="{42D933F8-691B-4888-995D-2F6C95FE415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5" name="AutoShape 1" descr="http://webmail.mail.yeah.net/js4/read/readdata.jsp?sid=TAzboKZXAjYMyuvVetXXxgEVQYHGdtPp&amp;mid=4:1tbiBBG0b01pzcRvRQAAmJ&amp;mode=inline&amp;part=3">
          <a:extLst>
            <a:ext uri="{FF2B5EF4-FFF2-40B4-BE49-F238E27FC236}">
              <a16:creationId xmlns:a16="http://schemas.microsoft.com/office/drawing/2014/main" id="{84561BA6-C065-4F4D-9163-59B3C380B97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6" name="AutoShape 1" descr="http://webmail.mail.yeah.net/js4/read/readdata.jsp?sid=TAzboKZXAjYMyuvVetXXxgEVQYHGdtPp&amp;mid=4:1tbiBBG0b01pzcRvRQAAmJ&amp;mode=inline&amp;part=3">
          <a:extLst>
            <a:ext uri="{FF2B5EF4-FFF2-40B4-BE49-F238E27FC236}">
              <a16:creationId xmlns:a16="http://schemas.microsoft.com/office/drawing/2014/main" id="{A6AEA3D3-22D9-4C1E-840D-0989E80803C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17" name="AutoShape 1" descr="http://webmail.mail.yeah.net/js4/read/readdata.jsp?sid=TAzboKZXAjYMyuvVetXXxgEVQYHGdtPp&amp;mid=4:1tbiBBG0b01pzcRvRQAAmJ&amp;mode=inline&amp;part=3">
          <a:extLst>
            <a:ext uri="{FF2B5EF4-FFF2-40B4-BE49-F238E27FC236}">
              <a16:creationId xmlns:a16="http://schemas.microsoft.com/office/drawing/2014/main" id="{51BD220C-D4F6-4A34-B1E9-BAA7176D34A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18" name="AutoShape 1" descr="http://webmail.mail.yeah.net/js4/read/readdata.jsp?sid=TAzboKZXAjYMyuvVetXXxgEVQYHGdtPp&amp;mid=4:1tbiBBG0b01pzcRvRQAAmJ&amp;mode=inline&amp;part=3">
          <a:extLst>
            <a:ext uri="{FF2B5EF4-FFF2-40B4-BE49-F238E27FC236}">
              <a16:creationId xmlns:a16="http://schemas.microsoft.com/office/drawing/2014/main" id="{0D01AEED-1212-4366-8A79-BEF9CE75A10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19" name="AutoShape 1" descr="http://webmail.mail.yeah.net/js4/read/readdata.jsp?sid=TAzboKZXAjYMyuvVetXXxgEVQYHGdtPp&amp;mid=4:1tbiBBG0b01pzcRvRQAAmJ&amp;mode=inline&amp;part=3">
          <a:extLst>
            <a:ext uri="{FF2B5EF4-FFF2-40B4-BE49-F238E27FC236}">
              <a16:creationId xmlns:a16="http://schemas.microsoft.com/office/drawing/2014/main" id="{A4E79192-2C20-4F39-9E33-D139A75F787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20" name="AutoShape 1" descr="http://webmail.mail.yeah.net/js4/read/readdata.jsp?sid=TAzboKZXAjYMyuvVetXXxgEVQYHGdtPp&amp;mid=4:1tbiBBG0b01pzcRvRQAAmJ&amp;mode=inline&amp;part=3">
          <a:extLst>
            <a:ext uri="{FF2B5EF4-FFF2-40B4-BE49-F238E27FC236}">
              <a16:creationId xmlns:a16="http://schemas.microsoft.com/office/drawing/2014/main" id="{049E8E75-8A44-4E93-97B3-30699D9343B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421" name="AutoShape 1" descr="http://webmail.mail.yeah.net/js4/read/readdata.jsp?sid=TAzboKZXAjYMyuvVetXXxgEVQYHGdtPp&amp;mid=4:1tbiBBG0b01pzcRvRQAAmJ&amp;mode=inline&amp;part=3">
          <a:extLst>
            <a:ext uri="{FF2B5EF4-FFF2-40B4-BE49-F238E27FC236}">
              <a16:creationId xmlns:a16="http://schemas.microsoft.com/office/drawing/2014/main" id="{DBBE8B1D-6C7D-49B3-86E2-41142BF6D28A}"/>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22" name="AutoShape 1" descr="http://webmail.mail.yeah.net/js4/read/readdata.jsp?sid=TAzboKZXAjYMyuvVetXXxgEVQYHGdtPp&amp;mid=4:1tbiBBG0b01pzcRvRQAAmJ&amp;mode=inline&amp;part=3">
          <a:extLst>
            <a:ext uri="{FF2B5EF4-FFF2-40B4-BE49-F238E27FC236}">
              <a16:creationId xmlns:a16="http://schemas.microsoft.com/office/drawing/2014/main" id="{D5661310-6ECB-48A7-B899-D9FAFEABE70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423" name="AutoShape 1" descr="http://webmail.mail.yeah.net/js4/read/readdata.jsp?sid=TAzboKZXAjYMyuvVetXXxgEVQYHGdtPp&amp;mid=4:1tbiBBG0b01pzcRvRQAAmJ&amp;mode=inline&amp;part=3">
          <a:extLst>
            <a:ext uri="{FF2B5EF4-FFF2-40B4-BE49-F238E27FC236}">
              <a16:creationId xmlns:a16="http://schemas.microsoft.com/office/drawing/2014/main" id="{5BFB897B-AF73-4717-A194-3A69C115584A}"/>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424" name="AutoShape 1" descr="http://webmail.mail.yeah.net/js4/read/readdata.jsp?sid=TAzboKZXAjYMyuvVetXXxgEVQYHGdtPp&amp;mid=4:1tbiBBG0b01pzcRvRQAAmJ&amp;mode=inline&amp;part=3">
          <a:extLst>
            <a:ext uri="{FF2B5EF4-FFF2-40B4-BE49-F238E27FC236}">
              <a16:creationId xmlns:a16="http://schemas.microsoft.com/office/drawing/2014/main" id="{EC7C3F77-60F3-4EA1-81EC-9602D4AE45B4}"/>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25" name="AutoShape 1" descr="http://webmail.mail.yeah.net/js4/read/readdata.jsp?sid=TAzboKZXAjYMyuvVetXXxgEVQYHGdtPp&amp;mid=4:1tbiBBG0b01pzcRvRQAAmJ&amp;mode=inline&amp;part=3">
          <a:extLst>
            <a:ext uri="{FF2B5EF4-FFF2-40B4-BE49-F238E27FC236}">
              <a16:creationId xmlns:a16="http://schemas.microsoft.com/office/drawing/2014/main" id="{356B81A6-84B7-4D98-9EE3-6494BD5A82A6}"/>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26" name="AutoShape 1" descr="http://webmail.mail.yeah.net/js4/read/readdata.jsp?sid=TAzboKZXAjYMyuvVetXXxgEVQYHGdtPp&amp;mid=4:1tbiBBG0b01pzcRvRQAAmJ&amp;mode=inline&amp;part=3">
          <a:extLst>
            <a:ext uri="{FF2B5EF4-FFF2-40B4-BE49-F238E27FC236}">
              <a16:creationId xmlns:a16="http://schemas.microsoft.com/office/drawing/2014/main" id="{772F8EFD-1FCD-4CC7-946F-C2D0C54B739E}"/>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27" name="AutoShape 1" descr="http://webmail.mail.yeah.net/js4/read/readdata.jsp?sid=TAzboKZXAjYMyuvVetXXxgEVQYHGdtPp&amp;mid=4:1tbiBBG0b01pzcRvRQAAmJ&amp;mode=inline&amp;part=3">
          <a:extLst>
            <a:ext uri="{FF2B5EF4-FFF2-40B4-BE49-F238E27FC236}">
              <a16:creationId xmlns:a16="http://schemas.microsoft.com/office/drawing/2014/main" id="{9B01F554-00B1-46CE-9633-17C4F8C933E7}"/>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28" name="AutoShape 1" descr="http://webmail.mail.yeah.net/js4/read/readdata.jsp?sid=TAzboKZXAjYMyuvVetXXxgEVQYHGdtPp&amp;mid=4:1tbiBBG0b01pzcRvRQAAmJ&amp;mode=inline&amp;part=3">
          <a:extLst>
            <a:ext uri="{FF2B5EF4-FFF2-40B4-BE49-F238E27FC236}">
              <a16:creationId xmlns:a16="http://schemas.microsoft.com/office/drawing/2014/main" id="{20A8B86E-F086-4CE3-A50E-9D0785AEA390}"/>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429" name="AutoShape 1" descr="http://webmail.mail.yeah.net/js4/read/readdata.jsp?sid=TAzboKZXAjYMyuvVetXXxgEVQYHGdtPp&amp;mid=4:1tbiBBG0b01pzcRvRQAAmJ&amp;mode=inline&amp;part=3">
          <a:extLst>
            <a:ext uri="{FF2B5EF4-FFF2-40B4-BE49-F238E27FC236}">
              <a16:creationId xmlns:a16="http://schemas.microsoft.com/office/drawing/2014/main" id="{18D996FC-6C44-4B48-BD18-C59AC507970D}"/>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430" name="AutoShape 1" descr="http://webmail.mail.yeah.net/js4/read/readdata.jsp?sid=TAzboKZXAjYMyuvVetXXxgEVQYHGdtPp&amp;mid=4:1tbiBBG0b01pzcRvRQAAmJ&amp;mode=inline&amp;part=3">
          <a:extLst>
            <a:ext uri="{FF2B5EF4-FFF2-40B4-BE49-F238E27FC236}">
              <a16:creationId xmlns:a16="http://schemas.microsoft.com/office/drawing/2014/main" id="{20C8EC91-C3FD-419A-832F-1D09ACD6D312}"/>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31" name="AutoShape 1" descr="http://webmail.mail.yeah.net/js4/read/readdata.jsp?sid=TAzboKZXAjYMyuvVetXXxgEVQYHGdtPp&amp;mid=4:1tbiBBG0b01pzcRvRQAAmJ&amp;mode=inline&amp;part=3">
          <a:extLst>
            <a:ext uri="{FF2B5EF4-FFF2-40B4-BE49-F238E27FC236}">
              <a16:creationId xmlns:a16="http://schemas.microsoft.com/office/drawing/2014/main" id="{466F9930-892D-45AE-95D6-D5ADE8470DF8}"/>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32" name="AutoShape 1" descr="http://webmail.mail.yeah.net/js4/read/readdata.jsp?sid=TAzboKZXAjYMyuvVetXXxgEVQYHGdtPp&amp;mid=4:1tbiBBG0b01pzcRvRQAAmJ&amp;mode=inline&amp;part=3">
          <a:extLst>
            <a:ext uri="{FF2B5EF4-FFF2-40B4-BE49-F238E27FC236}">
              <a16:creationId xmlns:a16="http://schemas.microsoft.com/office/drawing/2014/main" id="{6D3C3523-C8A4-4A45-A090-4C26D2570E48}"/>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33" name="AutoShape 1" descr="http://webmail.mail.yeah.net/js4/read/readdata.jsp?sid=TAzboKZXAjYMyuvVetXXxgEVQYHGdtPp&amp;mid=4:1tbiBBG0b01pzcRvRQAAmJ&amp;mode=inline&amp;part=3">
          <a:extLst>
            <a:ext uri="{FF2B5EF4-FFF2-40B4-BE49-F238E27FC236}">
              <a16:creationId xmlns:a16="http://schemas.microsoft.com/office/drawing/2014/main" id="{8E589129-4C37-4920-AE56-0FCA7FD2FE2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34" name="AutoShape 1" descr="http://webmail.mail.yeah.net/js4/read/readdata.jsp?sid=TAzboKZXAjYMyuvVetXXxgEVQYHGdtPp&amp;mid=4:1tbiBBG0b01pzcRvRQAAmJ&amp;mode=inline&amp;part=3">
          <a:extLst>
            <a:ext uri="{FF2B5EF4-FFF2-40B4-BE49-F238E27FC236}">
              <a16:creationId xmlns:a16="http://schemas.microsoft.com/office/drawing/2014/main" id="{8B334A43-85C6-46E6-AC34-B1977A1EA94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35" name="AutoShape 1" descr="http://webmail.mail.yeah.net/js4/read/readdata.jsp?sid=TAzboKZXAjYMyuvVetXXxgEVQYHGdtPp&amp;mid=4:1tbiBBG0b01pzcRvRQAAmJ&amp;mode=inline&amp;part=3">
          <a:extLst>
            <a:ext uri="{FF2B5EF4-FFF2-40B4-BE49-F238E27FC236}">
              <a16:creationId xmlns:a16="http://schemas.microsoft.com/office/drawing/2014/main" id="{DB70ED8E-6A11-4A0E-9C2B-EC7B49A2ABB7}"/>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36" name="AutoShape 1" descr="http://webmail.mail.yeah.net/js4/read/readdata.jsp?sid=TAzboKZXAjYMyuvVetXXxgEVQYHGdtPp&amp;mid=4:1tbiBBG0b01pzcRvRQAAmJ&amp;mode=inline&amp;part=3">
          <a:extLst>
            <a:ext uri="{FF2B5EF4-FFF2-40B4-BE49-F238E27FC236}">
              <a16:creationId xmlns:a16="http://schemas.microsoft.com/office/drawing/2014/main" id="{BF79A84F-1B45-45C5-A7B8-22FBFF2B5F6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37" name="AutoShape 1" descr="http://webmail.mail.yeah.net/js4/read/readdata.jsp?sid=TAzboKZXAjYMyuvVetXXxgEVQYHGdtPp&amp;mid=4:1tbiBBG0b01pzcRvRQAAmJ&amp;mode=inline&amp;part=3">
          <a:extLst>
            <a:ext uri="{FF2B5EF4-FFF2-40B4-BE49-F238E27FC236}">
              <a16:creationId xmlns:a16="http://schemas.microsoft.com/office/drawing/2014/main" id="{BD0FD3DF-1424-4956-82B9-FFB8F0B9239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38" name="AutoShape 1" descr="http://webmail.mail.yeah.net/js4/read/readdata.jsp?sid=TAzboKZXAjYMyuvVetXXxgEVQYHGdtPp&amp;mid=4:1tbiBBG0b01pzcRvRQAAmJ&amp;mode=inline&amp;part=3">
          <a:extLst>
            <a:ext uri="{FF2B5EF4-FFF2-40B4-BE49-F238E27FC236}">
              <a16:creationId xmlns:a16="http://schemas.microsoft.com/office/drawing/2014/main" id="{907961BC-ECAF-49BC-8E65-7BD35D657356}"/>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39" name="AutoShape 1" descr="http://webmail.mail.yeah.net/js4/read/readdata.jsp?sid=TAzboKZXAjYMyuvVetXXxgEVQYHGdtPp&amp;mid=4:1tbiBBG0b01pzcRvRQAAmJ&amp;mode=inline&amp;part=3">
          <a:extLst>
            <a:ext uri="{FF2B5EF4-FFF2-40B4-BE49-F238E27FC236}">
              <a16:creationId xmlns:a16="http://schemas.microsoft.com/office/drawing/2014/main" id="{06A83820-241C-43BF-9D5F-BDDE20F7078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40" name="AutoShape 1" descr="http://webmail.mail.yeah.net/js4/read/readdata.jsp?sid=TAzboKZXAjYMyuvVetXXxgEVQYHGdtPp&amp;mid=4:1tbiBBG0b01pzcRvRQAAmJ&amp;mode=inline&amp;part=3">
          <a:extLst>
            <a:ext uri="{FF2B5EF4-FFF2-40B4-BE49-F238E27FC236}">
              <a16:creationId xmlns:a16="http://schemas.microsoft.com/office/drawing/2014/main" id="{3A5958D2-5678-430A-A2E9-EAB4E2B49F6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41" name="AutoShape 1" descr="http://webmail.mail.yeah.net/js4/read/readdata.jsp?sid=TAzboKZXAjYMyuvVetXXxgEVQYHGdtPp&amp;mid=4:1tbiBBG0b01pzcRvRQAAmJ&amp;mode=inline&amp;part=3">
          <a:extLst>
            <a:ext uri="{FF2B5EF4-FFF2-40B4-BE49-F238E27FC236}">
              <a16:creationId xmlns:a16="http://schemas.microsoft.com/office/drawing/2014/main" id="{8E78122F-1BFD-47A1-9943-42355277C27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42" name="AutoShape 1" descr="http://webmail.mail.yeah.net/js4/read/readdata.jsp?sid=TAzboKZXAjYMyuvVetXXxgEVQYHGdtPp&amp;mid=4:1tbiBBG0b01pzcRvRQAAmJ&amp;mode=inline&amp;part=3">
          <a:extLst>
            <a:ext uri="{FF2B5EF4-FFF2-40B4-BE49-F238E27FC236}">
              <a16:creationId xmlns:a16="http://schemas.microsoft.com/office/drawing/2014/main" id="{19B0C6BB-98DE-4CC3-B257-0C92A98C54F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43" name="AutoShape 1" descr="http://webmail.mail.yeah.net/js4/read/readdata.jsp?sid=TAzboKZXAjYMyuvVetXXxgEVQYHGdtPp&amp;mid=4:1tbiBBG0b01pzcRvRQAAmJ&amp;mode=inline&amp;part=3">
          <a:extLst>
            <a:ext uri="{FF2B5EF4-FFF2-40B4-BE49-F238E27FC236}">
              <a16:creationId xmlns:a16="http://schemas.microsoft.com/office/drawing/2014/main" id="{1B4464FE-E5FF-488C-B24B-671FA0852FF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44" name="AutoShape 1" descr="http://webmail.mail.yeah.net/js4/read/readdata.jsp?sid=TAzboKZXAjYMyuvVetXXxgEVQYHGdtPp&amp;mid=4:1tbiBBG0b01pzcRvRQAAmJ&amp;mode=inline&amp;part=3">
          <a:extLst>
            <a:ext uri="{FF2B5EF4-FFF2-40B4-BE49-F238E27FC236}">
              <a16:creationId xmlns:a16="http://schemas.microsoft.com/office/drawing/2014/main" id="{3FBCC4FC-8C40-42EE-B51B-AB6265DA4FB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445" name="AutoShape 1" descr="http://webmail.mail.yeah.net/js4/read/readdata.jsp?sid=TAzboKZXAjYMyuvVetXXxgEVQYHGdtPp&amp;mid=4:1tbiBBG0b01pzcRvRQAAmJ&amp;mode=inline&amp;part=3">
          <a:extLst>
            <a:ext uri="{FF2B5EF4-FFF2-40B4-BE49-F238E27FC236}">
              <a16:creationId xmlns:a16="http://schemas.microsoft.com/office/drawing/2014/main" id="{802738E3-9E70-48AA-856A-20DE6CBEF05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446" name="AutoShape 1" descr="http://webmail.mail.yeah.net/js4/read/readdata.jsp?sid=TAzboKZXAjYMyuvVetXXxgEVQYHGdtPp&amp;mid=4:1tbiBBG0b01pzcRvRQAAmJ&amp;mode=inline&amp;part=3">
          <a:extLst>
            <a:ext uri="{FF2B5EF4-FFF2-40B4-BE49-F238E27FC236}">
              <a16:creationId xmlns:a16="http://schemas.microsoft.com/office/drawing/2014/main" id="{47022C29-C04C-4AA7-B575-1EB62459289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447" name="AutoShape 1" descr="http://webmail.mail.yeah.net/js4/read/readdata.jsp?sid=TAzboKZXAjYMyuvVetXXxgEVQYHGdtPp&amp;mid=4:1tbiBBG0b01pzcRvRQAAmJ&amp;mode=inline&amp;part=3">
          <a:extLst>
            <a:ext uri="{FF2B5EF4-FFF2-40B4-BE49-F238E27FC236}">
              <a16:creationId xmlns:a16="http://schemas.microsoft.com/office/drawing/2014/main" id="{E7321C20-DA86-48D2-B952-F37B21543EC8}"/>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448" name="AutoShape 1" descr="http://webmail.mail.yeah.net/js4/read/readdata.jsp?sid=TAzboKZXAjYMyuvVetXXxgEVQYHGdtPp&amp;mid=4:1tbiBBG0b01pzcRvRQAAmJ&amp;mode=inline&amp;part=3">
          <a:extLst>
            <a:ext uri="{FF2B5EF4-FFF2-40B4-BE49-F238E27FC236}">
              <a16:creationId xmlns:a16="http://schemas.microsoft.com/office/drawing/2014/main" id="{038D72A0-7CCA-4164-9432-8DDECFE266ED}"/>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449" name="AutoShape 1" descr="http://webmail.mail.yeah.net/js4/read/readdata.jsp?sid=TAzboKZXAjYMyuvVetXXxgEVQYHGdtPp&amp;mid=4:1tbiBBG0b01pzcRvRQAAmJ&amp;mode=inline&amp;part=3">
          <a:extLst>
            <a:ext uri="{FF2B5EF4-FFF2-40B4-BE49-F238E27FC236}">
              <a16:creationId xmlns:a16="http://schemas.microsoft.com/office/drawing/2014/main" id="{3B355963-C1AD-480B-B742-10917A8D53C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450" name="AutoShape 1" descr="http://webmail.mail.yeah.net/js4/read/readdata.jsp?sid=TAzboKZXAjYMyuvVetXXxgEVQYHGdtPp&amp;mid=4:1tbiBBG0b01pzcRvRQAAmJ&amp;mode=inline&amp;part=3">
          <a:extLst>
            <a:ext uri="{FF2B5EF4-FFF2-40B4-BE49-F238E27FC236}">
              <a16:creationId xmlns:a16="http://schemas.microsoft.com/office/drawing/2014/main" id="{419EE078-54DB-43D0-9DAD-4143ACA5471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51" name="AutoShape 1" descr="http://webmail.mail.yeah.net/js4/read/readdata.jsp?sid=TAzboKZXAjYMyuvVetXXxgEVQYHGdtPp&amp;mid=4:1tbiBBG0b01pzcRvRQAAmJ&amp;mode=inline&amp;part=3">
          <a:extLst>
            <a:ext uri="{FF2B5EF4-FFF2-40B4-BE49-F238E27FC236}">
              <a16:creationId xmlns:a16="http://schemas.microsoft.com/office/drawing/2014/main" id="{29749456-D0BC-46D5-A745-4CFC289FC1B1}"/>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52" name="AutoShape 1" descr="http://webmail.mail.yeah.net/js4/read/readdata.jsp?sid=TAzboKZXAjYMyuvVetXXxgEVQYHGdtPp&amp;mid=4:1tbiBBG0b01pzcRvRQAAmJ&amp;mode=inline&amp;part=3">
          <a:extLst>
            <a:ext uri="{FF2B5EF4-FFF2-40B4-BE49-F238E27FC236}">
              <a16:creationId xmlns:a16="http://schemas.microsoft.com/office/drawing/2014/main" id="{FE04051A-433A-4BEB-8E0F-DB2FF0E9E16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453" name="AutoShape 1" descr="http://webmail.mail.yeah.net/js4/read/readdata.jsp?sid=TAzboKZXAjYMyuvVetXXxgEVQYHGdtPp&amp;mid=4:1tbiBBG0b01pzcRvRQAAmJ&amp;mode=inline&amp;part=3">
          <a:extLst>
            <a:ext uri="{FF2B5EF4-FFF2-40B4-BE49-F238E27FC236}">
              <a16:creationId xmlns:a16="http://schemas.microsoft.com/office/drawing/2014/main" id="{2427C764-57D2-4A98-A7D7-198F8266748D}"/>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454" name="AutoShape 1" descr="http://webmail.mail.yeah.net/js4/read/readdata.jsp?sid=TAzboKZXAjYMyuvVetXXxgEVQYHGdtPp&amp;mid=4:1tbiBBG0b01pzcRvRQAAmJ&amp;mode=inline&amp;part=3">
          <a:extLst>
            <a:ext uri="{FF2B5EF4-FFF2-40B4-BE49-F238E27FC236}">
              <a16:creationId xmlns:a16="http://schemas.microsoft.com/office/drawing/2014/main" id="{56990E41-735A-45DC-BCB0-D52CB6D6877B}"/>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55" name="AutoShape 1" descr="http://webmail.mail.yeah.net/js4/read/readdata.jsp?sid=TAzboKZXAjYMyuvVetXXxgEVQYHGdtPp&amp;mid=4:1tbiBBG0b01pzcRvRQAAmJ&amp;mode=inline&amp;part=3">
          <a:extLst>
            <a:ext uri="{FF2B5EF4-FFF2-40B4-BE49-F238E27FC236}">
              <a16:creationId xmlns:a16="http://schemas.microsoft.com/office/drawing/2014/main" id="{503DBEA9-7B90-44CE-BF22-C96389E8003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456" name="AutoShape 1" descr="http://webmail.mail.yeah.net/js4/read/readdata.jsp?sid=TAzboKZXAjYMyuvVetXXxgEVQYHGdtPp&amp;mid=4:1tbiBBG0b01pzcRvRQAAmJ&amp;mode=inline&amp;part=3">
          <a:extLst>
            <a:ext uri="{FF2B5EF4-FFF2-40B4-BE49-F238E27FC236}">
              <a16:creationId xmlns:a16="http://schemas.microsoft.com/office/drawing/2014/main" id="{D10AC69F-AA85-4B87-B1AC-B505351DF621}"/>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57" name="AutoShape 1" descr="http://webmail.mail.yeah.net/js4/read/readdata.jsp?sid=TAzboKZXAjYMyuvVetXXxgEVQYHGdtPp&amp;mid=4:1tbiBBG0b01pzcRvRQAAmJ&amp;mode=inline&amp;part=3">
          <a:extLst>
            <a:ext uri="{FF2B5EF4-FFF2-40B4-BE49-F238E27FC236}">
              <a16:creationId xmlns:a16="http://schemas.microsoft.com/office/drawing/2014/main" id="{0C23518F-7D2A-4A1A-A828-4CEFB32D460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58" name="AutoShape 1" descr="http://webmail.mail.yeah.net/js4/read/readdata.jsp?sid=TAzboKZXAjYMyuvVetXXxgEVQYHGdtPp&amp;mid=4:1tbiBBG0b01pzcRvRQAAmJ&amp;mode=inline&amp;part=3">
          <a:extLst>
            <a:ext uri="{FF2B5EF4-FFF2-40B4-BE49-F238E27FC236}">
              <a16:creationId xmlns:a16="http://schemas.microsoft.com/office/drawing/2014/main" id="{8CACC24B-0991-46F1-A3C4-F1F8058A198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59" name="AutoShape 1" descr="http://webmail.mail.yeah.net/js4/read/readdata.jsp?sid=TAzboKZXAjYMyuvVetXXxgEVQYHGdtPp&amp;mid=4:1tbiBBG0b01pzcRvRQAAmJ&amp;mode=inline&amp;part=3">
          <a:extLst>
            <a:ext uri="{FF2B5EF4-FFF2-40B4-BE49-F238E27FC236}">
              <a16:creationId xmlns:a16="http://schemas.microsoft.com/office/drawing/2014/main" id="{17A96BFE-3A9A-4E88-BE74-3BCE1946035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60" name="AutoShape 1" descr="http://webmail.mail.yeah.net/js4/read/readdata.jsp?sid=TAzboKZXAjYMyuvVetXXxgEVQYHGdtPp&amp;mid=4:1tbiBBG0b01pzcRvRQAAmJ&amp;mode=inline&amp;part=3">
          <a:extLst>
            <a:ext uri="{FF2B5EF4-FFF2-40B4-BE49-F238E27FC236}">
              <a16:creationId xmlns:a16="http://schemas.microsoft.com/office/drawing/2014/main" id="{D07D6F60-49B0-4F82-9DBF-4C482546E67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1" name="AutoShape 1" descr="http://webmail.mail.yeah.net/js4/read/readdata.jsp?sid=TAzboKZXAjYMyuvVetXXxgEVQYHGdtPp&amp;mid=4:1tbiBBG0b01pzcRvRQAAmJ&amp;mode=inline&amp;part=3">
          <a:extLst>
            <a:ext uri="{FF2B5EF4-FFF2-40B4-BE49-F238E27FC236}">
              <a16:creationId xmlns:a16="http://schemas.microsoft.com/office/drawing/2014/main" id="{8CB8C82F-85FC-47CD-8ED0-55072704613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2" name="AutoShape 1" descr="http://webmail.mail.yeah.net/js4/read/readdata.jsp?sid=TAzboKZXAjYMyuvVetXXxgEVQYHGdtPp&amp;mid=4:1tbiBBG0b01pzcRvRQAAmJ&amp;mode=inline&amp;part=3">
          <a:extLst>
            <a:ext uri="{FF2B5EF4-FFF2-40B4-BE49-F238E27FC236}">
              <a16:creationId xmlns:a16="http://schemas.microsoft.com/office/drawing/2014/main" id="{C538AD58-2B39-4674-886C-BC27B5CDB5E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3" name="AutoShape 1" descr="http://webmail.mail.yeah.net/js4/read/readdata.jsp?sid=TAzboKZXAjYMyuvVetXXxgEVQYHGdtPp&amp;mid=4:1tbiBBG0b01pzcRvRQAAmJ&amp;mode=inline&amp;part=3">
          <a:extLst>
            <a:ext uri="{FF2B5EF4-FFF2-40B4-BE49-F238E27FC236}">
              <a16:creationId xmlns:a16="http://schemas.microsoft.com/office/drawing/2014/main" id="{83E46E18-3315-419B-9F3B-B26409F6FF6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4" name="AutoShape 1" descr="http://webmail.mail.yeah.net/js4/read/readdata.jsp?sid=TAzboKZXAjYMyuvVetXXxgEVQYHGdtPp&amp;mid=4:1tbiBBG0b01pzcRvRQAAmJ&amp;mode=inline&amp;part=3">
          <a:extLst>
            <a:ext uri="{FF2B5EF4-FFF2-40B4-BE49-F238E27FC236}">
              <a16:creationId xmlns:a16="http://schemas.microsoft.com/office/drawing/2014/main" id="{2DE82F10-0596-4095-B661-A9EEEF91B12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65" name="AutoShape 1" descr="http://webmail.mail.yeah.net/js4/read/readdata.jsp?sid=TAzboKZXAjYMyuvVetXXxgEVQYHGdtPp&amp;mid=4:1tbiBBG0b01pzcRvRQAAmJ&amp;mode=inline&amp;part=3">
          <a:extLst>
            <a:ext uri="{FF2B5EF4-FFF2-40B4-BE49-F238E27FC236}">
              <a16:creationId xmlns:a16="http://schemas.microsoft.com/office/drawing/2014/main" id="{F4B23473-4837-4449-86F2-1E64D19200D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66" name="AutoShape 1" descr="http://webmail.mail.yeah.net/js4/read/readdata.jsp?sid=TAzboKZXAjYMyuvVetXXxgEVQYHGdtPp&amp;mid=4:1tbiBBG0b01pzcRvRQAAmJ&amp;mode=inline&amp;part=3">
          <a:extLst>
            <a:ext uri="{FF2B5EF4-FFF2-40B4-BE49-F238E27FC236}">
              <a16:creationId xmlns:a16="http://schemas.microsoft.com/office/drawing/2014/main" id="{16DD11B5-BBBC-4868-96B0-6A16998BC18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7" name="AutoShape 1" descr="http://webmail.mail.yeah.net/js4/read/readdata.jsp?sid=TAzboKZXAjYMyuvVetXXxgEVQYHGdtPp&amp;mid=4:1tbiBBG0b01pzcRvRQAAmJ&amp;mode=inline&amp;part=3">
          <a:extLst>
            <a:ext uri="{FF2B5EF4-FFF2-40B4-BE49-F238E27FC236}">
              <a16:creationId xmlns:a16="http://schemas.microsoft.com/office/drawing/2014/main" id="{35A2F7C9-F8FE-44DD-A432-1CBBA966110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8" name="AutoShape 1" descr="http://webmail.mail.yeah.net/js4/read/readdata.jsp?sid=TAzboKZXAjYMyuvVetXXxgEVQYHGdtPp&amp;mid=4:1tbiBBG0b01pzcRvRQAAmJ&amp;mode=inline&amp;part=3">
          <a:extLst>
            <a:ext uri="{FF2B5EF4-FFF2-40B4-BE49-F238E27FC236}">
              <a16:creationId xmlns:a16="http://schemas.microsoft.com/office/drawing/2014/main" id="{77AB0296-980A-45AD-B7D6-E3CA32C2506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69" name="AutoShape 1" descr="http://webmail.mail.yeah.net/js4/read/readdata.jsp?sid=TAzboKZXAjYMyuvVetXXxgEVQYHGdtPp&amp;mid=4:1tbiBBG0b01pzcRvRQAAmJ&amp;mode=inline&amp;part=3">
          <a:extLst>
            <a:ext uri="{FF2B5EF4-FFF2-40B4-BE49-F238E27FC236}">
              <a16:creationId xmlns:a16="http://schemas.microsoft.com/office/drawing/2014/main" id="{4C83246D-4AA1-4684-95FB-28DD4AA0C25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70" name="AutoShape 1" descr="http://webmail.mail.yeah.net/js4/read/readdata.jsp?sid=TAzboKZXAjYMyuvVetXXxgEVQYHGdtPp&amp;mid=4:1tbiBBG0b01pzcRvRQAAmJ&amp;mode=inline&amp;part=3">
          <a:extLst>
            <a:ext uri="{FF2B5EF4-FFF2-40B4-BE49-F238E27FC236}">
              <a16:creationId xmlns:a16="http://schemas.microsoft.com/office/drawing/2014/main" id="{7F96D2B0-720C-451B-B944-1020FE33B30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71" name="AutoShape 1" descr="http://webmail.mail.yeah.net/js4/read/readdata.jsp?sid=TAzboKZXAjYMyuvVetXXxgEVQYHGdtPp&amp;mid=4:1tbiBBG0b01pzcRvRQAAmJ&amp;mode=inline&amp;part=3">
          <a:extLst>
            <a:ext uri="{FF2B5EF4-FFF2-40B4-BE49-F238E27FC236}">
              <a16:creationId xmlns:a16="http://schemas.microsoft.com/office/drawing/2014/main" id="{596D9ED2-3335-4245-811D-1FB004E4A13A}"/>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472" name="AutoShape 1" descr="http://webmail.mail.yeah.net/js4/read/readdata.jsp?sid=TAzboKZXAjYMyuvVetXXxgEVQYHGdtPp&amp;mid=4:1tbiBBG0b01pzcRvRQAAmJ&amp;mode=inline&amp;part=3">
          <a:extLst>
            <a:ext uri="{FF2B5EF4-FFF2-40B4-BE49-F238E27FC236}">
              <a16:creationId xmlns:a16="http://schemas.microsoft.com/office/drawing/2014/main" id="{72A5B299-D64E-4DD9-B6B4-C7BAF66CE47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73" name="AutoShape 1" descr="http://webmail.mail.yeah.net/js4/read/readdata.jsp?sid=TAzboKZXAjYMyuvVetXXxgEVQYHGdtPp&amp;mid=4:1tbiBBG0b01pzcRvRQAAmJ&amp;mode=inline&amp;part=3">
          <a:extLst>
            <a:ext uri="{FF2B5EF4-FFF2-40B4-BE49-F238E27FC236}">
              <a16:creationId xmlns:a16="http://schemas.microsoft.com/office/drawing/2014/main" id="{BA4A0596-3DB7-4F37-BD3C-1CD562DB57E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474" name="AutoShape 1" descr="http://webmail.mail.yeah.net/js4/read/readdata.jsp?sid=TAzboKZXAjYMyuvVetXXxgEVQYHGdtPp&amp;mid=4:1tbiBBG0b01pzcRvRQAAmJ&amp;mode=inline&amp;part=3">
          <a:extLst>
            <a:ext uri="{FF2B5EF4-FFF2-40B4-BE49-F238E27FC236}">
              <a16:creationId xmlns:a16="http://schemas.microsoft.com/office/drawing/2014/main" id="{5EA349A1-56AF-4EDA-8B75-28C58B110D0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475" name="AutoShape 1" descr="http://webmail.mail.yeah.net/js4/read/readdata.jsp?sid=TAzboKZXAjYMyuvVetXXxgEVQYHGdtPp&amp;mid=4:1tbiBBG0b01pzcRvRQAAmJ&amp;mode=inline&amp;part=3">
          <a:extLst>
            <a:ext uri="{FF2B5EF4-FFF2-40B4-BE49-F238E27FC236}">
              <a16:creationId xmlns:a16="http://schemas.microsoft.com/office/drawing/2014/main" id="{46F72BA2-7EA5-41D2-9278-4604C8DAF54E}"/>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76" name="AutoShape 1" descr="http://webmail.mail.yeah.net/js4/read/readdata.jsp?sid=TAzboKZXAjYMyuvVetXXxgEVQYHGdtPp&amp;mid=4:1tbiBBG0b01pzcRvRQAAmJ&amp;mode=inline&amp;part=3">
          <a:extLst>
            <a:ext uri="{FF2B5EF4-FFF2-40B4-BE49-F238E27FC236}">
              <a16:creationId xmlns:a16="http://schemas.microsoft.com/office/drawing/2014/main" id="{8729F37E-0899-4C01-AB87-6565AD66F7B1}"/>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477" name="AutoShape 1" descr="http://webmail.mail.yeah.net/js4/read/readdata.jsp?sid=TAzboKZXAjYMyuvVetXXxgEVQYHGdtPp&amp;mid=4:1tbiBBG0b01pzcRvRQAAmJ&amp;mode=inline&amp;part=3">
          <a:extLst>
            <a:ext uri="{FF2B5EF4-FFF2-40B4-BE49-F238E27FC236}">
              <a16:creationId xmlns:a16="http://schemas.microsoft.com/office/drawing/2014/main" id="{4992F032-DC7C-46DE-BF99-B2AE8DC1DE92}"/>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478" name="AutoShape 1" descr="http://webmail.mail.yeah.net/js4/read/readdata.jsp?sid=TAzboKZXAjYMyuvVetXXxgEVQYHGdtPp&amp;mid=4:1tbiBBG0b01pzcRvRQAAmJ&amp;mode=inline&amp;part=3">
          <a:extLst>
            <a:ext uri="{FF2B5EF4-FFF2-40B4-BE49-F238E27FC236}">
              <a16:creationId xmlns:a16="http://schemas.microsoft.com/office/drawing/2014/main" id="{A458F82E-CE92-493C-8702-E38A049501A1}"/>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79" name="AutoShape 1" descr="http://webmail.mail.yeah.net/js4/read/readdata.jsp?sid=TAzboKZXAjYMyuvVetXXxgEVQYHGdtPp&amp;mid=4:1tbiBBG0b01pzcRvRQAAmJ&amp;mode=inline&amp;part=3">
          <a:extLst>
            <a:ext uri="{FF2B5EF4-FFF2-40B4-BE49-F238E27FC236}">
              <a16:creationId xmlns:a16="http://schemas.microsoft.com/office/drawing/2014/main" id="{24B09707-D858-4A5F-B858-B049EB2C0F18}"/>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480" name="AutoShape 1" descr="http://webmail.mail.yeah.net/js4/read/readdata.jsp?sid=TAzboKZXAjYMyuvVetXXxgEVQYHGdtPp&amp;mid=4:1tbiBBG0b01pzcRvRQAAmJ&amp;mode=inline&amp;part=3">
          <a:extLst>
            <a:ext uri="{FF2B5EF4-FFF2-40B4-BE49-F238E27FC236}">
              <a16:creationId xmlns:a16="http://schemas.microsoft.com/office/drawing/2014/main" id="{3A5FFE16-3576-425F-BA31-0C58611EAF5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81" name="AutoShape 1" descr="http://webmail.mail.yeah.net/js4/read/readdata.jsp?sid=TAzboKZXAjYMyuvVetXXxgEVQYHGdtPp&amp;mid=4:1tbiBBG0b01pzcRvRQAAmJ&amp;mode=inline&amp;part=3">
          <a:extLst>
            <a:ext uri="{FF2B5EF4-FFF2-40B4-BE49-F238E27FC236}">
              <a16:creationId xmlns:a16="http://schemas.microsoft.com/office/drawing/2014/main" id="{2FCB068B-860A-46EF-B91A-B4089F098227}"/>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82" name="AutoShape 1" descr="http://webmail.mail.yeah.net/js4/read/readdata.jsp?sid=TAzboKZXAjYMyuvVetXXxgEVQYHGdtPp&amp;mid=4:1tbiBBG0b01pzcRvRQAAmJ&amp;mode=inline&amp;part=3">
          <a:extLst>
            <a:ext uri="{FF2B5EF4-FFF2-40B4-BE49-F238E27FC236}">
              <a16:creationId xmlns:a16="http://schemas.microsoft.com/office/drawing/2014/main" id="{0C3CF285-1513-47BF-9D8E-E51D431396CA}"/>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483" name="AutoShape 1" descr="http://webmail.mail.yeah.net/js4/read/readdata.jsp?sid=TAzboKZXAjYMyuvVetXXxgEVQYHGdtPp&amp;mid=4:1tbiBBG0b01pzcRvRQAAmJ&amp;mode=inline&amp;part=3">
          <a:extLst>
            <a:ext uri="{FF2B5EF4-FFF2-40B4-BE49-F238E27FC236}">
              <a16:creationId xmlns:a16="http://schemas.microsoft.com/office/drawing/2014/main" id="{0ECE7EC8-5FF2-4AC6-BD28-5B4ADFE7296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484" name="AutoShape 1" descr="http://webmail.mail.yeah.net/js4/read/readdata.jsp?sid=TAzboKZXAjYMyuvVetXXxgEVQYHGdtPp&amp;mid=4:1tbiBBG0b01pzcRvRQAAmJ&amp;mode=inline&amp;part=3">
          <a:extLst>
            <a:ext uri="{FF2B5EF4-FFF2-40B4-BE49-F238E27FC236}">
              <a16:creationId xmlns:a16="http://schemas.microsoft.com/office/drawing/2014/main" id="{D1AAC792-1E22-43EB-94B2-BBE0236D5F46}"/>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85" name="AutoShape 1" descr="http://webmail.mail.yeah.net/js4/read/readdata.jsp?sid=TAzboKZXAjYMyuvVetXXxgEVQYHGdtPp&amp;mid=4:1tbiBBG0b01pzcRvRQAAmJ&amp;mode=inline&amp;part=3">
          <a:extLst>
            <a:ext uri="{FF2B5EF4-FFF2-40B4-BE49-F238E27FC236}">
              <a16:creationId xmlns:a16="http://schemas.microsoft.com/office/drawing/2014/main" id="{A61F38D0-39BB-424D-B402-BC35A74A77CF}"/>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486" name="AutoShape 1" descr="http://webmail.mail.yeah.net/js4/read/readdata.jsp?sid=TAzboKZXAjYMyuvVetXXxgEVQYHGdtPp&amp;mid=4:1tbiBBG0b01pzcRvRQAAmJ&amp;mode=inline&amp;part=3">
          <a:extLst>
            <a:ext uri="{FF2B5EF4-FFF2-40B4-BE49-F238E27FC236}">
              <a16:creationId xmlns:a16="http://schemas.microsoft.com/office/drawing/2014/main" id="{0D1B14A1-63AA-4F69-8D4E-673B2C5B29C1}"/>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87" name="AutoShape 1" descr="http://webmail.mail.yeah.net/js4/read/readdata.jsp?sid=TAzboKZXAjYMyuvVetXXxgEVQYHGdtPp&amp;mid=4:1tbiBBG0b01pzcRvRQAAmJ&amp;mode=inline&amp;part=3">
          <a:extLst>
            <a:ext uri="{FF2B5EF4-FFF2-40B4-BE49-F238E27FC236}">
              <a16:creationId xmlns:a16="http://schemas.microsoft.com/office/drawing/2014/main" id="{25CD5224-DC59-4D8D-B854-6BE321079EE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88" name="AutoShape 1" descr="http://webmail.mail.yeah.net/js4/read/readdata.jsp?sid=TAzboKZXAjYMyuvVetXXxgEVQYHGdtPp&amp;mid=4:1tbiBBG0b01pzcRvRQAAmJ&amp;mode=inline&amp;part=3">
          <a:extLst>
            <a:ext uri="{FF2B5EF4-FFF2-40B4-BE49-F238E27FC236}">
              <a16:creationId xmlns:a16="http://schemas.microsoft.com/office/drawing/2014/main" id="{0E8A3C92-1AD0-4503-98C3-87E04EBF4F3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89" name="AutoShape 1" descr="http://webmail.mail.yeah.net/js4/read/readdata.jsp?sid=TAzboKZXAjYMyuvVetXXxgEVQYHGdtPp&amp;mid=4:1tbiBBG0b01pzcRvRQAAmJ&amp;mode=inline&amp;part=3">
          <a:extLst>
            <a:ext uri="{FF2B5EF4-FFF2-40B4-BE49-F238E27FC236}">
              <a16:creationId xmlns:a16="http://schemas.microsoft.com/office/drawing/2014/main" id="{7E521F7D-89FF-4C75-ADBA-328BBFD12D7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90" name="AutoShape 1" descr="http://webmail.mail.yeah.net/js4/read/readdata.jsp?sid=TAzboKZXAjYMyuvVetXXxgEVQYHGdtPp&amp;mid=4:1tbiBBG0b01pzcRvRQAAmJ&amp;mode=inline&amp;part=3">
          <a:extLst>
            <a:ext uri="{FF2B5EF4-FFF2-40B4-BE49-F238E27FC236}">
              <a16:creationId xmlns:a16="http://schemas.microsoft.com/office/drawing/2014/main" id="{703F5145-CFC6-4C7B-8162-CA8924B1931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1" name="AutoShape 1" descr="http://webmail.mail.yeah.net/js4/read/readdata.jsp?sid=TAzboKZXAjYMyuvVetXXxgEVQYHGdtPp&amp;mid=4:1tbiBBG0b01pzcRvRQAAmJ&amp;mode=inline&amp;part=3">
          <a:extLst>
            <a:ext uri="{FF2B5EF4-FFF2-40B4-BE49-F238E27FC236}">
              <a16:creationId xmlns:a16="http://schemas.microsoft.com/office/drawing/2014/main" id="{7AFC3C04-E7AD-458C-89BA-EDB11A53C6C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2" name="AutoShape 1" descr="http://webmail.mail.yeah.net/js4/read/readdata.jsp?sid=TAzboKZXAjYMyuvVetXXxgEVQYHGdtPp&amp;mid=4:1tbiBBG0b01pzcRvRQAAmJ&amp;mode=inline&amp;part=3">
          <a:extLst>
            <a:ext uri="{FF2B5EF4-FFF2-40B4-BE49-F238E27FC236}">
              <a16:creationId xmlns:a16="http://schemas.microsoft.com/office/drawing/2014/main" id="{DFCD422C-27D7-46A4-8576-B59F2347FF0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3" name="AutoShape 1" descr="http://webmail.mail.yeah.net/js4/read/readdata.jsp?sid=TAzboKZXAjYMyuvVetXXxgEVQYHGdtPp&amp;mid=4:1tbiBBG0b01pzcRvRQAAmJ&amp;mode=inline&amp;part=3">
          <a:extLst>
            <a:ext uri="{FF2B5EF4-FFF2-40B4-BE49-F238E27FC236}">
              <a16:creationId xmlns:a16="http://schemas.microsoft.com/office/drawing/2014/main" id="{0E2E0C13-C89C-4241-9BF6-DB040E810476}"/>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4" name="AutoShape 1" descr="http://webmail.mail.yeah.net/js4/read/readdata.jsp?sid=TAzboKZXAjYMyuvVetXXxgEVQYHGdtPp&amp;mid=4:1tbiBBG0b01pzcRvRQAAmJ&amp;mode=inline&amp;part=3">
          <a:extLst>
            <a:ext uri="{FF2B5EF4-FFF2-40B4-BE49-F238E27FC236}">
              <a16:creationId xmlns:a16="http://schemas.microsoft.com/office/drawing/2014/main" id="{EAB464E8-26F6-4BAF-89F3-D8C800D18AD7}"/>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95" name="AutoShape 1" descr="http://webmail.mail.yeah.net/js4/read/readdata.jsp?sid=TAzboKZXAjYMyuvVetXXxgEVQYHGdtPp&amp;mid=4:1tbiBBG0b01pzcRvRQAAmJ&amp;mode=inline&amp;part=3">
          <a:extLst>
            <a:ext uri="{FF2B5EF4-FFF2-40B4-BE49-F238E27FC236}">
              <a16:creationId xmlns:a16="http://schemas.microsoft.com/office/drawing/2014/main" id="{28B6BC1B-8A91-4F1D-89A3-FDA2D0A373EE}"/>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496" name="AutoShape 1" descr="http://webmail.mail.yeah.net/js4/read/readdata.jsp?sid=TAzboKZXAjYMyuvVetXXxgEVQYHGdtPp&amp;mid=4:1tbiBBG0b01pzcRvRQAAmJ&amp;mode=inline&amp;part=3">
          <a:extLst>
            <a:ext uri="{FF2B5EF4-FFF2-40B4-BE49-F238E27FC236}">
              <a16:creationId xmlns:a16="http://schemas.microsoft.com/office/drawing/2014/main" id="{D405D245-8FCD-45CF-9D57-696E0A9DCC80}"/>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7" name="AutoShape 1" descr="http://webmail.mail.yeah.net/js4/read/readdata.jsp?sid=TAzboKZXAjYMyuvVetXXxgEVQYHGdtPp&amp;mid=4:1tbiBBG0b01pzcRvRQAAmJ&amp;mode=inline&amp;part=3">
          <a:extLst>
            <a:ext uri="{FF2B5EF4-FFF2-40B4-BE49-F238E27FC236}">
              <a16:creationId xmlns:a16="http://schemas.microsoft.com/office/drawing/2014/main" id="{2644B432-A665-4EE2-96D1-2DB14456AEC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498" name="AutoShape 1" descr="http://webmail.mail.yeah.net/js4/read/readdata.jsp?sid=TAzboKZXAjYMyuvVetXXxgEVQYHGdtPp&amp;mid=4:1tbiBBG0b01pzcRvRQAAmJ&amp;mode=inline&amp;part=3">
          <a:extLst>
            <a:ext uri="{FF2B5EF4-FFF2-40B4-BE49-F238E27FC236}">
              <a16:creationId xmlns:a16="http://schemas.microsoft.com/office/drawing/2014/main" id="{4EC9D0E7-7B15-4EE2-9A7F-82061F41397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499" name="AutoShape 1" descr="http://webmail.mail.yeah.net/js4/read/readdata.jsp?sid=TAzboKZXAjYMyuvVetXXxgEVQYHGdtPp&amp;mid=4:1tbiBBG0b01pzcRvRQAAmJ&amp;mode=inline&amp;part=3">
          <a:extLst>
            <a:ext uri="{FF2B5EF4-FFF2-40B4-BE49-F238E27FC236}">
              <a16:creationId xmlns:a16="http://schemas.microsoft.com/office/drawing/2014/main" id="{FABAB8C6-041F-4BBD-B54A-C71616213EA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00" name="AutoShape 1" descr="http://webmail.mail.yeah.net/js4/read/readdata.jsp?sid=TAzboKZXAjYMyuvVetXXxgEVQYHGdtPp&amp;mid=4:1tbiBBG0b01pzcRvRQAAmJ&amp;mode=inline&amp;part=3">
          <a:extLst>
            <a:ext uri="{FF2B5EF4-FFF2-40B4-BE49-F238E27FC236}">
              <a16:creationId xmlns:a16="http://schemas.microsoft.com/office/drawing/2014/main" id="{FC71CCA8-115C-46C1-A328-1A6D8A36142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01" name="AutoShape 1" descr="http://webmail.mail.yeah.net/js4/read/readdata.jsp?sid=TAzboKZXAjYMyuvVetXXxgEVQYHGdtPp&amp;mid=4:1tbiBBG0b01pzcRvRQAAmJ&amp;mode=inline&amp;part=3">
          <a:extLst>
            <a:ext uri="{FF2B5EF4-FFF2-40B4-BE49-F238E27FC236}">
              <a16:creationId xmlns:a16="http://schemas.microsoft.com/office/drawing/2014/main" id="{274CA477-2C29-433F-9FAA-B4E42CDA53FE}"/>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02" name="AutoShape 1" descr="http://webmail.mail.yeah.net/js4/read/readdata.jsp?sid=TAzboKZXAjYMyuvVetXXxgEVQYHGdtPp&amp;mid=4:1tbiBBG0b01pzcRvRQAAmJ&amp;mode=inline&amp;part=3">
          <a:extLst>
            <a:ext uri="{FF2B5EF4-FFF2-40B4-BE49-F238E27FC236}">
              <a16:creationId xmlns:a16="http://schemas.microsoft.com/office/drawing/2014/main" id="{281BE3EE-B964-44B8-AC39-2DFFCE9C80A0}"/>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03" name="AutoShape 1" descr="http://webmail.mail.yeah.net/js4/read/readdata.jsp?sid=TAzboKZXAjYMyuvVetXXxgEVQYHGdtPp&amp;mid=4:1tbiBBG0b01pzcRvRQAAmJ&amp;mode=inline&amp;part=3">
          <a:extLst>
            <a:ext uri="{FF2B5EF4-FFF2-40B4-BE49-F238E27FC236}">
              <a16:creationId xmlns:a16="http://schemas.microsoft.com/office/drawing/2014/main" id="{B34C3112-99F5-4460-9CBA-C209D8BC6A4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04" name="AutoShape 1" descr="http://webmail.mail.yeah.net/js4/read/readdata.jsp?sid=TAzboKZXAjYMyuvVetXXxgEVQYHGdtPp&amp;mid=4:1tbiBBG0b01pzcRvRQAAmJ&amp;mode=inline&amp;part=3">
          <a:extLst>
            <a:ext uri="{FF2B5EF4-FFF2-40B4-BE49-F238E27FC236}">
              <a16:creationId xmlns:a16="http://schemas.microsoft.com/office/drawing/2014/main" id="{4EE9B39D-FF0F-47EB-BBE6-6E92992E874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05" name="AutoShape 1" descr="http://webmail.mail.yeah.net/js4/read/readdata.jsp?sid=TAzboKZXAjYMyuvVetXXxgEVQYHGdtPp&amp;mid=4:1tbiBBG0b01pzcRvRQAAmJ&amp;mode=inline&amp;part=3">
          <a:extLst>
            <a:ext uri="{FF2B5EF4-FFF2-40B4-BE49-F238E27FC236}">
              <a16:creationId xmlns:a16="http://schemas.microsoft.com/office/drawing/2014/main" id="{DF6D4F6D-AC25-4E69-866B-D47A9ECCBF52}"/>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06" name="AutoShape 1" descr="http://webmail.mail.yeah.net/js4/read/readdata.jsp?sid=TAzboKZXAjYMyuvVetXXxgEVQYHGdtPp&amp;mid=4:1tbiBBG0b01pzcRvRQAAmJ&amp;mode=inline&amp;part=3">
          <a:extLst>
            <a:ext uri="{FF2B5EF4-FFF2-40B4-BE49-F238E27FC236}">
              <a16:creationId xmlns:a16="http://schemas.microsoft.com/office/drawing/2014/main" id="{FB214E48-C5A0-4543-A8AF-307EBEA7748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07" name="AutoShape 1" descr="http://webmail.mail.yeah.net/js4/read/readdata.jsp?sid=TAzboKZXAjYMyuvVetXXxgEVQYHGdtPp&amp;mid=4:1tbiBBG0b01pzcRvRQAAmJ&amp;mode=inline&amp;part=3">
          <a:extLst>
            <a:ext uri="{FF2B5EF4-FFF2-40B4-BE49-F238E27FC236}">
              <a16:creationId xmlns:a16="http://schemas.microsoft.com/office/drawing/2014/main" id="{BC73AA8F-25AE-4AD5-98DE-3396ABBBDC8F}"/>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08" name="AutoShape 1" descr="http://webmail.mail.yeah.net/js4/read/readdata.jsp?sid=TAzboKZXAjYMyuvVetXXxgEVQYHGdtPp&amp;mid=4:1tbiBBG0b01pzcRvRQAAmJ&amp;mode=inline&amp;part=3">
          <a:extLst>
            <a:ext uri="{FF2B5EF4-FFF2-40B4-BE49-F238E27FC236}">
              <a16:creationId xmlns:a16="http://schemas.microsoft.com/office/drawing/2014/main" id="{A962C3DF-2A34-4455-AB70-E62625A08714}"/>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09" name="AutoShape 1" descr="http://webmail.mail.yeah.net/js4/read/readdata.jsp?sid=TAzboKZXAjYMyuvVetXXxgEVQYHGdtPp&amp;mid=4:1tbiBBG0b01pzcRvRQAAmJ&amp;mode=inline&amp;part=3">
          <a:extLst>
            <a:ext uri="{FF2B5EF4-FFF2-40B4-BE49-F238E27FC236}">
              <a16:creationId xmlns:a16="http://schemas.microsoft.com/office/drawing/2014/main" id="{76735A38-0B66-4F8F-9670-DBAF591B221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10" name="AutoShape 1" descr="http://webmail.mail.yeah.net/js4/read/readdata.jsp?sid=TAzboKZXAjYMyuvVetXXxgEVQYHGdtPp&amp;mid=4:1tbiBBG0b01pzcRvRQAAmJ&amp;mode=inline&amp;part=3">
          <a:extLst>
            <a:ext uri="{FF2B5EF4-FFF2-40B4-BE49-F238E27FC236}">
              <a16:creationId xmlns:a16="http://schemas.microsoft.com/office/drawing/2014/main" id="{57CC244B-56FB-4C92-9ADC-042D14020999}"/>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1" name="AutoShape 1" descr="http://webmail.mail.yeah.net/js4/read/readdata.jsp?sid=TAzboKZXAjYMyuvVetXXxgEVQYHGdtPp&amp;mid=4:1tbiBBG0b01pzcRvRQAAmJ&amp;mode=inline&amp;part=3">
          <a:extLst>
            <a:ext uri="{FF2B5EF4-FFF2-40B4-BE49-F238E27FC236}">
              <a16:creationId xmlns:a16="http://schemas.microsoft.com/office/drawing/2014/main" id="{11EB6F32-7574-4C8B-B1BA-D34BB6C41FC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2" name="AutoShape 1" descr="http://webmail.mail.yeah.net/js4/read/readdata.jsp?sid=TAzboKZXAjYMyuvVetXXxgEVQYHGdtPp&amp;mid=4:1tbiBBG0b01pzcRvRQAAmJ&amp;mode=inline&amp;part=3">
          <a:extLst>
            <a:ext uri="{FF2B5EF4-FFF2-40B4-BE49-F238E27FC236}">
              <a16:creationId xmlns:a16="http://schemas.microsoft.com/office/drawing/2014/main" id="{52B7E8C6-E64E-4543-8611-D17BF7F1A35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13" name="AutoShape 1" descr="http://webmail.mail.yeah.net/js4/read/readdata.jsp?sid=TAzboKZXAjYMyuvVetXXxgEVQYHGdtPp&amp;mid=4:1tbiBBG0b01pzcRvRQAAmJ&amp;mode=inline&amp;part=3">
          <a:extLst>
            <a:ext uri="{FF2B5EF4-FFF2-40B4-BE49-F238E27FC236}">
              <a16:creationId xmlns:a16="http://schemas.microsoft.com/office/drawing/2014/main" id="{E5B073A6-EA11-4613-B1B0-113667585503}"/>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14" name="AutoShape 1" descr="http://webmail.mail.yeah.net/js4/read/readdata.jsp?sid=TAzboKZXAjYMyuvVetXXxgEVQYHGdtPp&amp;mid=4:1tbiBBG0b01pzcRvRQAAmJ&amp;mode=inline&amp;part=3">
          <a:extLst>
            <a:ext uri="{FF2B5EF4-FFF2-40B4-BE49-F238E27FC236}">
              <a16:creationId xmlns:a16="http://schemas.microsoft.com/office/drawing/2014/main" id="{AE648D38-83BC-45E8-9CA6-5C90FC71C60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5" name="AutoShape 1" descr="http://webmail.mail.yeah.net/js4/read/readdata.jsp?sid=TAzboKZXAjYMyuvVetXXxgEVQYHGdtPp&amp;mid=4:1tbiBBG0b01pzcRvRQAAmJ&amp;mode=inline&amp;part=3">
          <a:extLst>
            <a:ext uri="{FF2B5EF4-FFF2-40B4-BE49-F238E27FC236}">
              <a16:creationId xmlns:a16="http://schemas.microsoft.com/office/drawing/2014/main" id="{89CE16B3-1663-4567-B273-B1EAF596680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6" name="AutoShape 1" descr="http://webmail.mail.yeah.net/js4/read/readdata.jsp?sid=TAzboKZXAjYMyuvVetXXxgEVQYHGdtPp&amp;mid=4:1tbiBBG0b01pzcRvRQAAmJ&amp;mode=inline&amp;part=3">
          <a:extLst>
            <a:ext uri="{FF2B5EF4-FFF2-40B4-BE49-F238E27FC236}">
              <a16:creationId xmlns:a16="http://schemas.microsoft.com/office/drawing/2014/main" id="{80A23DD3-C38D-4361-8E3E-6A02F92A79D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7" name="AutoShape 1" descr="http://webmail.mail.yeah.net/js4/read/readdata.jsp?sid=TAzboKZXAjYMyuvVetXXxgEVQYHGdtPp&amp;mid=4:1tbiBBG0b01pzcRvRQAAmJ&amp;mode=inline&amp;part=3">
          <a:extLst>
            <a:ext uri="{FF2B5EF4-FFF2-40B4-BE49-F238E27FC236}">
              <a16:creationId xmlns:a16="http://schemas.microsoft.com/office/drawing/2014/main" id="{59B9B6FC-4322-4E68-9B4A-1F6BC127C40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18" name="AutoShape 1" descr="http://webmail.mail.yeah.net/js4/read/readdata.jsp?sid=TAzboKZXAjYMyuvVetXXxgEVQYHGdtPp&amp;mid=4:1tbiBBG0b01pzcRvRQAAmJ&amp;mode=inline&amp;part=3">
          <a:extLst>
            <a:ext uri="{FF2B5EF4-FFF2-40B4-BE49-F238E27FC236}">
              <a16:creationId xmlns:a16="http://schemas.microsoft.com/office/drawing/2014/main" id="{4F568A37-D2C5-4827-ABD7-05A9C908064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19" name="AutoShape 1" descr="http://webmail.mail.yeah.net/js4/read/readdata.jsp?sid=TAzboKZXAjYMyuvVetXXxgEVQYHGdtPp&amp;mid=4:1tbiBBG0b01pzcRvRQAAmJ&amp;mode=inline&amp;part=3">
          <a:extLst>
            <a:ext uri="{FF2B5EF4-FFF2-40B4-BE49-F238E27FC236}">
              <a16:creationId xmlns:a16="http://schemas.microsoft.com/office/drawing/2014/main" id="{73806591-29D0-4832-A61E-2AFD4C136688}"/>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20" name="AutoShape 1" descr="http://webmail.mail.yeah.net/js4/read/readdata.jsp?sid=TAzboKZXAjYMyuvVetXXxgEVQYHGdtPp&amp;mid=4:1tbiBBG0b01pzcRvRQAAmJ&amp;mode=inline&amp;part=3">
          <a:extLst>
            <a:ext uri="{FF2B5EF4-FFF2-40B4-BE49-F238E27FC236}">
              <a16:creationId xmlns:a16="http://schemas.microsoft.com/office/drawing/2014/main" id="{8B7018A1-619E-4233-B39D-251CC83BB22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1" name="AutoShape 1" descr="http://webmail.mail.yeah.net/js4/read/readdata.jsp?sid=TAzboKZXAjYMyuvVetXXxgEVQYHGdtPp&amp;mid=4:1tbiBBG0b01pzcRvRQAAmJ&amp;mode=inline&amp;part=3">
          <a:extLst>
            <a:ext uri="{FF2B5EF4-FFF2-40B4-BE49-F238E27FC236}">
              <a16:creationId xmlns:a16="http://schemas.microsoft.com/office/drawing/2014/main" id="{1FE81EDE-3968-4217-959C-8C2FA2B46A7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2" name="AutoShape 1" descr="http://webmail.mail.yeah.net/js4/read/readdata.jsp?sid=TAzboKZXAjYMyuvVetXXxgEVQYHGdtPp&amp;mid=4:1tbiBBG0b01pzcRvRQAAmJ&amp;mode=inline&amp;part=3">
          <a:extLst>
            <a:ext uri="{FF2B5EF4-FFF2-40B4-BE49-F238E27FC236}">
              <a16:creationId xmlns:a16="http://schemas.microsoft.com/office/drawing/2014/main" id="{8687A57B-DDAF-454E-9392-CBB5E94C1C4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3" name="AutoShape 1" descr="http://webmail.mail.yeah.net/js4/read/readdata.jsp?sid=TAzboKZXAjYMyuvVetXXxgEVQYHGdtPp&amp;mid=4:1tbiBBG0b01pzcRvRQAAmJ&amp;mode=inline&amp;part=3">
          <a:extLst>
            <a:ext uri="{FF2B5EF4-FFF2-40B4-BE49-F238E27FC236}">
              <a16:creationId xmlns:a16="http://schemas.microsoft.com/office/drawing/2014/main" id="{8F9B08F2-807B-4A5C-84F4-B5242CEA357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4" name="AutoShape 1" descr="http://webmail.mail.yeah.net/js4/read/readdata.jsp?sid=TAzboKZXAjYMyuvVetXXxgEVQYHGdtPp&amp;mid=4:1tbiBBG0b01pzcRvRQAAmJ&amp;mode=inline&amp;part=3">
          <a:extLst>
            <a:ext uri="{FF2B5EF4-FFF2-40B4-BE49-F238E27FC236}">
              <a16:creationId xmlns:a16="http://schemas.microsoft.com/office/drawing/2014/main" id="{666788B2-AB24-45B8-A152-4E9F401882A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25" name="AutoShape 1" descr="http://webmail.mail.yeah.net/js4/read/readdata.jsp?sid=TAzboKZXAjYMyuvVetXXxgEVQYHGdtPp&amp;mid=4:1tbiBBG0b01pzcRvRQAAmJ&amp;mode=inline&amp;part=3">
          <a:extLst>
            <a:ext uri="{FF2B5EF4-FFF2-40B4-BE49-F238E27FC236}">
              <a16:creationId xmlns:a16="http://schemas.microsoft.com/office/drawing/2014/main" id="{D1FE901D-D14D-4AD7-B141-C8781E13053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26" name="AutoShape 1" descr="http://webmail.mail.yeah.net/js4/read/readdata.jsp?sid=TAzboKZXAjYMyuvVetXXxgEVQYHGdtPp&amp;mid=4:1tbiBBG0b01pzcRvRQAAmJ&amp;mode=inline&amp;part=3">
          <a:extLst>
            <a:ext uri="{FF2B5EF4-FFF2-40B4-BE49-F238E27FC236}">
              <a16:creationId xmlns:a16="http://schemas.microsoft.com/office/drawing/2014/main" id="{17E396C9-0576-479D-A668-0E9D4DDDEC4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7" name="AutoShape 1" descr="http://webmail.mail.yeah.net/js4/read/readdata.jsp?sid=TAzboKZXAjYMyuvVetXXxgEVQYHGdtPp&amp;mid=4:1tbiBBG0b01pzcRvRQAAmJ&amp;mode=inline&amp;part=3">
          <a:extLst>
            <a:ext uri="{FF2B5EF4-FFF2-40B4-BE49-F238E27FC236}">
              <a16:creationId xmlns:a16="http://schemas.microsoft.com/office/drawing/2014/main" id="{5CF6E444-1CD4-4ABC-A949-4608847BF09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28" name="AutoShape 1" descr="http://webmail.mail.yeah.net/js4/read/readdata.jsp?sid=TAzboKZXAjYMyuvVetXXxgEVQYHGdtPp&amp;mid=4:1tbiBBG0b01pzcRvRQAAmJ&amp;mode=inline&amp;part=3">
          <a:extLst>
            <a:ext uri="{FF2B5EF4-FFF2-40B4-BE49-F238E27FC236}">
              <a16:creationId xmlns:a16="http://schemas.microsoft.com/office/drawing/2014/main" id="{84A7B9E5-3824-4E00-8E59-45B5652EF14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529" name="AutoShape 1" descr="http://webmail.mail.yeah.net/js4/read/readdata.jsp?sid=TAzboKZXAjYMyuvVetXXxgEVQYHGdtPp&amp;mid=4:1tbiBBG0b01pzcRvRQAAmJ&amp;mode=inline&amp;part=3">
          <a:extLst>
            <a:ext uri="{FF2B5EF4-FFF2-40B4-BE49-F238E27FC236}">
              <a16:creationId xmlns:a16="http://schemas.microsoft.com/office/drawing/2014/main" id="{440E7B06-6EA0-4939-91A0-ABBE4F8D71C0}"/>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530" name="AutoShape 1" descr="http://webmail.mail.yeah.net/js4/read/readdata.jsp?sid=TAzboKZXAjYMyuvVetXXxgEVQYHGdtPp&amp;mid=4:1tbiBBG0b01pzcRvRQAAmJ&amp;mode=inline&amp;part=3">
          <a:extLst>
            <a:ext uri="{FF2B5EF4-FFF2-40B4-BE49-F238E27FC236}">
              <a16:creationId xmlns:a16="http://schemas.microsoft.com/office/drawing/2014/main" id="{25C436D4-0B41-4927-86AB-644A2702FCB8}"/>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531" name="AutoShape 1" descr="http://webmail.mail.yeah.net/js4/read/readdata.jsp?sid=TAzboKZXAjYMyuvVetXXxgEVQYHGdtPp&amp;mid=4:1tbiBBG0b01pzcRvRQAAmJ&amp;mode=inline&amp;part=3">
          <a:extLst>
            <a:ext uri="{FF2B5EF4-FFF2-40B4-BE49-F238E27FC236}">
              <a16:creationId xmlns:a16="http://schemas.microsoft.com/office/drawing/2014/main" id="{EFDBF043-1197-4CEA-9A11-7B166BC04329}"/>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532" name="AutoShape 1" descr="http://webmail.mail.yeah.net/js4/read/readdata.jsp?sid=TAzboKZXAjYMyuvVetXXxgEVQYHGdtPp&amp;mid=4:1tbiBBG0b01pzcRvRQAAmJ&amp;mode=inline&amp;part=3">
          <a:extLst>
            <a:ext uri="{FF2B5EF4-FFF2-40B4-BE49-F238E27FC236}">
              <a16:creationId xmlns:a16="http://schemas.microsoft.com/office/drawing/2014/main" id="{CF67F433-775F-46FE-96F7-CEEC376B10E1}"/>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533" name="AutoShape 1" descr="http://webmail.mail.yeah.net/js4/read/readdata.jsp?sid=TAzboKZXAjYMyuvVetXXxgEVQYHGdtPp&amp;mid=4:1tbiBBG0b01pzcRvRQAAmJ&amp;mode=inline&amp;part=3">
          <a:extLst>
            <a:ext uri="{FF2B5EF4-FFF2-40B4-BE49-F238E27FC236}">
              <a16:creationId xmlns:a16="http://schemas.microsoft.com/office/drawing/2014/main" id="{237FC09D-867C-4CD0-A5B6-5B6310A9BF2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534" name="AutoShape 1" descr="http://webmail.mail.yeah.net/js4/read/readdata.jsp?sid=TAzboKZXAjYMyuvVetXXxgEVQYHGdtPp&amp;mid=4:1tbiBBG0b01pzcRvRQAAmJ&amp;mode=inline&amp;part=3">
          <a:extLst>
            <a:ext uri="{FF2B5EF4-FFF2-40B4-BE49-F238E27FC236}">
              <a16:creationId xmlns:a16="http://schemas.microsoft.com/office/drawing/2014/main" id="{89592FF9-0EA1-4BF3-A267-CCB0095B4CB6}"/>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535" name="AutoShape 1" descr="http://webmail.mail.yeah.net/js4/read/readdata.jsp?sid=TAzboKZXAjYMyuvVetXXxgEVQYHGdtPp&amp;mid=4:1tbiBBG0b01pzcRvRQAAmJ&amp;mode=inline&amp;part=3">
          <a:extLst>
            <a:ext uri="{FF2B5EF4-FFF2-40B4-BE49-F238E27FC236}">
              <a16:creationId xmlns:a16="http://schemas.microsoft.com/office/drawing/2014/main" id="{6A054E4D-AD6B-4036-8DC8-59B5238F5C6C}"/>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536" name="AutoShape 1" descr="http://webmail.mail.yeah.net/js4/read/readdata.jsp?sid=TAzboKZXAjYMyuvVetXXxgEVQYHGdtPp&amp;mid=4:1tbiBBG0b01pzcRvRQAAmJ&amp;mode=inline&amp;part=3">
          <a:extLst>
            <a:ext uri="{FF2B5EF4-FFF2-40B4-BE49-F238E27FC236}">
              <a16:creationId xmlns:a16="http://schemas.microsoft.com/office/drawing/2014/main" id="{E1E939B9-B84B-4535-A019-44C5AC596047}"/>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537" name="AutoShape 1" descr="http://webmail.mail.yeah.net/js4/read/readdata.jsp?sid=TAzboKZXAjYMyuvVetXXxgEVQYHGdtPp&amp;mid=4:1tbiBBG0b01pzcRvRQAAmJ&amp;mode=inline&amp;part=3">
          <a:extLst>
            <a:ext uri="{FF2B5EF4-FFF2-40B4-BE49-F238E27FC236}">
              <a16:creationId xmlns:a16="http://schemas.microsoft.com/office/drawing/2014/main" id="{20FAF22D-5844-4378-9E88-4401215894D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538" name="AutoShape 1" descr="http://webmail.mail.yeah.net/js4/read/readdata.jsp?sid=TAzboKZXAjYMyuvVetXXxgEVQYHGdtPp&amp;mid=4:1tbiBBG0b01pzcRvRQAAmJ&amp;mode=inline&amp;part=3">
          <a:extLst>
            <a:ext uri="{FF2B5EF4-FFF2-40B4-BE49-F238E27FC236}">
              <a16:creationId xmlns:a16="http://schemas.microsoft.com/office/drawing/2014/main" id="{15A4B36F-6B92-456E-B149-5A0F363F2DFF}"/>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539" name="AutoShape 1" descr="http://webmail.mail.yeah.net/js4/read/readdata.jsp?sid=TAzboKZXAjYMyuvVetXXxgEVQYHGdtPp&amp;mid=4:1tbiBBG0b01pzcRvRQAAmJ&amp;mode=inline&amp;part=3">
          <a:extLst>
            <a:ext uri="{FF2B5EF4-FFF2-40B4-BE49-F238E27FC236}">
              <a16:creationId xmlns:a16="http://schemas.microsoft.com/office/drawing/2014/main" id="{742A8DDC-2282-4872-B8A4-DD1B5813404F}"/>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540" name="AutoShape 1" descr="http://webmail.mail.yeah.net/js4/read/readdata.jsp?sid=TAzboKZXAjYMyuvVetXXxgEVQYHGdtPp&amp;mid=4:1tbiBBG0b01pzcRvRQAAmJ&amp;mode=inline&amp;part=3">
          <a:extLst>
            <a:ext uri="{FF2B5EF4-FFF2-40B4-BE49-F238E27FC236}">
              <a16:creationId xmlns:a16="http://schemas.microsoft.com/office/drawing/2014/main" id="{F273255C-7E74-415C-AE6C-1A310AC35343}"/>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1" name="AutoShape 1" descr="http://webmail.mail.yeah.net/js4/read/readdata.jsp?sid=TAzboKZXAjYMyuvVetXXxgEVQYHGdtPp&amp;mid=4:1tbiBBG0b01pzcRvRQAAmJ&amp;mode=inline&amp;part=3">
          <a:extLst>
            <a:ext uri="{FF2B5EF4-FFF2-40B4-BE49-F238E27FC236}">
              <a16:creationId xmlns:a16="http://schemas.microsoft.com/office/drawing/2014/main" id="{39CE8473-7459-4856-AD63-C82F91E92CA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2" name="AutoShape 1" descr="http://webmail.mail.yeah.net/js4/read/readdata.jsp?sid=TAzboKZXAjYMyuvVetXXxgEVQYHGdtPp&amp;mid=4:1tbiBBG0b01pzcRvRQAAmJ&amp;mode=inline&amp;part=3">
          <a:extLst>
            <a:ext uri="{FF2B5EF4-FFF2-40B4-BE49-F238E27FC236}">
              <a16:creationId xmlns:a16="http://schemas.microsoft.com/office/drawing/2014/main" id="{2789CAB5-FFBF-454D-AC68-1BA4C8808D0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543" name="AutoShape 1" descr="http://webmail.mail.yeah.net/js4/read/readdata.jsp?sid=TAzboKZXAjYMyuvVetXXxgEVQYHGdtPp&amp;mid=4:1tbiBBG0b01pzcRvRQAAmJ&amp;mode=inline&amp;part=3">
          <a:extLst>
            <a:ext uri="{FF2B5EF4-FFF2-40B4-BE49-F238E27FC236}">
              <a16:creationId xmlns:a16="http://schemas.microsoft.com/office/drawing/2014/main" id="{32E04E53-81B6-4738-B553-8B0526E47F08}"/>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544" name="AutoShape 1" descr="http://webmail.mail.yeah.net/js4/read/readdata.jsp?sid=TAzboKZXAjYMyuvVetXXxgEVQYHGdtPp&amp;mid=4:1tbiBBG0b01pzcRvRQAAmJ&amp;mode=inline&amp;part=3">
          <a:extLst>
            <a:ext uri="{FF2B5EF4-FFF2-40B4-BE49-F238E27FC236}">
              <a16:creationId xmlns:a16="http://schemas.microsoft.com/office/drawing/2014/main" id="{6D89461D-B01F-454E-A23D-73FCB6987DC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5" name="AutoShape 1" descr="http://webmail.mail.yeah.net/js4/read/readdata.jsp?sid=TAzboKZXAjYMyuvVetXXxgEVQYHGdtPp&amp;mid=4:1tbiBBG0b01pzcRvRQAAmJ&amp;mode=inline&amp;part=3">
          <a:extLst>
            <a:ext uri="{FF2B5EF4-FFF2-40B4-BE49-F238E27FC236}">
              <a16:creationId xmlns:a16="http://schemas.microsoft.com/office/drawing/2014/main" id="{C47F8723-60FE-4CFB-9AFB-330FE22BBA3A}"/>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6" name="AutoShape 1" descr="http://webmail.mail.yeah.net/js4/read/readdata.jsp?sid=TAzboKZXAjYMyuvVetXXxgEVQYHGdtPp&amp;mid=4:1tbiBBG0b01pzcRvRQAAmJ&amp;mode=inline&amp;part=3">
          <a:extLst>
            <a:ext uri="{FF2B5EF4-FFF2-40B4-BE49-F238E27FC236}">
              <a16:creationId xmlns:a16="http://schemas.microsoft.com/office/drawing/2014/main" id="{610B5DA7-B40E-460B-9980-AF80847CCB8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7" name="AutoShape 1" descr="http://webmail.mail.yeah.net/js4/read/readdata.jsp?sid=TAzboKZXAjYMyuvVetXXxgEVQYHGdtPp&amp;mid=4:1tbiBBG0b01pzcRvRQAAmJ&amp;mode=inline&amp;part=3">
          <a:extLst>
            <a:ext uri="{FF2B5EF4-FFF2-40B4-BE49-F238E27FC236}">
              <a16:creationId xmlns:a16="http://schemas.microsoft.com/office/drawing/2014/main" id="{BA94FC85-9C17-42E5-B2E3-08C63894EB7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48" name="AutoShape 1" descr="http://webmail.mail.yeah.net/js4/read/readdata.jsp?sid=TAzboKZXAjYMyuvVetXXxgEVQYHGdtPp&amp;mid=4:1tbiBBG0b01pzcRvRQAAmJ&amp;mode=inline&amp;part=3">
          <a:extLst>
            <a:ext uri="{FF2B5EF4-FFF2-40B4-BE49-F238E27FC236}">
              <a16:creationId xmlns:a16="http://schemas.microsoft.com/office/drawing/2014/main" id="{607B89F6-DB3E-4823-902C-78FCBA5F453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549" name="AutoShape 1" descr="http://webmail.mail.yeah.net/js4/read/readdata.jsp?sid=TAzboKZXAjYMyuvVetXXxgEVQYHGdtPp&amp;mid=4:1tbiBBG0b01pzcRvRQAAmJ&amp;mode=inline&amp;part=3">
          <a:extLst>
            <a:ext uri="{FF2B5EF4-FFF2-40B4-BE49-F238E27FC236}">
              <a16:creationId xmlns:a16="http://schemas.microsoft.com/office/drawing/2014/main" id="{2B8F225D-4838-4E59-A13D-14C81A44E1D8}"/>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550" name="AutoShape 1" descr="http://webmail.mail.yeah.net/js4/read/readdata.jsp?sid=TAzboKZXAjYMyuvVetXXxgEVQYHGdtPp&amp;mid=4:1tbiBBG0b01pzcRvRQAAmJ&amp;mode=inline&amp;part=3">
          <a:extLst>
            <a:ext uri="{FF2B5EF4-FFF2-40B4-BE49-F238E27FC236}">
              <a16:creationId xmlns:a16="http://schemas.microsoft.com/office/drawing/2014/main" id="{3D65EBA8-9BD9-41DF-BD47-7198DC02597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51" name="AutoShape 1" descr="http://webmail.mail.yeah.net/js4/read/readdata.jsp?sid=TAzboKZXAjYMyuvVetXXxgEVQYHGdtPp&amp;mid=4:1tbiBBG0b01pzcRvRQAAmJ&amp;mode=inline&amp;part=3">
          <a:extLst>
            <a:ext uri="{FF2B5EF4-FFF2-40B4-BE49-F238E27FC236}">
              <a16:creationId xmlns:a16="http://schemas.microsoft.com/office/drawing/2014/main" id="{6CFD89AC-AE4F-4DD9-A467-C1661323989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552" name="AutoShape 1" descr="http://webmail.mail.yeah.net/js4/read/readdata.jsp?sid=TAzboKZXAjYMyuvVetXXxgEVQYHGdtPp&amp;mid=4:1tbiBBG0b01pzcRvRQAAmJ&amp;mode=inline&amp;part=3">
          <a:extLst>
            <a:ext uri="{FF2B5EF4-FFF2-40B4-BE49-F238E27FC236}">
              <a16:creationId xmlns:a16="http://schemas.microsoft.com/office/drawing/2014/main" id="{4AB12FC0-0163-4E0D-83B6-710F44A1AA3A}"/>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553" name="AutoShape 1" descr="http://webmail.mail.yeah.net/js4/read/readdata.jsp?sid=TAzboKZXAjYMyuvVetXXxgEVQYHGdtPp&amp;mid=4:1tbiBBG0b01pzcRvRQAAmJ&amp;mode=inline&amp;part=3">
          <a:extLst>
            <a:ext uri="{FF2B5EF4-FFF2-40B4-BE49-F238E27FC236}">
              <a16:creationId xmlns:a16="http://schemas.microsoft.com/office/drawing/2014/main" id="{BA23FFE1-256E-421A-8C51-97B0B7DB32E2}"/>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54" name="AutoShape 1" descr="http://webmail.mail.yeah.net/js4/read/readdata.jsp?sid=TAzboKZXAjYMyuvVetXXxgEVQYHGdtPp&amp;mid=4:1tbiBBG0b01pzcRvRQAAmJ&amp;mode=inline&amp;part=3">
          <a:extLst>
            <a:ext uri="{FF2B5EF4-FFF2-40B4-BE49-F238E27FC236}">
              <a16:creationId xmlns:a16="http://schemas.microsoft.com/office/drawing/2014/main" id="{3E797FDE-2A02-4955-B321-18849989B64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55" name="AutoShape 1" descr="http://webmail.mail.yeah.net/js4/read/readdata.jsp?sid=TAzboKZXAjYMyuvVetXXxgEVQYHGdtPp&amp;mid=4:1tbiBBG0b01pzcRvRQAAmJ&amp;mode=inline&amp;part=3">
          <a:extLst>
            <a:ext uri="{FF2B5EF4-FFF2-40B4-BE49-F238E27FC236}">
              <a16:creationId xmlns:a16="http://schemas.microsoft.com/office/drawing/2014/main" id="{B5EDC1D2-1ACE-4EBC-A4BF-2D7476CC32AE}"/>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56" name="AutoShape 1" descr="http://webmail.mail.yeah.net/js4/read/readdata.jsp?sid=TAzboKZXAjYMyuvVetXXxgEVQYHGdtPp&amp;mid=4:1tbiBBG0b01pzcRvRQAAmJ&amp;mode=inline&amp;part=3">
          <a:extLst>
            <a:ext uri="{FF2B5EF4-FFF2-40B4-BE49-F238E27FC236}">
              <a16:creationId xmlns:a16="http://schemas.microsoft.com/office/drawing/2014/main" id="{00C4E67D-DC7E-44C8-BA60-F415E692AA3E}"/>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57" name="AutoShape 1" descr="http://webmail.mail.yeah.net/js4/read/readdata.jsp?sid=TAzboKZXAjYMyuvVetXXxgEVQYHGdtPp&amp;mid=4:1tbiBBG0b01pzcRvRQAAmJ&amp;mode=inline&amp;part=3">
          <a:extLst>
            <a:ext uri="{FF2B5EF4-FFF2-40B4-BE49-F238E27FC236}">
              <a16:creationId xmlns:a16="http://schemas.microsoft.com/office/drawing/2014/main" id="{848CBA8D-9FF9-4730-B929-1E52892B7102}"/>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58" name="AutoShape 1" descr="http://webmail.mail.yeah.net/js4/read/readdata.jsp?sid=TAzboKZXAjYMyuvVetXXxgEVQYHGdtPp&amp;mid=4:1tbiBBG0b01pzcRvRQAAmJ&amp;mode=inline&amp;part=3">
          <a:extLst>
            <a:ext uri="{FF2B5EF4-FFF2-40B4-BE49-F238E27FC236}">
              <a16:creationId xmlns:a16="http://schemas.microsoft.com/office/drawing/2014/main" id="{ED422342-DA0E-44F6-96C9-EA44B6327D4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59" name="AutoShape 1" descr="http://webmail.mail.yeah.net/js4/read/readdata.jsp?sid=TAzboKZXAjYMyuvVetXXxgEVQYHGdtPp&amp;mid=4:1tbiBBG0b01pzcRvRQAAmJ&amp;mode=inline&amp;part=3">
          <a:extLst>
            <a:ext uri="{FF2B5EF4-FFF2-40B4-BE49-F238E27FC236}">
              <a16:creationId xmlns:a16="http://schemas.microsoft.com/office/drawing/2014/main" id="{F880B373-0D49-4C5E-9794-6BA8E80D312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0" name="AutoShape 1" descr="http://webmail.mail.yeah.net/js4/read/readdata.jsp?sid=TAzboKZXAjYMyuvVetXXxgEVQYHGdtPp&amp;mid=4:1tbiBBG0b01pzcRvRQAAmJ&amp;mode=inline&amp;part=3">
          <a:extLst>
            <a:ext uri="{FF2B5EF4-FFF2-40B4-BE49-F238E27FC236}">
              <a16:creationId xmlns:a16="http://schemas.microsoft.com/office/drawing/2014/main" id="{04207B07-567C-4BB5-A275-A4D902E95D1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61" name="AutoShape 1" descr="http://webmail.mail.yeah.net/js4/read/readdata.jsp?sid=TAzboKZXAjYMyuvVetXXxgEVQYHGdtPp&amp;mid=4:1tbiBBG0b01pzcRvRQAAmJ&amp;mode=inline&amp;part=3">
          <a:extLst>
            <a:ext uri="{FF2B5EF4-FFF2-40B4-BE49-F238E27FC236}">
              <a16:creationId xmlns:a16="http://schemas.microsoft.com/office/drawing/2014/main" id="{8D78D673-714E-46F0-B6B2-646F757FDF16}"/>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62" name="AutoShape 1" descr="http://webmail.mail.yeah.net/js4/read/readdata.jsp?sid=TAzboKZXAjYMyuvVetXXxgEVQYHGdtPp&amp;mid=4:1tbiBBG0b01pzcRvRQAAmJ&amp;mode=inline&amp;part=3">
          <a:extLst>
            <a:ext uri="{FF2B5EF4-FFF2-40B4-BE49-F238E27FC236}">
              <a16:creationId xmlns:a16="http://schemas.microsoft.com/office/drawing/2014/main" id="{8AE5C233-1B72-493C-B5C3-91246577499B}"/>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3" name="AutoShape 1" descr="http://webmail.mail.yeah.net/js4/read/readdata.jsp?sid=TAzboKZXAjYMyuvVetXXxgEVQYHGdtPp&amp;mid=4:1tbiBBG0b01pzcRvRQAAmJ&amp;mode=inline&amp;part=3">
          <a:extLst>
            <a:ext uri="{FF2B5EF4-FFF2-40B4-BE49-F238E27FC236}">
              <a16:creationId xmlns:a16="http://schemas.microsoft.com/office/drawing/2014/main" id="{8F243A49-C94C-4995-BC97-4672268580C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4" name="AutoShape 1" descr="http://webmail.mail.yeah.net/js4/read/readdata.jsp?sid=TAzboKZXAjYMyuvVetXXxgEVQYHGdtPp&amp;mid=4:1tbiBBG0b01pzcRvRQAAmJ&amp;mode=inline&amp;part=3">
          <a:extLst>
            <a:ext uri="{FF2B5EF4-FFF2-40B4-BE49-F238E27FC236}">
              <a16:creationId xmlns:a16="http://schemas.microsoft.com/office/drawing/2014/main" id="{A2EFD60B-D51E-480B-949D-26A5A562EEF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5" name="AutoShape 1" descr="http://webmail.mail.yeah.net/js4/read/readdata.jsp?sid=TAzboKZXAjYMyuvVetXXxgEVQYHGdtPp&amp;mid=4:1tbiBBG0b01pzcRvRQAAmJ&amp;mode=inline&amp;part=3">
          <a:extLst>
            <a:ext uri="{FF2B5EF4-FFF2-40B4-BE49-F238E27FC236}">
              <a16:creationId xmlns:a16="http://schemas.microsoft.com/office/drawing/2014/main" id="{7CF5FA88-D2AE-4995-91DE-C0A2F5A7CF5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6" name="AutoShape 1" descr="http://webmail.mail.yeah.net/js4/read/readdata.jsp?sid=TAzboKZXAjYMyuvVetXXxgEVQYHGdtPp&amp;mid=4:1tbiBBG0b01pzcRvRQAAmJ&amp;mode=inline&amp;part=3">
          <a:extLst>
            <a:ext uri="{FF2B5EF4-FFF2-40B4-BE49-F238E27FC236}">
              <a16:creationId xmlns:a16="http://schemas.microsoft.com/office/drawing/2014/main" id="{78B948CC-B8D5-4391-A53B-396BECDA736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67" name="AutoShape 1" descr="http://webmail.mail.yeah.net/js4/read/readdata.jsp?sid=TAzboKZXAjYMyuvVetXXxgEVQYHGdtPp&amp;mid=4:1tbiBBG0b01pzcRvRQAAmJ&amp;mode=inline&amp;part=3">
          <a:extLst>
            <a:ext uri="{FF2B5EF4-FFF2-40B4-BE49-F238E27FC236}">
              <a16:creationId xmlns:a16="http://schemas.microsoft.com/office/drawing/2014/main" id="{82224077-FDD1-4D02-98F5-1A01961D1A1C}"/>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68" name="AutoShape 1" descr="http://webmail.mail.yeah.net/js4/read/readdata.jsp?sid=TAzboKZXAjYMyuvVetXXxgEVQYHGdtPp&amp;mid=4:1tbiBBG0b01pzcRvRQAAmJ&amp;mode=inline&amp;part=3">
          <a:extLst>
            <a:ext uri="{FF2B5EF4-FFF2-40B4-BE49-F238E27FC236}">
              <a16:creationId xmlns:a16="http://schemas.microsoft.com/office/drawing/2014/main" id="{9765FE30-0BE6-4E84-B347-DC0670EF5A94}"/>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69" name="AutoShape 1" descr="http://webmail.mail.yeah.net/js4/read/readdata.jsp?sid=TAzboKZXAjYMyuvVetXXxgEVQYHGdtPp&amp;mid=4:1tbiBBG0b01pzcRvRQAAmJ&amp;mode=inline&amp;part=3">
          <a:extLst>
            <a:ext uri="{FF2B5EF4-FFF2-40B4-BE49-F238E27FC236}">
              <a16:creationId xmlns:a16="http://schemas.microsoft.com/office/drawing/2014/main" id="{4D6658B5-10FD-4794-8834-F38822A4C22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70" name="AutoShape 1" descr="http://webmail.mail.yeah.net/js4/read/readdata.jsp?sid=TAzboKZXAjYMyuvVetXXxgEVQYHGdtPp&amp;mid=4:1tbiBBG0b01pzcRvRQAAmJ&amp;mode=inline&amp;part=3">
          <a:extLst>
            <a:ext uri="{FF2B5EF4-FFF2-40B4-BE49-F238E27FC236}">
              <a16:creationId xmlns:a16="http://schemas.microsoft.com/office/drawing/2014/main" id="{4BE2AD9B-B0BA-4FC7-AF24-20053E75498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71" name="AutoShape 1" descr="http://webmail.mail.yeah.net/js4/read/readdata.jsp?sid=TAzboKZXAjYMyuvVetXXxgEVQYHGdtPp&amp;mid=4:1tbiBBG0b01pzcRvRQAAmJ&amp;mode=inline&amp;part=3">
          <a:extLst>
            <a:ext uri="{FF2B5EF4-FFF2-40B4-BE49-F238E27FC236}">
              <a16:creationId xmlns:a16="http://schemas.microsoft.com/office/drawing/2014/main" id="{B1F11A1C-AB9F-4B0B-86E0-4C45EE0D376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72" name="AutoShape 1" descr="http://webmail.mail.yeah.net/js4/read/readdata.jsp?sid=TAzboKZXAjYMyuvVetXXxgEVQYHGdtPp&amp;mid=4:1tbiBBG0b01pzcRvRQAAmJ&amp;mode=inline&amp;part=3">
          <a:extLst>
            <a:ext uri="{FF2B5EF4-FFF2-40B4-BE49-F238E27FC236}">
              <a16:creationId xmlns:a16="http://schemas.microsoft.com/office/drawing/2014/main" id="{29560F6A-A346-4E41-B4E6-E9557F29EFA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73" name="AutoShape 1" descr="http://webmail.mail.yeah.net/js4/read/readdata.jsp?sid=TAzboKZXAjYMyuvVetXXxgEVQYHGdtPp&amp;mid=4:1tbiBBG0b01pzcRvRQAAmJ&amp;mode=inline&amp;part=3">
          <a:extLst>
            <a:ext uri="{FF2B5EF4-FFF2-40B4-BE49-F238E27FC236}">
              <a16:creationId xmlns:a16="http://schemas.microsoft.com/office/drawing/2014/main" id="{A0C6912C-03E3-4372-810B-214C5A0667DA}"/>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74" name="AutoShape 1" descr="http://webmail.mail.yeah.net/js4/read/readdata.jsp?sid=TAzboKZXAjYMyuvVetXXxgEVQYHGdtPp&amp;mid=4:1tbiBBG0b01pzcRvRQAAmJ&amp;mode=inline&amp;part=3">
          <a:extLst>
            <a:ext uri="{FF2B5EF4-FFF2-40B4-BE49-F238E27FC236}">
              <a16:creationId xmlns:a16="http://schemas.microsoft.com/office/drawing/2014/main" id="{8F7FCCB2-FE08-4FE1-953F-70BEC54D19A7}"/>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75" name="AutoShape 1" descr="http://webmail.mail.yeah.net/js4/read/readdata.jsp?sid=TAzboKZXAjYMyuvVetXXxgEVQYHGdtPp&amp;mid=4:1tbiBBG0b01pzcRvRQAAmJ&amp;mode=inline&amp;part=3">
          <a:extLst>
            <a:ext uri="{FF2B5EF4-FFF2-40B4-BE49-F238E27FC236}">
              <a16:creationId xmlns:a16="http://schemas.microsoft.com/office/drawing/2014/main" id="{8BBBDC7D-A1F7-4B08-9F44-6A3CBEF9A2E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76" name="AutoShape 1" descr="http://webmail.mail.yeah.net/js4/read/readdata.jsp?sid=TAzboKZXAjYMyuvVetXXxgEVQYHGdtPp&amp;mid=4:1tbiBBG0b01pzcRvRQAAmJ&amp;mode=inline&amp;part=3">
          <a:extLst>
            <a:ext uri="{FF2B5EF4-FFF2-40B4-BE49-F238E27FC236}">
              <a16:creationId xmlns:a16="http://schemas.microsoft.com/office/drawing/2014/main" id="{41B08296-5AED-4794-BDC6-C526D993977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77" name="AutoShape 1" descr="http://webmail.mail.yeah.net/js4/read/readdata.jsp?sid=TAzboKZXAjYMyuvVetXXxgEVQYHGdtPp&amp;mid=4:1tbiBBG0b01pzcRvRQAAmJ&amp;mode=inline&amp;part=3">
          <a:extLst>
            <a:ext uri="{FF2B5EF4-FFF2-40B4-BE49-F238E27FC236}">
              <a16:creationId xmlns:a16="http://schemas.microsoft.com/office/drawing/2014/main" id="{C1AC4585-6CD9-4268-AA51-915F36D2AB1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78" name="AutoShape 1" descr="http://webmail.mail.yeah.net/js4/read/readdata.jsp?sid=TAzboKZXAjYMyuvVetXXxgEVQYHGdtPp&amp;mid=4:1tbiBBG0b01pzcRvRQAAmJ&amp;mode=inline&amp;part=3">
          <a:extLst>
            <a:ext uri="{FF2B5EF4-FFF2-40B4-BE49-F238E27FC236}">
              <a16:creationId xmlns:a16="http://schemas.microsoft.com/office/drawing/2014/main" id="{0234A3D8-9C3E-48A8-A0B0-127350A0593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79" name="AutoShape 1" descr="http://webmail.mail.yeah.net/js4/read/readdata.jsp?sid=TAzboKZXAjYMyuvVetXXxgEVQYHGdtPp&amp;mid=4:1tbiBBG0b01pzcRvRQAAmJ&amp;mode=inline&amp;part=3">
          <a:extLst>
            <a:ext uri="{FF2B5EF4-FFF2-40B4-BE49-F238E27FC236}">
              <a16:creationId xmlns:a16="http://schemas.microsoft.com/office/drawing/2014/main" id="{7FAECB27-A675-45CD-9A39-EA8F7F103A90}"/>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580" name="AutoShape 1" descr="http://webmail.mail.yeah.net/js4/read/readdata.jsp?sid=TAzboKZXAjYMyuvVetXXxgEVQYHGdtPp&amp;mid=4:1tbiBBG0b01pzcRvRQAAmJ&amp;mode=inline&amp;part=3">
          <a:extLst>
            <a:ext uri="{FF2B5EF4-FFF2-40B4-BE49-F238E27FC236}">
              <a16:creationId xmlns:a16="http://schemas.microsoft.com/office/drawing/2014/main" id="{0C94A32E-E317-4567-A2F2-D587FB7D61B4}"/>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81" name="AutoShape 1" descr="http://webmail.mail.yeah.net/js4/read/readdata.jsp?sid=TAzboKZXAjYMyuvVetXXxgEVQYHGdtPp&amp;mid=4:1tbiBBG0b01pzcRvRQAAmJ&amp;mode=inline&amp;part=3">
          <a:extLst>
            <a:ext uri="{FF2B5EF4-FFF2-40B4-BE49-F238E27FC236}">
              <a16:creationId xmlns:a16="http://schemas.microsoft.com/office/drawing/2014/main" id="{5FBDD49D-7D4B-4FF1-A63D-054AE06F527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582" name="AutoShape 1" descr="http://webmail.mail.yeah.net/js4/read/readdata.jsp?sid=TAzboKZXAjYMyuvVetXXxgEVQYHGdtPp&amp;mid=4:1tbiBBG0b01pzcRvRQAAmJ&amp;mode=inline&amp;part=3">
          <a:extLst>
            <a:ext uri="{FF2B5EF4-FFF2-40B4-BE49-F238E27FC236}">
              <a16:creationId xmlns:a16="http://schemas.microsoft.com/office/drawing/2014/main" id="{0CC9FB13-9F79-48D4-9F96-04A628941C1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83" name="AutoShape 1" descr="http://webmail.mail.yeah.net/js4/read/readdata.jsp?sid=TAzboKZXAjYMyuvVetXXxgEVQYHGdtPp&amp;mid=4:1tbiBBG0b01pzcRvRQAAmJ&amp;mode=inline&amp;part=3">
          <a:extLst>
            <a:ext uri="{FF2B5EF4-FFF2-40B4-BE49-F238E27FC236}">
              <a16:creationId xmlns:a16="http://schemas.microsoft.com/office/drawing/2014/main" id="{B1393991-876F-40D7-B08B-1D875B89A45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84" name="AutoShape 1" descr="http://webmail.mail.yeah.net/js4/read/readdata.jsp?sid=TAzboKZXAjYMyuvVetXXxgEVQYHGdtPp&amp;mid=4:1tbiBBG0b01pzcRvRQAAmJ&amp;mode=inline&amp;part=3">
          <a:extLst>
            <a:ext uri="{FF2B5EF4-FFF2-40B4-BE49-F238E27FC236}">
              <a16:creationId xmlns:a16="http://schemas.microsoft.com/office/drawing/2014/main" id="{F9D63B49-6A3B-4216-B59F-27DEFF04FC4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85" name="AutoShape 1" descr="http://webmail.mail.yeah.net/js4/read/readdata.jsp?sid=TAzboKZXAjYMyuvVetXXxgEVQYHGdtPp&amp;mid=4:1tbiBBG0b01pzcRvRQAAmJ&amp;mode=inline&amp;part=3">
          <a:extLst>
            <a:ext uri="{FF2B5EF4-FFF2-40B4-BE49-F238E27FC236}">
              <a16:creationId xmlns:a16="http://schemas.microsoft.com/office/drawing/2014/main" id="{5D81CFE7-8A73-49AA-8D7D-A9A9DB163833}"/>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586" name="AutoShape 1" descr="http://webmail.mail.yeah.net/js4/read/readdata.jsp?sid=TAzboKZXAjYMyuvVetXXxgEVQYHGdtPp&amp;mid=4:1tbiBBG0b01pzcRvRQAAmJ&amp;mode=inline&amp;part=3">
          <a:extLst>
            <a:ext uri="{FF2B5EF4-FFF2-40B4-BE49-F238E27FC236}">
              <a16:creationId xmlns:a16="http://schemas.microsoft.com/office/drawing/2014/main" id="{34CF69B4-7F1D-435E-8A18-D462F99BC286}"/>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87" name="AutoShape 1" descr="http://webmail.mail.yeah.net/js4/read/readdata.jsp?sid=TAzboKZXAjYMyuvVetXXxgEVQYHGdtPp&amp;mid=4:1tbiBBG0b01pzcRvRQAAmJ&amp;mode=inline&amp;part=3">
          <a:extLst>
            <a:ext uri="{FF2B5EF4-FFF2-40B4-BE49-F238E27FC236}">
              <a16:creationId xmlns:a16="http://schemas.microsoft.com/office/drawing/2014/main" id="{E08C1971-CA6E-49DE-96B9-C3C886CD2FE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588" name="AutoShape 1" descr="http://webmail.mail.yeah.net/js4/read/readdata.jsp?sid=TAzboKZXAjYMyuvVetXXxgEVQYHGdtPp&amp;mid=4:1tbiBBG0b01pzcRvRQAAmJ&amp;mode=inline&amp;part=3">
          <a:extLst>
            <a:ext uri="{FF2B5EF4-FFF2-40B4-BE49-F238E27FC236}">
              <a16:creationId xmlns:a16="http://schemas.microsoft.com/office/drawing/2014/main" id="{08581853-B0A8-439E-95B7-55CC9549DFC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89" name="AutoShape 1" descr="http://webmail.mail.yeah.net/js4/read/readdata.jsp?sid=TAzboKZXAjYMyuvVetXXxgEVQYHGdtPp&amp;mid=4:1tbiBBG0b01pzcRvRQAAmJ&amp;mode=inline&amp;part=3">
          <a:extLst>
            <a:ext uri="{FF2B5EF4-FFF2-40B4-BE49-F238E27FC236}">
              <a16:creationId xmlns:a16="http://schemas.microsoft.com/office/drawing/2014/main" id="{2836580D-F3C7-4C0D-AE38-00DF994A766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0" name="AutoShape 1" descr="http://webmail.mail.yeah.net/js4/read/readdata.jsp?sid=TAzboKZXAjYMyuvVetXXxgEVQYHGdtPp&amp;mid=4:1tbiBBG0b01pzcRvRQAAmJ&amp;mode=inline&amp;part=3">
          <a:extLst>
            <a:ext uri="{FF2B5EF4-FFF2-40B4-BE49-F238E27FC236}">
              <a16:creationId xmlns:a16="http://schemas.microsoft.com/office/drawing/2014/main" id="{85A2863D-9EF2-491E-8165-58991D10343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91" name="AutoShape 1" descr="http://webmail.mail.yeah.net/js4/read/readdata.jsp?sid=TAzboKZXAjYMyuvVetXXxgEVQYHGdtPp&amp;mid=4:1tbiBBG0b01pzcRvRQAAmJ&amp;mode=inline&amp;part=3">
          <a:extLst>
            <a:ext uri="{FF2B5EF4-FFF2-40B4-BE49-F238E27FC236}">
              <a16:creationId xmlns:a16="http://schemas.microsoft.com/office/drawing/2014/main" id="{1BF639FD-F86A-4641-ADC7-5515BCC2557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92" name="AutoShape 1" descr="http://webmail.mail.yeah.net/js4/read/readdata.jsp?sid=TAzboKZXAjYMyuvVetXXxgEVQYHGdtPp&amp;mid=4:1tbiBBG0b01pzcRvRQAAmJ&amp;mode=inline&amp;part=3">
          <a:extLst>
            <a:ext uri="{FF2B5EF4-FFF2-40B4-BE49-F238E27FC236}">
              <a16:creationId xmlns:a16="http://schemas.microsoft.com/office/drawing/2014/main" id="{4E1290C1-494A-43F8-83F9-F1CFE0A02DA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3" name="AutoShape 1" descr="http://webmail.mail.yeah.net/js4/read/readdata.jsp?sid=TAzboKZXAjYMyuvVetXXxgEVQYHGdtPp&amp;mid=4:1tbiBBG0b01pzcRvRQAAmJ&amp;mode=inline&amp;part=3">
          <a:extLst>
            <a:ext uri="{FF2B5EF4-FFF2-40B4-BE49-F238E27FC236}">
              <a16:creationId xmlns:a16="http://schemas.microsoft.com/office/drawing/2014/main" id="{388CBD0C-1518-47E8-90CF-B25A9F3AEA0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4" name="AutoShape 1" descr="http://webmail.mail.yeah.net/js4/read/readdata.jsp?sid=TAzboKZXAjYMyuvVetXXxgEVQYHGdtPp&amp;mid=4:1tbiBBG0b01pzcRvRQAAmJ&amp;mode=inline&amp;part=3">
          <a:extLst>
            <a:ext uri="{FF2B5EF4-FFF2-40B4-BE49-F238E27FC236}">
              <a16:creationId xmlns:a16="http://schemas.microsoft.com/office/drawing/2014/main" id="{F5DE6CEE-08CE-41CF-8F19-B564FE87748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5" name="AutoShape 1" descr="http://webmail.mail.yeah.net/js4/read/readdata.jsp?sid=TAzboKZXAjYMyuvVetXXxgEVQYHGdtPp&amp;mid=4:1tbiBBG0b01pzcRvRQAAmJ&amp;mode=inline&amp;part=3">
          <a:extLst>
            <a:ext uri="{FF2B5EF4-FFF2-40B4-BE49-F238E27FC236}">
              <a16:creationId xmlns:a16="http://schemas.microsoft.com/office/drawing/2014/main" id="{AD0D649E-2CA2-4519-BB50-242C63B0634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6" name="AutoShape 1" descr="http://webmail.mail.yeah.net/js4/read/readdata.jsp?sid=TAzboKZXAjYMyuvVetXXxgEVQYHGdtPp&amp;mid=4:1tbiBBG0b01pzcRvRQAAmJ&amp;mode=inline&amp;part=3">
          <a:extLst>
            <a:ext uri="{FF2B5EF4-FFF2-40B4-BE49-F238E27FC236}">
              <a16:creationId xmlns:a16="http://schemas.microsoft.com/office/drawing/2014/main" id="{582B73EE-9715-4FC0-88F9-9D58CB6DD5C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97" name="AutoShape 1" descr="http://webmail.mail.yeah.net/js4/read/readdata.jsp?sid=TAzboKZXAjYMyuvVetXXxgEVQYHGdtPp&amp;mid=4:1tbiBBG0b01pzcRvRQAAmJ&amp;mode=inline&amp;part=3">
          <a:extLst>
            <a:ext uri="{FF2B5EF4-FFF2-40B4-BE49-F238E27FC236}">
              <a16:creationId xmlns:a16="http://schemas.microsoft.com/office/drawing/2014/main" id="{DC11898E-69AF-47BD-B05C-4E07C9726DB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598" name="AutoShape 1" descr="http://webmail.mail.yeah.net/js4/read/readdata.jsp?sid=TAzboKZXAjYMyuvVetXXxgEVQYHGdtPp&amp;mid=4:1tbiBBG0b01pzcRvRQAAmJ&amp;mode=inline&amp;part=3">
          <a:extLst>
            <a:ext uri="{FF2B5EF4-FFF2-40B4-BE49-F238E27FC236}">
              <a16:creationId xmlns:a16="http://schemas.microsoft.com/office/drawing/2014/main" id="{F51292DE-5207-4136-A1E6-EDF8ECBF279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599" name="AutoShape 1" descr="http://webmail.mail.yeah.net/js4/read/readdata.jsp?sid=TAzboKZXAjYMyuvVetXXxgEVQYHGdtPp&amp;mid=4:1tbiBBG0b01pzcRvRQAAmJ&amp;mode=inline&amp;part=3">
          <a:extLst>
            <a:ext uri="{FF2B5EF4-FFF2-40B4-BE49-F238E27FC236}">
              <a16:creationId xmlns:a16="http://schemas.microsoft.com/office/drawing/2014/main" id="{00FF75B9-882B-4EF2-B4AC-22295EE1E31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00" name="AutoShape 1" descr="http://webmail.mail.yeah.net/js4/read/readdata.jsp?sid=TAzboKZXAjYMyuvVetXXxgEVQYHGdtPp&amp;mid=4:1tbiBBG0b01pzcRvRQAAmJ&amp;mode=inline&amp;part=3">
          <a:extLst>
            <a:ext uri="{FF2B5EF4-FFF2-40B4-BE49-F238E27FC236}">
              <a16:creationId xmlns:a16="http://schemas.microsoft.com/office/drawing/2014/main" id="{F8352D14-6339-4040-A845-B6B599FEB3E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01" name="AutoShape 1" descr="http://webmail.mail.yeah.net/js4/read/readdata.jsp?sid=TAzboKZXAjYMyuvVetXXxgEVQYHGdtPp&amp;mid=4:1tbiBBG0b01pzcRvRQAAmJ&amp;mode=inline&amp;part=3">
          <a:extLst>
            <a:ext uri="{FF2B5EF4-FFF2-40B4-BE49-F238E27FC236}">
              <a16:creationId xmlns:a16="http://schemas.microsoft.com/office/drawing/2014/main" id="{D07A6E8A-019B-4BB9-A2C5-7E0627F6593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02" name="AutoShape 1" descr="http://webmail.mail.yeah.net/js4/read/readdata.jsp?sid=TAzboKZXAjYMyuvVetXXxgEVQYHGdtPp&amp;mid=4:1tbiBBG0b01pzcRvRQAAmJ&amp;mode=inline&amp;part=3">
          <a:extLst>
            <a:ext uri="{FF2B5EF4-FFF2-40B4-BE49-F238E27FC236}">
              <a16:creationId xmlns:a16="http://schemas.microsoft.com/office/drawing/2014/main" id="{7BBC9088-4B61-4D08-8FE3-93D158395FD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03" name="AutoShape 1" descr="http://webmail.mail.yeah.net/js4/read/readdata.jsp?sid=TAzboKZXAjYMyuvVetXXxgEVQYHGdtPp&amp;mid=4:1tbiBBG0b01pzcRvRQAAmJ&amp;mode=inline&amp;part=3">
          <a:extLst>
            <a:ext uri="{FF2B5EF4-FFF2-40B4-BE49-F238E27FC236}">
              <a16:creationId xmlns:a16="http://schemas.microsoft.com/office/drawing/2014/main" id="{B96E7D95-8E6E-4C6F-B641-C42268D4249C}"/>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04" name="AutoShape 1" descr="http://webmail.mail.yeah.net/js4/read/readdata.jsp?sid=TAzboKZXAjYMyuvVetXXxgEVQYHGdtPp&amp;mid=4:1tbiBBG0b01pzcRvRQAAmJ&amp;mode=inline&amp;part=3">
          <a:extLst>
            <a:ext uri="{FF2B5EF4-FFF2-40B4-BE49-F238E27FC236}">
              <a16:creationId xmlns:a16="http://schemas.microsoft.com/office/drawing/2014/main" id="{16230C67-30BD-4BCA-A2FF-0B02906CA372}"/>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05" name="AutoShape 1" descr="http://webmail.mail.yeah.net/js4/read/readdata.jsp?sid=TAzboKZXAjYMyuvVetXXxgEVQYHGdtPp&amp;mid=4:1tbiBBG0b01pzcRvRQAAmJ&amp;mode=inline&amp;part=3">
          <a:extLst>
            <a:ext uri="{FF2B5EF4-FFF2-40B4-BE49-F238E27FC236}">
              <a16:creationId xmlns:a16="http://schemas.microsoft.com/office/drawing/2014/main" id="{AD37B0B8-D97B-4477-A6C1-EBC9B70A66C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06" name="AutoShape 1" descr="http://webmail.mail.yeah.net/js4/read/readdata.jsp?sid=TAzboKZXAjYMyuvVetXXxgEVQYHGdtPp&amp;mid=4:1tbiBBG0b01pzcRvRQAAmJ&amp;mode=inline&amp;part=3">
          <a:extLst>
            <a:ext uri="{FF2B5EF4-FFF2-40B4-BE49-F238E27FC236}">
              <a16:creationId xmlns:a16="http://schemas.microsoft.com/office/drawing/2014/main" id="{CC826FD1-E830-4119-963E-9DA155250B3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07" name="AutoShape 1" descr="http://webmail.mail.yeah.net/js4/read/readdata.jsp?sid=TAzboKZXAjYMyuvVetXXxgEVQYHGdtPp&amp;mid=4:1tbiBBG0b01pzcRvRQAAmJ&amp;mode=inline&amp;part=3">
          <a:extLst>
            <a:ext uri="{FF2B5EF4-FFF2-40B4-BE49-F238E27FC236}">
              <a16:creationId xmlns:a16="http://schemas.microsoft.com/office/drawing/2014/main" id="{0AB1EF08-2E6D-4C99-9C86-B24DC888F05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08" name="AutoShape 1" descr="http://webmail.mail.yeah.net/js4/read/readdata.jsp?sid=TAzboKZXAjYMyuvVetXXxgEVQYHGdtPp&amp;mid=4:1tbiBBG0b01pzcRvRQAAmJ&amp;mode=inline&amp;part=3">
          <a:extLst>
            <a:ext uri="{FF2B5EF4-FFF2-40B4-BE49-F238E27FC236}">
              <a16:creationId xmlns:a16="http://schemas.microsoft.com/office/drawing/2014/main" id="{DAC7B67A-6564-4AB3-A99C-18D55315FD50}"/>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09" name="AutoShape 1" descr="http://webmail.mail.yeah.net/js4/read/readdata.jsp?sid=TAzboKZXAjYMyuvVetXXxgEVQYHGdtPp&amp;mid=4:1tbiBBG0b01pzcRvRQAAmJ&amp;mode=inline&amp;part=3">
          <a:extLst>
            <a:ext uri="{FF2B5EF4-FFF2-40B4-BE49-F238E27FC236}">
              <a16:creationId xmlns:a16="http://schemas.microsoft.com/office/drawing/2014/main" id="{4FF3DD2F-65E1-4379-9FB1-3483E466FD02}"/>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10" name="AutoShape 1" descr="http://webmail.mail.yeah.net/js4/read/readdata.jsp?sid=TAzboKZXAjYMyuvVetXXxgEVQYHGdtPp&amp;mid=4:1tbiBBG0b01pzcRvRQAAmJ&amp;mode=inline&amp;part=3">
          <a:extLst>
            <a:ext uri="{FF2B5EF4-FFF2-40B4-BE49-F238E27FC236}">
              <a16:creationId xmlns:a16="http://schemas.microsoft.com/office/drawing/2014/main" id="{1B88CEBF-0A15-4F81-908B-E098959DDA03}"/>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11" name="AutoShape 1" descr="http://webmail.mail.yeah.net/js4/read/readdata.jsp?sid=TAzboKZXAjYMyuvVetXXxgEVQYHGdtPp&amp;mid=4:1tbiBBG0b01pzcRvRQAAmJ&amp;mode=inline&amp;part=3">
          <a:extLst>
            <a:ext uri="{FF2B5EF4-FFF2-40B4-BE49-F238E27FC236}">
              <a16:creationId xmlns:a16="http://schemas.microsoft.com/office/drawing/2014/main" id="{0C41537B-519A-44B5-8246-D9F283B2D59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12" name="AutoShape 1" descr="http://webmail.mail.yeah.net/js4/read/readdata.jsp?sid=TAzboKZXAjYMyuvVetXXxgEVQYHGdtPp&amp;mid=4:1tbiBBG0b01pzcRvRQAAmJ&amp;mode=inline&amp;part=3">
          <a:extLst>
            <a:ext uri="{FF2B5EF4-FFF2-40B4-BE49-F238E27FC236}">
              <a16:creationId xmlns:a16="http://schemas.microsoft.com/office/drawing/2014/main" id="{A88F20E9-6040-4168-AA29-70C4C4D26271}"/>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13" name="AutoShape 1" descr="http://webmail.mail.yeah.net/js4/read/readdata.jsp?sid=TAzboKZXAjYMyuvVetXXxgEVQYHGdtPp&amp;mid=4:1tbiBBG0b01pzcRvRQAAmJ&amp;mode=inline&amp;part=3">
          <a:extLst>
            <a:ext uri="{FF2B5EF4-FFF2-40B4-BE49-F238E27FC236}">
              <a16:creationId xmlns:a16="http://schemas.microsoft.com/office/drawing/2014/main" id="{2DD2E542-38A3-4A97-B346-AC5386565C4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14" name="AutoShape 1" descr="http://webmail.mail.yeah.net/js4/read/readdata.jsp?sid=TAzboKZXAjYMyuvVetXXxgEVQYHGdtPp&amp;mid=4:1tbiBBG0b01pzcRvRQAAmJ&amp;mode=inline&amp;part=3">
          <a:extLst>
            <a:ext uri="{FF2B5EF4-FFF2-40B4-BE49-F238E27FC236}">
              <a16:creationId xmlns:a16="http://schemas.microsoft.com/office/drawing/2014/main" id="{CC572566-D7A1-4AB5-BD6E-F2A97B9307F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15" name="AutoShape 1" descr="http://webmail.mail.yeah.net/js4/read/readdata.jsp?sid=TAzboKZXAjYMyuvVetXXxgEVQYHGdtPp&amp;mid=4:1tbiBBG0b01pzcRvRQAAmJ&amp;mode=inline&amp;part=3">
          <a:extLst>
            <a:ext uri="{FF2B5EF4-FFF2-40B4-BE49-F238E27FC236}">
              <a16:creationId xmlns:a16="http://schemas.microsoft.com/office/drawing/2014/main" id="{C3C17DA2-64E4-4C67-8CFB-95607D14E933}"/>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16" name="AutoShape 1" descr="http://webmail.mail.yeah.net/js4/read/readdata.jsp?sid=TAzboKZXAjYMyuvVetXXxgEVQYHGdtPp&amp;mid=4:1tbiBBG0b01pzcRvRQAAmJ&amp;mode=inline&amp;part=3">
          <a:extLst>
            <a:ext uri="{FF2B5EF4-FFF2-40B4-BE49-F238E27FC236}">
              <a16:creationId xmlns:a16="http://schemas.microsoft.com/office/drawing/2014/main" id="{5C28A998-95DA-4090-9EAB-FE6C92991B5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17" name="AutoShape 1" descr="http://webmail.mail.yeah.net/js4/read/readdata.jsp?sid=TAzboKZXAjYMyuvVetXXxgEVQYHGdtPp&amp;mid=4:1tbiBBG0b01pzcRvRQAAmJ&amp;mode=inline&amp;part=3">
          <a:extLst>
            <a:ext uri="{FF2B5EF4-FFF2-40B4-BE49-F238E27FC236}">
              <a16:creationId xmlns:a16="http://schemas.microsoft.com/office/drawing/2014/main" id="{7E2226C4-F736-4612-930F-ED1719779CE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18" name="AutoShape 1" descr="http://webmail.mail.yeah.net/js4/read/readdata.jsp?sid=TAzboKZXAjYMyuvVetXXxgEVQYHGdtPp&amp;mid=4:1tbiBBG0b01pzcRvRQAAmJ&amp;mode=inline&amp;part=3">
          <a:extLst>
            <a:ext uri="{FF2B5EF4-FFF2-40B4-BE49-F238E27FC236}">
              <a16:creationId xmlns:a16="http://schemas.microsoft.com/office/drawing/2014/main" id="{0CB41B4A-6357-4A72-9A51-10D27DE7A4C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19" name="AutoShape 1" descr="http://webmail.mail.yeah.net/js4/read/readdata.jsp?sid=TAzboKZXAjYMyuvVetXXxgEVQYHGdtPp&amp;mid=4:1tbiBBG0b01pzcRvRQAAmJ&amp;mode=inline&amp;part=3">
          <a:extLst>
            <a:ext uri="{FF2B5EF4-FFF2-40B4-BE49-F238E27FC236}">
              <a16:creationId xmlns:a16="http://schemas.microsoft.com/office/drawing/2014/main" id="{CD889015-AE4E-4773-9AD7-5144162F023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20" name="AutoShape 1" descr="http://webmail.mail.yeah.net/js4/read/readdata.jsp?sid=TAzboKZXAjYMyuvVetXXxgEVQYHGdtPp&amp;mid=4:1tbiBBG0b01pzcRvRQAAmJ&amp;mode=inline&amp;part=3">
          <a:extLst>
            <a:ext uri="{FF2B5EF4-FFF2-40B4-BE49-F238E27FC236}">
              <a16:creationId xmlns:a16="http://schemas.microsoft.com/office/drawing/2014/main" id="{C2F56D3A-5157-41CA-96AE-046E6109354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21" name="AutoShape 1" descr="http://webmail.mail.yeah.net/js4/read/readdata.jsp?sid=TAzboKZXAjYMyuvVetXXxgEVQYHGdtPp&amp;mid=4:1tbiBBG0b01pzcRvRQAAmJ&amp;mode=inline&amp;part=3">
          <a:extLst>
            <a:ext uri="{FF2B5EF4-FFF2-40B4-BE49-F238E27FC236}">
              <a16:creationId xmlns:a16="http://schemas.microsoft.com/office/drawing/2014/main" id="{86F52939-4B9F-4077-A068-6AE22E0268E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22" name="AutoShape 1" descr="http://webmail.mail.yeah.net/js4/read/readdata.jsp?sid=TAzboKZXAjYMyuvVetXXxgEVQYHGdtPp&amp;mid=4:1tbiBBG0b01pzcRvRQAAmJ&amp;mode=inline&amp;part=3">
          <a:extLst>
            <a:ext uri="{FF2B5EF4-FFF2-40B4-BE49-F238E27FC236}">
              <a16:creationId xmlns:a16="http://schemas.microsoft.com/office/drawing/2014/main" id="{9850C8AC-89B2-4CB9-8A06-A486B75826D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23" name="AutoShape 1" descr="http://webmail.mail.yeah.net/js4/read/readdata.jsp?sid=TAzboKZXAjYMyuvVetXXxgEVQYHGdtPp&amp;mid=4:1tbiBBG0b01pzcRvRQAAmJ&amp;mode=inline&amp;part=3">
          <a:extLst>
            <a:ext uri="{FF2B5EF4-FFF2-40B4-BE49-F238E27FC236}">
              <a16:creationId xmlns:a16="http://schemas.microsoft.com/office/drawing/2014/main" id="{66AA34CC-0CC9-482F-AA06-D5F1C4729DE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24" name="AutoShape 1" descr="http://webmail.mail.yeah.net/js4/read/readdata.jsp?sid=TAzboKZXAjYMyuvVetXXxgEVQYHGdtPp&amp;mid=4:1tbiBBG0b01pzcRvRQAAmJ&amp;mode=inline&amp;part=3">
          <a:extLst>
            <a:ext uri="{FF2B5EF4-FFF2-40B4-BE49-F238E27FC236}">
              <a16:creationId xmlns:a16="http://schemas.microsoft.com/office/drawing/2014/main" id="{07AFB453-DDAA-44FE-A50F-2C21D4F7A04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25" name="AutoShape 1" descr="http://webmail.mail.yeah.net/js4/read/readdata.jsp?sid=TAzboKZXAjYMyuvVetXXxgEVQYHGdtPp&amp;mid=4:1tbiBBG0b01pzcRvRQAAmJ&amp;mode=inline&amp;part=3">
          <a:extLst>
            <a:ext uri="{FF2B5EF4-FFF2-40B4-BE49-F238E27FC236}">
              <a16:creationId xmlns:a16="http://schemas.microsoft.com/office/drawing/2014/main" id="{812FAECD-62F2-4E7C-A166-28D7EC3EE8B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26" name="AutoShape 1" descr="http://webmail.mail.yeah.net/js4/read/readdata.jsp?sid=TAzboKZXAjYMyuvVetXXxgEVQYHGdtPp&amp;mid=4:1tbiBBG0b01pzcRvRQAAmJ&amp;mode=inline&amp;part=3">
          <a:extLst>
            <a:ext uri="{FF2B5EF4-FFF2-40B4-BE49-F238E27FC236}">
              <a16:creationId xmlns:a16="http://schemas.microsoft.com/office/drawing/2014/main" id="{95DD4DC3-8A41-452F-994E-A249CC27F55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27" name="AutoShape 1" descr="http://webmail.mail.yeah.net/js4/read/readdata.jsp?sid=TAzboKZXAjYMyuvVetXXxgEVQYHGdtPp&amp;mid=4:1tbiBBG0b01pzcRvRQAAmJ&amp;mode=inline&amp;part=3">
          <a:extLst>
            <a:ext uri="{FF2B5EF4-FFF2-40B4-BE49-F238E27FC236}">
              <a16:creationId xmlns:a16="http://schemas.microsoft.com/office/drawing/2014/main" id="{49C078C5-5C76-4DDF-BD9B-B3994D5D5D42}"/>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28" name="AutoShape 1" descr="http://webmail.mail.yeah.net/js4/read/readdata.jsp?sid=TAzboKZXAjYMyuvVetXXxgEVQYHGdtPp&amp;mid=4:1tbiBBG0b01pzcRvRQAAmJ&amp;mode=inline&amp;part=3">
          <a:extLst>
            <a:ext uri="{FF2B5EF4-FFF2-40B4-BE49-F238E27FC236}">
              <a16:creationId xmlns:a16="http://schemas.microsoft.com/office/drawing/2014/main" id="{354DB892-CA0B-4BED-9FB4-2C530A0EF03D}"/>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29" name="AutoShape 1" descr="http://webmail.mail.yeah.net/js4/read/readdata.jsp?sid=TAzboKZXAjYMyuvVetXXxgEVQYHGdtPp&amp;mid=4:1tbiBBG0b01pzcRvRQAAmJ&amp;mode=inline&amp;part=3">
          <a:extLst>
            <a:ext uri="{FF2B5EF4-FFF2-40B4-BE49-F238E27FC236}">
              <a16:creationId xmlns:a16="http://schemas.microsoft.com/office/drawing/2014/main" id="{27A95425-A84C-4E38-A611-CF705F366DA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30" name="AutoShape 1" descr="http://webmail.mail.yeah.net/js4/read/readdata.jsp?sid=TAzboKZXAjYMyuvVetXXxgEVQYHGdtPp&amp;mid=4:1tbiBBG0b01pzcRvRQAAmJ&amp;mode=inline&amp;part=3">
          <a:extLst>
            <a:ext uri="{FF2B5EF4-FFF2-40B4-BE49-F238E27FC236}">
              <a16:creationId xmlns:a16="http://schemas.microsoft.com/office/drawing/2014/main" id="{8A54854C-FB5F-439B-B79E-810CF229EE67}"/>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31" name="AutoShape 1" descr="http://webmail.mail.yeah.net/js4/read/readdata.jsp?sid=TAzboKZXAjYMyuvVetXXxgEVQYHGdtPp&amp;mid=4:1tbiBBG0b01pzcRvRQAAmJ&amp;mode=inline&amp;part=3">
          <a:extLst>
            <a:ext uri="{FF2B5EF4-FFF2-40B4-BE49-F238E27FC236}">
              <a16:creationId xmlns:a16="http://schemas.microsoft.com/office/drawing/2014/main" id="{0DDFAF46-2C89-4D34-859A-46EB45D9032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32" name="AutoShape 1" descr="http://webmail.mail.yeah.net/js4/read/readdata.jsp?sid=TAzboKZXAjYMyuvVetXXxgEVQYHGdtPp&amp;mid=4:1tbiBBG0b01pzcRvRQAAmJ&amp;mode=inline&amp;part=3">
          <a:extLst>
            <a:ext uri="{FF2B5EF4-FFF2-40B4-BE49-F238E27FC236}">
              <a16:creationId xmlns:a16="http://schemas.microsoft.com/office/drawing/2014/main" id="{ACDDD9DC-F9F2-4C75-9809-8201063C53D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33" name="AutoShape 1" descr="http://webmail.mail.yeah.net/js4/read/readdata.jsp?sid=TAzboKZXAjYMyuvVetXXxgEVQYHGdtPp&amp;mid=4:1tbiBBG0b01pzcRvRQAAmJ&amp;mode=inline&amp;part=3">
          <a:extLst>
            <a:ext uri="{FF2B5EF4-FFF2-40B4-BE49-F238E27FC236}">
              <a16:creationId xmlns:a16="http://schemas.microsoft.com/office/drawing/2014/main" id="{66963B73-769A-46CD-85E5-135FD9B8E8CC}"/>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34" name="AutoShape 1" descr="http://webmail.mail.yeah.net/js4/read/readdata.jsp?sid=TAzboKZXAjYMyuvVetXXxgEVQYHGdtPp&amp;mid=4:1tbiBBG0b01pzcRvRQAAmJ&amp;mode=inline&amp;part=3">
          <a:extLst>
            <a:ext uri="{FF2B5EF4-FFF2-40B4-BE49-F238E27FC236}">
              <a16:creationId xmlns:a16="http://schemas.microsoft.com/office/drawing/2014/main" id="{13CA8DB7-F0A4-4C40-90B5-27C9A680A66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35" name="AutoShape 1" descr="http://webmail.mail.yeah.net/js4/read/readdata.jsp?sid=TAzboKZXAjYMyuvVetXXxgEVQYHGdtPp&amp;mid=4:1tbiBBG0b01pzcRvRQAAmJ&amp;mode=inline&amp;part=3">
          <a:extLst>
            <a:ext uri="{FF2B5EF4-FFF2-40B4-BE49-F238E27FC236}">
              <a16:creationId xmlns:a16="http://schemas.microsoft.com/office/drawing/2014/main" id="{D88FDA50-EA54-44CA-9DC2-CC6E120FCEC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36" name="AutoShape 1" descr="http://webmail.mail.yeah.net/js4/read/readdata.jsp?sid=TAzboKZXAjYMyuvVetXXxgEVQYHGdtPp&amp;mid=4:1tbiBBG0b01pzcRvRQAAmJ&amp;mode=inline&amp;part=3">
          <a:extLst>
            <a:ext uri="{FF2B5EF4-FFF2-40B4-BE49-F238E27FC236}">
              <a16:creationId xmlns:a16="http://schemas.microsoft.com/office/drawing/2014/main" id="{0132216A-D214-4D32-97DC-423B25F71A0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37" name="AutoShape 1" descr="http://webmail.mail.yeah.net/js4/read/readdata.jsp?sid=TAzboKZXAjYMyuvVetXXxgEVQYHGdtPp&amp;mid=4:1tbiBBG0b01pzcRvRQAAmJ&amp;mode=inline&amp;part=3">
          <a:extLst>
            <a:ext uri="{FF2B5EF4-FFF2-40B4-BE49-F238E27FC236}">
              <a16:creationId xmlns:a16="http://schemas.microsoft.com/office/drawing/2014/main" id="{116253F8-B018-4736-BE6E-C9DA771B6CF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38" name="AutoShape 1" descr="http://webmail.mail.yeah.net/js4/read/readdata.jsp?sid=TAzboKZXAjYMyuvVetXXxgEVQYHGdtPp&amp;mid=4:1tbiBBG0b01pzcRvRQAAmJ&amp;mode=inline&amp;part=3">
          <a:extLst>
            <a:ext uri="{FF2B5EF4-FFF2-40B4-BE49-F238E27FC236}">
              <a16:creationId xmlns:a16="http://schemas.microsoft.com/office/drawing/2014/main" id="{83F58A95-B45D-45CF-92DD-EE1B4CDA3CE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39" name="AutoShape 1" descr="http://webmail.mail.yeah.net/js4/read/readdata.jsp?sid=TAzboKZXAjYMyuvVetXXxgEVQYHGdtPp&amp;mid=4:1tbiBBG0b01pzcRvRQAAmJ&amp;mode=inline&amp;part=3">
          <a:extLst>
            <a:ext uri="{FF2B5EF4-FFF2-40B4-BE49-F238E27FC236}">
              <a16:creationId xmlns:a16="http://schemas.microsoft.com/office/drawing/2014/main" id="{49E43F60-7FA6-40B9-BF52-4F7FAA4F345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40" name="AutoShape 1" descr="http://webmail.mail.yeah.net/js4/read/readdata.jsp?sid=TAzboKZXAjYMyuvVetXXxgEVQYHGdtPp&amp;mid=4:1tbiBBG0b01pzcRvRQAAmJ&amp;mode=inline&amp;part=3">
          <a:extLst>
            <a:ext uri="{FF2B5EF4-FFF2-40B4-BE49-F238E27FC236}">
              <a16:creationId xmlns:a16="http://schemas.microsoft.com/office/drawing/2014/main" id="{C12393C7-AD6B-4A7D-BC22-0FB6EC52894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1" name="AutoShape 1" descr="http://webmail.mail.yeah.net/js4/read/readdata.jsp?sid=TAzboKZXAjYMyuvVetXXxgEVQYHGdtPp&amp;mid=4:1tbiBBG0b01pzcRvRQAAmJ&amp;mode=inline&amp;part=3">
          <a:extLst>
            <a:ext uri="{FF2B5EF4-FFF2-40B4-BE49-F238E27FC236}">
              <a16:creationId xmlns:a16="http://schemas.microsoft.com/office/drawing/2014/main" id="{F9876FFD-9346-43F2-A8D1-79473685DB5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2" name="AutoShape 1" descr="http://webmail.mail.yeah.net/js4/read/readdata.jsp?sid=TAzboKZXAjYMyuvVetXXxgEVQYHGdtPp&amp;mid=4:1tbiBBG0b01pzcRvRQAAmJ&amp;mode=inline&amp;part=3">
          <a:extLst>
            <a:ext uri="{FF2B5EF4-FFF2-40B4-BE49-F238E27FC236}">
              <a16:creationId xmlns:a16="http://schemas.microsoft.com/office/drawing/2014/main" id="{845D564A-AA32-46FD-A637-B4D1F7AA155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3" name="AutoShape 1" descr="http://webmail.mail.yeah.net/js4/read/readdata.jsp?sid=TAzboKZXAjYMyuvVetXXxgEVQYHGdtPp&amp;mid=4:1tbiBBG0b01pzcRvRQAAmJ&amp;mode=inline&amp;part=3">
          <a:extLst>
            <a:ext uri="{FF2B5EF4-FFF2-40B4-BE49-F238E27FC236}">
              <a16:creationId xmlns:a16="http://schemas.microsoft.com/office/drawing/2014/main" id="{22DED736-9DEB-49B2-BCE6-999993C9B0F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4" name="AutoShape 1" descr="http://webmail.mail.yeah.net/js4/read/readdata.jsp?sid=TAzboKZXAjYMyuvVetXXxgEVQYHGdtPp&amp;mid=4:1tbiBBG0b01pzcRvRQAAmJ&amp;mode=inline&amp;part=3">
          <a:extLst>
            <a:ext uri="{FF2B5EF4-FFF2-40B4-BE49-F238E27FC236}">
              <a16:creationId xmlns:a16="http://schemas.microsoft.com/office/drawing/2014/main" id="{2A8D14F1-6B79-4D3D-9353-DFCD4B86579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45" name="AutoShape 1" descr="http://webmail.mail.yeah.net/js4/read/readdata.jsp?sid=TAzboKZXAjYMyuvVetXXxgEVQYHGdtPp&amp;mid=4:1tbiBBG0b01pzcRvRQAAmJ&amp;mode=inline&amp;part=3">
          <a:extLst>
            <a:ext uri="{FF2B5EF4-FFF2-40B4-BE49-F238E27FC236}">
              <a16:creationId xmlns:a16="http://schemas.microsoft.com/office/drawing/2014/main" id="{354B9CFB-F245-4B51-A2BC-710D8EF48B28}"/>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46" name="AutoShape 1" descr="http://webmail.mail.yeah.net/js4/read/readdata.jsp?sid=TAzboKZXAjYMyuvVetXXxgEVQYHGdtPp&amp;mid=4:1tbiBBG0b01pzcRvRQAAmJ&amp;mode=inline&amp;part=3">
          <a:extLst>
            <a:ext uri="{FF2B5EF4-FFF2-40B4-BE49-F238E27FC236}">
              <a16:creationId xmlns:a16="http://schemas.microsoft.com/office/drawing/2014/main" id="{749786EC-A05F-4BEB-B55E-6D2356435BA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7" name="AutoShape 1" descr="http://webmail.mail.yeah.net/js4/read/readdata.jsp?sid=TAzboKZXAjYMyuvVetXXxgEVQYHGdtPp&amp;mid=4:1tbiBBG0b01pzcRvRQAAmJ&amp;mode=inline&amp;part=3">
          <a:extLst>
            <a:ext uri="{FF2B5EF4-FFF2-40B4-BE49-F238E27FC236}">
              <a16:creationId xmlns:a16="http://schemas.microsoft.com/office/drawing/2014/main" id="{1C50F05F-D2C7-45A5-9F60-1699CF503D9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8" name="AutoShape 1" descr="http://webmail.mail.yeah.net/js4/read/readdata.jsp?sid=TAzboKZXAjYMyuvVetXXxgEVQYHGdtPp&amp;mid=4:1tbiBBG0b01pzcRvRQAAmJ&amp;mode=inline&amp;part=3">
          <a:extLst>
            <a:ext uri="{FF2B5EF4-FFF2-40B4-BE49-F238E27FC236}">
              <a16:creationId xmlns:a16="http://schemas.microsoft.com/office/drawing/2014/main" id="{94D03340-8347-4345-BC71-AD39E5F3E91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49" name="AutoShape 1" descr="http://webmail.mail.yeah.net/js4/read/readdata.jsp?sid=TAzboKZXAjYMyuvVetXXxgEVQYHGdtPp&amp;mid=4:1tbiBBG0b01pzcRvRQAAmJ&amp;mode=inline&amp;part=3">
          <a:extLst>
            <a:ext uri="{FF2B5EF4-FFF2-40B4-BE49-F238E27FC236}">
              <a16:creationId xmlns:a16="http://schemas.microsoft.com/office/drawing/2014/main" id="{704564CD-3170-42DF-9621-F08170E6746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50" name="AutoShape 1" descr="http://webmail.mail.yeah.net/js4/read/readdata.jsp?sid=TAzboKZXAjYMyuvVetXXxgEVQYHGdtPp&amp;mid=4:1tbiBBG0b01pzcRvRQAAmJ&amp;mode=inline&amp;part=3">
          <a:extLst>
            <a:ext uri="{FF2B5EF4-FFF2-40B4-BE49-F238E27FC236}">
              <a16:creationId xmlns:a16="http://schemas.microsoft.com/office/drawing/2014/main" id="{47497552-4716-44D0-9320-749662F8FF3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51" name="AutoShape 1" descr="http://webmail.mail.yeah.net/js4/read/readdata.jsp?sid=TAzboKZXAjYMyuvVetXXxgEVQYHGdtPp&amp;mid=4:1tbiBBG0b01pzcRvRQAAmJ&amp;mode=inline&amp;part=3">
          <a:extLst>
            <a:ext uri="{FF2B5EF4-FFF2-40B4-BE49-F238E27FC236}">
              <a16:creationId xmlns:a16="http://schemas.microsoft.com/office/drawing/2014/main" id="{94CF0E60-9BA7-48AB-8558-EEB955C0F31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52" name="AutoShape 1" descr="http://webmail.mail.yeah.net/js4/read/readdata.jsp?sid=TAzboKZXAjYMyuvVetXXxgEVQYHGdtPp&amp;mid=4:1tbiBBG0b01pzcRvRQAAmJ&amp;mode=inline&amp;part=3">
          <a:extLst>
            <a:ext uri="{FF2B5EF4-FFF2-40B4-BE49-F238E27FC236}">
              <a16:creationId xmlns:a16="http://schemas.microsoft.com/office/drawing/2014/main" id="{80825DC3-EFF8-4CF8-97A7-3DBAB555319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53" name="AutoShape 1" descr="http://webmail.mail.yeah.net/js4/read/readdata.jsp?sid=TAzboKZXAjYMyuvVetXXxgEVQYHGdtPp&amp;mid=4:1tbiBBG0b01pzcRvRQAAmJ&amp;mode=inline&amp;part=3">
          <a:extLst>
            <a:ext uri="{FF2B5EF4-FFF2-40B4-BE49-F238E27FC236}">
              <a16:creationId xmlns:a16="http://schemas.microsoft.com/office/drawing/2014/main" id="{EC1B7822-AA83-44A9-AFFA-84180D13483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54" name="AutoShape 1" descr="http://webmail.mail.yeah.net/js4/read/readdata.jsp?sid=TAzboKZXAjYMyuvVetXXxgEVQYHGdtPp&amp;mid=4:1tbiBBG0b01pzcRvRQAAmJ&amp;mode=inline&amp;part=3">
          <a:extLst>
            <a:ext uri="{FF2B5EF4-FFF2-40B4-BE49-F238E27FC236}">
              <a16:creationId xmlns:a16="http://schemas.microsoft.com/office/drawing/2014/main" id="{2A3189DB-E3B3-4D56-8DA1-65A0DF56098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55" name="AutoShape 1" descr="http://webmail.mail.yeah.net/js4/read/readdata.jsp?sid=TAzboKZXAjYMyuvVetXXxgEVQYHGdtPp&amp;mid=4:1tbiBBG0b01pzcRvRQAAmJ&amp;mode=inline&amp;part=3">
          <a:extLst>
            <a:ext uri="{FF2B5EF4-FFF2-40B4-BE49-F238E27FC236}">
              <a16:creationId xmlns:a16="http://schemas.microsoft.com/office/drawing/2014/main" id="{A6E29F9F-E4F3-4590-BA1E-E2FA832163E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56" name="AutoShape 1" descr="http://webmail.mail.yeah.net/js4/read/readdata.jsp?sid=TAzboKZXAjYMyuvVetXXxgEVQYHGdtPp&amp;mid=4:1tbiBBG0b01pzcRvRQAAmJ&amp;mode=inline&amp;part=3">
          <a:extLst>
            <a:ext uri="{FF2B5EF4-FFF2-40B4-BE49-F238E27FC236}">
              <a16:creationId xmlns:a16="http://schemas.microsoft.com/office/drawing/2014/main" id="{B2047770-0457-45F3-9A40-7A3AE554866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57" name="AutoShape 1" descr="http://webmail.mail.yeah.net/js4/read/readdata.jsp?sid=TAzboKZXAjYMyuvVetXXxgEVQYHGdtPp&amp;mid=4:1tbiBBG0b01pzcRvRQAAmJ&amp;mode=inline&amp;part=3">
          <a:extLst>
            <a:ext uri="{FF2B5EF4-FFF2-40B4-BE49-F238E27FC236}">
              <a16:creationId xmlns:a16="http://schemas.microsoft.com/office/drawing/2014/main" id="{C7DCA885-577E-4681-B3BA-CEA5FABF1B4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658" name="AutoShape 1" descr="http://webmail.mail.yeah.net/js4/read/readdata.jsp?sid=TAzboKZXAjYMyuvVetXXxgEVQYHGdtPp&amp;mid=4:1tbiBBG0b01pzcRvRQAAmJ&amp;mode=inline&amp;part=3">
          <a:extLst>
            <a:ext uri="{FF2B5EF4-FFF2-40B4-BE49-F238E27FC236}">
              <a16:creationId xmlns:a16="http://schemas.microsoft.com/office/drawing/2014/main" id="{9F424112-EE51-494C-9165-5A43D280B48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59" name="AutoShape 1" descr="http://webmail.mail.yeah.net/js4/read/readdata.jsp?sid=TAzboKZXAjYMyuvVetXXxgEVQYHGdtPp&amp;mid=4:1tbiBBG0b01pzcRvRQAAmJ&amp;mode=inline&amp;part=3">
          <a:extLst>
            <a:ext uri="{FF2B5EF4-FFF2-40B4-BE49-F238E27FC236}">
              <a16:creationId xmlns:a16="http://schemas.microsoft.com/office/drawing/2014/main" id="{4156BB48-34DA-4408-B170-4EEBFE977A2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660" name="AutoShape 1" descr="http://webmail.mail.yeah.net/js4/read/readdata.jsp?sid=TAzboKZXAjYMyuvVetXXxgEVQYHGdtPp&amp;mid=4:1tbiBBG0b01pzcRvRQAAmJ&amp;mode=inline&amp;part=3">
          <a:extLst>
            <a:ext uri="{FF2B5EF4-FFF2-40B4-BE49-F238E27FC236}">
              <a16:creationId xmlns:a16="http://schemas.microsoft.com/office/drawing/2014/main" id="{651D5AE2-4102-43A5-94E0-91FB0021D10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61" name="AutoShape 1" descr="http://webmail.mail.yeah.net/js4/read/readdata.jsp?sid=TAzboKZXAjYMyuvVetXXxgEVQYHGdtPp&amp;mid=4:1tbiBBG0b01pzcRvRQAAmJ&amp;mode=inline&amp;part=3">
          <a:extLst>
            <a:ext uri="{FF2B5EF4-FFF2-40B4-BE49-F238E27FC236}">
              <a16:creationId xmlns:a16="http://schemas.microsoft.com/office/drawing/2014/main" id="{4CF32C90-D485-48A6-B824-FB31EA913C1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62" name="AutoShape 1" descr="http://webmail.mail.yeah.net/js4/read/readdata.jsp?sid=TAzboKZXAjYMyuvVetXXxgEVQYHGdtPp&amp;mid=4:1tbiBBG0b01pzcRvRQAAmJ&amp;mode=inline&amp;part=3">
          <a:extLst>
            <a:ext uri="{FF2B5EF4-FFF2-40B4-BE49-F238E27FC236}">
              <a16:creationId xmlns:a16="http://schemas.microsoft.com/office/drawing/2014/main" id="{7561B099-FAE7-4EA9-A7C7-EA6A8C8A332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63" name="AutoShape 1" descr="http://webmail.mail.yeah.net/js4/read/readdata.jsp?sid=TAzboKZXAjYMyuvVetXXxgEVQYHGdtPp&amp;mid=4:1tbiBBG0b01pzcRvRQAAmJ&amp;mode=inline&amp;part=3">
          <a:extLst>
            <a:ext uri="{FF2B5EF4-FFF2-40B4-BE49-F238E27FC236}">
              <a16:creationId xmlns:a16="http://schemas.microsoft.com/office/drawing/2014/main" id="{F1AC3136-D731-4794-9FE0-65457499670C}"/>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664" name="AutoShape 1" descr="http://webmail.mail.yeah.net/js4/read/readdata.jsp?sid=TAzboKZXAjYMyuvVetXXxgEVQYHGdtPp&amp;mid=4:1tbiBBG0b01pzcRvRQAAmJ&amp;mode=inline&amp;part=3">
          <a:extLst>
            <a:ext uri="{FF2B5EF4-FFF2-40B4-BE49-F238E27FC236}">
              <a16:creationId xmlns:a16="http://schemas.microsoft.com/office/drawing/2014/main" id="{D577A876-9DFF-454C-9E30-333D8D1C7887}"/>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65" name="AutoShape 1" descr="http://webmail.mail.yeah.net/js4/read/readdata.jsp?sid=TAzboKZXAjYMyuvVetXXxgEVQYHGdtPp&amp;mid=4:1tbiBBG0b01pzcRvRQAAmJ&amp;mode=inline&amp;part=3">
          <a:extLst>
            <a:ext uri="{FF2B5EF4-FFF2-40B4-BE49-F238E27FC236}">
              <a16:creationId xmlns:a16="http://schemas.microsoft.com/office/drawing/2014/main" id="{4FCF63EE-340B-4D06-B3E2-11AD09F6270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666" name="AutoShape 1" descr="http://webmail.mail.yeah.net/js4/read/readdata.jsp?sid=TAzboKZXAjYMyuvVetXXxgEVQYHGdtPp&amp;mid=4:1tbiBBG0b01pzcRvRQAAmJ&amp;mode=inline&amp;part=3">
          <a:extLst>
            <a:ext uri="{FF2B5EF4-FFF2-40B4-BE49-F238E27FC236}">
              <a16:creationId xmlns:a16="http://schemas.microsoft.com/office/drawing/2014/main" id="{0744840A-ECB4-4A81-9FD3-9BC1AD5CBF59}"/>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67" name="AutoShape 1" descr="http://webmail.mail.yeah.net/js4/read/readdata.jsp?sid=TAzboKZXAjYMyuvVetXXxgEVQYHGdtPp&amp;mid=4:1tbiBBG0b01pzcRvRQAAmJ&amp;mode=inline&amp;part=3">
          <a:extLst>
            <a:ext uri="{FF2B5EF4-FFF2-40B4-BE49-F238E27FC236}">
              <a16:creationId xmlns:a16="http://schemas.microsoft.com/office/drawing/2014/main" id="{A8C0DA9D-45A9-4B0C-80AB-3DF875C07EE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68" name="AutoShape 1" descr="http://webmail.mail.yeah.net/js4/read/readdata.jsp?sid=TAzboKZXAjYMyuvVetXXxgEVQYHGdtPp&amp;mid=4:1tbiBBG0b01pzcRvRQAAmJ&amp;mode=inline&amp;part=3">
          <a:extLst>
            <a:ext uri="{FF2B5EF4-FFF2-40B4-BE49-F238E27FC236}">
              <a16:creationId xmlns:a16="http://schemas.microsoft.com/office/drawing/2014/main" id="{AAAD8232-55F3-46BB-B4BC-54544B67FF5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69" name="AutoShape 1" descr="http://webmail.mail.yeah.net/js4/read/readdata.jsp?sid=TAzboKZXAjYMyuvVetXXxgEVQYHGdtPp&amp;mid=4:1tbiBBG0b01pzcRvRQAAmJ&amp;mode=inline&amp;part=3">
          <a:extLst>
            <a:ext uri="{FF2B5EF4-FFF2-40B4-BE49-F238E27FC236}">
              <a16:creationId xmlns:a16="http://schemas.microsoft.com/office/drawing/2014/main" id="{5C53E866-2019-4F16-980D-D0D0528A79D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70" name="AutoShape 1" descr="http://webmail.mail.yeah.net/js4/read/readdata.jsp?sid=TAzboKZXAjYMyuvVetXXxgEVQYHGdtPp&amp;mid=4:1tbiBBG0b01pzcRvRQAAmJ&amp;mode=inline&amp;part=3">
          <a:extLst>
            <a:ext uri="{FF2B5EF4-FFF2-40B4-BE49-F238E27FC236}">
              <a16:creationId xmlns:a16="http://schemas.microsoft.com/office/drawing/2014/main" id="{93078D7A-AA79-4BDB-BC70-63D57A498D8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1" name="AutoShape 1" descr="http://webmail.mail.yeah.net/js4/read/readdata.jsp?sid=TAzboKZXAjYMyuvVetXXxgEVQYHGdtPp&amp;mid=4:1tbiBBG0b01pzcRvRQAAmJ&amp;mode=inline&amp;part=3">
          <a:extLst>
            <a:ext uri="{FF2B5EF4-FFF2-40B4-BE49-F238E27FC236}">
              <a16:creationId xmlns:a16="http://schemas.microsoft.com/office/drawing/2014/main" id="{A50D8098-9347-43BF-883F-3A9DE5CC2CF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2" name="AutoShape 1" descr="http://webmail.mail.yeah.net/js4/read/readdata.jsp?sid=TAzboKZXAjYMyuvVetXXxgEVQYHGdtPp&amp;mid=4:1tbiBBG0b01pzcRvRQAAmJ&amp;mode=inline&amp;part=3">
          <a:extLst>
            <a:ext uri="{FF2B5EF4-FFF2-40B4-BE49-F238E27FC236}">
              <a16:creationId xmlns:a16="http://schemas.microsoft.com/office/drawing/2014/main" id="{FBF761D9-1564-4386-9294-A8F7F4DFBDA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3" name="AutoShape 1" descr="http://webmail.mail.yeah.net/js4/read/readdata.jsp?sid=TAzboKZXAjYMyuvVetXXxgEVQYHGdtPp&amp;mid=4:1tbiBBG0b01pzcRvRQAAmJ&amp;mode=inline&amp;part=3">
          <a:extLst>
            <a:ext uri="{FF2B5EF4-FFF2-40B4-BE49-F238E27FC236}">
              <a16:creationId xmlns:a16="http://schemas.microsoft.com/office/drawing/2014/main" id="{3818AA85-C9BE-4A1D-857F-943B57A72EF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4" name="AutoShape 1" descr="http://webmail.mail.yeah.net/js4/read/readdata.jsp?sid=TAzboKZXAjYMyuvVetXXxgEVQYHGdtPp&amp;mid=4:1tbiBBG0b01pzcRvRQAAmJ&amp;mode=inline&amp;part=3">
          <a:extLst>
            <a:ext uri="{FF2B5EF4-FFF2-40B4-BE49-F238E27FC236}">
              <a16:creationId xmlns:a16="http://schemas.microsoft.com/office/drawing/2014/main" id="{7E2A31D5-DD0C-474D-AE53-7DBE584DC9E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75" name="AutoShape 1" descr="http://webmail.mail.yeah.net/js4/read/readdata.jsp?sid=TAzboKZXAjYMyuvVetXXxgEVQYHGdtPp&amp;mid=4:1tbiBBG0b01pzcRvRQAAmJ&amp;mode=inline&amp;part=3">
          <a:extLst>
            <a:ext uri="{FF2B5EF4-FFF2-40B4-BE49-F238E27FC236}">
              <a16:creationId xmlns:a16="http://schemas.microsoft.com/office/drawing/2014/main" id="{83850DBD-BE09-4364-9A96-BC8A818737F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76" name="AutoShape 1" descr="http://webmail.mail.yeah.net/js4/read/readdata.jsp?sid=TAzboKZXAjYMyuvVetXXxgEVQYHGdtPp&amp;mid=4:1tbiBBG0b01pzcRvRQAAmJ&amp;mode=inline&amp;part=3">
          <a:extLst>
            <a:ext uri="{FF2B5EF4-FFF2-40B4-BE49-F238E27FC236}">
              <a16:creationId xmlns:a16="http://schemas.microsoft.com/office/drawing/2014/main" id="{6D388403-2932-4D8A-9D4E-EF6772280AF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7" name="AutoShape 1" descr="http://webmail.mail.yeah.net/js4/read/readdata.jsp?sid=TAzboKZXAjYMyuvVetXXxgEVQYHGdtPp&amp;mid=4:1tbiBBG0b01pzcRvRQAAmJ&amp;mode=inline&amp;part=3">
          <a:extLst>
            <a:ext uri="{FF2B5EF4-FFF2-40B4-BE49-F238E27FC236}">
              <a16:creationId xmlns:a16="http://schemas.microsoft.com/office/drawing/2014/main" id="{4414BAAC-0A78-4B05-8941-BA2500285DE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8" name="AutoShape 1" descr="http://webmail.mail.yeah.net/js4/read/readdata.jsp?sid=TAzboKZXAjYMyuvVetXXxgEVQYHGdtPp&amp;mid=4:1tbiBBG0b01pzcRvRQAAmJ&amp;mode=inline&amp;part=3">
          <a:extLst>
            <a:ext uri="{FF2B5EF4-FFF2-40B4-BE49-F238E27FC236}">
              <a16:creationId xmlns:a16="http://schemas.microsoft.com/office/drawing/2014/main" id="{7EE70CC0-C368-427E-835E-2641FA2FCDE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79" name="AutoShape 1" descr="http://webmail.mail.yeah.net/js4/read/readdata.jsp?sid=TAzboKZXAjYMyuvVetXXxgEVQYHGdtPp&amp;mid=4:1tbiBBG0b01pzcRvRQAAmJ&amp;mode=inline&amp;part=3">
          <a:extLst>
            <a:ext uri="{FF2B5EF4-FFF2-40B4-BE49-F238E27FC236}">
              <a16:creationId xmlns:a16="http://schemas.microsoft.com/office/drawing/2014/main" id="{ED85995F-2E14-4F77-9045-C2BDBC7896C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80" name="AutoShape 1" descr="http://webmail.mail.yeah.net/js4/read/readdata.jsp?sid=TAzboKZXAjYMyuvVetXXxgEVQYHGdtPp&amp;mid=4:1tbiBBG0b01pzcRvRQAAmJ&amp;mode=inline&amp;part=3">
          <a:extLst>
            <a:ext uri="{FF2B5EF4-FFF2-40B4-BE49-F238E27FC236}">
              <a16:creationId xmlns:a16="http://schemas.microsoft.com/office/drawing/2014/main" id="{9579F9AF-3904-4607-BB76-E17A9744CE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81" name="AutoShape 1" descr="http://webmail.mail.yeah.net/js4/read/readdata.jsp?sid=TAzboKZXAjYMyuvVetXXxgEVQYHGdtPp&amp;mid=4:1tbiBBG0b01pzcRvRQAAmJ&amp;mode=inline&amp;part=3">
          <a:extLst>
            <a:ext uri="{FF2B5EF4-FFF2-40B4-BE49-F238E27FC236}">
              <a16:creationId xmlns:a16="http://schemas.microsoft.com/office/drawing/2014/main" id="{4842C6D7-CF58-49AF-A1BE-336E8FE6509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682" name="AutoShape 1" descr="http://webmail.mail.yeah.net/js4/read/readdata.jsp?sid=TAzboKZXAjYMyuvVetXXxgEVQYHGdtPp&amp;mid=4:1tbiBBG0b01pzcRvRQAAmJ&amp;mode=inline&amp;part=3">
          <a:extLst>
            <a:ext uri="{FF2B5EF4-FFF2-40B4-BE49-F238E27FC236}">
              <a16:creationId xmlns:a16="http://schemas.microsoft.com/office/drawing/2014/main" id="{7A6980BF-B0EF-469A-8D7C-666A6B4FE653}"/>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83" name="AutoShape 1" descr="http://webmail.mail.yeah.net/js4/read/readdata.jsp?sid=TAzboKZXAjYMyuvVetXXxgEVQYHGdtPp&amp;mid=4:1tbiBBG0b01pzcRvRQAAmJ&amp;mode=inline&amp;part=3">
          <a:extLst>
            <a:ext uri="{FF2B5EF4-FFF2-40B4-BE49-F238E27FC236}">
              <a16:creationId xmlns:a16="http://schemas.microsoft.com/office/drawing/2014/main" id="{BB618741-A9C0-4604-8E85-DF5056E9AAF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684" name="AutoShape 1" descr="http://webmail.mail.yeah.net/js4/read/readdata.jsp?sid=TAzboKZXAjYMyuvVetXXxgEVQYHGdtPp&amp;mid=4:1tbiBBG0b01pzcRvRQAAmJ&amp;mode=inline&amp;part=3">
          <a:extLst>
            <a:ext uri="{FF2B5EF4-FFF2-40B4-BE49-F238E27FC236}">
              <a16:creationId xmlns:a16="http://schemas.microsoft.com/office/drawing/2014/main" id="{03332E3B-E35B-4D9D-8C7A-5ECEAFA7CAE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685" name="AutoShape 1" descr="http://webmail.mail.yeah.net/js4/read/readdata.jsp?sid=TAzboKZXAjYMyuvVetXXxgEVQYHGdtPp&amp;mid=4:1tbiBBG0b01pzcRvRQAAmJ&amp;mode=inline&amp;part=3">
          <a:extLst>
            <a:ext uri="{FF2B5EF4-FFF2-40B4-BE49-F238E27FC236}">
              <a16:creationId xmlns:a16="http://schemas.microsoft.com/office/drawing/2014/main" id="{9CFDC526-141B-47D2-A4D8-008E0641D9A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686" name="AutoShape 1" descr="http://webmail.mail.yeah.net/js4/read/readdata.jsp?sid=TAzboKZXAjYMyuvVetXXxgEVQYHGdtPp&amp;mid=4:1tbiBBG0b01pzcRvRQAAmJ&amp;mode=inline&amp;part=3">
          <a:extLst>
            <a:ext uri="{FF2B5EF4-FFF2-40B4-BE49-F238E27FC236}">
              <a16:creationId xmlns:a16="http://schemas.microsoft.com/office/drawing/2014/main" id="{4CAA9E59-320B-4600-802A-D0B96AA21A3E}"/>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687" name="AutoShape 1" descr="http://webmail.mail.yeah.net/js4/read/readdata.jsp?sid=TAzboKZXAjYMyuvVetXXxgEVQYHGdtPp&amp;mid=4:1tbiBBG0b01pzcRvRQAAmJ&amp;mode=inline&amp;part=3">
          <a:extLst>
            <a:ext uri="{FF2B5EF4-FFF2-40B4-BE49-F238E27FC236}">
              <a16:creationId xmlns:a16="http://schemas.microsoft.com/office/drawing/2014/main" id="{64102BB9-7CDA-41F6-A128-0CF0C909206F}"/>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688" name="AutoShape 1" descr="http://webmail.mail.yeah.net/js4/read/readdata.jsp?sid=TAzboKZXAjYMyuvVetXXxgEVQYHGdtPp&amp;mid=4:1tbiBBG0b01pzcRvRQAAmJ&amp;mode=inline&amp;part=3">
          <a:extLst>
            <a:ext uri="{FF2B5EF4-FFF2-40B4-BE49-F238E27FC236}">
              <a16:creationId xmlns:a16="http://schemas.microsoft.com/office/drawing/2014/main" id="{03D4F9EA-F5EA-4001-A62A-E2967D5FB2B2}"/>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689" name="AutoShape 1" descr="http://webmail.mail.yeah.net/js4/read/readdata.jsp?sid=TAzboKZXAjYMyuvVetXXxgEVQYHGdtPp&amp;mid=4:1tbiBBG0b01pzcRvRQAAmJ&amp;mode=inline&amp;part=3">
          <a:extLst>
            <a:ext uri="{FF2B5EF4-FFF2-40B4-BE49-F238E27FC236}">
              <a16:creationId xmlns:a16="http://schemas.microsoft.com/office/drawing/2014/main" id="{8F013A40-0A04-4BFF-A4F2-CD65EDDA5E3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690" name="AutoShape 1" descr="http://webmail.mail.yeah.net/js4/read/readdata.jsp?sid=TAzboKZXAjYMyuvVetXXxgEVQYHGdtPp&amp;mid=4:1tbiBBG0b01pzcRvRQAAmJ&amp;mode=inline&amp;part=3">
          <a:extLst>
            <a:ext uri="{FF2B5EF4-FFF2-40B4-BE49-F238E27FC236}">
              <a16:creationId xmlns:a16="http://schemas.microsoft.com/office/drawing/2014/main" id="{587C7F2D-B42A-4F2F-A2A6-BB3A21A54832}"/>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691" name="AutoShape 1" descr="http://webmail.mail.yeah.net/js4/read/readdata.jsp?sid=TAzboKZXAjYMyuvVetXXxgEVQYHGdtPp&amp;mid=4:1tbiBBG0b01pzcRvRQAAmJ&amp;mode=inline&amp;part=3">
          <a:extLst>
            <a:ext uri="{FF2B5EF4-FFF2-40B4-BE49-F238E27FC236}">
              <a16:creationId xmlns:a16="http://schemas.microsoft.com/office/drawing/2014/main" id="{FC151A35-3D82-4F62-A5AA-05AE6E6A422B}"/>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692" name="AutoShape 1" descr="http://webmail.mail.yeah.net/js4/read/readdata.jsp?sid=TAzboKZXAjYMyuvVetXXxgEVQYHGdtPp&amp;mid=4:1tbiBBG0b01pzcRvRQAAmJ&amp;mode=inline&amp;part=3">
          <a:extLst>
            <a:ext uri="{FF2B5EF4-FFF2-40B4-BE49-F238E27FC236}">
              <a16:creationId xmlns:a16="http://schemas.microsoft.com/office/drawing/2014/main" id="{58A2EA6E-3354-46B3-B54B-ED5BEEA1F075}"/>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693" name="AutoShape 1" descr="http://webmail.mail.yeah.net/js4/read/readdata.jsp?sid=TAzboKZXAjYMyuvVetXXxgEVQYHGdtPp&amp;mid=4:1tbiBBG0b01pzcRvRQAAmJ&amp;mode=inline&amp;part=3">
          <a:extLst>
            <a:ext uri="{FF2B5EF4-FFF2-40B4-BE49-F238E27FC236}">
              <a16:creationId xmlns:a16="http://schemas.microsoft.com/office/drawing/2014/main" id="{FA94D5DD-A2D9-49C3-B464-74F645CE2F11}"/>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694" name="AutoShape 1" descr="http://webmail.mail.yeah.net/js4/read/readdata.jsp?sid=TAzboKZXAjYMyuvVetXXxgEVQYHGdtPp&amp;mid=4:1tbiBBG0b01pzcRvRQAAmJ&amp;mode=inline&amp;part=3">
          <a:extLst>
            <a:ext uri="{FF2B5EF4-FFF2-40B4-BE49-F238E27FC236}">
              <a16:creationId xmlns:a16="http://schemas.microsoft.com/office/drawing/2014/main" id="{0E8B5065-A9E5-48D2-8037-E86DF251BA83}"/>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695" name="AutoShape 1" descr="http://webmail.mail.yeah.net/js4/read/readdata.jsp?sid=TAzboKZXAjYMyuvVetXXxgEVQYHGdtPp&amp;mid=4:1tbiBBG0b01pzcRvRQAAmJ&amp;mode=inline&amp;part=3">
          <a:extLst>
            <a:ext uri="{FF2B5EF4-FFF2-40B4-BE49-F238E27FC236}">
              <a16:creationId xmlns:a16="http://schemas.microsoft.com/office/drawing/2014/main" id="{03546C45-2CD4-409E-AAE4-E70B3BAABBEF}"/>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696" name="AutoShape 1" descr="http://webmail.mail.yeah.net/js4/read/readdata.jsp?sid=TAzboKZXAjYMyuvVetXXxgEVQYHGdtPp&amp;mid=4:1tbiBBG0b01pzcRvRQAAmJ&amp;mode=inline&amp;part=3">
          <a:extLst>
            <a:ext uri="{FF2B5EF4-FFF2-40B4-BE49-F238E27FC236}">
              <a16:creationId xmlns:a16="http://schemas.microsoft.com/office/drawing/2014/main" id="{B273DFCC-98C1-489E-B6BC-E5A2DE7E1D7A}"/>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697" name="AutoShape 1" descr="http://webmail.mail.yeah.net/js4/read/readdata.jsp?sid=TAzboKZXAjYMyuvVetXXxgEVQYHGdtPp&amp;mid=4:1tbiBBG0b01pzcRvRQAAmJ&amp;mode=inline&amp;part=3">
          <a:extLst>
            <a:ext uri="{FF2B5EF4-FFF2-40B4-BE49-F238E27FC236}">
              <a16:creationId xmlns:a16="http://schemas.microsoft.com/office/drawing/2014/main" id="{4E01BF48-11FC-4BD4-B05A-198292DE70C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698" name="AutoShape 1" descr="http://webmail.mail.yeah.net/js4/read/readdata.jsp?sid=TAzboKZXAjYMyuvVetXXxgEVQYHGdtPp&amp;mid=4:1tbiBBG0b01pzcRvRQAAmJ&amp;mode=inline&amp;part=3">
          <a:extLst>
            <a:ext uri="{FF2B5EF4-FFF2-40B4-BE49-F238E27FC236}">
              <a16:creationId xmlns:a16="http://schemas.microsoft.com/office/drawing/2014/main" id="{729E0882-8435-4AF1-B8F9-DE62092A59B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699" name="AutoShape 1" descr="http://webmail.mail.yeah.net/js4/read/readdata.jsp?sid=TAzboKZXAjYMyuvVetXXxgEVQYHGdtPp&amp;mid=4:1tbiBBG0b01pzcRvRQAAmJ&amp;mode=inline&amp;part=3">
          <a:extLst>
            <a:ext uri="{FF2B5EF4-FFF2-40B4-BE49-F238E27FC236}">
              <a16:creationId xmlns:a16="http://schemas.microsoft.com/office/drawing/2014/main" id="{668D696A-0B7C-43EF-9A45-38C9394684F4}"/>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00" name="AutoShape 1" descr="http://webmail.mail.yeah.net/js4/read/readdata.jsp?sid=TAzboKZXAjYMyuvVetXXxgEVQYHGdtPp&amp;mid=4:1tbiBBG0b01pzcRvRQAAmJ&amp;mode=inline&amp;part=3">
          <a:extLst>
            <a:ext uri="{FF2B5EF4-FFF2-40B4-BE49-F238E27FC236}">
              <a16:creationId xmlns:a16="http://schemas.microsoft.com/office/drawing/2014/main" id="{472FB88B-9C05-4414-B6C0-05E24BAE2D0C}"/>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1" name="AutoShape 1" descr="http://webmail.mail.yeah.net/js4/read/readdata.jsp?sid=TAzboKZXAjYMyuvVetXXxgEVQYHGdtPp&amp;mid=4:1tbiBBG0b01pzcRvRQAAmJ&amp;mode=inline&amp;part=3">
          <a:extLst>
            <a:ext uri="{FF2B5EF4-FFF2-40B4-BE49-F238E27FC236}">
              <a16:creationId xmlns:a16="http://schemas.microsoft.com/office/drawing/2014/main" id="{862DE898-C644-4202-B435-6E326D452B4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2" name="AutoShape 1" descr="http://webmail.mail.yeah.net/js4/read/readdata.jsp?sid=TAzboKZXAjYMyuvVetXXxgEVQYHGdtPp&amp;mid=4:1tbiBBG0b01pzcRvRQAAmJ&amp;mode=inline&amp;part=3">
          <a:extLst>
            <a:ext uri="{FF2B5EF4-FFF2-40B4-BE49-F238E27FC236}">
              <a16:creationId xmlns:a16="http://schemas.microsoft.com/office/drawing/2014/main" id="{6A48480F-59F2-46BA-9814-04CA6B40360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3" name="AutoShape 1" descr="http://webmail.mail.yeah.net/js4/read/readdata.jsp?sid=TAzboKZXAjYMyuvVetXXxgEVQYHGdtPp&amp;mid=4:1tbiBBG0b01pzcRvRQAAmJ&amp;mode=inline&amp;part=3">
          <a:extLst>
            <a:ext uri="{FF2B5EF4-FFF2-40B4-BE49-F238E27FC236}">
              <a16:creationId xmlns:a16="http://schemas.microsoft.com/office/drawing/2014/main" id="{141F352F-9AB7-42C4-A532-A6242AE3C6C7}"/>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4" name="AutoShape 1" descr="http://webmail.mail.yeah.net/js4/read/readdata.jsp?sid=TAzboKZXAjYMyuvVetXXxgEVQYHGdtPp&amp;mid=4:1tbiBBG0b01pzcRvRQAAmJ&amp;mode=inline&amp;part=3">
          <a:extLst>
            <a:ext uri="{FF2B5EF4-FFF2-40B4-BE49-F238E27FC236}">
              <a16:creationId xmlns:a16="http://schemas.microsoft.com/office/drawing/2014/main" id="{C24C6271-C876-48F6-9053-E0E8FFBF084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05" name="AutoShape 1" descr="http://webmail.mail.yeah.net/js4/read/readdata.jsp?sid=TAzboKZXAjYMyuvVetXXxgEVQYHGdtPp&amp;mid=4:1tbiBBG0b01pzcRvRQAAmJ&amp;mode=inline&amp;part=3">
          <a:extLst>
            <a:ext uri="{FF2B5EF4-FFF2-40B4-BE49-F238E27FC236}">
              <a16:creationId xmlns:a16="http://schemas.microsoft.com/office/drawing/2014/main" id="{13940EF4-5C1D-4501-907B-C634325AE90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06" name="AutoShape 1" descr="http://webmail.mail.yeah.net/js4/read/readdata.jsp?sid=TAzboKZXAjYMyuvVetXXxgEVQYHGdtPp&amp;mid=4:1tbiBBG0b01pzcRvRQAAmJ&amp;mode=inline&amp;part=3">
          <a:extLst>
            <a:ext uri="{FF2B5EF4-FFF2-40B4-BE49-F238E27FC236}">
              <a16:creationId xmlns:a16="http://schemas.microsoft.com/office/drawing/2014/main" id="{F37EA4CE-5A07-4B79-AF86-91E78EE914D2}"/>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7" name="AutoShape 1" descr="http://webmail.mail.yeah.net/js4/read/readdata.jsp?sid=TAzboKZXAjYMyuvVetXXxgEVQYHGdtPp&amp;mid=4:1tbiBBG0b01pzcRvRQAAmJ&amp;mode=inline&amp;part=3">
          <a:extLst>
            <a:ext uri="{FF2B5EF4-FFF2-40B4-BE49-F238E27FC236}">
              <a16:creationId xmlns:a16="http://schemas.microsoft.com/office/drawing/2014/main" id="{C636F576-5B09-4519-856F-E764E07836B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08" name="AutoShape 1" descr="http://webmail.mail.yeah.net/js4/read/readdata.jsp?sid=TAzboKZXAjYMyuvVetXXxgEVQYHGdtPp&amp;mid=4:1tbiBBG0b01pzcRvRQAAmJ&amp;mode=inline&amp;part=3">
          <a:extLst>
            <a:ext uri="{FF2B5EF4-FFF2-40B4-BE49-F238E27FC236}">
              <a16:creationId xmlns:a16="http://schemas.microsoft.com/office/drawing/2014/main" id="{50E5C33A-DFEE-447A-B165-5C7CD2A8D158}"/>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709" name="AutoShape 1" descr="http://webmail.mail.yeah.net/js4/read/readdata.jsp?sid=TAzboKZXAjYMyuvVetXXxgEVQYHGdtPp&amp;mid=4:1tbiBBG0b01pzcRvRQAAmJ&amp;mode=inline&amp;part=3">
          <a:extLst>
            <a:ext uri="{FF2B5EF4-FFF2-40B4-BE49-F238E27FC236}">
              <a16:creationId xmlns:a16="http://schemas.microsoft.com/office/drawing/2014/main" id="{B56CC7FA-6493-4B6E-86AC-C49DE741BBA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10" name="AutoShape 1" descr="http://webmail.mail.yeah.net/js4/read/readdata.jsp?sid=TAzboKZXAjYMyuvVetXXxgEVQYHGdtPp&amp;mid=4:1tbiBBG0b01pzcRvRQAAmJ&amp;mode=inline&amp;part=3">
          <a:extLst>
            <a:ext uri="{FF2B5EF4-FFF2-40B4-BE49-F238E27FC236}">
              <a16:creationId xmlns:a16="http://schemas.microsoft.com/office/drawing/2014/main" id="{B6ABA89A-729E-421A-BF2D-0AA57BF3719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711" name="AutoShape 1" descr="http://webmail.mail.yeah.net/js4/read/readdata.jsp?sid=TAzboKZXAjYMyuvVetXXxgEVQYHGdtPp&amp;mid=4:1tbiBBG0b01pzcRvRQAAmJ&amp;mode=inline&amp;part=3">
          <a:extLst>
            <a:ext uri="{FF2B5EF4-FFF2-40B4-BE49-F238E27FC236}">
              <a16:creationId xmlns:a16="http://schemas.microsoft.com/office/drawing/2014/main" id="{98D5D425-855E-4A7A-8BB0-54CB9A526411}"/>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712" name="AutoShape 1" descr="http://webmail.mail.yeah.net/js4/read/readdata.jsp?sid=TAzboKZXAjYMyuvVetXXxgEVQYHGdtPp&amp;mid=4:1tbiBBG0b01pzcRvRQAAmJ&amp;mode=inline&amp;part=3">
          <a:extLst>
            <a:ext uri="{FF2B5EF4-FFF2-40B4-BE49-F238E27FC236}">
              <a16:creationId xmlns:a16="http://schemas.microsoft.com/office/drawing/2014/main" id="{993EB223-3FAF-4962-89D3-F751EF83A893}"/>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13" name="AutoShape 1" descr="http://webmail.mail.yeah.net/js4/read/readdata.jsp?sid=TAzboKZXAjYMyuvVetXXxgEVQYHGdtPp&amp;mid=4:1tbiBBG0b01pzcRvRQAAmJ&amp;mode=inline&amp;part=3">
          <a:extLst>
            <a:ext uri="{FF2B5EF4-FFF2-40B4-BE49-F238E27FC236}">
              <a16:creationId xmlns:a16="http://schemas.microsoft.com/office/drawing/2014/main" id="{6BA4741B-A4E1-4D01-B3C5-935DE0144B5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14" name="AutoShape 1" descr="http://webmail.mail.yeah.net/js4/read/readdata.jsp?sid=TAzboKZXAjYMyuvVetXXxgEVQYHGdtPp&amp;mid=4:1tbiBBG0b01pzcRvRQAAmJ&amp;mode=inline&amp;part=3">
          <a:extLst>
            <a:ext uri="{FF2B5EF4-FFF2-40B4-BE49-F238E27FC236}">
              <a16:creationId xmlns:a16="http://schemas.microsoft.com/office/drawing/2014/main" id="{734925FE-33EB-4609-BF85-724B194EC62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15" name="AutoShape 1" descr="http://webmail.mail.yeah.net/js4/read/readdata.jsp?sid=TAzboKZXAjYMyuvVetXXxgEVQYHGdtPp&amp;mid=4:1tbiBBG0b01pzcRvRQAAmJ&amp;mode=inline&amp;part=3">
          <a:extLst>
            <a:ext uri="{FF2B5EF4-FFF2-40B4-BE49-F238E27FC236}">
              <a16:creationId xmlns:a16="http://schemas.microsoft.com/office/drawing/2014/main" id="{14538C86-54B9-4DE0-A9EC-B673B3C86319}"/>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16" name="AutoShape 1" descr="http://webmail.mail.yeah.net/js4/read/readdata.jsp?sid=TAzboKZXAjYMyuvVetXXxgEVQYHGdtPp&amp;mid=4:1tbiBBG0b01pzcRvRQAAmJ&amp;mode=inline&amp;part=3">
          <a:extLst>
            <a:ext uri="{FF2B5EF4-FFF2-40B4-BE49-F238E27FC236}">
              <a16:creationId xmlns:a16="http://schemas.microsoft.com/office/drawing/2014/main" id="{83DB32B4-4CFA-4E47-A570-F6247E7445E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717" name="AutoShape 1" descr="http://webmail.mail.yeah.net/js4/read/readdata.jsp?sid=TAzboKZXAjYMyuvVetXXxgEVQYHGdtPp&amp;mid=4:1tbiBBG0b01pzcRvRQAAmJ&amp;mode=inline&amp;part=3">
          <a:extLst>
            <a:ext uri="{FF2B5EF4-FFF2-40B4-BE49-F238E27FC236}">
              <a16:creationId xmlns:a16="http://schemas.microsoft.com/office/drawing/2014/main" id="{4E833A44-5471-4F92-B914-DE471EF5F9CA}"/>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718" name="AutoShape 1" descr="http://webmail.mail.yeah.net/js4/read/readdata.jsp?sid=TAzboKZXAjYMyuvVetXXxgEVQYHGdtPp&amp;mid=4:1tbiBBG0b01pzcRvRQAAmJ&amp;mode=inline&amp;part=3">
          <a:extLst>
            <a:ext uri="{FF2B5EF4-FFF2-40B4-BE49-F238E27FC236}">
              <a16:creationId xmlns:a16="http://schemas.microsoft.com/office/drawing/2014/main" id="{6F069CFB-67E0-42B5-8DC9-A4D156CD8EB2}"/>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19" name="AutoShape 1" descr="http://webmail.mail.yeah.net/js4/read/readdata.jsp?sid=TAzboKZXAjYMyuvVetXXxgEVQYHGdtPp&amp;mid=4:1tbiBBG0b01pzcRvRQAAmJ&amp;mode=inline&amp;part=3">
          <a:extLst>
            <a:ext uri="{FF2B5EF4-FFF2-40B4-BE49-F238E27FC236}">
              <a16:creationId xmlns:a16="http://schemas.microsoft.com/office/drawing/2014/main" id="{093AA58D-95A2-4331-A582-DA7022EA201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20" name="AutoShape 1" descr="http://webmail.mail.yeah.net/js4/read/readdata.jsp?sid=TAzboKZXAjYMyuvVetXXxgEVQYHGdtPp&amp;mid=4:1tbiBBG0b01pzcRvRQAAmJ&amp;mode=inline&amp;part=3">
          <a:extLst>
            <a:ext uri="{FF2B5EF4-FFF2-40B4-BE49-F238E27FC236}">
              <a16:creationId xmlns:a16="http://schemas.microsoft.com/office/drawing/2014/main" id="{A03FD542-EAEC-4A23-9123-E9CF6041EC5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1" name="AutoShape 1" descr="http://webmail.mail.yeah.net/js4/read/readdata.jsp?sid=TAzboKZXAjYMyuvVetXXxgEVQYHGdtPp&amp;mid=4:1tbiBBG0b01pzcRvRQAAmJ&amp;mode=inline&amp;part=3">
          <a:extLst>
            <a:ext uri="{FF2B5EF4-FFF2-40B4-BE49-F238E27FC236}">
              <a16:creationId xmlns:a16="http://schemas.microsoft.com/office/drawing/2014/main" id="{7263412F-FA31-476D-89A9-60D73898AD5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2" name="AutoShape 1" descr="http://webmail.mail.yeah.net/js4/read/readdata.jsp?sid=TAzboKZXAjYMyuvVetXXxgEVQYHGdtPp&amp;mid=4:1tbiBBG0b01pzcRvRQAAmJ&amp;mode=inline&amp;part=3">
          <a:extLst>
            <a:ext uri="{FF2B5EF4-FFF2-40B4-BE49-F238E27FC236}">
              <a16:creationId xmlns:a16="http://schemas.microsoft.com/office/drawing/2014/main" id="{4A5EC74D-C220-4837-B3B5-8A89DD77906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23" name="AutoShape 1" descr="http://webmail.mail.yeah.net/js4/read/readdata.jsp?sid=TAzboKZXAjYMyuvVetXXxgEVQYHGdtPp&amp;mid=4:1tbiBBG0b01pzcRvRQAAmJ&amp;mode=inline&amp;part=3">
          <a:extLst>
            <a:ext uri="{FF2B5EF4-FFF2-40B4-BE49-F238E27FC236}">
              <a16:creationId xmlns:a16="http://schemas.microsoft.com/office/drawing/2014/main" id="{B3B99E79-F202-49B3-8202-906817C88F2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24" name="AutoShape 1" descr="http://webmail.mail.yeah.net/js4/read/readdata.jsp?sid=TAzboKZXAjYMyuvVetXXxgEVQYHGdtPp&amp;mid=4:1tbiBBG0b01pzcRvRQAAmJ&amp;mode=inline&amp;part=3">
          <a:extLst>
            <a:ext uri="{FF2B5EF4-FFF2-40B4-BE49-F238E27FC236}">
              <a16:creationId xmlns:a16="http://schemas.microsoft.com/office/drawing/2014/main" id="{F98A42DA-2B21-4A0C-9B1E-D08F97A04FB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5" name="AutoShape 1" descr="http://webmail.mail.yeah.net/js4/read/readdata.jsp?sid=TAzboKZXAjYMyuvVetXXxgEVQYHGdtPp&amp;mid=4:1tbiBBG0b01pzcRvRQAAmJ&amp;mode=inline&amp;part=3">
          <a:extLst>
            <a:ext uri="{FF2B5EF4-FFF2-40B4-BE49-F238E27FC236}">
              <a16:creationId xmlns:a16="http://schemas.microsoft.com/office/drawing/2014/main" id="{442D1AF4-2255-4B60-A7E9-38787A0DE0F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6" name="AutoShape 1" descr="http://webmail.mail.yeah.net/js4/read/readdata.jsp?sid=TAzboKZXAjYMyuvVetXXxgEVQYHGdtPp&amp;mid=4:1tbiBBG0b01pzcRvRQAAmJ&amp;mode=inline&amp;part=3">
          <a:extLst>
            <a:ext uri="{FF2B5EF4-FFF2-40B4-BE49-F238E27FC236}">
              <a16:creationId xmlns:a16="http://schemas.microsoft.com/office/drawing/2014/main" id="{EE7B0CED-1FD7-4AA9-BD91-DCAF511F491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7" name="AutoShape 1" descr="http://webmail.mail.yeah.net/js4/read/readdata.jsp?sid=TAzboKZXAjYMyuvVetXXxgEVQYHGdtPp&amp;mid=4:1tbiBBG0b01pzcRvRQAAmJ&amp;mode=inline&amp;part=3">
          <a:extLst>
            <a:ext uri="{FF2B5EF4-FFF2-40B4-BE49-F238E27FC236}">
              <a16:creationId xmlns:a16="http://schemas.microsoft.com/office/drawing/2014/main" id="{0388C3C3-9768-477F-8CCC-D7B2E3E2AFB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28" name="AutoShape 1" descr="http://webmail.mail.yeah.net/js4/read/readdata.jsp?sid=TAzboKZXAjYMyuvVetXXxgEVQYHGdtPp&amp;mid=4:1tbiBBG0b01pzcRvRQAAmJ&amp;mode=inline&amp;part=3">
          <a:extLst>
            <a:ext uri="{FF2B5EF4-FFF2-40B4-BE49-F238E27FC236}">
              <a16:creationId xmlns:a16="http://schemas.microsoft.com/office/drawing/2014/main" id="{23EF543F-2726-4CC6-82B4-7207F078618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29" name="AutoShape 1" descr="http://webmail.mail.yeah.net/js4/read/readdata.jsp?sid=TAzboKZXAjYMyuvVetXXxgEVQYHGdtPp&amp;mid=4:1tbiBBG0b01pzcRvRQAAmJ&amp;mode=inline&amp;part=3">
          <a:extLst>
            <a:ext uri="{FF2B5EF4-FFF2-40B4-BE49-F238E27FC236}">
              <a16:creationId xmlns:a16="http://schemas.microsoft.com/office/drawing/2014/main" id="{CA5BAACE-57D6-4A21-9100-2E37C60B611A}"/>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30" name="AutoShape 1" descr="http://webmail.mail.yeah.net/js4/read/readdata.jsp?sid=TAzboKZXAjYMyuvVetXXxgEVQYHGdtPp&amp;mid=4:1tbiBBG0b01pzcRvRQAAmJ&amp;mode=inline&amp;part=3">
          <a:extLst>
            <a:ext uri="{FF2B5EF4-FFF2-40B4-BE49-F238E27FC236}">
              <a16:creationId xmlns:a16="http://schemas.microsoft.com/office/drawing/2014/main" id="{F976FDD5-DE5F-4A66-ADE1-9782B77CDA6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1" name="AutoShape 1" descr="http://webmail.mail.yeah.net/js4/read/readdata.jsp?sid=TAzboKZXAjYMyuvVetXXxgEVQYHGdtPp&amp;mid=4:1tbiBBG0b01pzcRvRQAAmJ&amp;mode=inline&amp;part=3">
          <a:extLst>
            <a:ext uri="{FF2B5EF4-FFF2-40B4-BE49-F238E27FC236}">
              <a16:creationId xmlns:a16="http://schemas.microsoft.com/office/drawing/2014/main" id="{9D69BAC2-446E-47DB-9DC0-4F08D4F809D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2" name="AutoShape 1" descr="http://webmail.mail.yeah.net/js4/read/readdata.jsp?sid=TAzboKZXAjYMyuvVetXXxgEVQYHGdtPp&amp;mid=4:1tbiBBG0b01pzcRvRQAAmJ&amp;mode=inline&amp;part=3">
          <a:extLst>
            <a:ext uri="{FF2B5EF4-FFF2-40B4-BE49-F238E27FC236}">
              <a16:creationId xmlns:a16="http://schemas.microsoft.com/office/drawing/2014/main" id="{4F1DA984-4BBF-40B0-A4B9-CB14E29D071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3" name="AutoShape 1" descr="http://webmail.mail.yeah.net/js4/read/readdata.jsp?sid=TAzboKZXAjYMyuvVetXXxgEVQYHGdtPp&amp;mid=4:1tbiBBG0b01pzcRvRQAAmJ&amp;mode=inline&amp;part=3">
          <a:extLst>
            <a:ext uri="{FF2B5EF4-FFF2-40B4-BE49-F238E27FC236}">
              <a16:creationId xmlns:a16="http://schemas.microsoft.com/office/drawing/2014/main" id="{14E494CF-F9A2-4A65-A0C8-938E52E1E7C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4" name="AutoShape 1" descr="http://webmail.mail.yeah.net/js4/read/readdata.jsp?sid=TAzboKZXAjYMyuvVetXXxgEVQYHGdtPp&amp;mid=4:1tbiBBG0b01pzcRvRQAAmJ&amp;mode=inline&amp;part=3">
          <a:extLst>
            <a:ext uri="{FF2B5EF4-FFF2-40B4-BE49-F238E27FC236}">
              <a16:creationId xmlns:a16="http://schemas.microsoft.com/office/drawing/2014/main" id="{57CC90E5-8A4A-4E3C-AF0D-8E277558762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35" name="AutoShape 1" descr="http://webmail.mail.yeah.net/js4/read/readdata.jsp?sid=TAzboKZXAjYMyuvVetXXxgEVQYHGdtPp&amp;mid=4:1tbiBBG0b01pzcRvRQAAmJ&amp;mode=inline&amp;part=3">
          <a:extLst>
            <a:ext uri="{FF2B5EF4-FFF2-40B4-BE49-F238E27FC236}">
              <a16:creationId xmlns:a16="http://schemas.microsoft.com/office/drawing/2014/main" id="{9C6979CE-FFCB-4EA8-B9D3-C4707D64B3B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36" name="AutoShape 1" descr="http://webmail.mail.yeah.net/js4/read/readdata.jsp?sid=TAzboKZXAjYMyuvVetXXxgEVQYHGdtPp&amp;mid=4:1tbiBBG0b01pzcRvRQAAmJ&amp;mode=inline&amp;part=3">
          <a:extLst>
            <a:ext uri="{FF2B5EF4-FFF2-40B4-BE49-F238E27FC236}">
              <a16:creationId xmlns:a16="http://schemas.microsoft.com/office/drawing/2014/main" id="{882C1BA2-93CF-41CF-836B-659ABCEBCFE8}"/>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7" name="AutoShape 1" descr="http://webmail.mail.yeah.net/js4/read/readdata.jsp?sid=TAzboKZXAjYMyuvVetXXxgEVQYHGdtPp&amp;mid=4:1tbiBBG0b01pzcRvRQAAmJ&amp;mode=inline&amp;part=3">
          <a:extLst>
            <a:ext uri="{FF2B5EF4-FFF2-40B4-BE49-F238E27FC236}">
              <a16:creationId xmlns:a16="http://schemas.microsoft.com/office/drawing/2014/main" id="{87FF982C-E0CE-4592-90C6-11077E9FD8B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38" name="AutoShape 1" descr="http://webmail.mail.yeah.net/js4/read/readdata.jsp?sid=TAzboKZXAjYMyuvVetXXxgEVQYHGdtPp&amp;mid=4:1tbiBBG0b01pzcRvRQAAmJ&amp;mode=inline&amp;part=3">
          <a:extLst>
            <a:ext uri="{FF2B5EF4-FFF2-40B4-BE49-F238E27FC236}">
              <a16:creationId xmlns:a16="http://schemas.microsoft.com/office/drawing/2014/main" id="{C4F7049A-8177-4161-BFAB-38395E8678C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739" name="AutoShape 1" descr="http://webmail.mail.yeah.net/js4/read/readdata.jsp?sid=TAzboKZXAjYMyuvVetXXxgEVQYHGdtPp&amp;mid=4:1tbiBBG0b01pzcRvRQAAmJ&amp;mode=inline&amp;part=3">
          <a:extLst>
            <a:ext uri="{FF2B5EF4-FFF2-40B4-BE49-F238E27FC236}">
              <a16:creationId xmlns:a16="http://schemas.microsoft.com/office/drawing/2014/main" id="{B2595F51-00FD-4675-8AF5-64CFB1CA220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40" name="AutoShape 1" descr="http://webmail.mail.yeah.net/js4/read/readdata.jsp?sid=TAzboKZXAjYMyuvVetXXxgEVQYHGdtPp&amp;mid=4:1tbiBBG0b01pzcRvRQAAmJ&amp;mode=inline&amp;part=3">
          <a:extLst>
            <a:ext uri="{FF2B5EF4-FFF2-40B4-BE49-F238E27FC236}">
              <a16:creationId xmlns:a16="http://schemas.microsoft.com/office/drawing/2014/main" id="{5DA026E2-A6E5-4BB7-97D9-DFFDB4597034}"/>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741" name="AutoShape 1" descr="http://webmail.mail.yeah.net/js4/read/readdata.jsp?sid=TAzboKZXAjYMyuvVetXXxgEVQYHGdtPp&amp;mid=4:1tbiBBG0b01pzcRvRQAAmJ&amp;mode=inline&amp;part=3">
          <a:extLst>
            <a:ext uri="{FF2B5EF4-FFF2-40B4-BE49-F238E27FC236}">
              <a16:creationId xmlns:a16="http://schemas.microsoft.com/office/drawing/2014/main" id="{5D6F0657-FEC4-471E-BEAF-163C7C93AA0A}"/>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742" name="AutoShape 1" descr="http://webmail.mail.yeah.net/js4/read/readdata.jsp?sid=TAzboKZXAjYMyuvVetXXxgEVQYHGdtPp&amp;mid=4:1tbiBBG0b01pzcRvRQAAmJ&amp;mode=inline&amp;part=3">
          <a:extLst>
            <a:ext uri="{FF2B5EF4-FFF2-40B4-BE49-F238E27FC236}">
              <a16:creationId xmlns:a16="http://schemas.microsoft.com/office/drawing/2014/main" id="{F4A2CF1F-CCA0-4110-9CA0-C0F7CD39253C}"/>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43" name="AutoShape 1" descr="http://webmail.mail.yeah.net/js4/read/readdata.jsp?sid=TAzboKZXAjYMyuvVetXXxgEVQYHGdtPp&amp;mid=4:1tbiBBG0b01pzcRvRQAAmJ&amp;mode=inline&amp;part=3">
          <a:extLst>
            <a:ext uri="{FF2B5EF4-FFF2-40B4-BE49-F238E27FC236}">
              <a16:creationId xmlns:a16="http://schemas.microsoft.com/office/drawing/2014/main" id="{9243EB7B-5CF8-4922-8CBD-D3B8E6B1BBA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44" name="AutoShape 1" descr="http://webmail.mail.yeah.net/js4/read/readdata.jsp?sid=TAzboKZXAjYMyuvVetXXxgEVQYHGdtPp&amp;mid=4:1tbiBBG0b01pzcRvRQAAmJ&amp;mode=inline&amp;part=3">
          <a:extLst>
            <a:ext uri="{FF2B5EF4-FFF2-40B4-BE49-F238E27FC236}">
              <a16:creationId xmlns:a16="http://schemas.microsoft.com/office/drawing/2014/main" id="{3788B707-8694-4B50-908D-29632B072100}"/>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745" name="AutoShape 1" descr="http://webmail.mail.yeah.net/js4/read/readdata.jsp?sid=TAzboKZXAjYMyuvVetXXxgEVQYHGdtPp&amp;mid=4:1tbiBBG0b01pzcRvRQAAmJ&amp;mode=inline&amp;part=3">
          <a:extLst>
            <a:ext uri="{FF2B5EF4-FFF2-40B4-BE49-F238E27FC236}">
              <a16:creationId xmlns:a16="http://schemas.microsoft.com/office/drawing/2014/main" id="{83A8D818-398C-4891-A989-E5E6360CDB5A}"/>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746" name="AutoShape 1" descr="http://webmail.mail.yeah.net/js4/read/readdata.jsp?sid=TAzboKZXAjYMyuvVetXXxgEVQYHGdtPp&amp;mid=4:1tbiBBG0b01pzcRvRQAAmJ&amp;mode=inline&amp;part=3">
          <a:extLst>
            <a:ext uri="{FF2B5EF4-FFF2-40B4-BE49-F238E27FC236}">
              <a16:creationId xmlns:a16="http://schemas.microsoft.com/office/drawing/2014/main" id="{045E1CBF-4A99-4686-9C5C-6B7978209F8E}"/>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747" name="AutoShape 1" descr="http://webmail.mail.yeah.net/js4/read/readdata.jsp?sid=TAzboKZXAjYMyuvVetXXxgEVQYHGdtPp&amp;mid=4:1tbiBBG0b01pzcRvRQAAmJ&amp;mode=inline&amp;part=3">
          <a:extLst>
            <a:ext uri="{FF2B5EF4-FFF2-40B4-BE49-F238E27FC236}">
              <a16:creationId xmlns:a16="http://schemas.microsoft.com/office/drawing/2014/main" id="{8A1B07F8-907C-406F-AF35-9B8CCD5189E9}"/>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748" name="AutoShape 1" descr="http://webmail.mail.yeah.net/js4/read/readdata.jsp?sid=TAzboKZXAjYMyuvVetXXxgEVQYHGdtPp&amp;mid=4:1tbiBBG0b01pzcRvRQAAmJ&amp;mode=inline&amp;part=3">
          <a:extLst>
            <a:ext uri="{FF2B5EF4-FFF2-40B4-BE49-F238E27FC236}">
              <a16:creationId xmlns:a16="http://schemas.microsoft.com/office/drawing/2014/main" id="{7FD6CBB2-416B-414E-8E06-A4309234ED7B}"/>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749" name="AutoShape 1" descr="http://webmail.mail.yeah.net/js4/read/readdata.jsp?sid=TAzboKZXAjYMyuvVetXXxgEVQYHGdtPp&amp;mid=4:1tbiBBG0b01pzcRvRQAAmJ&amp;mode=inline&amp;part=3">
          <a:extLst>
            <a:ext uri="{FF2B5EF4-FFF2-40B4-BE49-F238E27FC236}">
              <a16:creationId xmlns:a16="http://schemas.microsoft.com/office/drawing/2014/main" id="{03236C5A-76D4-4D36-BA5C-1A73AF16BE2E}"/>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750" name="AutoShape 1" descr="http://webmail.mail.yeah.net/js4/read/readdata.jsp?sid=TAzboKZXAjYMyuvVetXXxgEVQYHGdtPp&amp;mid=4:1tbiBBG0b01pzcRvRQAAmJ&amp;mode=inline&amp;part=3">
          <a:extLst>
            <a:ext uri="{FF2B5EF4-FFF2-40B4-BE49-F238E27FC236}">
              <a16:creationId xmlns:a16="http://schemas.microsoft.com/office/drawing/2014/main" id="{8545273B-313E-491A-8070-E1156CC1D0F0}"/>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1" name="AutoShape 1" descr="http://webmail.mail.yeah.net/js4/read/readdata.jsp?sid=TAzboKZXAjYMyuvVetXXxgEVQYHGdtPp&amp;mid=4:1tbiBBG0b01pzcRvRQAAmJ&amp;mode=inline&amp;part=3">
          <a:extLst>
            <a:ext uri="{FF2B5EF4-FFF2-40B4-BE49-F238E27FC236}">
              <a16:creationId xmlns:a16="http://schemas.microsoft.com/office/drawing/2014/main" id="{5CD4BDD1-8237-4D68-A954-C1C825561EB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2" name="AutoShape 1" descr="http://webmail.mail.yeah.net/js4/read/readdata.jsp?sid=TAzboKZXAjYMyuvVetXXxgEVQYHGdtPp&amp;mid=4:1tbiBBG0b01pzcRvRQAAmJ&amp;mode=inline&amp;part=3">
          <a:extLst>
            <a:ext uri="{FF2B5EF4-FFF2-40B4-BE49-F238E27FC236}">
              <a16:creationId xmlns:a16="http://schemas.microsoft.com/office/drawing/2014/main" id="{5ACF7F37-749C-4CD2-9BA4-45763D1B9327}"/>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53" name="AutoShape 1" descr="http://webmail.mail.yeah.net/js4/read/readdata.jsp?sid=TAzboKZXAjYMyuvVetXXxgEVQYHGdtPp&amp;mid=4:1tbiBBG0b01pzcRvRQAAmJ&amp;mode=inline&amp;part=3">
          <a:extLst>
            <a:ext uri="{FF2B5EF4-FFF2-40B4-BE49-F238E27FC236}">
              <a16:creationId xmlns:a16="http://schemas.microsoft.com/office/drawing/2014/main" id="{42A23A40-5DAD-40D7-A863-CBA7350E4B0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54" name="AutoShape 1" descr="http://webmail.mail.yeah.net/js4/read/readdata.jsp?sid=TAzboKZXAjYMyuvVetXXxgEVQYHGdtPp&amp;mid=4:1tbiBBG0b01pzcRvRQAAmJ&amp;mode=inline&amp;part=3">
          <a:extLst>
            <a:ext uri="{FF2B5EF4-FFF2-40B4-BE49-F238E27FC236}">
              <a16:creationId xmlns:a16="http://schemas.microsoft.com/office/drawing/2014/main" id="{F797BB39-C6AE-40F5-926A-E4F989420CF3}"/>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5" name="AutoShape 1" descr="http://webmail.mail.yeah.net/js4/read/readdata.jsp?sid=TAzboKZXAjYMyuvVetXXxgEVQYHGdtPp&amp;mid=4:1tbiBBG0b01pzcRvRQAAmJ&amp;mode=inline&amp;part=3">
          <a:extLst>
            <a:ext uri="{FF2B5EF4-FFF2-40B4-BE49-F238E27FC236}">
              <a16:creationId xmlns:a16="http://schemas.microsoft.com/office/drawing/2014/main" id="{610C6C6E-2380-44E8-8885-32F667F8DD4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6" name="AutoShape 1" descr="http://webmail.mail.yeah.net/js4/read/readdata.jsp?sid=TAzboKZXAjYMyuvVetXXxgEVQYHGdtPp&amp;mid=4:1tbiBBG0b01pzcRvRQAAmJ&amp;mode=inline&amp;part=3">
          <a:extLst>
            <a:ext uri="{FF2B5EF4-FFF2-40B4-BE49-F238E27FC236}">
              <a16:creationId xmlns:a16="http://schemas.microsoft.com/office/drawing/2014/main" id="{E6D1A7E4-042A-4EEC-9AED-BFA531187D7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7" name="AutoShape 1" descr="http://webmail.mail.yeah.net/js4/read/readdata.jsp?sid=TAzboKZXAjYMyuvVetXXxgEVQYHGdtPp&amp;mid=4:1tbiBBG0b01pzcRvRQAAmJ&amp;mode=inline&amp;part=3">
          <a:extLst>
            <a:ext uri="{FF2B5EF4-FFF2-40B4-BE49-F238E27FC236}">
              <a16:creationId xmlns:a16="http://schemas.microsoft.com/office/drawing/2014/main" id="{725336C8-4768-4956-AC6D-1E83867473C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58" name="AutoShape 1" descr="http://webmail.mail.yeah.net/js4/read/readdata.jsp?sid=TAzboKZXAjYMyuvVetXXxgEVQYHGdtPp&amp;mid=4:1tbiBBG0b01pzcRvRQAAmJ&amp;mode=inline&amp;part=3">
          <a:extLst>
            <a:ext uri="{FF2B5EF4-FFF2-40B4-BE49-F238E27FC236}">
              <a16:creationId xmlns:a16="http://schemas.microsoft.com/office/drawing/2014/main" id="{814E484A-9414-40D2-A561-ECE8EE16152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59" name="AutoShape 1" descr="http://webmail.mail.yeah.net/js4/read/readdata.jsp?sid=TAzboKZXAjYMyuvVetXXxgEVQYHGdtPp&amp;mid=4:1tbiBBG0b01pzcRvRQAAmJ&amp;mode=inline&amp;part=3">
          <a:extLst>
            <a:ext uri="{FF2B5EF4-FFF2-40B4-BE49-F238E27FC236}">
              <a16:creationId xmlns:a16="http://schemas.microsoft.com/office/drawing/2014/main" id="{68B67B83-D832-48EC-8999-8BF963D3BD58}"/>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760" name="AutoShape 1" descr="http://webmail.mail.yeah.net/js4/read/readdata.jsp?sid=TAzboKZXAjYMyuvVetXXxgEVQYHGdtPp&amp;mid=4:1tbiBBG0b01pzcRvRQAAmJ&amp;mode=inline&amp;part=3">
          <a:extLst>
            <a:ext uri="{FF2B5EF4-FFF2-40B4-BE49-F238E27FC236}">
              <a16:creationId xmlns:a16="http://schemas.microsoft.com/office/drawing/2014/main" id="{FB6BAE2E-4A53-4A55-84D6-38D31F3757A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61" name="AutoShape 1" descr="http://webmail.mail.yeah.net/js4/read/readdata.jsp?sid=TAzboKZXAjYMyuvVetXXxgEVQYHGdtPp&amp;mid=4:1tbiBBG0b01pzcRvRQAAmJ&amp;mode=inline&amp;part=3">
          <a:extLst>
            <a:ext uri="{FF2B5EF4-FFF2-40B4-BE49-F238E27FC236}">
              <a16:creationId xmlns:a16="http://schemas.microsoft.com/office/drawing/2014/main" id="{264CA13E-08D4-4BD9-A692-B21F4CEF486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762" name="AutoShape 1" descr="http://webmail.mail.yeah.net/js4/read/readdata.jsp?sid=TAzboKZXAjYMyuvVetXXxgEVQYHGdtPp&amp;mid=4:1tbiBBG0b01pzcRvRQAAmJ&amp;mode=inline&amp;part=3">
          <a:extLst>
            <a:ext uri="{FF2B5EF4-FFF2-40B4-BE49-F238E27FC236}">
              <a16:creationId xmlns:a16="http://schemas.microsoft.com/office/drawing/2014/main" id="{83C45A86-05BC-451F-B327-7742FB1DFA9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763" name="AutoShape 1" descr="http://webmail.mail.yeah.net/js4/read/readdata.jsp?sid=TAzboKZXAjYMyuvVetXXxgEVQYHGdtPp&amp;mid=4:1tbiBBG0b01pzcRvRQAAmJ&amp;mode=inline&amp;part=3">
          <a:extLst>
            <a:ext uri="{FF2B5EF4-FFF2-40B4-BE49-F238E27FC236}">
              <a16:creationId xmlns:a16="http://schemas.microsoft.com/office/drawing/2014/main" id="{25317B17-2AF7-4AA9-BF3E-D924C33FE71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64" name="AutoShape 1" descr="http://webmail.mail.yeah.net/js4/read/readdata.jsp?sid=TAzboKZXAjYMyuvVetXXxgEVQYHGdtPp&amp;mid=4:1tbiBBG0b01pzcRvRQAAmJ&amp;mode=inline&amp;part=3">
          <a:extLst>
            <a:ext uri="{FF2B5EF4-FFF2-40B4-BE49-F238E27FC236}">
              <a16:creationId xmlns:a16="http://schemas.microsoft.com/office/drawing/2014/main" id="{8F9CF442-BD19-4B3E-BF19-29FB88932D39}"/>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765" name="AutoShape 1" descr="http://webmail.mail.yeah.net/js4/read/readdata.jsp?sid=TAzboKZXAjYMyuvVetXXxgEVQYHGdtPp&amp;mid=4:1tbiBBG0b01pzcRvRQAAmJ&amp;mode=inline&amp;part=3">
          <a:extLst>
            <a:ext uri="{FF2B5EF4-FFF2-40B4-BE49-F238E27FC236}">
              <a16:creationId xmlns:a16="http://schemas.microsoft.com/office/drawing/2014/main" id="{F1AED58D-890F-45BE-99C5-C57AFA5B203C}"/>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766" name="AutoShape 1" descr="http://webmail.mail.yeah.net/js4/read/readdata.jsp?sid=TAzboKZXAjYMyuvVetXXxgEVQYHGdtPp&amp;mid=4:1tbiBBG0b01pzcRvRQAAmJ&amp;mode=inline&amp;part=3">
          <a:extLst>
            <a:ext uri="{FF2B5EF4-FFF2-40B4-BE49-F238E27FC236}">
              <a16:creationId xmlns:a16="http://schemas.microsoft.com/office/drawing/2014/main" id="{C9848DB3-ACD6-42E4-9772-5F36DA67831E}"/>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67" name="AutoShape 1" descr="http://webmail.mail.yeah.net/js4/read/readdata.jsp?sid=TAzboKZXAjYMyuvVetXXxgEVQYHGdtPp&amp;mid=4:1tbiBBG0b01pzcRvRQAAmJ&amp;mode=inline&amp;part=3">
          <a:extLst>
            <a:ext uri="{FF2B5EF4-FFF2-40B4-BE49-F238E27FC236}">
              <a16:creationId xmlns:a16="http://schemas.microsoft.com/office/drawing/2014/main" id="{C7258AF6-83D3-4637-BCCF-B8B43C1821B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768" name="AutoShape 1" descr="http://webmail.mail.yeah.net/js4/read/readdata.jsp?sid=TAzboKZXAjYMyuvVetXXxgEVQYHGdtPp&amp;mid=4:1tbiBBG0b01pzcRvRQAAmJ&amp;mode=inline&amp;part=3">
          <a:extLst>
            <a:ext uri="{FF2B5EF4-FFF2-40B4-BE49-F238E27FC236}">
              <a16:creationId xmlns:a16="http://schemas.microsoft.com/office/drawing/2014/main" id="{55399E61-80B4-4998-8B5B-31485F819F0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69" name="AutoShape 1" descr="http://webmail.mail.yeah.net/js4/read/readdata.jsp?sid=TAzboKZXAjYMyuvVetXXxgEVQYHGdtPp&amp;mid=4:1tbiBBG0b01pzcRvRQAAmJ&amp;mode=inline&amp;part=3">
          <a:extLst>
            <a:ext uri="{FF2B5EF4-FFF2-40B4-BE49-F238E27FC236}">
              <a16:creationId xmlns:a16="http://schemas.microsoft.com/office/drawing/2014/main" id="{49449FEB-CA86-4C0A-A012-9B190CD0103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70" name="AutoShape 1" descr="http://webmail.mail.yeah.net/js4/read/readdata.jsp?sid=TAzboKZXAjYMyuvVetXXxgEVQYHGdtPp&amp;mid=4:1tbiBBG0b01pzcRvRQAAmJ&amp;mode=inline&amp;part=3">
          <a:extLst>
            <a:ext uri="{FF2B5EF4-FFF2-40B4-BE49-F238E27FC236}">
              <a16:creationId xmlns:a16="http://schemas.microsoft.com/office/drawing/2014/main" id="{65EA0762-5362-4752-B313-8149A8689E7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771" name="AutoShape 1" descr="http://webmail.mail.yeah.net/js4/read/readdata.jsp?sid=TAzboKZXAjYMyuvVetXXxgEVQYHGdtPp&amp;mid=4:1tbiBBG0b01pzcRvRQAAmJ&amp;mode=inline&amp;part=3">
          <a:extLst>
            <a:ext uri="{FF2B5EF4-FFF2-40B4-BE49-F238E27FC236}">
              <a16:creationId xmlns:a16="http://schemas.microsoft.com/office/drawing/2014/main" id="{543B1D82-69A2-4195-BDE7-0B171B6EB18F}"/>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772" name="AutoShape 1" descr="http://webmail.mail.yeah.net/js4/read/readdata.jsp?sid=TAzboKZXAjYMyuvVetXXxgEVQYHGdtPp&amp;mid=4:1tbiBBG0b01pzcRvRQAAmJ&amp;mode=inline&amp;part=3">
          <a:extLst>
            <a:ext uri="{FF2B5EF4-FFF2-40B4-BE49-F238E27FC236}">
              <a16:creationId xmlns:a16="http://schemas.microsoft.com/office/drawing/2014/main" id="{95B2433D-A457-496A-8BD1-B67447ED161C}"/>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73" name="AutoShape 1" descr="http://webmail.mail.yeah.net/js4/read/readdata.jsp?sid=TAzboKZXAjYMyuvVetXXxgEVQYHGdtPp&amp;mid=4:1tbiBBG0b01pzcRvRQAAmJ&amp;mode=inline&amp;part=3">
          <a:extLst>
            <a:ext uri="{FF2B5EF4-FFF2-40B4-BE49-F238E27FC236}">
              <a16:creationId xmlns:a16="http://schemas.microsoft.com/office/drawing/2014/main" id="{C57C4463-F8AE-4046-84B3-54119870390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774" name="AutoShape 1" descr="http://webmail.mail.yeah.net/js4/read/readdata.jsp?sid=TAzboKZXAjYMyuvVetXXxgEVQYHGdtPp&amp;mid=4:1tbiBBG0b01pzcRvRQAAmJ&amp;mode=inline&amp;part=3">
          <a:extLst>
            <a:ext uri="{FF2B5EF4-FFF2-40B4-BE49-F238E27FC236}">
              <a16:creationId xmlns:a16="http://schemas.microsoft.com/office/drawing/2014/main" id="{A881652B-66A7-424C-A43F-9BB1D30FA69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75" name="AutoShape 1" descr="http://webmail.mail.yeah.net/js4/read/readdata.jsp?sid=TAzboKZXAjYMyuvVetXXxgEVQYHGdtPp&amp;mid=4:1tbiBBG0b01pzcRvRQAAmJ&amp;mode=inline&amp;part=3">
          <a:extLst>
            <a:ext uri="{FF2B5EF4-FFF2-40B4-BE49-F238E27FC236}">
              <a16:creationId xmlns:a16="http://schemas.microsoft.com/office/drawing/2014/main" id="{1DD91B2E-9725-408A-BF3F-4BE25D58F9F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76" name="AutoShape 1" descr="http://webmail.mail.yeah.net/js4/read/readdata.jsp?sid=TAzboKZXAjYMyuvVetXXxgEVQYHGdtPp&amp;mid=4:1tbiBBG0b01pzcRvRQAAmJ&amp;mode=inline&amp;part=3">
          <a:extLst>
            <a:ext uri="{FF2B5EF4-FFF2-40B4-BE49-F238E27FC236}">
              <a16:creationId xmlns:a16="http://schemas.microsoft.com/office/drawing/2014/main" id="{39878CDD-9BE1-419A-942E-4CE8AC0C703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77" name="AutoShape 1" descr="http://webmail.mail.yeah.net/js4/read/readdata.jsp?sid=TAzboKZXAjYMyuvVetXXxgEVQYHGdtPp&amp;mid=4:1tbiBBG0b01pzcRvRQAAmJ&amp;mode=inline&amp;part=3">
          <a:extLst>
            <a:ext uri="{FF2B5EF4-FFF2-40B4-BE49-F238E27FC236}">
              <a16:creationId xmlns:a16="http://schemas.microsoft.com/office/drawing/2014/main" id="{DC4CE7EC-20EC-4D6F-AD39-6FD9116C7DF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78" name="AutoShape 1" descr="http://webmail.mail.yeah.net/js4/read/readdata.jsp?sid=TAzboKZXAjYMyuvVetXXxgEVQYHGdtPp&amp;mid=4:1tbiBBG0b01pzcRvRQAAmJ&amp;mode=inline&amp;part=3">
          <a:extLst>
            <a:ext uri="{FF2B5EF4-FFF2-40B4-BE49-F238E27FC236}">
              <a16:creationId xmlns:a16="http://schemas.microsoft.com/office/drawing/2014/main" id="{93EE5A0C-CF06-434E-9886-1A2196A605C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79" name="AutoShape 1" descr="http://webmail.mail.yeah.net/js4/read/readdata.jsp?sid=TAzboKZXAjYMyuvVetXXxgEVQYHGdtPp&amp;mid=4:1tbiBBG0b01pzcRvRQAAmJ&amp;mode=inline&amp;part=3">
          <a:extLst>
            <a:ext uri="{FF2B5EF4-FFF2-40B4-BE49-F238E27FC236}">
              <a16:creationId xmlns:a16="http://schemas.microsoft.com/office/drawing/2014/main" id="{DA8D9BC8-362D-4153-A7F5-A3909D268EF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0" name="AutoShape 1" descr="http://webmail.mail.yeah.net/js4/read/readdata.jsp?sid=TAzboKZXAjYMyuvVetXXxgEVQYHGdtPp&amp;mid=4:1tbiBBG0b01pzcRvRQAAmJ&amp;mode=inline&amp;part=3">
          <a:extLst>
            <a:ext uri="{FF2B5EF4-FFF2-40B4-BE49-F238E27FC236}">
              <a16:creationId xmlns:a16="http://schemas.microsoft.com/office/drawing/2014/main" id="{D88A654D-461F-450F-9580-8F32AF2A4B1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1" name="AutoShape 1" descr="http://webmail.mail.yeah.net/js4/read/readdata.jsp?sid=TAzboKZXAjYMyuvVetXXxgEVQYHGdtPp&amp;mid=4:1tbiBBG0b01pzcRvRQAAmJ&amp;mode=inline&amp;part=3">
          <a:extLst>
            <a:ext uri="{FF2B5EF4-FFF2-40B4-BE49-F238E27FC236}">
              <a16:creationId xmlns:a16="http://schemas.microsoft.com/office/drawing/2014/main" id="{A832552C-F432-4A71-A92F-99D2761D29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2" name="AutoShape 1" descr="http://webmail.mail.yeah.net/js4/read/readdata.jsp?sid=TAzboKZXAjYMyuvVetXXxgEVQYHGdtPp&amp;mid=4:1tbiBBG0b01pzcRvRQAAmJ&amp;mode=inline&amp;part=3">
          <a:extLst>
            <a:ext uri="{FF2B5EF4-FFF2-40B4-BE49-F238E27FC236}">
              <a16:creationId xmlns:a16="http://schemas.microsoft.com/office/drawing/2014/main" id="{EAC9CF25-2A91-4FE9-8053-97CCDF5D081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83" name="AutoShape 1" descr="http://webmail.mail.yeah.net/js4/read/readdata.jsp?sid=TAzboKZXAjYMyuvVetXXxgEVQYHGdtPp&amp;mid=4:1tbiBBG0b01pzcRvRQAAmJ&amp;mode=inline&amp;part=3">
          <a:extLst>
            <a:ext uri="{FF2B5EF4-FFF2-40B4-BE49-F238E27FC236}">
              <a16:creationId xmlns:a16="http://schemas.microsoft.com/office/drawing/2014/main" id="{A4491013-FA80-4966-8749-F05839174C2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84" name="AutoShape 1" descr="http://webmail.mail.yeah.net/js4/read/readdata.jsp?sid=TAzboKZXAjYMyuvVetXXxgEVQYHGdtPp&amp;mid=4:1tbiBBG0b01pzcRvRQAAmJ&amp;mode=inline&amp;part=3">
          <a:extLst>
            <a:ext uri="{FF2B5EF4-FFF2-40B4-BE49-F238E27FC236}">
              <a16:creationId xmlns:a16="http://schemas.microsoft.com/office/drawing/2014/main" id="{6C723B96-65E9-427D-854B-8A9C3CF7428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5" name="AutoShape 1" descr="http://webmail.mail.yeah.net/js4/read/readdata.jsp?sid=TAzboKZXAjYMyuvVetXXxgEVQYHGdtPp&amp;mid=4:1tbiBBG0b01pzcRvRQAAmJ&amp;mode=inline&amp;part=3">
          <a:extLst>
            <a:ext uri="{FF2B5EF4-FFF2-40B4-BE49-F238E27FC236}">
              <a16:creationId xmlns:a16="http://schemas.microsoft.com/office/drawing/2014/main" id="{5DA96811-7640-4181-B2CF-E5B83077CB3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6" name="AutoShape 1" descr="http://webmail.mail.yeah.net/js4/read/readdata.jsp?sid=TAzboKZXAjYMyuvVetXXxgEVQYHGdtPp&amp;mid=4:1tbiBBG0b01pzcRvRQAAmJ&amp;mode=inline&amp;part=3">
          <a:extLst>
            <a:ext uri="{FF2B5EF4-FFF2-40B4-BE49-F238E27FC236}">
              <a16:creationId xmlns:a16="http://schemas.microsoft.com/office/drawing/2014/main" id="{18B851D9-2BBC-4A5D-8AB9-CDA36D31141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7" name="AutoShape 1" descr="http://webmail.mail.yeah.net/js4/read/readdata.jsp?sid=TAzboKZXAjYMyuvVetXXxgEVQYHGdtPp&amp;mid=4:1tbiBBG0b01pzcRvRQAAmJ&amp;mode=inline&amp;part=3">
          <a:extLst>
            <a:ext uri="{FF2B5EF4-FFF2-40B4-BE49-F238E27FC236}">
              <a16:creationId xmlns:a16="http://schemas.microsoft.com/office/drawing/2014/main" id="{0767AF72-C8F4-4698-A54F-72F816229C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88" name="AutoShape 1" descr="http://webmail.mail.yeah.net/js4/read/readdata.jsp?sid=TAzboKZXAjYMyuvVetXXxgEVQYHGdtPp&amp;mid=4:1tbiBBG0b01pzcRvRQAAmJ&amp;mode=inline&amp;part=3">
          <a:extLst>
            <a:ext uri="{FF2B5EF4-FFF2-40B4-BE49-F238E27FC236}">
              <a16:creationId xmlns:a16="http://schemas.microsoft.com/office/drawing/2014/main" id="{5E0DEEA1-934D-4B2E-9245-BBABE2D7CBE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89" name="AutoShape 1" descr="http://webmail.mail.yeah.net/js4/read/readdata.jsp?sid=TAzboKZXAjYMyuvVetXXxgEVQYHGdtPp&amp;mid=4:1tbiBBG0b01pzcRvRQAAmJ&amp;mode=inline&amp;part=3">
          <a:extLst>
            <a:ext uri="{FF2B5EF4-FFF2-40B4-BE49-F238E27FC236}">
              <a16:creationId xmlns:a16="http://schemas.microsoft.com/office/drawing/2014/main" id="{F36AA697-7D24-4AE2-96CC-C505F6B76A4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790" name="AutoShape 1" descr="http://webmail.mail.yeah.net/js4/read/readdata.jsp?sid=TAzboKZXAjYMyuvVetXXxgEVQYHGdtPp&amp;mid=4:1tbiBBG0b01pzcRvRQAAmJ&amp;mode=inline&amp;part=3">
          <a:extLst>
            <a:ext uri="{FF2B5EF4-FFF2-40B4-BE49-F238E27FC236}">
              <a16:creationId xmlns:a16="http://schemas.microsoft.com/office/drawing/2014/main" id="{7D9139EC-C272-4DD5-AD09-4FE8DE53602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91" name="AutoShape 1" descr="http://webmail.mail.yeah.net/js4/read/readdata.jsp?sid=TAzboKZXAjYMyuvVetXXxgEVQYHGdtPp&amp;mid=4:1tbiBBG0b01pzcRvRQAAmJ&amp;mode=inline&amp;part=3">
          <a:extLst>
            <a:ext uri="{FF2B5EF4-FFF2-40B4-BE49-F238E27FC236}">
              <a16:creationId xmlns:a16="http://schemas.microsoft.com/office/drawing/2014/main" id="{488658A7-7D5D-4EA7-A88F-0F2FF8BFCA2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792" name="AutoShape 1" descr="http://webmail.mail.yeah.net/js4/read/readdata.jsp?sid=TAzboKZXAjYMyuvVetXXxgEVQYHGdtPp&amp;mid=4:1tbiBBG0b01pzcRvRQAAmJ&amp;mode=inline&amp;part=3">
          <a:extLst>
            <a:ext uri="{FF2B5EF4-FFF2-40B4-BE49-F238E27FC236}">
              <a16:creationId xmlns:a16="http://schemas.microsoft.com/office/drawing/2014/main" id="{9F49DF4F-2C67-4B7C-B469-C3D871DB16A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793" name="AutoShape 1" descr="http://webmail.mail.yeah.net/js4/read/readdata.jsp?sid=TAzboKZXAjYMyuvVetXXxgEVQYHGdtPp&amp;mid=4:1tbiBBG0b01pzcRvRQAAmJ&amp;mode=inline&amp;part=3">
          <a:extLst>
            <a:ext uri="{FF2B5EF4-FFF2-40B4-BE49-F238E27FC236}">
              <a16:creationId xmlns:a16="http://schemas.microsoft.com/office/drawing/2014/main" id="{179338F6-A450-48E2-BD84-09CCDAE79B5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94" name="AutoShape 1" descr="http://webmail.mail.yeah.net/js4/read/readdata.jsp?sid=TAzboKZXAjYMyuvVetXXxgEVQYHGdtPp&amp;mid=4:1tbiBBG0b01pzcRvRQAAmJ&amp;mode=inline&amp;part=3">
          <a:extLst>
            <a:ext uri="{FF2B5EF4-FFF2-40B4-BE49-F238E27FC236}">
              <a16:creationId xmlns:a16="http://schemas.microsoft.com/office/drawing/2014/main" id="{968ECB48-BC02-496E-8792-7FAA15C802D2}"/>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795" name="AutoShape 1" descr="http://webmail.mail.yeah.net/js4/read/readdata.jsp?sid=TAzboKZXAjYMyuvVetXXxgEVQYHGdtPp&amp;mid=4:1tbiBBG0b01pzcRvRQAAmJ&amp;mode=inline&amp;part=3">
          <a:extLst>
            <a:ext uri="{FF2B5EF4-FFF2-40B4-BE49-F238E27FC236}">
              <a16:creationId xmlns:a16="http://schemas.microsoft.com/office/drawing/2014/main" id="{1C9B63C2-C779-4FB3-A927-9BFEA7FD3097}"/>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796" name="AutoShape 1" descr="http://webmail.mail.yeah.net/js4/read/readdata.jsp?sid=TAzboKZXAjYMyuvVetXXxgEVQYHGdtPp&amp;mid=4:1tbiBBG0b01pzcRvRQAAmJ&amp;mode=inline&amp;part=3">
          <a:extLst>
            <a:ext uri="{FF2B5EF4-FFF2-40B4-BE49-F238E27FC236}">
              <a16:creationId xmlns:a16="http://schemas.microsoft.com/office/drawing/2014/main" id="{EDDA31B0-2010-403E-BD36-91870905DA73}"/>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97" name="AutoShape 1" descr="http://webmail.mail.yeah.net/js4/read/readdata.jsp?sid=TAzboKZXAjYMyuvVetXXxgEVQYHGdtPp&amp;mid=4:1tbiBBG0b01pzcRvRQAAmJ&amp;mode=inline&amp;part=3">
          <a:extLst>
            <a:ext uri="{FF2B5EF4-FFF2-40B4-BE49-F238E27FC236}">
              <a16:creationId xmlns:a16="http://schemas.microsoft.com/office/drawing/2014/main" id="{57800303-2561-4633-8F7A-1E283A7AE42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798" name="AutoShape 1" descr="http://webmail.mail.yeah.net/js4/read/readdata.jsp?sid=TAzboKZXAjYMyuvVetXXxgEVQYHGdtPp&amp;mid=4:1tbiBBG0b01pzcRvRQAAmJ&amp;mode=inline&amp;part=3">
          <a:extLst>
            <a:ext uri="{FF2B5EF4-FFF2-40B4-BE49-F238E27FC236}">
              <a16:creationId xmlns:a16="http://schemas.microsoft.com/office/drawing/2014/main" id="{84D82A7C-EA33-48DF-B442-902CCC778ED3}"/>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799" name="AutoShape 1" descr="http://webmail.mail.yeah.net/js4/read/readdata.jsp?sid=TAzboKZXAjYMyuvVetXXxgEVQYHGdtPp&amp;mid=4:1tbiBBG0b01pzcRvRQAAmJ&amp;mode=inline&amp;part=3">
          <a:extLst>
            <a:ext uri="{FF2B5EF4-FFF2-40B4-BE49-F238E27FC236}">
              <a16:creationId xmlns:a16="http://schemas.microsoft.com/office/drawing/2014/main" id="{C517AE20-BD84-475D-9288-34DAA219DC2B}"/>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00" name="AutoShape 1" descr="http://webmail.mail.yeah.net/js4/read/readdata.jsp?sid=TAzboKZXAjYMyuvVetXXxgEVQYHGdtPp&amp;mid=4:1tbiBBG0b01pzcRvRQAAmJ&amp;mode=inline&amp;part=3">
          <a:extLst>
            <a:ext uri="{FF2B5EF4-FFF2-40B4-BE49-F238E27FC236}">
              <a16:creationId xmlns:a16="http://schemas.microsoft.com/office/drawing/2014/main" id="{E52AF5A8-B2AE-405B-BDC5-636BBCE321C3}"/>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801" name="AutoShape 1" descr="http://webmail.mail.yeah.net/js4/read/readdata.jsp?sid=TAzboKZXAjYMyuvVetXXxgEVQYHGdtPp&amp;mid=4:1tbiBBG0b01pzcRvRQAAmJ&amp;mode=inline&amp;part=3">
          <a:extLst>
            <a:ext uri="{FF2B5EF4-FFF2-40B4-BE49-F238E27FC236}">
              <a16:creationId xmlns:a16="http://schemas.microsoft.com/office/drawing/2014/main" id="{6D5E7BFD-51F7-44D3-9952-907CF0D59A5D}"/>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802" name="AutoShape 1" descr="http://webmail.mail.yeah.net/js4/read/readdata.jsp?sid=TAzboKZXAjYMyuvVetXXxgEVQYHGdtPp&amp;mid=4:1tbiBBG0b01pzcRvRQAAmJ&amp;mode=inline&amp;part=3">
          <a:extLst>
            <a:ext uri="{FF2B5EF4-FFF2-40B4-BE49-F238E27FC236}">
              <a16:creationId xmlns:a16="http://schemas.microsoft.com/office/drawing/2014/main" id="{D8064A0B-B628-4707-8ECF-57837B681E28}"/>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03" name="AutoShape 1" descr="http://webmail.mail.yeah.net/js4/read/readdata.jsp?sid=TAzboKZXAjYMyuvVetXXxgEVQYHGdtPp&amp;mid=4:1tbiBBG0b01pzcRvRQAAmJ&amp;mode=inline&amp;part=3">
          <a:extLst>
            <a:ext uri="{FF2B5EF4-FFF2-40B4-BE49-F238E27FC236}">
              <a16:creationId xmlns:a16="http://schemas.microsoft.com/office/drawing/2014/main" id="{3DE4C25F-6990-4F60-B5C6-164D95540D2D}"/>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04" name="AutoShape 1" descr="http://webmail.mail.yeah.net/js4/read/readdata.jsp?sid=TAzboKZXAjYMyuvVetXXxgEVQYHGdtPp&amp;mid=4:1tbiBBG0b01pzcRvRQAAmJ&amp;mode=inline&amp;part=3">
          <a:extLst>
            <a:ext uri="{FF2B5EF4-FFF2-40B4-BE49-F238E27FC236}">
              <a16:creationId xmlns:a16="http://schemas.microsoft.com/office/drawing/2014/main" id="{7EE03707-C997-4A68-B1D4-C4E308FF312E}"/>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05" name="AutoShape 1" descr="http://webmail.mail.yeah.net/js4/read/readdata.jsp?sid=TAzboKZXAjYMyuvVetXXxgEVQYHGdtPp&amp;mid=4:1tbiBBG0b01pzcRvRQAAmJ&amp;mode=inline&amp;part=3">
          <a:extLst>
            <a:ext uri="{FF2B5EF4-FFF2-40B4-BE49-F238E27FC236}">
              <a16:creationId xmlns:a16="http://schemas.microsoft.com/office/drawing/2014/main" id="{3B4DD267-4F01-432A-8E2E-0F9CE7121B62}"/>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06" name="AutoShape 1" descr="http://webmail.mail.yeah.net/js4/read/readdata.jsp?sid=TAzboKZXAjYMyuvVetXXxgEVQYHGdtPp&amp;mid=4:1tbiBBG0b01pzcRvRQAAmJ&amp;mode=inline&amp;part=3">
          <a:extLst>
            <a:ext uri="{FF2B5EF4-FFF2-40B4-BE49-F238E27FC236}">
              <a16:creationId xmlns:a16="http://schemas.microsoft.com/office/drawing/2014/main" id="{EE9B9ED5-454D-4733-9E45-AD55826EEDF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07" name="AutoShape 1" descr="http://webmail.mail.yeah.net/js4/read/readdata.jsp?sid=TAzboKZXAjYMyuvVetXXxgEVQYHGdtPp&amp;mid=4:1tbiBBG0b01pzcRvRQAAmJ&amp;mode=inline&amp;part=3">
          <a:extLst>
            <a:ext uri="{FF2B5EF4-FFF2-40B4-BE49-F238E27FC236}">
              <a16:creationId xmlns:a16="http://schemas.microsoft.com/office/drawing/2014/main" id="{A26E950E-66A8-4386-ACA7-918A4A1484FD}"/>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08" name="AutoShape 1" descr="http://webmail.mail.yeah.net/js4/read/readdata.jsp?sid=TAzboKZXAjYMyuvVetXXxgEVQYHGdtPp&amp;mid=4:1tbiBBG0b01pzcRvRQAAmJ&amp;mode=inline&amp;part=3">
          <a:extLst>
            <a:ext uri="{FF2B5EF4-FFF2-40B4-BE49-F238E27FC236}">
              <a16:creationId xmlns:a16="http://schemas.microsoft.com/office/drawing/2014/main" id="{CD40FE39-8B98-42F4-8D32-4B644DD092D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09" name="AutoShape 1" descr="http://webmail.mail.yeah.net/js4/read/readdata.jsp?sid=TAzboKZXAjYMyuvVetXXxgEVQYHGdtPp&amp;mid=4:1tbiBBG0b01pzcRvRQAAmJ&amp;mode=inline&amp;part=3">
          <a:extLst>
            <a:ext uri="{FF2B5EF4-FFF2-40B4-BE49-F238E27FC236}">
              <a16:creationId xmlns:a16="http://schemas.microsoft.com/office/drawing/2014/main" id="{19E04BE8-0B15-4FBC-8B0F-C7047994B876}"/>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10" name="AutoShape 1" descr="http://webmail.mail.yeah.net/js4/read/readdata.jsp?sid=TAzboKZXAjYMyuvVetXXxgEVQYHGdtPp&amp;mid=4:1tbiBBG0b01pzcRvRQAAmJ&amp;mode=inline&amp;part=3">
          <a:extLst>
            <a:ext uri="{FF2B5EF4-FFF2-40B4-BE49-F238E27FC236}">
              <a16:creationId xmlns:a16="http://schemas.microsoft.com/office/drawing/2014/main" id="{5AF455BC-318E-4A35-81D0-4DE11B4BD7D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11" name="AutoShape 1" descr="http://webmail.mail.yeah.net/js4/read/readdata.jsp?sid=TAzboKZXAjYMyuvVetXXxgEVQYHGdtPp&amp;mid=4:1tbiBBG0b01pzcRvRQAAmJ&amp;mode=inline&amp;part=3">
          <a:extLst>
            <a:ext uri="{FF2B5EF4-FFF2-40B4-BE49-F238E27FC236}">
              <a16:creationId xmlns:a16="http://schemas.microsoft.com/office/drawing/2014/main" id="{FDD19439-E798-4B1B-8E47-4C8E1BF3B3F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12" name="AutoShape 1" descr="http://webmail.mail.yeah.net/js4/read/readdata.jsp?sid=TAzboKZXAjYMyuvVetXXxgEVQYHGdtPp&amp;mid=4:1tbiBBG0b01pzcRvRQAAmJ&amp;mode=inline&amp;part=3">
          <a:extLst>
            <a:ext uri="{FF2B5EF4-FFF2-40B4-BE49-F238E27FC236}">
              <a16:creationId xmlns:a16="http://schemas.microsoft.com/office/drawing/2014/main" id="{4DF29882-66BC-4C7B-B95E-ABDBD46CF21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13" name="AutoShape 1" descr="http://webmail.mail.yeah.net/js4/read/readdata.jsp?sid=TAzboKZXAjYMyuvVetXXxgEVQYHGdtPp&amp;mid=4:1tbiBBG0b01pzcRvRQAAmJ&amp;mode=inline&amp;part=3">
          <a:extLst>
            <a:ext uri="{FF2B5EF4-FFF2-40B4-BE49-F238E27FC236}">
              <a16:creationId xmlns:a16="http://schemas.microsoft.com/office/drawing/2014/main" id="{35A57B83-07A9-425A-8CF4-E77E13138C60}"/>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14" name="AutoShape 1" descr="http://webmail.mail.yeah.net/js4/read/readdata.jsp?sid=TAzboKZXAjYMyuvVetXXxgEVQYHGdtPp&amp;mid=4:1tbiBBG0b01pzcRvRQAAmJ&amp;mode=inline&amp;part=3">
          <a:extLst>
            <a:ext uri="{FF2B5EF4-FFF2-40B4-BE49-F238E27FC236}">
              <a16:creationId xmlns:a16="http://schemas.microsoft.com/office/drawing/2014/main" id="{3F538BD0-3793-4F7A-81F7-2153357E70C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15" name="AutoShape 1" descr="http://webmail.mail.yeah.net/js4/read/readdata.jsp?sid=TAzboKZXAjYMyuvVetXXxgEVQYHGdtPp&amp;mid=4:1tbiBBG0b01pzcRvRQAAmJ&amp;mode=inline&amp;part=3">
          <a:extLst>
            <a:ext uri="{FF2B5EF4-FFF2-40B4-BE49-F238E27FC236}">
              <a16:creationId xmlns:a16="http://schemas.microsoft.com/office/drawing/2014/main" id="{DE8F6DFC-59AE-4FE4-B334-50036C97813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16" name="AutoShape 1" descr="http://webmail.mail.yeah.net/js4/read/readdata.jsp?sid=TAzboKZXAjYMyuvVetXXxgEVQYHGdtPp&amp;mid=4:1tbiBBG0b01pzcRvRQAAmJ&amp;mode=inline&amp;part=3">
          <a:extLst>
            <a:ext uri="{FF2B5EF4-FFF2-40B4-BE49-F238E27FC236}">
              <a16:creationId xmlns:a16="http://schemas.microsoft.com/office/drawing/2014/main" id="{E2FC2B7A-3C76-4B53-93A8-0A00398DBE3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817" name="AutoShape 1" descr="http://webmail.mail.yeah.net/js4/read/readdata.jsp?sid=TAzboKZXAjYMyuvVetXXxgEVQYHGdtPp&amp;mid=4:1tbiBBG0b01pzcRvRQAAmJ&amp;mode=inline&amp;part=3">
          <a:extLst>
            <a:ext uri="{FF2B5EF4-FFF2-40B4-BE49-F238E27FC236}">
              <a16:creationId xmlns:a16="http://schemas.microsoft.com/office/drawing/2014/main" id="{D5DA0466-9357-4EC3-A60A-CB4B4E81F95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18" name="AutoShape 1" descr="http://webmail.mail.yeah.net/js4/read/readdata.jsp?sid=TAzboKZXAjYMyuvVetXXxgEVQYHGdtPp&amp;mid=4:1tbiBBG0b01pzcRvRQAAmJ&amp;mode=inline&amp;part=3">
          <a:extLst>
            <a:ext uri="{FF2B5EF4-FFF2-40B4-BE49-F238E27FC236}">
              <a16:creationId xmlns:a16="http://schemas.microsoft.com/office/drawing/2014/main" id="{C12BD849-7828-4601-9158-7E5ED364718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819" name="AutoShape 1" descr="http://webmail.mail.yeah.net/js4/read/readdata.jsp?sid=TAzboKZXAjYMyuvVetXXxgEVQYHGdtPp&amp;mid=4:1tbiBBG0b01pzcRvRQAAmJ&amp;mode=inline&amp;part=3">
          <a:extLst>
            <a:ext uri="{FF2B5EF4-FFF2-40B4-BE49-F238E27FC236}">
              <a16:creationId xmlns:a16="http://schemas.microsoft.com/office/drawing/2014/main" id="{F58332BC-1D7B-41C5-82E5-CF6930BEE19F}"/>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820" name="AutoShape 1" descr="http://webmail.mail.yeah.net/js4/read/readdata.jsp?sid=TAzboKZXAjYMyuvVetXXxgEVQYHGdtPp&amp;mid=4:1tbiBBG0b01pzcRvRQAAmJ&amp;mode=inline&amp;part=3">
          <a:extLst>
            <a:ext uri="{FF2B5EF4-FFF2-40B4-BE49-F238E27FC236}">
              <a16:creationId xmlns:a16="http://schemas.microsoft.com/office/drawing/2014/main" id="{C2B5C172-5D10-4896-89E0-76612BC68B6C}"/>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21" name="AutoShape 1" descr="http://webmail.mail.yeah.net/js4/read/readdata.jsp?sid=TAzboKZXAjYMyuvVetXXxgEVQYHGdtPp&amp;mid=4:1tbiBBG0b01pzcRvRQAAmJ&amp;mode=inline&amp;part=3">
          <a:extLst>
            <a:ext uri="{FF2B5EF4-FFF2-40B4-BE49-F238E27FC236}">
              <a16:creationId xmlns:a16="http://schemas.microsoft.com/office/drawing/2014/main" id="{3B6DFDD4-B3CF-4A1D-9808-777B5B29FE1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22" name="AutoShape 1" descr="http://webmail.mail.yeah.net/js4/read/readdata.jsp?sid=TAzboKZXAjYMyuvVetXXxgEVQYHGdtPp&amp;mid=4:1tbiBBG0b01pzcRvRQAAmJ&amp;mode=inline&amp;part=3">
          <a:extLst>
            <a:ext uri="{FF2B5EF4-FFF2-40B4-BE49-F238E27FC236}">
              <a16:creationId xmlns:a16="http://schemas.microsoft.com/office/drawing/2014/main" id="{D5FC99C6-03C1-435F-9405-E1041C5B0209}"/>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23" name="AutoShape 1" descr="http://webmail.mail.yeah.net/js4/read/readdata.jsp?sid=TAzboKZXAjYMyuvVetXXxgEVQYHGdtPp&amp;mid=4:1tbiBBG0b01pzcRvRQAAmJ&amp;mode=inline&amp;part=3">
          <a:extLst>
            <a:ext uri="{FF2B5EF4-FFF2-40B4-BE49-F238E27FC236}">
              <a16:creationId xmlns:a16="http://schemas.microsoft.com/office/drawing/2014/main" id="{F48C768A-0B51-4450-A7D8-9CFD50793E9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24" name="AutoShape 1" descr="http://webmail.mail.yeah.net/js4/read/readdata.jsp?sid=TAzboKZXAjYMyuvVetXXxgEVQYHGdtPp&amp;mid=4:1tbiBBG0b01pzcRvRQAAmJ&amp;mode=inline&amp;part=3">
          <a:extLst>
            <a:ext uri="{FF2B5EF4-FFF2-40B4-BE49-F238E27FC236}">
              <a16:creationId xmlns:a16="http://schemas.microsoft.com/office/drawing/2014/main" id="{80FD7D03-BD31-4AF8-A980-839595BDDD8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825" name="AutoShape 1" descr="http://webmail.mail.yeah.net/js4/read/readdata.jsp?sid=TAzboKZXAjYMyuvVetXXxgEVQYHGdtPp&amp;mid=4:1tbiBBG0b01pzcRvRQAAmJ&amp;mode=inline&amp;part=3">
          <a:extLst>
            <a:ext uri="{FF2B5EF4-FFF2-40B4-BE49-F238E27FC236}">
              <a16:creationId xmlns:a16="http://schemas.microsoft.com/office/drawing/2014/main" id="{E1BEA8CA-5B55-4296-B7A8-F7D24655529D}"/>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826" name="AutoShape 1" descr="http://webmail.mail.yeah.net/js4/read/readdata.jsp?sid=TAzboKZXAjYMyuvVetXXxgEVQYHGdtPp&amp;mid=4:1tbiBBG0b01pzcRvRQAAmJ&amp;mode=inline&amp;part=3">
          <a:extLst>
            <a:ext uri="{FF2B5EF4-FFF2-40B4-BE49-F238E27FC236}">
              <a16:creationId xmlns:a16="http://schemas.microsoft.com/office/drawing/2014/main" id="{E9920B1B-6996-44E9-96C3-3086B587064A}"/>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27" name="AutoShape 1" descr="http://webmail.mail.yeah.net/js4/read/readdata.jsp?sid=TAzboKZXAjYMyuvVetXXxgEVQYHGdtPp&amp;mid=4:1tbiBBG0b01pzcRvRQAAmJ&amp;mode=inline&amp;part=3">
          <a:extLst>
            <a:ext uri="{FF2B5EF4-FFF2-40B4-BE49-F238E27FC236}">
              <a16:creationId xmlns:a16="http://schemas.microsoft.com/office/drawing/2014/main" id="{A8CC0B9A-25EE-49A8-B0C0-550064F842F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28" name="AutoShape 1" descr="http://webmail.mail.yeah.net/js4/read/readdata.jsp?sid=TAzboKZXAjYMyuvVetXXxgEVQYHGdtPp&amp;mid=4:1tbiBBG0b01pzcRvRQAAmJ&amp;mode=inline&amp;part=3">
          <a:extLst>
            <a:ext uri="{FF2B5EF4-FFF2-40B4-BE49-F238E27FC236}">
              <a16:creationId xmlns:a16="http://schemas.microsoft.com/office/drawing/2014/main" id="{B3198385-9DA6-4AF6-8466-238836D6167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29" name="AutoShape 1" descr="http://webmail.mail.yeah.net/js4/read/readdata.jsp?sid=TAzboKZXAjYMyuvVetXXxgEVQYHGdtPp&amp;mid=4:1tbiBBG0b01pzcRvRQAAmJ&amp;mode=inline&amp;part=3">
          <a:extLst>
            <a:ext uri="{FF2B5EF4-FFF2-40B4-BE49-F238E27FC236}">
              <a16:creationId xmlns:a16="http://schemas.microsoft.com/office/drawing/2014/main" id="{591CDAF1-41E0-4B6C-A5FE-989D34A315C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0" name="AutoShape 1" descr="http://webmail.mail.yeah.net/js4/read/readdata.jsp?sid=TAzboKZXAjYMyuvVetXXxgEVQYHGdtPp&amp;mid=4:1tbiBBG0b01pzcRvRQAAmJ&amp;mode=inline&amp;part=3">
          <a:extLst>
            <a:ext uri="{FF2B5EF4-FFF2-40B4-BE49-F238E27FC236}">
              <a16:creationId xmlns:a16="http://schemas.microsoft.com/office/drawing/2014/main" id="{41B56F16-B8D2-4CD7-879F-4F007E58E2A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31" name="AutoShape 1" descr="http://webmail.mail.yeah.net/js4/read/readdata.jsp?sid=TAzboKZXAjYMyuvVetXXxgEVQYHGdtPp&amp;mid=4:1tbiBBG0b01pzcRvRQAAmJ&amp;mode=inline&amp;part=3">
          <a:extLst>
            <a:ext uri="{FF2B5EF4-FFF2-40B4-BE49-F238E27FC236}">
              <a16:creationId xmlns:a16="http://schemas.microsoft.com/office/drawing/2014/main" id="{DD2EA990-DB04-4857-90AC-E6E6E4405C8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32" name="AutoShape 1" descr="http://webmail.mail.yeah.net/js4/read/readdata.jsp?sid=TAzboKZXAjYMyuvVetXXxgEVQYHGdtPp&amp;mid=4:1tbiBBG0b01pzcRvRQAAmJ&amp;mode=inline&amp;part=3">
          <a:extLst>
            <a:ext uri="{FF2B5EF4-FFF2-40B4-BE49-F238E27FC236}">
              <a16:creationId xmlns:a16="http://schemas.microsoft.com/office/drawing/2014/main" id="{C57393EA-225B-4AD5-AE1B-F68C974133C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3" name="AutoShape 1" descr="http://webmail.mail.yeah.net/js4/read/readdata.jsp?sid=TAzboKZXAjYMyuvVetXXxgEVQYHGdtPp&amp;mid=4:1tbiBBG0b01pzcRvRQAAmJ&amp;mode=inline&amp;part=3">
          <a:extLst>
            <a:ext uri="{FF2B5EF4-FFF2-40B4-BE49-F238E27FC236}">
              <a16:creationId xmlns:a16="http://schemas.microsoft.com/office/drawing/2014/main" id="{6E9EBFBA-C0D0-42C1-899D-D3DACE4E457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4" name="AutoShape 1" descr="http://webmail.mail.yeah.net/js4/read/readdata.jsp?sid=TAzboKZXAjYMyuvVetXXxgEVQYHGdtPp&amp;mid=4:1tbiBBG0b01pzcRvRQAAmJ&amp;mode=inline&amp;part=3">
          <a:extLst>
            <a:ext uri="{FF2B5EF4-FFF2-40B4-BE49-F238E27FC236}">
              <a16:creationId xmlns:a16="http://schemas.microsoft.com/office/drawing/2014/main" id="{04432754-0537-4FC6-8B1A-002D21A329D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5" name="AutoShape 1" descr="http://webmail.mail.yeah.net/js4/read/readdata.jsp?sid=TAzboKZXAjYMyuvVetXXxgEVQYHGdtPp&amp;mid=4:1tbiBBG0b01pzcRvRQAAmJ&amp;mode=inline&amp;part=3">
          <a:extLst>
            <a:ext uri="{FF2B5EF4-FFF2-40B4-BE49-F238E27FC236}">
              <a16:creationId xmlns:a16="http://schemas.microsoft.com/office/drawing/2014/main" id="{4D39D2CE-9EA6-4646-BCC2-3006CE6D73A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6" name="AutoShape 1" descr="http://webmail.mail.yeah.net/js4/read/readdata.jsp?sid=TAzboKZXAjYMyuvVetXXxgEVQYHGdtPp&amp;mid=4:1tbiBBG0b01pzcRvRQAAmJ&amp;mode=inline&amp;part=3">
          <a:extLst>
            <a:ext uri="{FF2B5EF4-FFF2-40B4-BE49-F238E27FC236}">
              <a16:creationId xmlns:a16="http://schemas.microsoft.com/office/drawing/2014/main" id="{C0D3B8BD-77CC-4BCB-B1EC-2995DE07C9A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37" name="AutoShape 1" descr="http://webmail.mail.yeah.net/js4/read/readdata.jsp?sid=TAzboKZXAjYMyuvVetXXxgEVQYHGdtPp&amp;mid=4:1tbiBBG0b01pzcRvRQAAmJ&amp;mode=inline&amp;part=3">
          <a:extLst>
            <a:ext uri="{FF2B5EF4-FFF2-40B4-BE49-F238E27FC236}">
              <a16:creationId xmlns:a16="http://schemas.microsoft.com/office/drawing/2014/main" id="{836A0F28-4973-40EA-911B-ABB63613014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38" name="AutoShape 1" descr="http://webmail.mail.yeah.net/js4/read/readdata.jsp?sid=TAzboKZXAjYMyuvVetXXxgEVQYHGdtPp&amp;mid=4:1tbiBBG0b01pzcRvRQAAmJ&amp;mode=inline&amp;part=3">
          <a:extLst>
            <a:ext uri="{FF2B5EF4-FFF2-40B4-BE49-F238E27FC236}">
              <a16:creationId xmlns:a16="http://schemas.microsoft.com/office/drawing/2014/main" id="{F4E531B9-BA73-46C5-ABE9-4B714BC16F1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39" name="AutoShape 1" descr="http://webmail.mail.yeah.net/js4/read/readdata.jsp?sid=TAzboKZXAjYMyuvVetXXxgEVQYHGdtPp&amp;mid=4:1tbiBBG0b01pzcRvRQAAmJ&amp;mode=inline&amp;part=3">
          <a:extLst>
            <a:ext uri="{FF2B5EF4-FFF2-40B4-BE49-F238E27FC236}">
              <a16:creationId xmlns:a16="http://schemas.microsoft.com/office/drawing/2014/main" id="{7D574058-EAB9-4ED5-8C72-B0575D87FEA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40" name="AutoShape 1" descr="http://webmail.mail.yeah.net/js4/read/readdata.jsp?sid=TAzboKZXAjYMyuvVetXXxgEVQYHGdtPp&amp;mid=4:1tbiBBG0b01pzcRvRQAAmJ&amp;mode=inline&amp;part=3">
          <a:extLst>
            <a:ext uri="{FF2B5EF4-FFF2-40B4-BE49-F238E27FC236}">
              <a16:creationId xmlns:a16="http://schemas.microsoft.com/office/drawing/2014/main" id="{7FFC2127-385A-4CBF-AC91-B5EB1C150D0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41" name="AutoShape 1" descr="http://webmail.mail.yeah.net/js4/read/readdata.jsp?sid=TAzboKZXAjYMyuvVetXXxgEVQYHGdtPp&amp;mid=4:1tbiBBG0b01pzcRvRQAAmJ&amp;mode=inline&amp;part=3">
          <a:extLst>
            <a:ext uri="{FF2B5EF4-FFF2-40B4-BE49-F238E27FC236}">
              <a16:creationId xmlns:a16="http://schemas.microsoft.com/office/drawing/2014/main" id="{16E8734B-44D8-4BFD-A87E-C697E6815B3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42" name="AutoShape 1" descr="http://webmail.mail.yeah.net/js4/read/readdata.jsp?sid=TAzboKZXAjYMyuvVetXXxgEVQYHGdtPp&amp;mid=4:1tbiBBG0b01pzcRvRQAAmJ&amp;mode=inline&amp;part=3">
          <a:extLst>
            <a:ext uri="{FF2B5EF4-FFF2-40B4-BE49-F238E27FC236}">
              <a16:creationId xmlns:a16="http://schemas.microsoft.com/office/drawing/2014/main" id="{6D7B72BA-1E79-4BCF-8D7D-15813DC377B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43" name="AutoShape 1" descr="http://webmail.mail.yeah.net/js4/read/readdata.jsp?sid=TAzboKZXAjYMyuvVetXXxgEVQYHGdtPp&amp;mid=4:1tbiBBG0b01pzcRvRQAAmJ&amp;mode=inline&amp;part=3">
          <a:extLst>
            <a:ext uri="{FF2B5EF4-FFF2-40B4-BE49-F238E27FC236}">
              <a16:creationId xmlns:a16="http://schemas.microsoft.com/office/drawing/2014/main" id="{C6FE7696-D829-42D5-85FA-027187E51D5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44" name="AutoShape 1" descr="http://webmail.mail.yeah.net/js4/read/readdata.jsp?sid=TAzboKZXAjYMyuvVetXXxgEVQYHGdtPp&amp;mid=4:1tbiBBG0b01pzcRvRQAAmJ&amp;mode=inline&amp;part=3">
          <a:extLst>
            <a:ext uri="{FF2B5EF4-FFF2-40B4-BE49-F238E27FC236}">
              <a16:creationId xmlns:a16="http://schemas.microsoft.com/office/drawing/2014/main" id="{5BEBBBB2-5209-41BC-8A0D-C31201728E1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45" name="AutoShape 1" descr="http://webmail.mail.yeah.net/js4/read/readdata.jsp?sid=TAzboKZXAjYMyuvVetXXxgEVQYHGdtPp&amp;mid=4:1tbiBBG0b01pzcRvRQAAmJ&amp;mode=inline&amp;part=3">
          <a:extLst>
            <a:ext uri="{FF2B5EF4-FFF2-40B4-BE49-F238E27FC236}">
              <a16:creationId xmlns:a16="http://schemas.microsoft.com/office/drawing/2014/main" id="{B996976C-4367-4194-9CBA-B8E9A8A70F2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46" name="AutoShape 1" descr="http://webmail.mail.yeah.net/js4/read/readdata.jsp?sid=TAzboKZXAjYMyuvVetXXxgEVQYHGdtPp&amp;mid=4:1tbiBBG0b01pzcRvRQAAmJ&amp;mode=inline&amp;part=3">
          <a:extLst>
            <a:ext uri="{FF2B5EF4-FFF2-40B4-BE49-F238E27FC236}">
              <a16:creationId xmlns:a16="http://schemas.microsoft.com/office/drawing/2014/main" id="{FA715144-120A-412B-A61E-3C31567637E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847" name="AutoShape 1" descr="http://webmail.mail.yeah.net/js4/read/readdata.jsp?sid=TAzboKZXAjYMyuvVetXXxgEVQYHGdtPp&amp;mid=4:1tbiBBG0b01pzcRvRQAAmJ&amp;mode=inline&amp;part=3">
          <a:extLst>
            <a:ext uri="{FF2B5EF4-FFF2-40B4-BE49-F238E27FC236}">
              <a16:creationId xmlns:a16="http://schemas.microsoft.com/office/drawing/2014/main" id="{F2456360-C78E-4109-BF46-668FCA6AF41D}"/>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848" name="AutoShape 1" descr="http://webmail.mail.yeah.net/js4/read/readdata.jsp?sid=TAzboKZXAjYMyuvVetXXxgEVQYHGdtPp&amp;mid=4:1tbiBBG0b01pzcRvRQAAmJ&amp;mode=inline&amp;part=3">
          <a:extLst>
            <a:ext uri="{FF2B5EF4-FFF2-40B4-BE49-F238E27FC236}">
              <a16:creationId xmlns:a16="http://schemas.microsoft.com/office/drawing/2014/main" id="{7BD83538-285F-4040-A1AD-2576A8605E6F}"/>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849" name="AutoShape 1" descr="http://webmail.mail.yeah.net/js4/read/readdata.jsp?sid=TAzboKZXAjYMyuvVetXXxgEVQYHGdtPp&amp;mid=4:1tbiBBG0b01pzcRvRQAAmJ&amp;mode=inline&amp;part=3">
          <a:extLst>
            <a:ext uri="{FF2B5EF4-FFF2-40B4-BE49-F238E27FC236}">
              <a16:creationId xmlns:a16="http://schemas.microsoft.com/office/drawing/2014/main" id="{453F213B-4718-4F35-883B-588CE5E35CD8}"/>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850" name="AutoShape 1" descr="http://webmail.mail.yeah.net/js4/read/readdata.jsp?sid=TAzboKZXAjYMyuvVetXXxgEVQYHGdtPp&amp;mid=4:1tbiBBG0b01pzcRvRQAAmJ&amp;mode=inline&amp;part=3">
          <a:extLst>
            <a:ext uri="{FF2B5EF4-FFF2-40B4-BE49-F238E27FC236}">
              <a16:creationId xmlns:a16="http://schemas.microsoft.com/office/drawing/2014/main" id="{570DDCA8-3C52-4045-9099-283C1FB9ADBE}"/>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851" name="AutoShape 1" descr="http://webmail.mail.yeah.net/js4/read/readdata.jsp?sid=TAzboKZXAjYMyuvVetXXxgEVQYHGdtPp&amp;mid=4:1tbiBBG0b01pzcRvRQAAmJ&amp;mode=inline&amp;part=3">
          <a:extLst>
            <a:ext uri="{FF2B5EF4-FFF2-40B4-BE49-F238E27FC236}">
              <a16:creationId xmlns:a16="http://schemas.microsoft.com/office/drawing/2014/main" id="{291C6965-BA85-4C88-AA4C-5216B2069C7E}"/>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852" name="AutoShape 1" descr="http://webmail.mail.yeah.net/js4/read/readdata.jsp?sid=TAzboKZXAjYMyuvVetXXxgEVQYHGdtPp&amp;mid=4:1tbiBBG0b01pzcRvRQAAmJ&amp;mode=inline&amp;part=3">
          <a:extLst>
            <a:ext uri="{FF2B5EF4-FFF2-40B4-BE49-F238E27FC236}">
              <a16:creationId xmlns:a16="http://schemas.microsoft.com/office/drawing/2014/main" id="{259FE758-29DB-4380-83B7-5E2E9E7EF8BD}"/>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53" name="AutoShape 1" descr="http://webmail.mail.yeah.net/js4/read/readdata.jsp?sid=TAzboKZXAjYMyuvVetXXxgEVQYHGdtPp&amp;mid=4:1tbiBBG0b01pzcRvRQAAmJ&amp;mode=inline&amp;part=3">
          <a:extLst>
            <a:ext uri="{FF2B5EF4-FFF2-40B4-BE49-F238E27FC236}">
              <a16:creationId xmlns:a16="http://schemas.microsoft.com/office/drawing/2014/main" id="{6F8C0A78-5A6F-45E9-87B4-4961D32E7C81}"/>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54" name="AutoShape 1" descr="http://webmail.mail.yeah.net/js4/read/readdata.jsp?sid=TAzboKZXAjYMyuvVetXXxgEVQYHGdtPp&amp;mid=4:1tbiBBG0b01pzcRvRQAAmJ&amp;mode=inline&amp;part=3">
          <a:extLst>
            <a:ext uri="{FF2B5EF4-FFF2-40B4-BE49-F238E27FC236}">
              <a16:creationId xmlns:a16="http://schemas.microsoft.com/office/drawing/2014/main" id="{06B60B89-A8A9-4408-A236-339006EDFB1B}"/>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855" name="AutoShape 1" descr="http://webmail.mail.yeah.net/js4/read/readdata.jsp?sid=TAzboKZXAjYMyuvVetXXxgEVQYHGdtPp&amp;mid=4:1tbiBBG0b01pzcRvRQAAmJ&amp;mode=inline&amp;part=3">
          <a:extLst>
            <a:ext uri="{FF2B5EF4-FFF2-40B4-BE49-F238E27FC236}">
              <a16:creationId xmlns:a16="http://schemas.microsoft.com/office/drawing/2014/main" id="{83451EA6-03DC-45CB-8B29-A05138863A9F}"/>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856" name="AutoShape 1" descr="http://webmail.mail.yeah.net/js4/read/readdata.jsp?sid=TAzboKZXAjYMyuvVetXXxgEVQYHGdtPp&amp;mid=4:1tbiBBG0b01pzcRvRQAAmJ&amp;mode=inline&amp;part=3">
          <a:extLst>
            <a:ext uri="{FF2B5EF4-FFF2-40B4-BE49-F238E27FC236}">
              <a16:creationId xmlns:a16="http://schemas.microsoft.com/office/drawing/2014/main" id="{0FE5ECFC-0044-4FE6-93E6-882F5DADF51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57" name="AutoShape 1" descr="http://webmail.mail.yeah.net/js4/read/readdata.jsp?sid=TAzboKZXAjYMyuvVetXXxgEVQYHGdtPp&amp;mid=4:1tbiBBG0b01pzcRvRQAAmJ&amp;mode=inline&amp;part=3">
          <a:extLst>
            <a:ext uri="{FF2B5EF4-FFF2-40B4-BE49-F238E27FC236}">
              <a16:creationId xmlns:a16="http://schemas.microsoft.com/office/drawing/2014/main" id="{25706A2A-87B4-48D0-802F-6DFB6182A45C}"/>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858" name="AutoShape 1" descr="http://webmail.mail.yeah.net/js4/read/readdata.jsp?sid=TAzboKZXAjYMyuvVetXXxgEVQYHGdtPp&amp;mid=4:1tbiBBG0b01pzcRvRQAAmJ&amp;mode=inline&amp;part=3">
          <a:extLst>
            <a:ext uri="{FF2B5EF4-FFF2-40B4-BE49-F238E27FC236}">
              <a16:creationId xmlns:a16="http://schemas.microsoft.com/office/drawing/2014/main" id="{4C1FBA2D-B9D2-448B-9E88-B24BE4BA7237}"/>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59" name="AutoShape 1" descr="http://webmail.mail.yeah.net/js4/read/readdata.jsp?sid=TAzboKZXAjYMyuvVetXXxgEVQYHGdtPp&amp;mid=4:1tbiBBG0b01pzcRvRQAAmJ&amp;mode=inline&amp;part=3">
          <a:extLst>
            <a:ext uri="{FF2B5EF4-FFF2-40B4-BE49-F238E27FC236}">
              <a16:creationId xmlns:a16="http://schemas.microsoft.com/office/drawing/2014/main" id="{8A1D45A6-2882-4144-8AD2-DD3C91DA04D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0" name="AutoShape 1" descr="http://webmail.mail.yeah.net/js4/read/readdata.jsp?sid=TAzboKZXAjYMyuvVetXXxgEVQYHGdtPp&amp;mid=4:1tbiBBG0b01pzcRvRQAAmJ&amp;mode=inline&amp;part=3">
          <a:extLst>
            <a:ext uri="{FF2B5EF4-FFF2-40B4-BE49-F238E27FC236}">
              <a16:creationId xmlns:a16="http://schemas.microsoft.com/office/drawing/2014/main" id="{0D01F8D7-F66E-4754-9599-8380680B0B9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61" name="AutoShape 1" descr="http://webmail.mail.yeah.net/js4/read/readdata.jsp?sid=TAzboKZXAjYMyuvVetXXxgEVQYHGdtPp&amp;mid=4:1tbiBBG0b01pzcRvRQAAmJ&amp;mode=inline&amp;part=3">
          <a:extLst>
            <a:ext uri="{FF2B5EF4-FFF2-40B4-BE49-F238E27FC236}">
              <a16:creationId xmlns:a16="http://schemas.microsoft.com/office/drawing/2014/main" id="{8558C171-3650-415B-A2EA-2D964BD2927D}"/>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62" name="AutoShape 1" descr="http://webmail.mail.yeah.net/js4/read/readdata.jsp?sid=TAzboKZXAjYMyuvVetXXxgEVQYHGdtPp&amp;mid=4:1tbiBBG0b01pzcRvRQAAmJ&amp;mode=inline&amp;part=3">
          <a:extLst>
            <a:ext uri="{FF2B5EF4-FFF2-40B4-BE49-F238E27FC236}">
              <a16:creationId xmlns:a16="http://schemas.microsoft.com/office/drawing/2014/main" id="{170CB393-1C63-4AAE-909F-FBB5984A76F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3" name="AutoShape 1" descr="http://webmail.mail.yeah.net/js4/read/readdata.jsp?sid=TAzboKZXAjYMyuvVetXXxgEVQYHGdtPp&amp;mid=4:1tbiBBG0b01pzcRvRQAAmJ&amp;mode=inline&amp;part=3">
          <a:extLst>
            <a:ext uri="{FF2B5EF4-FFF2-40B4-BE49-F238E27FC236}">
              <a16:creationId xmlns:a16="http://schemas.microsoft.com/office/drawing/2014/main" id="{A71FE597-9C24-44A8-8334-2C3076DE1B2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4" name="AutoShape 1" descr="http://webmail.mail.yeah.net/js4/read/readdata.jsp?sid=TAzboKZXAjYMyuvVetXXxgEVQYHGdtPp&amp;mid=4:1tbiBBG0b01pzcRvRQAAmJ&amp;mode=inline&amp;part=3">
          <a:extLst>
            <a:ext uri="{FF2B5EF4-FFF2-40B4-BE49-F238E27FC236}">
              <a16:creationId xmlns:a16="http://schemas.microsoft.com/office/drawing/2014/main" id="{EFFB087F-2DCB-4F85-9132-D94F2E6E28E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5" name="AutoShape 1" descr="http://webmail.mail.yeah.net/js4/read/readdata.jsp?sid=TAzboKZXAjYMyuvVetXXxgEVQYHGdtPp&amp;mid=4:1tbiBBG0b01pzcRvRQAAmJ&amp;mode=inline&amp;part=3">
          <a:extLst>
            <a:ext uri="{FF2B5EF4-FFF2-40B4-BE49-F238E27FC236}">
              <a16:creationId xmlns:a16="http://schemas.microsoft.com/office/drawing/2014/main" id="{0DB8007E-C04F-4028-B45D-18477E40181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6" name="AutoShape 1" descr="http://webmail.mail.yeah.net/js4/read/readdata.jsp?sid=TAzboKZXAjYMyuvVetXXxgEVQYHGdtPp&amp;mid=4:1tbiBBG0b01pzcRvRQAAmJ&amp;mode=inline&amp;part=3">
          <a:extLst>
            <a:ext uri="{FF2B5EF4-FFF2-40B4-BE49-F238E27FC236}">
              <a16:creationId xmlns:a16="http://schemas.microsoft.com/office/drawing/2014/main" id="{62C7ADB9-2051-43BD-B3E8-D40E935E0D1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67" name="AutoShape 1" descr="http://webmail.mail.yeah.net/js4/read/readdata.jsp?sid=TAzboKZXAjYMyuvVetXXxgEVQYHGdtPp&amp;mid=4:1tbiBBG0b01pzcRvRQAAmJ&amp;mode=inline&amp;part=3">
          <a:extLst>
            <a:ext uri="{FF2B5EF4-FFF2-40B4-BE49-F238E27FC236}">
              <a16:creationId xmlns:a16="http://schemas.microsoft.com/office/drawing/2014/main" id="{FB3B3369-7795-4659-B9CE-56049D17D2AA}"/>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868" name="AutoShape 1" descr="http://webmail.mail.yeah.net/js4/read/readdata.jsp?sid=TAzboKZXAjYMyuvVetXXxgEVQYHGdtPp&amp;mid=4:1tbiBBG0b01pzcRvRQAAmJ&amp;mode=inline&amp;part=3">
          <a:extLst>
            <a:ext uri="{FF2B5EF4-FFF2-40B4-BE49-F238E27FC236}">
              <a16:creationId xmlns:a16="http://schemas.microsoft.com/office/drawing/2014/main" id="{8B90BD68-37F4-489B-8AD2-663144C5B99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69" name="AutoShape 1" descr="http://webmail.mail.yeah.net/js4/read/readdata.jsp?sid=TAzboKZXAjYMyuvVetXXxgEVQYHGdtPp&amp;mid=4:1tbiBBG0b01pzcRvRQAAmJ&amp;mode=inline&amp;part=3">
          <a:extLst>
            <a:ext uri="{FF2B5EF4-FFF2-40B4-BE49-F238E27FC236}">
              <a16:creationId xmlns:a16="http://schemas.microsoft.com/office/drawing/2014/main" id="{A6AA048F-CB9C-43C5-9D5A-5D3960F97F1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870" name="AutoShape 1" descr="http://webmail.mail.yeah.net/js4/read/readdata.jsp?sid=TAzboKZXAjYMyuvVetXXxgEVQYHGdtPp&amp;mid=4:1tbiBBG0b01pzcRvRQAAmJ&amp;mode=inline&amp;part=3">
          <a:extLst>
            <a:ext uri="{FF2B5EF4-FFF2-40B4-BE49-F238E27FC236}">
              <a16:creationId xmlns:a16="http://schemas.microsoft.com/office/drawing/2014/main" id="{25DA03AF-51A5-4467-B1C8-D340C0755F5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871" name="AutoShape 1" descr="http://webmail.mail.yeah.net/js4/read/readdata.jsp?sid=TAzboKZXAjYMyuvVetXXxgEVQYHGdtPp&amp;mid=4:1tbiBBG0b01pzcRvRQAAmJ&amp;mode=inline&amp;part=3">
          <a:extLst>
            <a:ext uri="{FF2B5EF4-FFF2-40B4-BE49-F238E27FC236}">
              <a16:creationId xmlns:a16="http://schemas.microsoft.com/office/drawing/2014/main" id="{18344072-4180-46A5-A6D7-DC25E53E9E1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72" name="AutoShape 1" descr="http://webmail.mail.yeah.net/js4/read/readdata.jsp?sid=TAzboKZXAjYMyuvVetXXxgEVQYHGdtPp&amp;mid=4:1tbiBBG0b01pzcRvRQAAmJ&amp;mode=inline&amp;part=3">
          <a:extLst>
            <a:ext uri="{FF2B5EF4-FFF2-40B4-BE49-F238E27FC236}">
              <a16:creationId xmlns:a16="http://schemas.microsoft.com/office/drawing/2014/main" id="{FA9EFE77-41BC-4EC5-AA1B-CEF289BD1B5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873" name="AutoShape 1" descr="http://webmail.mail.yeah.net/js4/read/readdata.jsp?sid=TAzboKZXAjYMyuvVetXXxgEVQYHGdtPp&amp;mid=4:1tbiBBG0b01pzcRvRQAAmJ&amp;mode=inline&amp;part=3">
          <a:extLst>
            <a:ext uri="{FF2B5EF4-FFF2-40B4-BE49-F238E27FC236}">
              <a16:creationId xmlns:a16="http://schemas.microsoft.com/office/drawing/2014/main" id="{7AC03ECE-D53E-40E6-90E9-11AE39DC83EA}"/>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874" name="AutoShape 1" descr="http://webmail.mail.yeah.net/js4/read/readdata.jsp?sid=TAzboKZXAjYMyuvVetXXxgEVQYHGdtPp&amp;mid=4:1tbiBBG0b01pzcRvRQAAmJ&amp;mode=inline&amp;part=3">
          <a:extLst>
            <a:ext uri="{FF2B5EF4-FFF2-40B4-BE49-F238E27FC236}">
              <a16:creationId xmlns:a16="http://schemas.microsoft.com/office/drawing/2014/main" id="{A30101B5-BF42-4778-90D4-AF1787D23216}"/>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75" name="AutoShape 1" descr="http://webmail.mail.yeah.net/js4/read/readdata.jsp?sid=TAzboKZXAjYMyuvVetXXxgEVQYHGdtPp&amp;mid=4:1tbiBBG0b01pzcRvRQAAmJ&amp;mode=inline&amp;part=3">
          <a:extLst>
            <a:ext uri="{FF2B5EF4-FFF2-40B4-BE49-F238E27FC236}">
              <a16:creationId xmlns:a16="http://schemas.microsoft.com/office/drawing/2014/main" id="{07C38FA8-F124-4233-BD99-B75EC2047A8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876" name="AutoShape 1" descr="http://webmail.mail.yeah.net/js4/read/readdata.jsp?sid=TAzboKZXAjYMyuvVetXXxgEVQYHGdtPp&amp;mid=4:1tbiBBG0b01pzcRvRQAAmJ&amp;mode=inline&amp;part=3">
          <a:extLst>
            <a:ext uri="{FF2B5EF4-FFF2-40B4-BE49-F238E27FC236}">
              <a16:creationId xmlns:a16="http://schemas.microsoft.com/office/drawing/2014/main" id="{DB54ED12-8DDE-4967-B1B9-6BCF18050BD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77" name="AutoShape 1" descr="http://webmail.mail.yeah.net/js4/read/readdata.jsp?sid=TAzboKZXAjYMyuvVetXXxgEVQYHGdtPp&amp;mid=4:1tbiBBG0b01pzcRvRQAAmJ&amp;mode=inline&amp;part=3">
          <a:extLst>
            <a:ext uri="{FF2B5EF4-FFF2-40B4-BE49-F238E27FC236}">
              <a16:creationId xmlns:a16="http://schemas.microsoft.com/office/drawing/2014/main" id="{02DBF13B-D7D2-43A4-B94B-82D25225603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78" name="AutoShape 1" descr="http://webmail.mail.yeah.net/js4/read/readdata.jsp?sid=TAzboKZXAjYMyuvVetXXxgEVQYHGdtPp&amp;mid=4:1tbiBBG0b01pzcRvRQAAmJ&amp;mode=inline&amp;part=3">
          <a:extLst>
            <a:ext uri="{FF2B5EF4-FFF2-40B4-BE49-F238E27FC236}">
              <a16:creationId xmlns:a16="http://schemas.microsoft.com/office/drawing/2014/main" id="{823E1A81-3C89-475A-BBCB-DF79EAADD74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879" name="AutoShape 1" descr="http://webmail.mail.yeah.net/js4/read/readdata.jsp?sid=TAzboKZXAjYMyuvVetXXxgEVQYHGdtPp&amp;mid=4:1tbiBBG0b01pzcRvRQAAmJ&amp;mode=inline&amp;part=3">
          <a:extLst>
            <a:ext uri="{FF2B5EF4-FFF2-40B4-BE49-F238E27FC236}">
              <a16:creationId xmlns:a16="http://schemas.microsoft.com/office/drawing/2014/main" id="{A71D711E-1947-4016-8D71-D2D92E938780}"/>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880" name="AutoShape 1" descr="http://webmail.mail.yeah.net/js4/read/readdata.jsp?sid=TAzboKZXAjYMyuvVetXXxgEVQYHGdtPp&amp;mid=4:1tbiBBG0b01pzcRvRQAAmJ&amp;mode=inline&amp;part=3">
          <a:extLst>
            <a:ext uri="{FF2B5EF4-FFF2-40B4-BE49-F238E27FC236}">
              <a16:creationId xmlns:a16="http://schemas.microsoft.com/office/drawing/2014/main" id="{7852ABC9-6B35-4831-AB72-0DEBAF43BE7C}"/>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81" name="AutoShape 1" descr="http://webmail.mail.yeah.net/js4/read/readdata.jsp?sid=TAzboKZXAjYMyuvVetXXxgEVQYHGdtPp&amp;mid=4:1tbiBBG0b01pzcRvRQAAmJ&amp;mode=inline&amp;part=3">
          <a:extLst>
            <a:ext uri="{FF2B5EF4-FFF2-40B4-BE49-F238E27FC236}">
              <a16:creationId xmlns:a16="http://schemas.microsoft.com/office/drawing/2014/main" id="{44EB04A6-5216-441A-B48A-3DEAF9779F7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882" name="AutoShape 1" descr="http://webmail.mail.yeah.net/js4/read/readdata.jsp?sid=TAzboKZXAjYMyuvVetXXxgEVQYHGdtPp&amp;mid=4:1tbiBBG0b01pzcRvRQAAmJ&amp;mode=inline&amp;part=3">
          <a:extLst>
            <a:ext uri="{FF2B5EF4-FFF2-40B4-BE49-F238E27FC236}">
              <a16:creationId xmlns:a16="http://schemas.microsoft.com/office/drawing/2014/main" id="{A8BED85D-2BB3-413F-B5A2-A2794DDA353A}"/>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83" name="AutoShape 1" descr="http://webmail.mail.yeah.net/js4/read/readdata.jsp?sid=TAzboKZXAjYMyuvVetXXxgEVQYHGdtPp&amp;mid=4:1tbiBBG0b01pzcRvRQAAmJ&amp;mode=inline&amp;part=3">
          <a:extLst>
            <a:ext uri="{FF2B5EF4-FFF2-40B4-BE49-F238E27FC236}">
              <a16:creationId xmlns:a16="http://schemas.microsoft.com/office/drawing/2014/main" id="{45C39CF6-6641-4A06-8D9C-3CA4C58792C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84" name="AutoShape 1" descr="http://webmail.mail.yeah.net/js4/read/readdata.jsp?sid=TAzboKZXAjYMyuvVetXXxgEVQYHGdtPp&amp;mid=4:1tbiBBG0b01pzcRvRQAAmJ&amp;mode=inline&amp;part=3">
          <a:extLst>
            <a:ext uri="{FF2B5EF4-FFF2-40B4-BE49-F238E27FC236}">
              <a16:creationId xmlns:a16="http://schemas.microsoft.com/office/drawing/2014/main" id="{14D8AE99-857D-4AAE-A0FE-74DC59F6C27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85" name="AutoShape 1" descr="http://webmail.mail.yeah.net/js4/read/readdata.jsp?sid=TAzboKZXAjYMyuvVetXXxgEVQYHGdtPp&amp;mid=4:1tbiBBG0b01pzcRvRQAAmJ&amp;mode=inline&amp;part=3">
          <a:extLst>
            <a:ext uri="{FF2B5EF4-FFF2-40B4-BE49-F238E27FC236}">
              <a16:creationId xmlns:a16="http://schemas.microsoft.com/office/drawing/2014/main" id="{C74B630B-D0CD-4DD2-BB30-799D7DDD6D4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86" name="AutoShape 1" descr="http://webmail.mail.yeah.net/js4/read/readdata.jsp?sid=TAzboKZXAjYMyuvVetXXxgEVQYHGdtPp&amp;mid=4:1tbiBBG0b01pzcRvRQAAmJ&amp;mode=inline&amp;part=3">
          <a:extLst>
            <a:ext uri="{FF2B5EF4-FFF2-40B4-BE49-F238E27FC236}">
              <a16:creationId xmlns:a16="http://schemas.microsoft.com/office/drawing/2014/main" id="{0AD76DB7-6D06-4375-8855-F9FCE5E2BB6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87" name="AutoShape 1" descr="http://webmail.mail.yeah.net/js4/read/readdata.jsp?sid=TAzboKZXAjYMyuvVetXXxgEVQYHGdtPp&amp;mid=4:1tbiBBG0b01pzcRvRQAAmJ&amp;mode=inline&amp;part=3">
          <a:extLst>
            <a:ext uri="{FF2B5EF4-FFF2-40B4-BE49-F238E27FC236}">
              <a16:creationId xmlns:a16="http://schemas.microsoft.com/office/drawing/2014/main" id="{47979A2B-4C6E-429E-A654-A3A7BBF6D34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88" name="AutoShape 1" descr="http://webmail.mail.yeah.net/js4/read/readdata.jsp?sid=TAzboKZXAjYMyuvVetXXxgEVQYHGdtPp&amp;mid=4:1tbiBBG0b01pzcRvRQAAmJ&amp;mode=inline&amp;part=3">
          <a:extLst>
            <a:ext uri="{FF2B5EF4-FFF2-40B4-BE49-F238E27FC236}">
              <a16:creationId xmlns:a16="http://schemas.microsoft.com/office/drawing/2014/main" id="{0C7F763B-2B48-4CEC-AFED-92E02C37A98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89" name="AutoShape 1" descr="http://webmail.mail.yeah.net/js4/read/readdata.jsp?sid=TAzboKZXAjYMyuvVetXXxgEVQYHGdtPp&amp;mid=4:1tbiBBG0b01pzcRvRQAAmJ&amp;mode=inline&amp;part=3">
          <a:extLst>
            <a:ext uri="{FF2B5EF4-FFF2-40B4-BE49-F238E27FC236}">
              <a16:creationId xmlns:a16="http://schemas.microsoft.com/office/drawing/2014/main" id="{745FDA40-F187-4CF4-8B56-FABE12F11CE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0" name="AutoShape 1" descr="http://webmail.mail.yeah.net/js4/read/readdata.jsp?sid=TAzboKZXAjYMyuvVetXXxgEVQYHGdtPp&amp;mid=4:1tbiBBG0b01pzcRvRQAAmJ&amp;mode=inline&amp;part=3">
          <a:extLst>
            <a:ext uri="{FF2B5EF4-FFF2-40B4-BE49-F238E27FC236}">
              <a16:creationId xmlns:a16="http://schemas.microsoft.com/office/drawing/2014/main" id="{9608CDFF-7DF1-4022-9773-29BE65FE835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91" name="AutoShape 1" descr="http://webmail.mail.yeah.net/js4/read/readdata.jsp?sid=TAzboKZXAjYMyuvVetXXxgEVQYHGdtPp&amp;mid=4:1tbiBBG0b01pzcRvRQAAmJ&amp;mode=inline&amp;part=3">
          <a:extLst>
            <a:ext uri="{FF2B5EF4-FFF2-40B4-BE49-F238E27FC236}">
              <a16:creationId xmlns:a16="http://schemas.microsoft.com/office/drawing/2014/main" id="{1073CCE0-2458-48E5-845D-721FDEFBF87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92" name="AutoShape 1" descr="http://webmail.mail.yeah.net/js4/read/readdata.jsp?sid=TAzboKZXAjYMyuvVetXXxgEVQYHGdtPp&amp;mid=4:1tbiBBG0b01pzcRvRQAAmJ&amp;mode=inline&amp;part=3">
          <a:extLst>
            <a:ext uri="{FF2B5EF4-FFF2-40B4-BE49-F238E27FC236}">
              <a16:creationId xmlns:a16="http://schemas.microsoft.com/office/drawing/2014/main" id="{B787A99C-01DB-4C41-A41B-6D3CD4565881}"/>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3" name="AutoShape 1" descr="http://webmail.mail.yeah.net/js4/read/readdata.jsp?sid=TAzboKZXAjYMyuvVetXXxgEVQYHGdtPp&amp;mid=4:1tbiBBG0b01pzcRvRQAAmJ&amp;mode=inline&amp;part=3">
          <a:extLst>
            <a:ext uri="{FF2B5EF4-FFF2-40B4-BE49-F238E27FC236}">
              <a16:creationId xmlns:a16="http://schemas.microsoft.com/office/drawing/2014/main" id="{138A21C1-B0CC-46DF-89EB-1AF2AD6912D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4" name="AutoShape 1" descr="http://webmail.mail.yeah.net/js4/read/readdata.jsp?sid=TAzboKZXAjYMyuvVetXXxgEVQYHGdtPp&amp;mid=4:1tbiBBG0b01pzcRvRQAAmJ&amp;mode=inline&amp;part=3">
          <a:extLst>
            <a:ext uri="{FF2B5EF4-FFF2-40B4-BE49-F238E27FC236}">
              <a16:creationId xmlns:a16="http://schemas.microsoft.com/office/drawing/2014/main" id="{DFB5F4C3-0528-489A-8593-B1386A13196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5" name="AutoShape 1" descr="http://webmail.mail.yeah.net/js4/read/readdata.jsp?sid=TAzboKZXAjYMyuvVetXXxgEVQYHGdtPp&amp;mid=4:1tbiBBG0b01pzcRvRQAAmJ&amp;mode=inline&amp;part=3">
          <a:extLst>
            <a:ext uri="{FF2B5EF4-FFF2-40B4-BE49-F238E27FC236}">
              <a16:creationId xmlns:a16="http://schemas.microsoft.com/office/drawing/2014/main" id="{BB021CDC-2842-43EF-BF94-58D771DF2D5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6" name="AutoShape 1" descr="http://webmail.mail.yeah.net/js4/read/readdata.jsp?sid=TAzboKZXAjYMyuvVetXXxgEVQYHGdtPp&amp;mid=4:1tbiBBG0b01pzcRvRQAAmJ&amp;mode=inline&amp;part=3">
          <a:extLst>
            <a:ext uri="{FF2B5EF4-FFF2-40B4-BE49-F238E27FC236}">
              <a16:creationId xmlns:a16="http://schemas.microsoft.com/office/drawing/2014/main" id="{7EB7AC82-35A2-4EE8-B338-E7A165C1D1F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97" name="AutoShape 1" descr="http://webmail.mail.yeah.net/js4/read/readdata.jsp?sid=TAzboKZXAjYMyuvVetXXxgEVQYHGdtPp&amp;mid=4:1tbiBBG0b01pzcRvRQAAmJ&amp;mode=inline&amp;part=3">
          <a:extLst>
            <a:ext uri="{FF2B5EF4-FFF2-40B4-BE49-F238E27FC236}">
              <a16:creationId xmlns:a16="http://schemas.microsoft.com/office/drawing/2014/main" id="{B01F31D2-CEEF-4BBA-891F-8BE1E1B197B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898" name="AutoShape 1" descr="http://webmail.mail.yeah.net/js4/read/readdata.jsp?sid=TAzboKZXAjYMyuvVetXXxgEVQYHGdtPp&amp;mid=4:1tbiBBG0b01pzcRvRQAAmJ&amp;mode=inline&amp;part=3">
          <a:extLst>
            <a:ext uri="{FF2B5EF4-FFF2-40B4-BE49-F238E27FC236}">
              <a16:creationId xmlns:a16="http://schemas.microsoft.com/office/drawing/2014/main" id="{B186DE43-44A0-4193-A656-FCB517732C5A}"/>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899" name="AutoShape 1" descr="http://webmail.mail.yeah.net/js4/read/readdata.jsp?sid=TAzboKZXAjYMyuvVetXXxgEVQYHGdtPp&amp;mid=4:1tbiBBG0b01pzcRvRQAAmJ&amp;mode=inline&amp;part=3">
          <a:extLst>
            <a:ext uri="{FF2B5EF4-FFF2-40B4-BE49-F238E27FC236}">
              <a16:creationId xmlns:a16="http://schemas.microsoft.com/office/drawing/2014/main" id="{6882F363-ED08-41A5-9740-28A4F9F7905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00" name="AutoShape 1" descr="http://webmail.mail.yeah.net/js4/read/readdata.jsp?sid=TAzboKZXAjYMyuvVetXXxgEVQYHGdtPp&amp;mid=4:1tbiBBG0b01pzcRvRQAAmJ&amp;mode=inline&amp;part=3">
          <a:extLst>
            <a:ext uri="{FF2B5EF4-FFF2-40B4-BE49-F238E27FC236}">
              <a16:creationId xmlns:a16="http://schemas.microsoft.com/office/drawing/2014/main" id="{64C12C4B-C255-49F9-ADA2-783B085E666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2901" name="AutoShape 1" descr="http://webmail.mail.yeah.net/js4/read/readdata.jsp?sid=TAzboKZXAjYMyuvVetXXxgEVQYHGdtPp&amp;mid=4:1tbiBBG0b01pzcRvRQAAmJ&amp;mode=inline&amp;part=3">
          <a:extLst>
            <a:ext uri="{FF2B5EF4-FFF2-40B4-BE49-F238E27FC236}">
              <a16:creationId xmlns:a16="http://schemas.microsoft.com/office/drawing/2014/main" id="{BCBF942D-AD19-4865-9FF8-8BEAC2D244D7}"/>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902" name="AutoShape 1" descr="http://webmail.mail.yeah.net/js4/read/readdata.jsp?sid=TAzboKZXAjYMyuvVetXXxgEVQYHGdtPp&amp;mid=4:1tbiBBG0b01pzcRvRQAAmJ&amp;mode=inline&amp;part=3">
          <a:extLst>
            <a:ext uri="{FF2B5EF4-FFF2-40B4-BE49-F238E27FC236}">
              <a16:creationId xmlns:a16="http://schemas.microsoft.com/office/drawing/2014/main" id="{DD2D8C37-7242-4247-A342-630F42A08AFF}"/>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903" name="AutoShape 1" descr="http://webmail.mail.yeah.net/js4/read/readdata.jsp?sid=TAzboKZXAjYMyuvVetXXxgEVQYHGdtPp&amp;mid=4:1tbiBBG0b01pzcRvRQAAmJ&amp;mode=inline&amp;part=3">
          <a:extLst>
            <a:ext uri="{FF2B5EF4-FFF2-40B4-BE49-F238E27FC236}">
              <a16:creationId xmlns:a16="http://schemas.microsoft.com/office/drawing/2014/main" id="{AAF5F951-AB6F-4C2A-A364-8548FCBFDD8D}"/>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2904" name="AutoShape 1" descr="http://webmail.mail.yeah.net/js4/read/readdata.jsp?sid=TAzboKZXAjYMyuvVetXXxgEVQYHGdtPp&amp;mid=4:1tbiBBG0b01pzcRvRQAAmJ&amp;mode=inline&amp;part=3">
          <a:extLst>
            <a:ext uri="{FF2B5EF4-FFF2-40B4-BE49-F238E27FC236}">
              <a16:creationId xmlns:a16="http://schemas.microsoft.com/office/drawing/2014/main" id="{D25B384A-E299-4D3E-BDE5-2CA2D900C8C7}"/>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905" name="AutoShape 1" descr="http://webmail.mail.yeah.net/js4/read/readdata.jsp?sid=TAzboKZXAjYMyuvVetXXxgEVQYHGdtPp&amp;mid=4:1tbiBBG0b01pzcRvRQAAmJ&amp;mode=inline&amp;part=3">
          <a:extLst>
            <a:ext uri="{FF2B5EF4-FFF2-40B4-BE49-F238E27FC236}">
              <a16:creationId xmlns:a16="http://schemas.microsoft.com/office/drawing/2014/main" id="{7B3C66BD-C3E1-41C3-B5D7-6169F86068F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2906" name="AutoShape 1" descr="http://webmail.mail.yeah.net/js4/read/readdata.jsp?sid=TAzboKZXAjYMyuvVetXXxgEVQYHGdtPp&amp;mid=4:1tbiBBG0b01pzcRvRQAAmJ&amp;mode=inline&amp;part=3">
          <a:extLst>
            <a:ext uri="{FF2B5EF4-FFF2-40B4-BE49-F238E27FC236}">
              <a16:creationId xmlns:a16="http://schemas.microsoft.com/office/drawing/2014/main" id="{015CDDC1-55A9-487C-8FD6-942EDF795420}"/>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907" name="AutoShape 1" descr="http://webmail.mail.yeah.net/js4/read/readdata.jsp?sid=TAzboKZXAjYMyuvVetXXxgEVQYHGdtPp&amp;mid=4:1tbiBBG0b01pzcRvRQAAmJ&amp;mode=inline&amp;part=3">
          <a:extLst>
            <a:ext uri="{FF2B5EF4-FFF2-40B4-BE49-F238E27FC236}">
              <a16:creationId xmlns:a16="http://schemas.microsoft.com/office/drawing/2014/main" id="{7F33BDC8-E298-459A-81C4-9BA816344936}"/>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908" name="AutoShape 1" descr="http://webmail.mail.yeah.net/js4/read/readdata.jsp?sid=TAzboKZXAjYMyuvVetXXxgEVQYHGdtPp&amp;mid=4:1tbiBBG0b01pzcRvRQAAmJ&amp;mode=inline&amp;part=3">
          <a:extLst>
            <a:ext uri="{FF2B5EF4-FFF2-40B4-BE49-F238E27FC236}">
              <a16:creationId xmlns:a16="http://schemas.microsoft.com/office/drawing/2014/main" id="{11F0C158-5DA7-4FF0-B9BA-CBC32A3A8728}"/>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909" name="AutoShape 1" descr="http://webmail.mail.yeah.net/js4/read/readdata.jsp?sid=TAzboKZXAjYMyuvVetXXxgEVQYHGdtPp&amp;mid=4:1tbiBBG0b01pzcRvRQAAmJ&amp;mode=inline&amp;part=3">
          <a:extLst>
            <a:ext uri="{FF2B5EF4-FFF2-40B4-BE49-F238E27FC236}">
              <a16:creationId xmlns:a16="http://schemas.microsoft.com/office/drawing/2014/main" id="{D53AD1D9-3494-4B0B-B382-CDF05FF1664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2910" name="AutoShape 1" descr="http://webmail.mail.yeah.net/js4/read/readdata.jsp?sid=TAzboKZXAjYMyuvVetXXxgEVQYHGdtPp&amp;mid=4:1tbiBBG0b01pzcRvRQAAmJ&amp;mode=inline&amp;part=3">
          <a:extLst>
            <a:ext uri="{FF2B5EF4-FFF2-40B4-BE49-F238E27FC236}">
              <a16:creationId xmlns:a16="http://schemas.microsoft.com/office/drawing/2014/main" id="{937BBBB0-ABB8-469D-9AE5-E637674FA8DC}"/>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911" name="AutoShape 1" descr="http://webmail.mail.yeah.net/js4/read/readdata.jsp?sid=TAzboKZXAjYMyuvVetXXxgEVQYHGdtPp&amp;mid=4:1tbiBBG0b01pzcRvRQAAmJ&amp;mode=inline&amp;part=3">
          <a:extLst>
            <a:ext uri="{FF2B5EF4-FFF2-40B4-BE49-F238E27FC236}">
              <a16:creationId xmlns:a16="http://schemas.microsoft.com/office/drawing/2014/main" id="{A4BDC22A-103F-46ED-B493-C8C526EBFBA9}"/>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2912" name="AutoShape 1" descr="http://webmail.mail.yeah.net/js4/read/readdata.jsp?sid=TAzboKZXAjYMyuvVetXXxgEVQYHGdtPp&amp;mid=4:1tbiBBG0b01pzcRvRQAAmJ&amp;mode=inline&amp;part=3">
          <a:extLst>
            <a:ext uri="{FF2B5EF4-FFF2-40B4-BE49-F238E27FC236}">
              <a16:creationId xmlns:a16="http://schemas.microsoft.com/office/drawing/2014/main" id="{BDA19CA7-90CC-4BDE-8AEC-258E51440969}"/>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13" name="AutoShape 1" descr="http://webmail.mail.yeah.net/js4/read/readdata.jsp?sid=TAzboKZXAjYMyuvVetXXxgEVQYHGdtPp&amp;mid=4:1tbiBBG0b01pzcRvRQAAmJ&amp;mode=inline&amp;part=3">
          <a:extLst>
            <a:ext uri="{FF2B5EF4-FFF2-40B4-BE49-F238E27FC236}">
              <a16:creationId xmlns:a16="http://schemas.microsoft.com/office/drawing/2014/main" id="{B6EAC4CD-D819-47A9-9544-0C8522B945E7}"/>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14" name="AutoShape 1" descr="http://webmail.mail.yeah.net/js4/read/readdata.jsp?sid=TAzboKZXAjYMyuvVetXXxgEVQYHGdtPp&amp;mid=4:1tbiBBG0b01pzcRvRQAAmJ&amp;mode=inline&amp;part=3">
          <a:extLst>
            <a:ext uri="{FF2B5EF4-FFF2-40B4-BE49-F238E27FC236}">
              <a16:creationId xmlns:a16="http://schemas.microsoft.com/office/drawing/2014/main" id="{640C1650-6605-40CF-A6E2-7E51B9F888D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915" name="AutoShape 1" descr="http://webmail.mail.yeah.net/js4/read/readdata.jsp?sid=TAzboKZXAjYMyuvVetXXxgEVQYHGdtPp&amp;mid=4:1tbiBBG0b01pzcRvRQAAmJ&amp;mode=inline&amp;part=3">
          <a:extLst>
            <a:ext uri="{FF2B5EF4-FFF2-40B4-BE49-F238E27FC236}">
              <a16:creationId xmlns:a16="http://schemas.microsoft.com/office/drawing/2014/main" id="{13F9C9F1-309E-4245-8DB0-C6F3C2377C57}"/>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916" name="AutoShape 1" descr="http://webmail.mail.yeah.net/js4/read/readdata.jsp?sid=TAzboKZXAjYMyuvVetXXxgEVQYHGdtPp&amp;mid=4:1tbiBBG0b01pzcRvRQAAmJ&amp;mode=inline&amp;part=3">
          <a:extLst>
            <a:ext uri="{FF2B5EF4-FFF2-40B4-BE49-F238E27FC236}">
              <a16:creationId xmlns:a16="http://schemas.microsoft.com/office/drawing/2014/main" id="{DDCAD949-7AC8-410B-80C1-7F00529CFD74}"/>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17" name="AutoShape 1" descr="http://webmail.mail.yeah.net/js4/read/readdata.jsp?sid=TAzboKZXAjYMyuvVetXXxgEVQYHGdtPp&amp;mid=4:1tbiBBG0b01pzcRvRQAAmJ&amp;mode=inline&amp;part=3">
          <a:extLst>
            <a:ext uri="{FF2B5EF4-FFF2-40B4-BE49-F238E27FC236}">
              <a16:creationId xmlns:a16="http://schemas.microsoft.com/office/drawing/2014/main" id="{2649F5A9-208F-4E54-9EC1-65CB3C3EDC1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18" name="AutoShape 1" descr="http://webmail.mail.yeah.net/js4/read/readdata.jsp?sid=TAzboKZXAjYMyuvVetXXxgEVQYHGdtPp&amp;mid=4:1tbiBBG0b01pzcRvRQAAmJ&amp;mode=inline&amp;part=3">
          <a:extLst>
            <a:ext uri="{FF2B5EF4-FFF2-40B4-BE49-F238E27FC236}">
              <a16:creationId xmlns:a16="http://schemas.microsoft.com/office/drawing/2014/main" id="{705522B2-28C0-4819-976F-7BF2E2D3970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19" name="AutoShape 1" descr="http://webmail.mail.yeah.net/js4/read/readdata.jsp?sid=TAzboKZXAjYMyuvVetXXxgEVQYHGdtPp&amp;mid=4:1tbiBBG0b01pzcRvRQAAmJ&amp;mode=inline&amp;part=3">
          <a:extLst>
            <a:ext uri="{FF2B5EF4-FFF2-40B4-BE49-F238E27FC236}">
              <a16:creationId xmlns:a16="http://schemas.microsoft.com/office/drawing/2014/main" id="{5283E68E-2ED9-4ABA-AC67-DCBAFD10C30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20" name="AutoShape 1" descr="http://webmail.mail.yeah.net/js4/read/readdata.jsp?sid=TAzboKZXAjYMyuvVetXXxgEVQYHGdtPp&amp;mid=4:1tbiBBG0b01pzcRvRQAAmJ&amp;mode=inline&amp;part=3">
          <a:extLst>
            <a:ext uri="{FF2B5EF4-FFF2-40B4-BE49-F238E27FC236}">
              <a16:creationId xmlns:a16="http://schemas.microsoft.com/office/drawing/2014/main" id="{3277D820-FC49-4E6A-BCA5-43CEC2506FC8}"/>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921" name="AutoShape 1" descr="http://webmail.mail.yeah.net/js4/read/readdata.jsp?sid=TAzboKZXAjYMyuvVetXXxgEVQYHGdtPp&amp;mid=4:1tbiBBG0b01pzcRvRQAAmJ&amp;mode=inline&amp;part=3">
          <a:extLst>
            <a:ext uri="{FF2B5EF4-FFF2-40B4-BE49-F238E27FC236}">
              <a16:creationId xmlns:a16="http://schemas.microsoft.com/office/drawing/2014/main" id="{DA394A64-E3C0-4098-BC94-91AEE3665A7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2922" name="AutoShape 1" descr="http://webmail.mail.yeah.net/js4/read/readdata.jsp?sid=TAzboKZXAjYMyuvVetXXxgEVQYHGdtPp&amp;mid=4:1tbiBBG0b01pzcRvRQAAmJ&amp;mode=inline&amp;part=3">
          <a:extLst>
            <a:ext uri="{FF2B5EF4-FFF2-40B4-BE49-F238E27FC236}">
              <a16:creationId xmlns:a16="http://schemas.microsoft.com/office/drawing/2014/main" id="{EC8D31BF-9D19-47B1-A6E0-AD2A2195D91E}"/>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23" name="AutoShape 1" descr="http://webmail.mail.yeah.net/js4/read/readdata.jsp?sid=TAzboKZXAjYMyuvVetXXxgEVQYHGdtPp&amp;mid=4:1tbiBBG0b01pzcRvRQAAmJ&amp;mode=inline&amp;part=3">
          <a:extLst>
            <a:ext uri="{FF2B5EF4-FFF2-40B4-BE49-F238E27FC236}">
              <a16:creationId xmlns:a16="http://schemas.microsoft.com/office/drawing/2014/main" id="{34EF7953-7F3C-4C99-B521-8E5C6CE89DE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2924" name="AutoShape 1" descr="http://webmail.mail.yeah.net/js4/read/readdata.jsp?sid=TAzboKZXAjYMyuvVetXXxgEVQYHGdtPp&amp;mid=4:1tbiBBG0b01pzcRvRQAAmJ&amp;mode=inline&amp;part=3">
          <a:extLst>
            <a:ext uri="{FF2B5EF4-FFF2-40B4-BE49-F238E27FC236}">
              <a16:creationId xmlns:a16="http://schemas.microsoft.com/office/drawing/2014/main" id="{ED211D57-3F45-470C-A004-71692C9F140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2925" name="AutoShape 1" descr="http://webmail.mail.yeah.net/js4/read/readdata.jsp?sid=TAzboKZXAjYMyuvVetXXxgEVQYHGdtPp&amp;mid=4:1tbiBBG0b01pzcRvRQAAmJ&amp;mode=inline&amp;part=3">
          <a:extLst>
            <a:ext uri="{FF2B5EF4-FFF2-40B4-BE49-F238E27FC236}">
              <a16:creationId xmlns:a16="http://schemas.microsoft.com/office/drawing/2014/main" id="{6597BECD-F0B4-40E2-80B5-C8A75DCD17D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26" name="AutoShape 1" descr="http://webmail.mail.yeah.net/js4/read/readdata.jsp?sid=TAzboKZXAjYMyuvVetXXxgEVQYHGdtPp&amp;mid=4:1tbiBBG0b01pzcRvRQAAmJ&amp;mode=inline&amp;part=3">
          <a:extLst>
            <a:ext uri="{FF2B5EF4-FFF2-40B4-BE49-F238E27FC236}">
              <a16:creationId xmlns:a16="http://schemas.microsoft.com/office/drawing/2014/main" id="{DFB90B45-2829-4BE7-B6E7-7C1598FE8C5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27" name="AutoShape 1" descr="http://webmail.mail.yeah.net/js4/read/readdata.jsp?sid=TAzboKZXAjYMyuvVetXXxgEVQYHGdtPp&amp;mid=4:1tbiBBG0b01pzcRvRQAAmJ&amp;mode=inline&amp;part=3">
          <a:extLst>
            <a:ext uri="{FF2B5EF4-FFF2-40B4-BE49-F238E27FC236}">
              <a16:creationId xmlns:a16="http://schemas.microsoft.com/office/drawing/2014/main" id="{D0B252D4-D357-47B7-8EFF-5FA0F76886F1}"/>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28" name="AutoShape 1" descr="http://webmail.mail.yeah.net/js4/read/readdata.jsp?sid=TAzboKZXAjYMyuvVetXXxgEVQYHGdtPp&amp;mid=4:1tbiBBG0b01pzcRvRQAAmJ&amp;mode=inline&amp;part=3">
          <a:extLst>
            <a:ext uri="{FF2B5EF4-FFF2-40B4-BE49-F238E27FC236}">
              <a16:creationId xmlns:a16="http://schemas.microsoft.com/office/drawing/2014/main" id="{A2516BAD-FC56-4DEC-B612-3B356754E76B}"/>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29" name="AutoShape 1" descr="http://webmail.mail.yeah.net/js4/read/readdata.jsp?sid=TAzboKZXAjYMyuvVetXXxgEVQYHGdtPp&amp;mid=4:1tbiBBG0b01pzcRvRQAAmJ&amp;mode=inline&amp;part=3">
          <a:extLst>
            <a:ext uri="{FF2B5EF4-FFF2-40B4-BE49-F238E27FC236}">
              <a16:creationId xmlns:a16="http://schemas.microsoft.com/office/drawing/2014/main" id="{113790E9-7391-4F62-9C61-4AFEAD0112C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0" name="AutoShape 1" descr="http://webmail.mail.yeah.net/js4/read/readdata.jsp?sid=TAzboKZXAjYMyuvVetXXxgEVQYHGdtPp&amp;mid=4:1tbiBBG0b01pzcRvRQAAmJ&amp;mode=inline&amp;part=3">
          <a:extLst>
            <a:ext uri="{FF2B5EF4-FFF2-40B4-BE49-F238E27FC236}">
              <a16:creationId xmlns:a16="http://schemas.microsoft.com/office/drawing/2014/main" id="{16FCB298-0A61-4C73-A5D4-BF50B6360D5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1" name="AutoShape 1" descr="http://webmail.mail.yeah.net/js4/read/readdata.jsp?sid=TAzboKZXAjYMyuvVetXXxgEVQYHGdtPp&amp;mid=4:1tbiBBG0b01pzcRvRQAAmJ&amp;mode=inline&amp;part=3">
          <a:extLst>
            <a:ext uri="{FF2B5EF4-FFF2-40B4-BE49-F238E27FC236}">
              <a16:creationId xmlns:a16="http://schemas.microsoft.com/office/drawing/2014/main" id="{D8D8FC20-76A4-4376-BA34-1E01C92BA93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2" name="AutoShape 1" descr="http://webmail.mail.yeah.net/js4/read/readdata.jsp?sid=TAzboKZXAjYMyuvVetXXxgEVQYHGdtPp&amp;mid=4:1tbiBBG0b01pzcRvRQAAmJ&amp;mode=inline&amp;part=3">
          <a:extLst>
            <a:ext uri="{FF2B5EF4-FFF2-40B4-BE49-F238E27FC236}">
              <a16:creationId xmlns:a16="http://schemas.microsoft.com/office/drawing/2014/main" id="{82292FE7-FD65-4EF5-A152-11558CFF88B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33" name="AutoShape 1" descr="http://webmail.mail.yeah.net/js4/read/readdata.jsp?sid=TAzboKZXAjYMyuvVetXXxgEVQYHGdtPp&amp;mid=4:1tbiBBG0b01pzcRvRQAAmJ&amp;mode=inline&amp;part=3">
          <a:extLst>
            <a:ext uri="{FF2B5EF4-FFF2-40B4-BE49-F238E27FC236}">
              <a16:creationId xmlns:a16="http://schemas.microsoft.com/office/drawing/2014/main" id="{C7ADFD2F-1066-43AE-88C1-6A02AA3359F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34" name="AutoShape 1" descr="http://webmail.mail.yeah.net/js4/read/readdata.jsp?sid=TAzboKZXAjYMyuvVetXXxgEVQYHGdtPp&amp;mid=4:1tbiBBG0b01pzcRvRQAAmJ&amp;mode=inline&amp;part=3">
          <a:extLst>
            <a:ext uri="{FF2B5EF4-FFF2-40B4-BE49-F238E27FC236}">
              <a16:creationId xmlns:a16="http://schemas.microsoft.com/office/drawing/2014/main" id="{1FAE945F-04FD-47C8-93A0-4AF218477EDA}"/>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5" name="AutoShape 1" descr="http://webmail.mail.yeah.net/js4/read/readdata.jsp?sid=TAzboKZXAjYMyuvVetXXxgEVQYHGdtPp&amp;mid=4:1tbiBBG0b01pzcRvRQAAmJ&amp;mode=inline&amp;part=3">
          <a:extLst>
            <a:ext uri="{FF2B5EF4-FFF2-40B4-BE49-F238E27FC236}">
              <a16:creationId xmlns:a16="http://schemas.microsoft.com/office/drawing/2014/main" id="{B3BB2195-73CF-45B8-B263-FDCABDE5E792}"/>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6" name="AutoShape 1" descr="http://webmail.mail.yeah.net/js4/read/readdata.jsp?sid=TAzboKZXAjYMyuvVetXXxgEVQYHGdtPp&amp;mid=4:1tbiBBG0b01pzcRvRQAAmJ&amp;mode=inline&amp;part=3">
          <a:extLst>
            <a:ext uri="{FF2B5EF4-FFF2-40B4-BE49-F238E27FC236}">
              <a16:creationId xmlns:a16="http://schemas.microsoft.com/office/drawing/2014/main" id="{A41825B7-9CFE-49F4-9610-ED7A5DCC6BD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7" name="AutoShape 1" descr="http://webmail.mail.yeah.net/js4/read/readdata.jsp?sid=TAzboKZXAjYMyuvVetXXxgEVQYHGdtPp&amp;mid=4:1tbiBBG0b01pzcRvRQAAmJ&amp;mode=inline&amp;part=3">
          <a:extLst>
            <a:ext uri="{FF2B5EF4-FFF2-40B4-BE49-F238E27FC236}">
              <a16:creationId xmlns:a16="http://schemas.microsoft.com/office/drawing/2014/main" id="{635E2D14-DFD1-4A46-A74B-AD4D0F285F0D}"/>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38" name="AutoShape 1" descr="http://webmail.mail.yeah.net/js4/read/readdata.jsp?sid=TAzboKZXAjYMyuvVetXXxgEVQYHGdtPp&amp;mid=4:1tbiBBG0b01pzcRvRQAAmJ&amp;mode=inline&amp;part=3">
          <a:extLst>
            <a:ext uri="{FF2B5EF4-FFF2-40B4-BE49-F238E27FC236}">
              <a16:creationId xmlns:a16="http://schemas.microsoft.com/office/drawing/2014/main" id="{36E8102A-AF31-4F19-BE7A-7F8CB79EC0F1}"/>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39" name="AutoShape 1" descr="http://webmail.mail.yeah.net/js4/read/readdata.jsp?sid=TAzboKZXAjYMyuvVetXXxgEVQYHGdtPp&amp;mid=4:1tbiBBG0b01pzcRvRQAAmJ&amp;mode=inline&amp;part=3">
          <a:extLst>
            <a:ext uri="{FF2B5EF4-FFF2-40B4-BE49-F238E27FC236}">
              <a16:creationId xmlns:a16="http://schemas.microsoft.com/office/drawing/2014/main" id="{35FE02F6-679A-45AC-A9A5-7145841A1FA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40" name="AutoShape 1" descr="http://webmail.mail.yeah.net/js4/read/readdata.jsp?sid=TAzboKZXAjYMyuvVetXXxgEVQYHGdtPp&amp;mid=4:1tbiBBG0b01pzcRvRQAAmJ&amp;mode=inline&amp;part=3">
          <a:extLst>
            <a:ext uri="{FF2B5EF4-FFF2-40B4-BE49-F238E27FC236}">
              <a16:creationId xmlns:a16="http://schemas.microsoft.com/office/drawing/2014/main" id="{B763B273-5EF2-40AF-AEEE-C955A525064A}"/>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41" name="AutoShape 1" descr="http://webmail.mail.yeah.net/js4/read/readdata.jsp?sid=TAzboKZXAjYMyuvVetXXxgEVQYHGdtPp&amp;mid=4:1tbiBBG0b01pzcRvRQAAmJ&amp;mode=inline&amp;part=3">
          <a:extLst>
            <a:ext uri="{FF2B5EF4-FFF2-40B4-BE49-F238E27FC236}">
              <a16:creationId xmlns:a16="http://schemas.microsoft.com/office/drawing/2014/main" id="{3A767013-F759-45F4-933D-3FDCB98A5AC7}"/>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42" name="AutoShape 1" descr="http://webmail.mail.yeah.net/js4/read/readdata.jsp?sid=TAzboKZXAjYMyuvVetXXxgEVQYHGdtPp&amp;mid=4:1tbiBBG0b01pzcRvRQAAmJ&amp;mode=inline&amp;part=3">
          <a:extLst>
            <a:ext uri="{FF2B5EF4-FFF2-40B4-BE49-F238E27FC236}">
              <a16:creationId xmlns:a16="http://schemas.microsoft.com/office/drawing/2014/main" id="{F8F641E6-9F99-4DA3-9610-78AA290FD49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43" name="AutoShape 1" descr="http://webmail.mail.yeah.net/js4/read/readdata.jsp?sid=TAzboKZXAjYMyuvVetXXxgEVQYHGdtPp&amp;mid=4:1tbiBBG0b01pzcRvRQAAmJ&amp;mode=inline&amp;part=3">
          <a:extLst>
            <a:ext uri="{FF2B5EF4-FFF2-40B4-BE49-F238E27FC236}">
              <a16:creationId xmlns:a16="http://schemas.microsoft.com/office/drawing/2014/main" id="{8CD7C3C6-2D5D-460D-9E6F-BC2C287ECAA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44" name="AutoShape 1" descr="http://webmail.mail.yeah.net/js4/read/readdata.jsp?sid=TAzboKZXAjYMyuvVetXXxgEVQYHGdtPp&amp;mid=4:1tbiBBG0b01pzcRvRQAAmJ&amp;mode=inline&amp;part=3">
          <a:extLst>
            <a:ext uri="{FF2B5EF4-FFF2-40B4-BE49-F238E27FC236}">
              <a16:creationId xmlns:a16="http://schemas.microsoft.com/office/drawing/2014/main" id="{5CD9EF4D-B61F-4318-8B19-59D9D9A2C310}"/>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45" name="AutoShape 1" descr="http://webmail.mail.yeah.net/js4/read/readdata.jsp?sid=TAzboKZXAjYMyuvVetXXxgEVQYHGdtPp&amp;mid=4:1tbiBBG0b01pzcRvRQAAmJ&amp;mode=inline&amp;part=3">
          <a:extLst>
            <a:ext uri="{FF2B5EF4-FFF2-40B4-BE49-F238E27FC236}">
              <a16:creationId xmlns:a16="http://schemas.microsoft.com/office/drawing/2014/main" id="{67FA0638-2E82-4DC4-929C-C644319C67D1}"/>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46" name="AutoShape 1" descr="http://webmail.mail.yeah.net/js4/read/readdata.jsp?sid=TAzboKZXAjYMyuvVetXXxgEVQYHGdtPp&amp;mid=4:1tbiBBG0b01pzcRvRQAAmJ&amp;mode=inline&amp;part=3">
          <a:extLst>
            <a:ext uri="{FF2B5EF4-FFF2-40B4-BE49-F238E27FC236}">
              <a16:creationId xmlns:a16="http://schemas.microsoft.com/office/drawing/2014/main" id="{78AE701B-D8C2-48F7-B511-8D46BDBA75A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47" name="AutoShape 1" descr="http://webmail.mail.yeah.net/js4/read/readdata.jsp?sid=TAzboKZXAjYMyuvVetXXxgEVQYHGdtPp&amp;mid=4:1tbiBBG0b01pzcRvRQAAmJ&amp;mode=inline&amp;part=3">
          <a:extLst>
            <a:ext uri="{FF2B5EF4-FFF2-40B4-BE49-F238E27FC236}">
              <a16:creationId xmlns:a16="http://schemas.microsoft.com/office/drawing/2014/main" id="{06E69816-A195-4CCD-B09C-167E3F508122}"/>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48" name="AutoShape 1" descr="http://webmail.mail.yeah.net/js4/read/readdata.jsp?sid=TAzboKZXAjYMyuvVetXXxgEVQYHGdtPp&amp;mid=4:1tbiBBG0b01pzcRvRQAAmJ&amp;mode=inline&amp;part=3">
          <a:extLst>
            <a:ext uri="{FF2B5EF4-FFF2-40B4-BE49-F238E27FC236}">
              <a16:creationId xmlns:a16="http://schemas.microsoft.com/office/drawing/2014/main" id="{FD47ABE1-ECFF-4BAC-9D6B-A5E0352F3102}"/>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49" name="AutoShape 1" descr="http://webmail.mail.yeah.net/js4/read/readdata.jsp?sid=TAzboKZXAjYMyuvVetXXxgEVQYHGdtPp&amp;mid=4:1tbiBBG0b01pzcRvRQAAmJ&amp;mode=inline&amp;part=3">
          <a:extLst>
            <a:ext uri="{FF2B5EF4-FFF2-40B4-BE49-F238E27FC236}">
              <a16:creationId xmlns:a16="http://schemas.microsoft.com/office/drawing/2014/main" id="{E6690770-B91C-4813-8181-ACE49361607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50" name="AutoShape 1" descr="http://webmail.mail.yeah.net/js4/read/readdata.jsp?sid=TAzboKZXAjYMyuvVetXXxgEVQYHGdtPp&amp;mid=4:1tbiBBG0b01pzcRvRQAAmJ&amp;mode=inline&amp;part=3">
          <a:extLst>
            <a:ext uri="{FF2B5EF4-FFF2-40B4-BE49-F238E27FC236}">
              <a16:creationId xmlns:a16="http://schemas.microsoft.com/office/drawing/2014/main" id="{D240B9F4-0E73-4BA6-B145-8788648E3C82}"/>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51" name="AutoShape 1" descr="http://webmail.mail.yeah.net/js4/read/readdata.jsp?sid=TAzboKZXAjYMyuvVetXXxgEVQYHGdtPp&amp;mid=4:1tbiBBG0b01pzcRvRQAAmJ&amp;mode=inline&amp;part=3">
          <a:extLst>
            <a:ext uri="{FF2B5EF4-FFF2-40B4-BE49-F238E27FC236}">
              <a16:creationId xmlns:a16="http://schemas.microsoft.com/office/drawing/2014/main" id="{7D33F614-87F3-42BA-BAF6-16AE2127C0DA}"/>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52" name="AutoShape 1" descr="http://webmail.mail.yeah.net/js4/read/readdata.jsp?sid=TAzboKZXAjYMyuvVetXXxgEVQYHGdtPp&amp;mid=4:1tbiBBG0b01pzcRvRQAAmJ&amp;mode=inline&amp;part=3">
          <a:extLst>
            <a:ext uri="{FF2B5EF4-FFF2-40B4-BE49-F238E27FC236}">
              <a16:creationId xmlns:a16="http://schemas.microsoft.com/office/drawing/2014/main" id="{B76434BD-164D-43F6-A863-341CAD487C47}"/>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53" name="AutoShape 1" descr="http://webmail.mail.yeah.net/js4/read/readdata.jsp?sid=TAzboKZXAjYMyuvVetXXxgEVQYHGdtPp&amp;mid=4:1tbiBBG0b01pzcRvRQAAmJ&amp;mode=inline&amp;part=3">
          <a:extLst>
            <a:ext uri="{FF2B5EF4-FFF2-40B4-BE49-F238E27FC236}">
              <a16:creationId xmlns:a16="http://schemas.microsoft.com/office/drawing/2014/main" id="{5DC57BC7-D16D-4BAE-9394-DFBE893CB3CE}"/>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54" name="AutoShape 1" descr="http://webmail.mail.yeah.net/js4/read/readdata.jsp?sid=TAzboKZXAjYMyuvVetXXxgEVQYHGdtPp&amp;mid=4:1tbiBBG0b01pzcRvRQAAmJ&amp;mode=inline&amp;part=3">
          <a:extLst>
            <a:ext uri="{FF2B5EF4-FFF2-40B4-BE49-F238E27FC236}">
              <a16:creationId xmlns:a16="http://schemas.microsoft.com/office/drawing/2014/main" id="{501A12FC-369A-4CB8-ABF1-16EBA2838F1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55" name="AutoShape 1" descr="http://webmail.mail.yeah.net/js4/read/readdata.jsp?sid=TAzboKZXAjYMyuvVetXXxgEVQYHGdtPp&amp;mid=4:1tbiBBG0b01pzcRvRQAAmJ&amp;mode=inline&amp;part=3">
          <a:extLst>
            <a:ext uri="{FF2B5EF4-FFF2-40B4-BE49-F238E27FC236}">
              <a16:creationId xmlns:a16="http://schemas.microsoft.com/office/drawing/2014/main" id="{899FD293-6D0A-4F7A-9196-2BFDE518FBB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56" name="AutoShape 1" descr="http://webmail.mail.yeah.net/js4/read/readdata.jsp?sid=TAzboKZXAjYMyuvVetXXxgEVQYHGdtPp&amp;mid=4:1tbiBBG0b01pzcRvRQAAmJ&amp;mode=inline&amp;part=3">
          <a:extLst>
            <a:ext uri="{FF2B5EF4-FFF2-40B4-BE49-F238E27FC236}">
              <a16:creationId xmlns:a16="http://schemas.microsoft.com/office/drawing/2014/main" id="{B234C8F8-DD5D-4587-9841-D0D1C0E0499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57" name="AutoShape 1" descr="http://webmail.mail.yeah.net/js4/read/readdata.jsp?sid=TAzboKZXAjYMyuvVetXXxgEVQYHGdtPp&amp;mid=4:1tbiBBG0b01pzcRvRQAAmJ&amp;mode=inline&amp;part=3">
          <a:extLst>
            <a:ext uri="{FF2B5EF4-FFF2-40B4-BE49-F238E27FC236}">
              <a16:creationId xmlns:a16="http://schemas.microsoft.com/office/drawing/2014/main" id="{E80CD2A7-1EBD-4658-BE56-603B1C86BB5A}"/>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58" name="AutoShape 1" descr="http://webmail.mail.yeah.net/js4/read/readdata.jsp?sid=TAzboKZXAjYMyuvVetXXxgEVQYHGdtPp&amp;mid=4:1tbiBBG0b01pzcRvRQAAmJ&amp;mode=inline&amp;part=3">
          <a:extLst>
            <a:ext uri="{FF2B5EF4-FFF2-40B4-BE49-F238E27FC236}">
              <a16:creationId xmlns:a16="http://schemas.microsoft.com/office/drawing/2014/main" id="{128361E5-4EA1-47BE-ACDF-790F67FA8846}"/>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59" name="AutoShape 1" descr="http://webmail.mail.yeah.net/js4/read/readdata.jsp?sid=TAzboKZXAjYMyuvVetXXxgEVQYHGdtPp&amp;mid=4:1tbiBBG0b01pzcRvRQAAmJ&amp;mode=inline&amp;part=3">
          <a:extLst>
            <a:ext uri="{FF2B5EF4-FFF2-40B4-BE49-F238E27FC236}">
              <a16:creationId xmlns:a16="http://schemas.microsoft.com/office/drawing/2014/main" id="{A81C8F2C-6ADB-4CBD-8323-1B08282ADC40}"/>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60" name="AutoShape 1" descr="http://webmail.mail.yeah.net/js4/read/readdata.jsp?sid=TAzboKZXAjYMyuvVetXXxgEVQYHGdtPp&amp;mid=4:1tbiBBG0b01pzcRvRQAAmJ&amp;mode=inline&amp;part=3">
          <a:extLst>
            <a:ext uri="{FF2B5EF4-FFF2-40B4-BE49-F238E27FC236}">
              <a16:creationId xmlns:a16="http://schemas.microsoft.com/office/drawing/2014/main" id="{01440589-9439-4E09-9DAF-D5C4B4E2426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1" name="AutoShape 1" descr="http://webmail.mail.yeah.net/js4/read/readdata.jsp?sid=TAzboKZXAjYMyuvVetXXxgEVQYHGdtPp&amp;mid=4:1tbiBBG0b01pzcRvRQAAmJ&amp;mode=inline&amp;part=3">
          <a:extLst>
            <a:ext uri="{FF2B5EF4-FFF2-40B4-BE49-F238E27FC236}">
              <a16:creationId xmlns:a16="http://schemas.microsoft.com/office/drawing/2014/main" id="{908E64F2-01C3-41C7-B749-5B2ED41F884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2" name="AutoShape 1" descr="http://webmail.mail.yeah.net/js4/read/readdata.jsp?sid=TAzboKZXAjYMyuvVetXXxgEVQYHGdtPp&amp;mid=4:1tbiBBG0b01pzcRvRQAAmJ&amp;mode=inline&amp;part=3">
          <a:extLst>
            <a:ext uri="{FF2B5EF4-FFF2-40B4-BE49-F238E27FC236}">
              <a16:creationId xmlns:a16="http://schemas.microsoft.com/office/drawing/2014/main" id="{182843FE-6CB2-4770-AC43-438CDAE6A1D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63" name="AutoShape 1" descr="http://webmail.mail.yeah.net/js4/read/readdata.jsp?sid=TAzboKZXAjYMyuvVetXXxgEVQYHGdtPp&amp;mid=4:1tbiBBG0b01pzcRvRQAAmJ&amp;mode=inline&amp;part=3">
          <a:extLst>
            <a:ext uri="{FF2B5EF4-FFF2-40B4-BE49-F238E27FC236}">
              <a16:creationId xmlns:a16="http://schemas.microsoft.com/office/drawing/2014/main" id="{78B8B095-68DC-4E51-ABF2-46BEA0597C1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64" name="AutoShape 1" descr="http://webmail.mail.yeah.net/js4/read/readdata.jsp?sid=TAzboKZXAjYMyuvVetXXxgEVQYHGdtPp&amp;mid=4:1tbiBBG0b01pzcRvRQAAmJ&amp;mode=inline&amp;part=3">
          <a:extLst>
            <a:ext uri="{FF2B5EF4-FFF2-40B4-BE49-F238E27FC236}">
              <a16:creationId xmlns:a16="http://schemas.microsoft.com/office/drawing/2014/main" id="{98A8B1C0-AA1C-4F40-9073-5F7413CE464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5" name="AutoShape 1" descr="http://webmail.mail.yeah.net/js4/read/readdata.jsp?sid=TAzboKZXAjYMyuvVetXXxgEVQYHGdtPp&amp;mid=4:1tbiBBG0b01pzcRvRQAAmJ&amp;mode=inline&amp;part=3">
          <a:extLst>
            <a:ext uri="{FF2B5EF4-FFF2-40B4-BE49-F238E27FC236}">
              <a16:creationId xmlns:a16="http://schemas.microsoft.com/office/drawing/2014/main" id="{6595B449-F064-46B3-A924-5E9E5488BDD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6" name="AutoShape 1" descr="http://webmail.mail.yeah.net/js4/read/readdata.jsp?sid=TAzboKZXAjYMyuvVetXXxgEVQYHGdtPp&amp;mid=4:1tbiBBG0b01pzcRvRQAAmJ&amp;mode=inline&amp;part=3">
          <a:extLst>
            <a:ext uri="{FF2B5EF4-FFF2-40B4-BE49-F238E27FC236}">
              <a16:creationId xmlns:a16="http://schemas.microsoft.com/office/drawing/2014/main" id="{A04072C6-45DA-4B54-91A3-7DC8BD61CFB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7" name="AutoShape 1" descr="http://webmail.mail.yeah.net/js4/read/readdata.jsp?sid=TAzboKZXAjYMyuvVetXXxgEVQYHGdtPp&amp;mid=4:1tbiBBG0b01pzcRvRQAAmJ&amp;mode=inline&amp;part=3">
          <a:extLst>
            <a:ext uri="{FF2B5EF4-FFF2-40B4-BE49-F238E27FC236}">
              <a16:creationId xmlns:a16="http://schemas.microsoft.com/office/drawing/2014/main" id="{8BE90E66-6C38-4BF4-91AD-8C0550AA2A6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68" name="AutoShape 1" descr="http://webmail.mail.yeah.net/js4/read/readdata.jsp?sid=TAzboKZXAjYMyuvVetXXxgEVQYHGdtPp&amp;mid=4:1tbiBBG0b01pzcRvRQAAmJ&amp;mode=inline&amp;part=3">
          <a:extLst>
            <a:ext uri="{FF2B5EF4-FFF2-40B4-BE49-F238E27FC236}">
              <a16:creationId xmlns:a16="http://schemas.microsoft.com/office/drawing/2014/main" id="{A773E477-AEA6-4900-A274-B951AFA606A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69" name="AutoShape 1" descr="http://webmail.mail.yeah.net/js4/read/readdata.jsp?sid=TAzboKZXAjYMyuvVetXXxgEVQYHGdtPp&amp;mid=4:1tbiBBG0b01pzcRvRQAAmJ&amp;mode=inline&amp;part=3">
          <a:extLst>
            <a:ext uri="{FF2B5EF4-FFF2-40B4-BE49-F238E27FC236}">
              <a16:creationId xmlns:a16="http://schemas.microsoft.com/office/drawing/2014/main" id="{59297894-26DC-4EB7-8198-F8F566A8A59A}"/>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70" name="AutoShape 1" descr="http://webmail.mail.yeah.net/js4/read/readdata.jsp?sid=TAzboKZXAjYMyuvVetXXxgEVQYHGdtPp&amp;mid=4:1tbiBBG0b01pzcRvRQAAmJ&amp;mode=inline&amp;part=3">
          <a:extLst>
            <a:ext uri="{FF2B5EF4-FFF2-40B4-BE49-F238E27FC236}">
              <a16:creationId xmlns:a16="http://schemas.microsoft.com/office/drawing/2014/main" id="{C41CD90B-BEA8-4A03-BE3D-E53DDC83B1D4}"/>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71" name="AutoShape 1" descr="http://webmail.mail.yeah.net/js4/read/readdata.jsp?sid=TAzboKZXAjYMyuvVetXXxgEVQYHGdtPp&amp;mid=4:1tbiBBG0b01pzcRvRQAAmJ&amp;mode=inline&amp;part=3">
          <a:extLst>
            <a:ext uri="{FF2B5EF4-FFF2-40B4-BE49-F238E27FC236}">
              <a16:creationId xmlns:a16="http://schemas.microsoft.com/office/drawing/2014/main" id="{67FCF18A-CA68-48EC-A510-90192F93153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72" name="AutoShape 1" descr="http://webmail.mail.yeah.net/js4/read/readdata.jsp?sid=TAzboKZXAjYMyuvVetXXxgEVQYHGdtPp&amp;mid=4:1tbiBBG0b01pzcRvRQAAmJ&amp;mode=inline&amp;part=3">
          <a:extLst>
            <a:ext uri="{FF2B5EF4-FFF2-40B4-BE49-F238E27FC236}">
              <a16:creationId xmlns:a16="http://schemas.microsoft.com/office/drawing/2014/main" id="{E2E2EF34-ADD6-48C5-AC69-CB1EB38A5D3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73" name="AutoShape 1" descr="http://webmail.mail.yeah.net/js4/read/readdata.jsp?sid=TAzboKZXAjYMyuvVetXXxgEVQYHGdtPp&amp;mid=4:1tbiBBG0b01pzcRvRQAAmJ&amp;mode=inline&amp;part=3">
          <a:extLst>
            <a:ext uri="{FF2B5EF4-FFF2-40B4-BE49-F238E27FC236}">
              <a16:creationId xmlns:a16="http://schemas.microsoft.com/office/drawing/2014/main" id="{33405B48-21B2-44CF-AF66-E2CA4C35F950}"/>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74" name="AutoShape 1" descr="http://webmail.mail.yeah.net/js4/read/readdata.jsp?sid=TAzboKZXAjYMyuvVetXXxgEVQYHGdtPp&amp;mid=4:1tbiBBG0b01pzcRvRQAAmJ&amp;mode=inline&amp;part=3">
          <a:extLst>
            <a:ext uri="{FF2B5EF4-FFF2-40B4-BE49-F238E27FC236}">
              <a16:creationId xmlns:a16="http://schemas.microsoft.com/office/drawing/2014/main" id="{F1353C6D-800B-4108-9758-00F2CC1DA64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75" name="AutoShape 1" descr="http://webmail.mail.yeah.net/js4/read/readdata.jsp?sid=TAzboKZXAjYMyuvVetXXxgEVQYHGdtPp&amp;mid=4:1tbiBBG0b01pzcRvRQAAmJ&amp;mode=inline&amp;part=3">
          <a:extLst>
            <a:ext uri="{FF2B5EF4-FFF2-40B4-BE49-F238E27FC236}">
              <a16:creationId xmlns:a16="http://schemas.microsoft.com/office/drawing/2014/main" id="{D6FAB880-9727-4747-A96E-9645774E7101}"/>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76" name="AutoShape 1" descr="http://webmail.mail.yeah.net/js4/read/readdata.jsp?sid=TAzboKZXAjYMyuvVetXXxgEVQYHGdtPp&amp;mid=4:1tbiBBG0b01pzcRvRQAAmJ&amp;mode=inline&amp;part=3">
          <a:extLst>
            <a:ext uri="{FF2B5EF4-FFF2-40B4-BE49-F238E27FC236}">
              <a16:creationId xmlns:a16="http://schemas.microsoft.com/office/drawing/2014/main" id="{1469CBFA-2F40-4FAF-AE77-47EFEA507E88}"/>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77" name="AutoShape 1" descr="http://webmail.mail.yeah.net/js4/read/readdata.jsp?sid=TAzboKZXAjYMyuvVetXXxgEVQYHGdtPp&amp;mid=4:1tbiBBG0b01pzcRvRQAAmJ&amp;mode=inline&amp;part=3">
          <a:extLst>
            <a:ext uri="{FF2B5EF4-FFF2-40B4-BE49-F238E27FC236}">
              <a16:creationId xmlns:a16="http://schemas.microsoft.com/office/drawing/2014/main" id="{0C3236DC-2CA9-4099-B442-1F866F417107}"/>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78" name="AutoShape 1" descr="http://webmail.mail.yeah.net/js4/read/readdata.jsp?sid=TAzboKZXAjYMyuvVetXXxgEVQYHGdtPp&amp;mid=4:1tbiBBG0b01pzcRvRQAAmJ&amp;mode=inline&amp;part=3">
          <a:extLst>
            <a:ext uri="{FF2B5EF4-FFF2-40B4-BE49-F238E27FC236}">
              <a16:creationId xmlns:a16="http://schemas.microsoft.com/office/drawing/2014/main" id="{C8998D97-6A2B-427E-80A4-A5DACD697AE7}"/>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79" name="AutoShape 1" descr="http://webmail.mail.yeah.net/js4/read/readdata.jsp?sid=TAzboKZXAjYMyuvVetXXxgEVQYHGdtPp&amp;mid=4:1tbiBBG0b01pzcRvRQAAmJ&amp;mode=inline&amp;part=3">
          <a:extLst>
            <a:ext uri="{FF2B5EF4-FFF2-40B4-BE49-F238E27FC236}">
              <a16:creationId xmlns:a16="http://schemas.microsoft.com/office/drawing/2014/main" id="{2499A231-6BEB-4628-BD8A-FE26A98CBBD8}"/>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80" name="AutoShape 1" descr="http://webmail.mail.yeah.net/js4/read/readdata.jsp?sid=TAzboKZXAjYMyuvVetXXxgEVQYHGdtPp&amp;mid=4:1tbiBBG0b01pzcRvRQAAmJ&amp;mode=inline&amp;part=3">
          <a:extLst>
            <a:ext uri="{FF2B5EF4-FFF2-40B4-BE49-F238E27FC236}">
              <a16:creationId xmlns:a16="http://schemas.microsoft.com/office/drawing/2014/main" id="{ABB45247-E970-4F6C-A373-2CCD90D4A8A8}"/>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81" name="AutoShape 1" descr="http://webmail.mail.yeah.net/js4/read/readdata.jsp?sid=TAzboKZXAjYMyuvVetXXxgEVQYHGdtPp&amp;mid=4:1tbiBBG0b01pzcRvRQAAmJ&amp;mode=inline&amp;part=3">
          <a:extLst>
            <a:ext uri="{FF2B5EF4-FFF2-40B4-BE49-F238E27FC236}">
              <a16:creationId xmlns:a16="http://schemas.microsoft.com/office/drawing/2014/main" id="{5909BC40-FBF5-4400-BA96-6BA7DF4D9F86}"/>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2982" name="AutoShape 1" descr="http://webmail.mail.yeah.net/js4/read/readdata.jsp?sid=TAzboKZXAjYMyuvVetXXxgEVQYHGdtPp&amp;mid=4:1tbiBBG0b01pzcRvRQAAmJ&amp;mode=inline&amp;part=3">
          <a:extLst>
            <a:ext uri="{FF2B5EF4-FFF2-40B4-BE49-F238E27FC236}">
              <a16:creationId xmlns:a16="http://schemas.microsoft.com/office/drawing/2014/main" id="{3CF624A7-37A0-4D87-AF25-74E01177B5B3}"/>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83" name="AutoShape 1" descr="http://webmail.mail.yeah.net/js4/read/readdata.jsp?sid=TAzboKZXAjYMyuvVetXXxgEVQYHGdtPp&amp;mid=4:1tbiBBG0b01pzcRvRQAAmJ&amp;mode=inline&amp;part=3">
          <a:extLst>
            <a:ext uri="{FF2B5EF4-FFF2-40B4-BE49-F238E27FC236}">
              <a16:creationId xmlns:a16="http://schemas.microsoft.com/office/drawing/2014/main" id="{FF4625F7-C96E-4008-9977-0F3B19E17A1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2984" name="AutoShape 1" descr="http://webmail.mail.yeah.net/js4/read/readdata.jsp?sid=TAzboKZXAjYMyuvVetXXxgEVQYHGdtPp&amp;mid=4:1tbiBBG0b01pzcRvRQAAmJ&amp;mode=inline&amp;part=3">
          <a:extLst>
            <a:ext uri="{FF2B5EF4-FFF2-40B4-BE49-F238E27FC236}">
              <a16:creationId xmlns:a16="http://schemas.microsoft.com/office/drawing/2014/main" id="{DE324349-EDEC-4475-91B9-CBFE13A2DDE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85" name="AutoShape 1" descr="http://webmail.mail.yeah.net/js4/read/readdata.jsp?sid=TAzboKZXAjYMyuvVetXXxgEVQYHGdtPp&amp;mid=4:1tbiBBG0b01pzcRvRQAAmJ&amp;mode=inline&amp;part=3">
          <a:extLst>
            <a:ext uri="{FF2B5EF4-FFF2-40B4-BE49-F238E27FC236}">
              <a16:creationId xmlns:a16="http://schemas.microsoft.com/office/drawing/2014/main" id="{D5913445-652F-4D91-858D-D5DDDC48304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86" name="AutoShape 1" descr="http://webmail.mail.yeah.net/js4/read/readdata.jsp?sid=TAzboKZXAjYMyuvVetXXxgEVQYHGdtPp&amp;mid=4:1tbiBBG0b01pzcRvRQAAmJ&amp;mode=inline&amp;part=3">
          <a:extLst>
            <a:ext uri="{FF2B5EF4-FFF2-40B4-BE49-F238E27FC236}">
              <a16:creationId xmlns:a16="http://schemas.microsoft.com/office/drawing/2014/main" id="{A613C63F-7D3F-4FBC-8900-0834AE90263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87" name="AutoShape 1" descr="http://webmail.mail.yeah.net/js4/read/readdata.jsp?sid=TAzboKZXAjYMyuvVetXXxgEVQYHGdtPp&amp;mid=4:1tbiBBG0b01pzcRvRQAAmJ&amp;mode=inline&amp;part=3">
          <a:extLst>
            <a:ext uri="{FF2B5EF4-FFF2-40B4-BE49-F238E27FC236}">
              <a16:creationId xmlns:a16="http://schemas.microsoft.com/office/drawing/2014/main" id="{0C4D6E61-BDB2-4AC2-8206-AA27DBF3DD1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88" name="AutoShape 1" descr="http://webmail.mail.yeah.net/js4/read/readdata.jsp?sid=TAzboKZXAjYMyuvVetXXxgEVQYHGdtPp&amp;mid=4:1tbiBBG0b01pzcRvRQAAmJ&amp;mode=inline&amp;part=3">
          <a:extLst>
            <a:ext uri="{FF2B5EF4-FFF2-40B4-BE49-F238E27FC236}">
              <a16:creationId xmlns:a16="http://schemas.microsoft.com/office/drawing/2014/main" id="{C8B9EFDB-B686-4DF3-8A07-D3F7BB04BC3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89" name="AutoShape 1" descr="http://webmail.mail.yeah.net/js4/read/readdata.jsp?sid=TAzboKZXAjYMyuvVetXXxgEVQYHGdtPp&amp;mid=4:1tbiBBG0b01pzcRvRQAAmJ&amp;mode=inline&amp;part=3">
          <a:extLst>
            <a:ext uri="{FF2B5EF4-FFF2-40B4-BE49-F238E27FC236}">
              <a16:creationId xmlns:a16="http://schemas.microsoft.com/office/drawing/2014/main" id="{7ED33D99-1D0C-4C61-B3CC-BBFCAB7F876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90" name="AutoShape 1" descr="http://webmail.mail.yeah.net/js4/read/readdata.jsp?sid=TAzboKZXAjYMyuvVetXXxgEVQYHGdtPp&amp;mid=4:1tbiBBG0b01pzcRvRQAAmJ&amp;mode=inline&amp;part=3">
          <a:extLst>
            <a:ext uri="{FF2B5EF4-FFF2-40B4-BE49-F238E27FC236}">
              <a16:creationId xmlns:a16="http://schemas.microsoft.com/office/drawing/2014/main" id="{C7B939C4-16ED-4D72-A011-A1290DAC115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91" name="AutoShape 1" descr="http://webmail.mail.yeah.net/js4/read/readdata.jsp?sid=TAzboKZXAjYMyuvVetXXxgEVQYHGdtPp&amp;mid=4:1tbiBBG0b01pzcRvRQAAmJ&amp;mode=inline&amp;part=3">
          <a:extLst>
            <a:ext uri="{FF2B5EF4-FFF2-40B4-BE49-F238E27FC236}">
              <a16:creationId xmlns:a16="http://schemas.microsoft.com/office/drawing/2014/main" id="{7A4E2710-4598-423E-A499-53121ABA569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92" name="AutoShape 1" descr="http://webmail.mail.yeah.net/js4/read/readdata.jsp?sid=TAzboKZXAjYMyuvVetXXxgEVQYHGdtPp&amp;mid=4:1tbiBBG0b01pzcRvRQAAmJ&amp;mode=inline&amp;part=3">
          <a:extLst>
            <a:ext uri="{FF2B5EF4-FFF2-40B4-BE49-F238E27FC236}">
              <a16:creationId xmlns:a16="http://schemas.microsoft.com/office/drawing/2014/main" id="{7818A83A-6953-47E2-9787-17323589BAE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93" name="AutoShape 1" descr="http://webmail.mail.yeah.net/js4/read/readdata.jsp?sid=TAzboKZXAjYMyuvVetXXxgEVQYHGdtPp&amp;mid=4:1tbiBBG0b01pzcRvRQAAmJ&amp;mode=inline&amp;part=3">
          <a:extLst>
            <a:ext uri="{FF2B5EF4-FFF2-40B4-BE49-F238E27FC236}">
              <a16:creationId xmlns:a16="http://schemas.microsoft.com/office/drawing/2014/main" id="{02A575AB-E407-4FF3-AD5B-6E9B1FEA315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2994" name="AutoShape 1" descr="http://webmail.mail.yeah.net/js4/read/readdata.jsp?sid=TAzboKZXAjYMyuvVetXXxgEVQYHGdtPp&amp;mid=4:1tbiBBG0b01pzcRvRQAAmJ&amp;mode=inline&amp;part=3">
          <a:extLst>
            <a:ext uri="{FF2B5EF4-FFF2-40B4-BE49-F238E27FC236}">
              <a16:creationId xmlns:a16="http://schemas.microsoft.com/office/drawing/2014/main" id="{696B7BE1-60A7-469C-8656-F9EF41935F5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95" name="AutoShape 1" descr="http://webmail.mail.yeah.net/js4/read/readdata.jsp?sid=TAzboKZXAjYMyuvVetXXxgEVQYHGdtPp&amp;mid=4:1tbiBBG0b01pzcRvRQAAmJ&amp;mode=inline&amp;part=3">
          <a:extLst>
            <a:ext uri="{FF2B5EF4-FFF2-40B4-BE49-F238E27FC236}">
              <a16:creationId xmlns:a16="http://schemas.microsoft.com/office/drawing/2014/main" id="{48AA96F4-C5AB-4648-9AC0-8D3F733D078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2996" name="AutoShape 1" descr="http://webmail.mail.yeah.net/js4/read/readdata.jsp?sid=TAzboKZXAjYMyuvVetXXxgEVQYHGdtPp&amp;mid=4:1tbiBBG0b01pzcRvRQAAmJ&amp;mode=inline&amp;part=3">
          <a:extLst>
            <a:ext uri="{FF2B5EF4-FFF2-40B4-BE49-F238E27FC236}">
              <a16:creationId xmlns:a16="http://schemas.microsoft.com/office/drawing/2014/main" id="{80A28C99-EED8-4226-8CD8-77EC8A7F72E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97" name="AutoShape 1" descr="http://webmail.mail.yeah.net/js4/read/readdata.jsp?sid=TAzboKZXAjYMyuvVetXXxgEVQYHGdtPp&amp;mid=4:1tbiBBG0b01pzcRvRQAAmJ&amp;mode=inline&amp;part=3">
          <a:extLst>
            <a:ext uri="{FF2B5EF4-FFF2-40B4-BE49-F238E27FC236}">
              <a16:creationId xmlns:a16="http://schemas.microsoft.com/office/drawing/2014/main" id="{9F17AB8A-3126-487F-B7AD-EDB946EB2B3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2998" name="AutoShape 1" descr="http://webmail.mail.yeah.net/js4/read/readdata.jsp?sid=TAzboKZXAjYMyuvVetXXxgEVQYHGdtPp&amp;mid=4:1tbiBBG0b01pzcRvRQAAmJ&amp;mode=inline&amp;part=3">
          <a:extLst>
            <a:ext uri="{FF2B5EF4-FFF2-40B4-BE49-F238E27FC236}">
              <a16:creationId xmlns:a16="http://schemas.microsoft.com/office/drawing/2014/main" id="{94FAB614-47F9-4992-B4B3-11A8A2A28FE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2999" name="AutoShape 1" descr="http://webmail.mail.yeah.net/js4/read/readdata.jsp?sid=TAzboKZXAjYMyuvVetXXxgEVQYHGdtPp&amp;mid=4:1tbiBBG0b01pzcRvRQAAmJ&amp;mode=inline&amp;part=3">
          <a:extLst>
            <a:ext uri="{FF2B5EF4-FFF2-40B4-BE49-F238E27FC236}">
              <a16:creationId xmlns:a16="http://schemas.microsoft.com/office/drawing/2014/main" id="{4CA239ED-5309-4E46-A232-EC641F128E3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000" name="AutoShape 1" descr="http://webmail.mail.yeah.net/js4/read/readdata.jsp?sid=TAzboKZXAjYMyuvVetXXxgEVQYHGdtPp&amp;mid=4:1tbiBBG0b01pzcRvRQAAmJ&amp;mode=inline&amp;part=3">
          <a:extLst>
            <a:ext uri="{FF2B5EF4-FFF2-40B4-BE49-F238E27FC236}">
              <a16:creationId xmlns:a16="http://schemas.microsoft.com/office/drawing/2014/main" id="{7BE3B6A4-728F-4EC4-8C00-FAD390D95D98}"/>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01" name="AutoShape 1" descr="http://webmail.mail.yeah.net/js4/read/readdata.jsp?sid=TAzboKZXAjYMyuvVetXXxgEVQYHGdtPp&amp;mid=4:1tbiBBG0b01pzcRvRQAAmJ&amp;mode=inline&amp;part=3">
          <a:extLst>
            <a:ext uri="{FF2B5EF4-FFF2-40B4-BE49-F238E27FC236}">
              <a16:creationId xmlns:a16="http://schemas.microsoft.com/office/drawing/2014/main" id="{CE30AD98-E791-4E04-ABD3-AB7E5C81340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02" name="AutoShape 1" descr="http://webmail.mail.yeah.net/js4/read/readdata.jsp?sid=TAzboKZXAjYMyuvVetXXxgEVQYHGdtPp&amp;mid=4:1tbiBBG0b01pzcRvRQAAmJ&amp;mode=inline&amp;part=3">
          <a:extLst>
            <a:ext uri="{FF2B5EF4-FFF2-40B4-BE49-F238E27FC236}">
              <a16:creationId xmlns:a16="http://schemas.microsoft.com/office/drawing/2014/main" id="{9ADB04A9-ACA9-4D08-AF64-F2102F85B025}"/>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03" name="AutoShape 1" descr="http://webmail.mail.yeah.net/js4/read/readdata.jsp?sid=TAzboKZXAjYMyuvVetXXxgEVQYHGdtPp&amp;mid=4:1tbiBBG0b01pzcRvRQAAmJ&amp;mode=inline&amp;part=3">
          <a:extLst>
            <a:ext uri="{FF2B5EF4-FFF2-40B4-BE49-F238E27FC236}">
              <a16:creationId xmlns:a16="http://schemas.microsoft.com/office/drawing/2014/main" id="{710290DD-463C-47DB-9566-F42BFFDB463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04" name="AutoShape 1" descr="http://webmail.mail.yeah.net/js4/read/readdata.jsp?sid=TAzboKZXAjYMyuvVetXXxgEVQYHGdtPp&amp;mid=4:1tbiBBG0b01pzcRvRQAAmJ&amp;mode=inline&amp;part=3">
          <a:extLst>
            <a:ext uri="{FF2B5EF4-FFF2-40B4-BE49-F238E27FC236}">
              <a16:creationId xmlns:a16="http://schemas.microsoft.com/office/drawing/2014/main" id="{95634443-FE38-499B-9702-6D7537858384}"/>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05" name="AutoShape 1" descr="http://webmail.mail.yeah.net/js4/read/readdata.jsp?sid=TAzboKZXAjYMyuvVetXXxgEVQYHGdtPp&amp;mid=4:1tbiBBG0b01pzcRvRQAAmJ&amp;mode=inline&amp;part=3">
          <a:extLst>
            <a:ext uri="{FF2B5EF4-FFF2-40B4-BE49-F238E27FC236}">
              <a16:creationId xmlns:a16="http://schemas.microsoft.com/office/drawing/2014/main" id="{8388E9F4-8734-44A4-A967-12904993C800}"/>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06" name="AutoShape 1" descr="http://webmail.mail.yeah.net/js4/read/readdata.jsp?sid=TAzboKZXAjYMyuvVetXXxgEVQYHGdtPp&amp;mid=4:1tbiBBG0b01pzcRvRQAAmJ&amp;mode=inline&amp;part=3">
          <a:extLst>
            <a:ext uri="{FF2B5EF4-FFF2-40B4-BE49-F238E27FC236}">
              <a16:creationId xmlns:a16="http://schemas.microsoft.com/office/drawing/2014/main" id="{860F1579-1A8B-4191-B22D-3553E28F89C4}"/>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07" name="AutoShape 1" descr="http://webmail.mail.yeah.net/js4/read/readdata.jsp?sid=TAzboKZXAjYMyuvVetXXxgEVQYHGdtPp&amp;mid=4:1tbiBBG0b01pzcRvRQAAmJ&amp;mode=inline&amp;part=3">
          <a:extLst>
            <a:ext uri="{FF2B5EF4-FFF2-40B4-BE49-F238E27FC236}">
              <a16:creationId xmlns:a16="http://schemas.microsoft.com/office/drawing/2014/main" id="{9947A249-4398-4548-8170-027E5949F585}"/>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08" name="AutoShape 1" descr="http://webmail.mail.yeah.net/js4/read/readdata.jsp?sid=TAzboKZXAjYMyuvVetXXxgEVQYHGdtPp&amp;mid=4:1tbiBBG0b01pzcRvRQAAmJ&amp;mode=inline&amp;part=3">
          <a:extLst>
            <a:ext uri="{FF2B5EF4-FFF2-40B4-BE49-F238E27FC236}">
              <a16:creationId xmlns:a16="http://schemas.microsoft.com/office/drawing/2014/main" id="{93A779AD-5306-4DFC-8552-B83AD3B9E0B8}"/>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09" name="AutoShape 1" descr="http://webmail.mail.yeah.net/js4/read/readdata.jsp?sid=TAzboKZXAjYMyuvVetXXxgEVQYHGdtPp&amp;mid=4:1tbiBBG0b01pzcRvRQAAmJ&amp;mode=inline&amp;part=3">
          <a:extLst>
            <a:ext uri="{FF2B5EF4-FFF2-40B4-BE49-F238E27FC236}">
              <a16:creationId xmlns:a16="http://schemas.microsoft.com/office/drawing/2014/main" id="{2EEB732F-4AE3-4868-8CE5-B4441E321A6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0" name="AutoShape 1" descr="http://webmail.mail.yeah.net/js4/read/readdata.jsp?sid=TAzboKZXAjYMyuvVetXXxgEVQYHGdtPp&amp;mid=4:1tbiBBG0b01pzcRvRQAAmJ&amp;mode=inline&amp;part=3">
          <a:extLst>
            <a:ext uri="{FF2B5EF4-FFF2-40B4-BE49-F238E27FC236}">
              <a16:creationId xmlns:a16="http://schemas.microsoft.com/office/drawing/2014/main" id="{F907C256-6238-41C4-BA8F-7C03FEBDD2C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11" name="AutoShape 1" descr="http://webmail.mail.yeah.net/js4/read/readdata.jsp?sid=TAzboKZXAjYMyuvVetXXxgEVQYHGdtPp&amp;mid=4:1tbiBBG0b01pzcRvRQAAmJ&amp;mode=inline&amp;part=3">
          <a:extLst>
            <a:ext uri="{FF2B5EF4-FFF2-40B4-BE49-F238E27FC236}">
              <a16:creationId xmlns:a16="http://schemas.microsoft.com/office/drawing/2014/main" id="{89CFC7CC-B6B2-4F7D-9500-1BFE83BF85F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12" name="AutoShape 1" descr="http://webmail.mail.yeah.net/js4/read/readdata.jsp?sid=TAzboKZXAjYMyuvVetXXxgEVQYHGdtPp&amp;mid=4:1tbiBBG0b01pzcRvRQAAmJ&amp;mode=inline&amp;part=3">
          <a:extLst>
            <a:ext uri="{FF2B5EF4-FFF2-40B4-BE49-F238E27FC236}">
              <a16:creationId xmlns:a16="http://schemas.microsoft.com/office/drawing/2014/main" id="{FF85C687-0FC8-4F5D-8377-8425F60EE2C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3" name="AutoShape 1" descr="http://webmail.mail.yeah.net/js4/read/readdata.jsp?sid=TAzboKZXAjYMyuvVetXXxgEVQYHGdtPp&amp;mid=4:1tbiBBG0b01pzcRvRQAAmJ&amp;mode=inline&amp;part=3">
          <a:extLst>
            <a:ext uri="{FF2B5EF4-FFF2-40B4-BE49-F238E27FC236}">
              <a16:creationId xmlns:a16="http://schemas.microsoft.com/office/drawing/2014/main" id="{396315DE-0848-40EA-856F-46B74166C72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4" name="AutoShape 1" descr="http://webmail.mail.yeah.net/js4/read/readdata.jsp?sid=TAzboKZXAjYMyuvVetXXxgEVQYHGdtPp&amp;mid=4:1tbiBBG0b01pzcRvRQAAmJ&amp;mode=inline&amp;part=3">
          <a:extLst>
            <a:ext uri="{FF2B5EF4-FFF2-40B4-BE49-F238E27FC236}">
              <a16:creationId xmlns:a16="http://schemas.microsoft.com/office/drawing/2014/main" id="{B69FD41C-8084-4F56-82D0-158B6D21EBE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5" name="AutoShape 1" descr="http://webmail.mail.yeah.net/js4/read/readdata.jsp?sid=TAzboKZXAjYMyuvVetXXxgEVQYHGdtPp&amp;mid=4:1tbiBBG0b01pzcRvRQAAmJ&amp;mode=inline&amp;part=3">
          <a:extLst>
            <a:ext uri="{FF2B5EF4-FFF2-40B4-BE49-F238E27FC236}">
              <a16:creationId xmlns:a16="http://schemas.microsoft.com/office/drawing/2014/main" id="{FC49E361-8FD3-4C80-B6CC-3C727E8C2AF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6" name="AutoShape 1" descr="http://webmail.mail.yeah.net/js4/read/readdata.jsp?sid=TAzboKZXAjYMyuvVetXXxgEVQYHGdtPp&amp;mid=4:1tbiBBG0b01pzcRvRQAAmJ&amp;mode=inline&amp;part=3">
          <a:extLst>
            <a:ext uri="{FF2B5EF4-FFF2-40B4-BE49-F238E27FC236}">
              <a16:creationId xmlns:a16="http://schemas.microsoft.com/office/drawing/2014/main" id="{2AFDB85A-3B70-43B6-874B-F5390224C40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17" name="AutoShape 1" descr="http://webmail.mail.yeah.net/js4/read/readdata.jsp?sid=TAzboKZXAjYMyuvVetXXxgEVQYHGdtPp&amp;mid=4:1tbiBBG0b01pzcRvRQAAmJ&amp;mode=inline&amp;part=3">
          <a:extLst>
            <a:ext uri="{FF2B5EF4-FFF2-40B4-BE49-F238E27FC236}">
              <a16:creationId xmlns:a16="http://schemas.microsoft.com/office/drawing/2014/main" id="{3B2C000B-664A-4952-9BED-4F0A19B130E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18" name="AutoShape 1" descr="http://webmail.mail.yeah.net/js4/read/readdata.jsp?sid=TAzboKZXAjYMyuvVetXXxgEVQYHGdtPp&amp;mid=4:1tbiBBG0b01pzcRvRQAAmJ&amp;mode=inline&amp;part=3">
          <a:extLst>
            <a:ext uri="{FF2B5EF4-FFF2-40B4-BE49-F238E27FC236}">
              <a16:creationId xmlns:a16="http://schemas.microsoft.com/office/drawing/2014/main" id="{E3BDBE97-CA52-49B2-81B3-1315623C13E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19" name="AutoShape 1" descr="http://webmail.mail.yeah.net/js4/read/readdata.jsp?sid=TAzboKZXAjYMyuvVetXXxgEVQYHGdtPp&amp;mid=4:1tbiBBG0b01pzcRvRQAAmJ&amp;mode=inline&amp;part=3">
          <a:extLst>
            <a:ext uri="{FF2B5EF4-FFF2-40B4-BE49-F238E27FC236}">
              <a16:creationId xmlns:a16="http://schemas.microsoft.com/office/drawing/2014/main" id="{9B4815B8-D21C-42B2-8600-99733D9B2CC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20" name="AutoShape 1" descr="http://webmail.mail.yeah.net/js4/read/readdata.jsp?sid=TAzboKZXAjYMyuvVetXXxgEVQYHGdtPp&amp;mid=4:1tbiBBG0b01pzcRvRQAAmJ&amp;mode=inline&amp;part=3">
          <a:extLst>
            <a:ext uri="{FF2B5EF4-FFF2-40B4-BE49-F238E27FC236}">
              <a16:creationId xmlns:a16="http://schemas.microsoft.com/office/drawing/2014/main" id="{B8B8DE27-E8FC-4717-A37A-275BBF50B54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21" name="AutoShape 1" descr="http://webmail.mail.yeah.net/js4/read/readdata.jsp?sid=TAzboKZXAjYMyuvVetXXxgEVQYHGdtPp&amp;mid=4:1tbiBBG0b01pzcRvRQAAmJ&amp;mode=inline&amp;part=3">
          <a:extLst>
            <a:ext uri="{FF2B5EF4-FFF2-40B4-BE49-F238E27FC236}">
              <a16:creationId xmlns:a16="http://schemas.microsoft.com/office/drawing/2014/main" id="{AF1B232E-1DFA-474C-A41B-B8D701AC353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22" name="AutoShape 1" descr="http://webmail.mail.yeah.net/js4/read/readdata.jsp?sid=TAzboKZXAjYMyuvVetXXxgEVQYHGdtPp&amp;mid=4:1tbiBBG0b01pzcRvRQAAmJ&amp;mode=inline&amp;part=3">
          <a:extLst>
            <a:ext uri="{FF2B5EF4-FFF2-40B4-BE49-F238E27FC236}">
              <a16:creationId xmlns:a16="http://schemas.microsoft.com/office/drawing/2014/main" id="{6657C399-886B-49D0-A362-A54B5315831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23" name="AutoShape 1" descr="http://webmail.mail.yeah.net/js4/read/readdata.jsp?sid=TAzboKZXAjYMyuvVetXXxgEVQYHGdtPp&amp;mid=4:1tbiBBG0b01pzcRvRQAAmJ&amp;mode=inline&amp;part=3">
          <a:extLst>
            <a:ext uri="{FF2B5EF4-FFF2-40B4-BE49-F238E27FC236}">
              <a16:creationId xmlns:a16="http://schemas.microsoft.com/office/drawing/2014/main" id="{5D01F51F-C876-45DD-BE61-2CDBB192E5BE}"/>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24" name="AutoShape 1" descr="http://webmail.mail.yeah.net/js4/read/readdata.jsp?sid=TAzboKZXAjYMyuvVetXXxgEVQYHGdtPp&amp;mid=4:1tbiBBG0b01pzcRvRQAAmJ&amp;mode=inline&amp;part=3">
          <a:extLst>
            <a:ext uri="{FF2B5EF4-FFF2-40B4-BE49-F238E27FC236}">
              <a16:creationId xmlns:a16="http://schemas.microsoft.com/office/drawing/2014/main" id="{C599EE76-BC50-4B0D-84F0-6BF07466E02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25" name="AutoShape 1" descr="http://webmail.mail.yeah.net/js4/read/readdata.jsp?sid=TAzboKZXAjYMyuvVetXXxgEVQYHGdtPp&amp;mid=4:1tbiBBG0b01pzcRvRQAAmJ&amp;mode=inline&amp;part=3">
          <a:extLst>
            <a:ext uri="{FF2B5EF4-FFF2-40B4-BE49-F238E27FC236}">
              <a16:creationId xmlns:a16="http://schemas.microsoft.com/office/drawing/2014/main" id="{C0E2E675-2C83-437C-9459-4AB72F965FC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26" name="AutoShape 1" descr="http://webmail.mail.yeah.net/js4/read/readdata.jsp?sid=TAzboKZXAjYMyuvVetXXxgEVQYHGdtPp&amp;mid=4:1tbiBBG0b01pzcRvRQAAmJ&amp;mode=inline&amp;part=3">
          <a:extLst>
            <a:ext uri="{FF2B5EF4-FFF2-40B4-BE49-F238E27FC236}">
              <a16:creationId xmlns:a16="http://schemas.microsoft.com/office/drawing/2014/main" id="{C96663FE-B9CD-4C5A-8D54-A2BE67C2BB2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27" name="AutoShape 1" descr="http://webmail.mail.yeah.net/js4/read/readdata.jsp?sid=TAzboKZXAjYMyuvVetXXxgEVQYHGdtPp&amp;mid=4:1tbiBBG0b01pzcRvRQAAmJ&amp;mode=inline&amp;part=3">
          <a:extLst>
            <a:ext uri="{FF2B5EF4-FFF2-40B4-BE49-F238E27FC236}">
              <a16:creationId xmlns:a16="http://schemas.microsoft.com/office/drawing/2014/main" id="{4E324BEA-7E39-491D-9A07-ADB69E6AE19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28" name="AutoShape 1" descr="http://webmail.mail.yeah.net/js4/read/readdata.jsp?sid=TAzboKZXAjYMyuvVetXXxgEVQYHGdtPp&amp;mid=4:1tbiBBG0b01pzcRvRQAAmJ&amp;mode=inline&amp;part=3">
          <a:extLst>
            <a:ext uri="{FF2B5EF4-FFF2-40B4-BE49-F238E27FC236}">
              <a16:creationId xmlns:a16="http://schemas.microsoft.com/office/drawing/2014/main" id="{9BE1DD7D-B197-4B93-B8F2-B6747DFD645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029" name="AutoShape 1" descr="http://webmail.mail.yeah.net/js4/read/readdata.jsp?sid=TAzboKZXAjYMyuvVetXXxgEVQYHGdtPp&amp;mid=4:1tbiBBG0b01pzcRvRQAAmJ&amp;mode=inline&amp;part=3">
          <a:extLst>
            <a:ext uri="{FF2B5EF4-FFF2-40B4-BE49-F238E27FC236}">
              <a16:creationId xmlns:a16="http://schemas.microsoft.com/office/drawing/2014/main" id="{25B5BB95-6D3B-41EB-8BE1-76BAB4C22D0D}"/>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030" name="AutoShape 1" descr="http://webmail.mail.yeah.net/js4/read/readdata.jsp?sid=TAzboKZXAjYMyuvVetXXxgEVQYHGdtPp&amp;mid=4:1tbiBBG0b01pzcRvRQAAmJ&amp;mode=inline&amp;part=3">
          <a:extLst>
            <a:ext uri="{FF2B5EF4-FFF2-40B4-BE49-F238E27FC236}">
              <a16:creationId xmlns:a16="http://schemas.microsoft.com/office/drawing/2014/main" id="{5360F7A6-88D2-4F87-81EA-681D36215552}"/>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31" name="AutoShape 1" descr="http://webmail.mail.yeah.net/js4/read/readdata.jsp?sid=TAzboKZXAjYMyuvVetXXxgEVQYHGdtPp&amp;mid=4:1tbiBBG0b01pzcRvRQAAmJ&amp;mode=inline&amp;part=3">
          <a:extLst>
            <a:ext uri="{FF2B5EF4-FFF2-40B4-BE49-F238E27FC236}">
              <a16:creationId xmlns:a16="http://schemas.microsoft.com/office/drawing/2014/main" id="{D22CF561-C350-487A-BE89-DC77E189A49C}"/>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32" name="AutoShape 1" descr="http://webmail.mail.yeah.net/js4/read/readdata.jsp?sid=TAzboKZXAjYMyuvVetXXxgEVQYHGdtPp&amp;mid=4:1tbiBBG0b01pzcRvRQAAmJ&amp;mode=inline&amp;part=3">
          <a:extLst>
            <a:ext uri="{FF2B5EF4-FFF2-40B4-BE49-F238E27FC236}">
              <a16:creationId xmlns:a16="http://schemas.microsoft.com/office/drawing/2014/main" id="{31D1598D-A50F-47C5-AE0D-339FD147F7E2}"/>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33" name="AutoShape 1" descr="http://webmail.mail.yeah.net/js4/read/readdata.jsp?sid=TAzboKZXAjYMyuvVetXXxgEVQYHGdtPp&amp;mid=4:1tbiBBG0b01pzcRvRQAAmJ&amp;mode=inline&amp;part=3">
          <a:extLst>
            <a:ext uri="{FF2B5EF4-FFF2-40B4-BE49-F238E27FC236}">
              <a16:creationId xmlns:a16="http://schemas.microsoft.com/office/drawing/2014/main" id="{778929A4-FFEF-45C4-A9A0-03C88CB3A1C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34" name="AutoShape 1" descr="http://webmail.mail.yeah.net/js4/read/readdata.jsp?sid=TAzboKZXAjYMyuvVetXXxgEVQYHGdtPp&amp;mid=4:1tbiBBG0b01pzcRvRQAAmJ&amp;mode=inline&amp;part=3">
          <a:extLst>
            <a:ext uri="{FF2B5EF4-FFF2-40B4-BE49-F238E27FC236}">
              <a16:creationId xmlns:a16="http://schemas.microsoft.com/office/drawing/2014/main" id="{EB1DCC02-5181-474F-B48E-9D9B64A31DF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35" name="AutoShape 1" descr="http://webmail.mail.yeah.net/js4/read/readdata.jsp?sid=TAzboKZXAjYMyuvVetXXxgEVQYHGdtPp&amp;mid=4:1tbiBBG0b01pzcRvRQAAmJ&amp;mode=inline&amp;part=3">
          <a:extLst>
            <a:ext uri="{FF2B5EF4-FFF2-40B4-BE49-F238E27FC236}">
              <a16:creationId xmlns:a16="http://schemas.microsoft.com/office/drawing/2014/main" id="{AF66D4E0-74A0-4170-9361-8E303E0D56AA}"/>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36" name="AutoShape 1" descr="http://webmail.mail.yeah.net/js4/read/readdata.jsp?sid=TAzboKZXAjYMyuvVetXXxgEVQYHGdtPp&amp;mid=4:1tbiBBG0b01pzcRvRQAAmJ&amp;mode=inline&amp;part=3">
          <a:extLst>
            <a:ext uri="{FF2B5EF4-FFF2-40B4-BE49-F238E27FC236}">
              <a16:creationId xmlns:a16="http://schemas.microsoft.com/office/drawing/2014/main" id="{DCBA765F-0A2E-44F1-B369-9DD4D188C86E}"/>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37" name="AutoShape 1" descr="http://webmail.mail.yeah.net/js4/read/readdata.jsp?sid=TAzboKZXAjYMyuvVetXXxgEVQYHGdtPp&amp;mid=4:1tbiBBG0b01pzcRvRQAAmJ&amp;mode=inline&amp;part=3">
          <a:extLst>
            <a:ext uri="{FF2B5EF4-FFF2-40B4-BE49-F238E27FC236}">
              <a16:creationId xmlns:a16="http://schemas.microsoft.com/office/drawing/2014/main" id="{7104C366-F27C-48E8-9E1F-6143D006C64D}"/>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38" name="AutoShape 1" descr="http://webmail.mail.yeah.net/js4/read/readdata.jsp?sid=TAzboKZXAjYMyuvVetXXxgEVQYHGdtPp&amp;mid=4:1tbiBBG0b01pzcRvRQAAmJ&amp;mode=inline&amp;part=3">
          <a:extLst>
            <a:ext uri="{FF2B5EF4-FFF2-40B4-BE49-F238E27FC236}">
              <a16:creationId xmlns:a16="http://schemas.microsoft.com/office/drawing/2014/main" id="{38A51149-C6DE-417D-8DB8-C2AC252A9BE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39" name="AutoShape 1" descr="http://webmail.mail.yeah.net/js4/read/readdata.jsp?sid=TAzboKZXAjYMyuvVetXXxgEVQYHGdtPp&amp;mid=4:1tbiBBG0b01pzcRvRQAAmJ&amp;mode=inline&amp;part=3">
          <a:extLst>
            <a:ext uri="{FF2B5EF4-FFF2-40B4-BE49-F238E27FC236}">
              <a16:creationId xmlns:a16="http://schemas.microsoft.com/office/drawing/2014/main" id="{B17ABAFA-F8DE-48F3-8A84-D02D920621B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0" name="AutoShape 1" descr="http://webmail.mail.yeah.net/js4/read/readdata.jsp?sid=TAzboKZXAjYMyuvVetXXxgEVQYHGdtPp&amp;mid=4:1tbiBBG0b01pzcRvRQAAmJ&amp;mode=inline&amp;part=3">
          <a:extLst>
            <a:ext uri="{FF2B5EF4-FFF2-40B4-BE49-F238E27FC236}">
              <a16:creationId xmlns:a16="http://schemas.microsoft.com/office/drawing/2014/main" id="{EA0FA01B-77EA-4998-9B44-276A5CBD992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41" name="AutoShape 1" descr="http://webmail.mail.yeah.net/js4/read/readdata.jsp?sid=TAzboKZXAjYMyuvVetXXxgEVQYHGdtPp&amp;mid=4:1tbiBBG0b01pzcRvRQAAmJ&amp;mode=inline&amp;part=3">
          <a:extLst>
            <a:ext uri="{FF2B5EF4-FFF2-40B4-BE49-F238E27FC236}">
              <a16:creationId xmlns:a16="http://schemas.microsoft.com/office/drawing/2014/main" id="{31F588F8-7EF9-4287-8A1D-89C3ABBAAA9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42" name="AutoShape 1" descr="http://webmail.mail.yeah.net/js4/read/readdata.jsp?sid=TAzboKZXAjYMyuvVetXXxgEVQYHGdtPp&amp;mid=4:1tbiBBG0b01pzcRvRQAAmJ&amp;mode=inline&amp;part=3">
          <a:extLst>
            <a:ext uri="{FF2B5EF4-FFF2-40B4-BE49-F238E27FC236}">
              <a16:creationId xmlns:a16="http://schemas.microsoft.com/office/drawing/2014/main" id="{1DA9C906-9F5D-49F6-882C-A7A3CDE588F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3" name="AutoShape 1" descr="http://webmail.mail.yeah.net/js4/read/readdata.jsp?sid=TAzboKZXAjYMyuvVetXXxgEVQYHGdtPp&amp;mid=4:1tbiBBG0b01pzcRvRQAAmJ&amp;mode=inline&amp;part=3">
          <a:extLst>
            <a:ext uri="{FF2B5EF4-FFF2-40B4-BE49-F238E27FC236}">
              <a16:creationId xmlns:a16="http://schemas.microsoft.com/office/drawing/2014/main" id="{ACC4FFA8-A2F3-4C9B-B8D6-0D3B6ADF721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4" name="AutoShape 1" descr="http://webmail.mail.yeah.net/js4/read/readdata.jsp?sid=TAzboKZXAjYMyuvVetXXxgEVQYHGdtPp&amp;mid=4:1tbiBBG0b01pzcRvRQAAmJ&amp;mode=inline&amp;part=3">
          <a:extLst>
            <a:ext uri="{FF2B5EF4-FFF2-40B4-BE49-F238E27FC236}">
              <a16:creationId xmlns:a16="http://schemas.microsoft.com/office/drawing/2014/main" id="{B4789881-6894-4945-A679-FC8FFBAEE24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5" name="AutoShape 1" descr="http://webmail.mail.yeah.net/js4/read/readdata.jsp?sid=TAzboKZXAjYMyuvVetXXxgEVQYHGdtPp&amp;mid=4:1tbiBBG0b01pzcRvRQAAmJ&amp;mode=inline&amp;part=3">
          <a:extLst>
            <a:ext uri="{FF2B5EF4-FFF2-40B4-BE49-F238E27FC236}">
              <a16:creationId xmlns:a16="http://schemas.microsoft.com/office/drawing/2014/main" id="{0AF0FB62-2DC2-4A4B-8C00-49B6651D050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6" name="AutoShape 1" descr="http://webmail.mail.yeah.net/js4/read/readdata.jsp?sid=TAzboKZXAjYMyuvVetXXxgEVQYHGdtPp&amp;mid=4:1tbiBBG0b01pzcRvRQAAmJ&amp;mode=inline&amp;part=3">
          <a:extLst>
            <a:ext uri="{FF2B5EF4-FFF2-40B4-BE49-F238E27FC236}">
              <a16:creationId xmlns:a16="http://schemas.microsoft.com/office/drawing/2014/main" id="{9FDE900C-B893-4443-965B-357744DFB7E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47" name="AutoShape 1" descr="http://webmail.mail.yeah.net/js4/read/readdata.jsp?sid=TAzboKZXAjYMyuvVetXXxgEVQYHGdtPp&amp;mid=4:1tbiBBG0b01pzcRvRQAAmJ&amp;mode=inline&amp;part=3">
          <a:extLst>
            <a:ext uri="{FF2B5EF4-FFF2-40B4-BE49-F238E27FC236}">
              <a16:creationId xmlns:a16="http://schemas.microsoft.com/office/drawing/2014/main" id="{5ADA2C37-2456-4D05-A4DB-0ECFECDEDB5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48" name="AutoShape 1" descr="http://webmail.mail.yeah.net/js4/read/readdata.jsp?sid=TAzboKZXAjYMyuvVetXXxgEVQYHGdtPp&amp;mid=4:1tbiBBG0b01pzcRvRQAAmJ&amp;mode=inline&amp;part=3">
          <a:extLst>
            <a:ext uri="{FF2B5EF4-FFF2-40B4-BE49-F238E27FC236}">
              <a16:creationId xmlns:a16="http://schemas.microsoft.com/office/drawing/2014/main" id="{AF339B60-D028-41BE-A39D-923E72E88A6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49" name="AutoShape 1" descr="http://webmail.mail.yeah.net/js4/read/readdata.jsp?sid=TAzboKZXAjYMyuvVetXXxgEVQYHGdtPp&amp;mid=4:1tbiBBG0b01pzcRvRQAAmJ&amp;mode=inline&amp;part=3">
          <a:extLst>
            <a:ext uri="{FF2B5EF4-FFF2-40B4-BE49-F238E27FC236}">
              <a16:creationId xmlns:a16="http://schemas.microsoft.com/office/drawing/2014/main" id="{7EBD3B08-9196-434C-9AB3-422A5F21439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50" name="AutoShape 1" descr="http://webmail.mail.yeah.net/js4/read/readdata.jsp?sid=TAzboKZXAjYMyuvVetXXxgEVQYHGdtPp&amp;mid=4:1tbiBBG0b01pzcRvRQAAmJ&amp;mode=inline&amp;part=3">
          <a:extLst>
            <a:ext uri="{FF2B5EF4-FFF2-40B4-BE49-F238E27FC236}">
              <a16:creationId xmlns:a16="http://schemas.microsoft.com/office/drawing/2014/main" id="{E71EF6BC-7405-42FB-9810-71B4386FC35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51" name="AutoShape 1" descr="http://webmail.mail.yeah.net/js4/read/readdata.jsp?sid=TAzboKZXAjYMyuvVetXXxgEVQYHGdtPp&amp;mid=4:1tbiBBG0b01pzcRvRQAAmJ&amp;mode=inline&amp;part=3">
          <a:extLst>
            <a:ext uri="{FF2B5EF4-FFF2-40B4-BE49-F238E27FC236}">
              <a16:creationId xmlns:a16="http://schemas.microsoft.com/office/drawing/2014/main" id="{2B9B9309-B00F-4007-AF03-371A8B689D5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52" name="AutoShape 1" descr="http://webmail.mail.yeah.net/js4/read/readdata.jsp?sid=TAzboKZXAjYMyuvVetXXxgEVQYHGdtPp&amp;mid=4:1tbiBBG0b01pzcRvRQAAmJ&amp;mode=inline&amp;part=3">
          <a:extLst>
            <a:ext uri="{FF2B5EF4-FFF2-40B4-BE49-F238E27FC236}">
              <a16:creationId xmlns:a16="http://schemas.microsoft.com/office/drawing/2014/main" id="{2938F4FB-C926-49E4-A92D-52DBFBA3715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53" name="AutoShape 1" descr="http://webmail.mail.yeah.net/js4/read/readdata.jsp?sid=TAzboKZXAjYMyuvVetXXxgEVQYHGdtPp&amp;mid=4:1tbiBBG0b01pzcRvRQAAmJ&amp;mode=inline&amp;part=3">
          <a:extLst>
            <a:ext uri="{FF2B5EF4-FFF2-40B4-BE49-F238E27FC236}">
              <a16:creationId xmlns:a16="http://schemas.microsoft.com/office/drawing/2014/main" id="{2C445FF0-CDE8-4F6C-A8A7-3BEB3D76D30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54" name="AutoShape 1" descr="http://webmail.mail.yeah.net/js4/read/readdata.jsp?sid=TAzboKZXAjYMyuvVetXXxgEVQYHGdtPp&amp;mid=4:1tbiBBG0b01pzcRvRQAAmJ&amp;mode=inline&amp;part=3">
          <a:extLst>
            <a:ext uri="{FF2B5EF4-FFF2-40B4-BE49-F238E27FC236}">
              <a16:creationId xmlns:a16="http://schemas.microsoft.com/office/drawing/2014/main" id="{A45A9EBA-0B51-4329-96E9-955CBC72C79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55" name="AutoShape 1" descr="http://webmail.mail.yeah.net/js4/read/readdata.jsp?sid=TAzboKZXAjYMyuvVetXXxgEVQYHGdtPp&amp;mid=4:1tbiBBG0b01pzcRvRQAAmJ&amp;mode=inline&amp;part=3">
          <a:extLst>
            <a:ext uri="{FF2B5EF4-FFF2-40B4-BE49-F238E27FC236}">
              <a16:creationId xmlns:a16="http://schemas.microsoft.com/office/drawing/2014/main" id="{8FFD2E0E-6F67-4691-B497-F4FFF1019FB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56" name="AutoShape 1" descr="http://webmail.mail.yeah.net/js4/read/readdata.jsp?sid=TAzboKZXAjYMyuvVetXXxgEVQYHGdtPp&amp;mid=4:1tbiBBG0b01pzcRvRQAAmJ&amp;mode=inline&amp;part=3">
          <a:extLst>
            <a:ext uri="{FF2B5EF4-FFF2-40B4-BE49-F238E27FC236}">
              <a16:creationId xmlns:a16="http://schemas.microsoft.com/office/drawing/2014/main" id="{3EB43158-B50A-4B3B-9253-0E9CADC141A3}"/>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3057" name="AutoShape 1" descr="http://webmail.mail.yeah.net/js4/read/readdata.jsp?sid=TAzboKZXAjYMyuvVetXXxgEVQYHGdtPp&amp;mid=4:1tbiBBG0b01pzcRvRQAAmJ&amp;mode=inline&amp;part=3">
          <a:extLst>
            <a:ext uri="{FF2B5EF4-FFF2-40B4-BE49-F238E27FC236}">
              <a16:creationId xmlns:a16="http://schemas.microsoft.com/office/drawing/2014/main" id="{F9F506F3-7662-4A7B-B96E-C8402784819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058" name="AutoShape 1" descr="http://webmail.mail.yeah.net/js4/read/readdata.jsp?sid=TAzboKZXAjYMyuvVetXXxgEVQYHGdtPp&amp;mid=4:1tbiBBG0b01pzcRvRQAAmJ&amp;mode=inline&amp;part=3">
          <a:extLst>
            <a:ext uri="{FF2B5EF4-FFF2-40B4-BE49-F238E27FC236}">
              <a16:creationId xmlns:a16="http://schemas.microsoft.com/office/drawing/2014/main" id="{0AA2EB1C-35D3-4057-858D-19001003FDF9}"/>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059" name="AutoShape 1" descr="http://webmail.mail.yeah.net/js4/read/readdata.jsp?sid=TAzboKZXAjYMyuvVetXXxgEVQYHGdtPp&amp;mid=4:1tbiBBG0b01pzcRvRQAAmJ&amp;mode=inline&amp;part=3">
          <a:extLst>
            <a:ext uri="{FF2B5EF4-FFF2-40B4-BE49-F238E27FC236}">
              <a16:creationId xmlns:a16="http://schemas.microsoft.com/office/drawing/2014/main" id="{B93548B2-3AAE-4276-BFF1-4EA69A347892}"/>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060" name="AutoShape 1" descr="http://webmail.mail.yeah.net/js4/read/readdata.jsp?sid=TAzboKZXAjYMyuvVetXXxgEVQYHGdtPp&amp;mid=4:1tbiBBG0b01pzcRvRQAAmJ&amp;mode=inline&amp;part=3">
          <a:extLst>
            <a:ext uri="{FF2B5EF4-FFF2-40B4-BE49-F238E27FC236}">
              <a16:creationId xmlns:a16="http://schemas.microsoft.com/office/drawing/2014/main" id="{3F39577F-62C6-4724-93B4-636D13839A8A}"/>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061" name="AutoShape 1" descr="http://webmail.mail.yeah.net/js4/read/readdata.jsp?sid=TAzboKZXAjYMyuvVetXXxgEVQYHGdtPp&amp;mid=4:1tbiBBG0b01pzcRvRQAAmJ&amp;mode=inline&amp;part=3">
          <a:extLst>
            <a:ext uri="{FF2B5EF4-FFF2-40B4-BE49-F238E27FC236}">
              <a16:creationId xmlns:a16="http://schemas.microsoft.com/office/drawing/2014/main" id="{D91310DD-1475-468B-9F65-CD54F31BDAB1}"/>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062" name="AutoShape 1" descr="http://webmail.mail.yeah.net/js4/read/readdata.jsp?sid=TAzboKZXAjYMyuvVetXXxgEVQYHGdtPp&amp;mid=4:1tbiBBG0b01pzcRvRQAAmJ&amp;mode=inline&amp;part=3">
          <a:extLst>
            <a:ext uri="{FF2B5EF4-FFF2-40B4-BE49-F238E27FC236}">
              <a16:creationId xmlns:a16="http://schemas.microsoft.com/office/drawing/2014/main" id="{E9FE5766-24A7-4750-AD03-316949DC46B2}"/>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063" name="AutoShape 1" descr="http://webmail.mail.yeah.net/js4/read/readdata.jsp?sid=TAzboKZXAjYMyuvVetXXxgEVQYHGdtPp&amp;mid=4:1tbiBBG0b01pzcRvRQAAmJ&amp;mode=inline&amp;part=3">
          <a:extLst>
            <a:ext uri="{FF2B5EF4-FFF2-40B4-BE49-F238E27FC236}">
              <a16:creationId xmlns:a16="http://schemas.microsoft.com/office/drawing/2014/main" id="{2A258E3F-8899-4BE2-9976-52FCEBFE49AF}"/>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064" name="AutoShape 1" descr="http://webmail.mail.yeah.net/js4/read/readdata.jsp?sid=TAzboKZXAjYMyuvVetXXxgEVQYHGdtPp&amp;mid=4:1tbiBBG0b01pzcRvRQAAmJ&amp;mode=inline&amp;part=3">
          <a:extLst>
            <a:ext uri="{FF2B5EF4-FFF2-40B4-BE49-F238E27FC236}">
              <a16:creationId xmlns:a16="http://schemas.microsoft.com/office/drawing/2014/main" id="{AB6E4BDA-C89B-4987-8CC7-45087167B06C}"/>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065" name="AutoShape 1" descr="http://webmail.mail.yeah.net/js4/read/readdata.jsp?sid=TAzboKZXAjYMyuvVetXXxgEVQYHGdtPp&amp;mid=4:1tbiBBG0b01pzcRvRQAAmJ&amp;mode=inline&amp;part=3">
          <a:extLst>
            <a:ext uri="{FF2B5EF4-FFF2-40B4-BE49-F238E27FC236}">
              <a16:creationId xmlns:a16="http://schemas.microsoft.com/office/drawing/2014/main" id="{7256DAD3-EEDF-4B1D-9244-C7F056FE9292}"/>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066" name="AutoShape 1" descr="http://webmail.mail.yeah.net/js4/read/readdata.jsp?sid=TAzboKZXAjYMyuvVetXXxgEVQYHGdtPp&amp;mid=4:1tbiBBG0b01pzcRvRQAAmJ&amp;mode=inline&amp;part=3">
          <a:extLst>
            <a:ext uri="{FF2B5EF4-FFF2-40B4-BE49-F238E27FC236}">
              <a16:creationId xmlns:a16="http://schemas.microsoft.com/office/drawing/2014/main" id="{A60A8C87-66A8-4E38-B59D-9260EA970B65}"/>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067" name="AutoShape 1" descr="http://webmail.mail.yeah.net/js4/read/readdata.jsp?sid=TAzboKZXAjYMyuvVetXXxgEVQYHGdtPp&amp;mid=4:1tbiBBG0b01pzcRvRQAAmJ&amp;mode=inline&amp;part=3">
          <a:extLst>
            <a:ext uri="{FF2B5EF4-FFF2-40B4-BE49-F238E27FC236}">
              <a16:creationId xmlns:a16="http://schemas.microsoft.com/office/drawing/2014/main" id="{FA579B71-D369-4F8E-A28B-18ACD483DDE5}"/>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068" name="AutoShape 1" descr="http://webmail.mail.yeah.net/js4/read/readdata.jsp?sid=TAzboKZXAjYMyuvVetXXxgEVQYHGdtPp&amp;mid=4:1tbiBBG0b01pzcRvRQAAmJ&amp;mode=inline&amp;part=3">
          <a:extLst>
            <a:ext uri="{FF2B5EF4-FFF2-40B4-BE49-F238E27FC236}">
              <a16:creationId xmlns:a16="http://schemas.microsoft.com/office/drawing/2014/main" id="{0C09D9F4-B9DB-47B0-8FCC-30717F504685}"/>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69" name="AutoShape 1" descr="http://webmail.mail.yeah.net/js4/read/readdata.jsp?sid=TAzboKZXAjYMyuvVetXXxgEVQYHGdtPp&amp;mid=4:1tbiBBG0b01pzcRvRQAAmJ&amp;mode=inline&amp;part=3">
          <a:extLst>
            <a:ext uri="{FF2B5EF4-FFF2-40B4-BE49-F238E27FC236}">
              <a16:creationId xmlns:a16="http://schemas.microsoft.com/office/drawing/2014/main" id="{0424D8A1-15D7-4774-9C74-79FE28E20A8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0" name="AutoShape 1" descr="http://webmail.mail.yeah.net/js4/read/readdata.jsp?sid=TAzboKZXAjYMyuvVetXXxgEVQYHGdtPp&amp;mid=4:1tbiBBG0b01pzcRvRQAAmJ&amp;mode=inline&amp;part=3">
          <a:extLst>
            <a:ext uri="{FF2B5EF4-FFF2-40B4-BE49-F238E27FC236}">
              <a16:creationId xmlns:a16="http://schemas.microsoft.com/office/drawing/2014/main" id="{D9D7BE9B-60A7-40A8-B9EC-E727749608F9}"/>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071" name="AutoShape 1" descr="http://webmail.mail.yeah.net/js4/read/readdata.jsp?sid=TAzboKZXAjYMyuvVetXXxgEVQYHGdtPp&amp;mid=4:1tbiBBG0b01pzcRvRQAAmJ&amp;mode=inline&amp;part=3">
          <a:extLst>
            <a:ext uri="{FF2B5EF4-FFF2-40B4-BE49-F238E27FC236}">
              <a16:creationId xmlns:a16="http://schemas.microsoft.com/office/drawing/2014/main" id="{24AAB00C-2AC9-4C34-B206-D0CF4892BF3D}"/>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072" name="AutoShape 1" descr="http://webmail.mail.yeah.net/js4/read/readdata.jsp?sid=TAzboKZXAjYMyuvVetXXxgEVQYHGdtPp&amp;mid=4:1tbiBBG0b01pzcRvRQAAmJ&amp;mode=inline&amp;part=3">
          <a:extLst>
            <a:ext uri="{FF2B5EF4-FFF2-40B4-BE49-F238E27FC236}">
              <a16:creationId xmlns:a16="http://schemas.microsoft.com/office/drawing/2014/main" id="{2876E97A-7F07-41C9-A24B-66817C6F8B72}"/>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3" name="AutoShape 1" descr="http://webmail.mail.yeah.net/js4/read/readdata.jsp?sid=TAzboKZXAjYMyuvVetXXxgEVQYHGdtPp&amp;mid=4:1tbiBBG0b01pzcRvRQAAmJ&amp;mode=inline&amp;part=3">
          <a:extLst>
            <a:ext uri="{FF2B5EF4-FFF2-40B4-BE49-F238E27FC236}">
              <a16:creationId xmlns:a16="http://schemas.microsoft.com/office/drawing/2014/main" id="{70457A21-F208-47A2-BF79-389498E25173}"/>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4" name="AutoShape 1" descr="http://webmail.mail.yeah.net/js4/read/readdata.jsp?sid=TAzboKZXAjYMyuvVetXXxgEVQYHGdtPp&amp;mid=4:1tbiBBG0b01pzcRvRQAAmJ&amp;mode=inline&amp;part=3">
          <a:extLst>
            <a:ext uri="{FF2B5EF4-FFF2-40B4-BE49-F238E27FC236}">
              <a16:creationId xmlns:a16="http://schemas.microsoft.com/office/drawing/2014/main" id="{CB8E6EAB-C1F9-4403-9EDC-1A54696BDBDB}"/>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5" name="AutoShape 1" descr="http://webmail.mail.yeah.net/js4/read/readdata.jsp?sid=TAzboKZXAjYMyuvVetXXxgEVQYHGdtPp&amp;mid=4:1tbiBBG0b01pzcRvRQAAmJ&amp;mode=inline&amp;part=3">
          <a:extLst>
            <a:ext uri="{FF2B5EF4-FFF2-40B4-BE49-F238E27FC236}">
              <a16:creationId xmlns:a16="http://schemas.microsoft.com/office/drawing/2014/main" id="{06DB843D-FECF-4A25-B8DC-BE1BA6462C8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6" name="AutoShape 1" descr="http://webmail.mail.yeah.net/js4/read/readdata.jsp?sid=TAzboKZXAjYMyuvVetXXxgEVQYHGdtPp&amp;mid=4:1tbiBBG0b01pzcRvRQAAmJ&amp;mode=inline&amp;part=3">
          <a:extLst>
            <a:ext uri="{FF2B5EF4-FFF2-40B4-BE49-F238E27FC236}">
              <a16:creationId xmlns:a16="http://schemas.microsoft.com/office/drawing/2014/main" id="{CC6CF29E-8570-454B-A58A-612B64D8D227}"/>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077" name="AutoShape 1" descr="http://webmail.mail.yeah.net/js4/read/readdata.jsp?sid=TAzboKZXAjYMyuvVetXXxgEVQYHGdtPp&amp;mid=4:1tbiBBG0b01pzcRvRQAAmJ&amp;mode=inline&amp;part=3">
          <a:extLst>
            <a:ext uri="{FF2B5EF4-FFF2-40B4-BE49-F238E27FC236}">
              <a16:creationId xmlns:a16="http://schemas.microsoft.com/office/drawing/2014/main" id="{0D5B6719-233F-4DB5-BFA7-6779B0EA4208}"/>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078" name="AutoShape 1" descr="http://webmail.mail.yeah.net/js4/read/readdata.jsp?sid=TAzboKZXAjYMyuvVetXXxgEVQYHGdtPp&amp;mid=4:1tbiBBG0b01pzcRvRQAAmJ&amp;mode=inline&amp;part=3">
          <a:extLst>
            <a:ext uri="{FF2B5EF4-FFF2-40B4-BE49-F238E27FC236}">
              <a16:creationId xmlns:a16="http://schemas.microsoft.com/office/drawing/2014/main" id="{6DAF506F-4295-468D-BC06-86BAAA67876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79" name="AutoShape 1" descr="http://webmail.mail.yeah.net/js4/read/readdata.jsp?sid=TAzboKZXAjYMyuvVetXXxgEVQYHGdtPp&amp;mid=4:1tbiBBG0b01pzcRvRQAAmJ&amp;mode=inline&amp;part=3">
          <a:extLst>
            <a:ext uri="{FF2B5EF4-FFF2-40B4-BE49-F238E27FC236}">
              <a16:creationId xmlns:a16="http://schemas.microsoft.com/office/drawing/2014/main" id="{3F958A5B-7F06-412B-BBCF-6A314A9FF67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080" name="AutoShape 1" descr="http://webmail.mail.yeah.net/js4/read/readdata.jsp?sid=TAzboKZXAjYMyuvVetXXxgEVQYHGdtPp&amp;mid=4:1tbiBBG0b01pzcRvRQAAmJ&amp;mode=inline&amp;part=3">
          <a:extLst>
            <a:ext uri="{FF2B5EF4-FFF2-40B4-BE49-F238E27FC236}">
              <a16:creationId xmlns:a16="http://schemas.microsoft.com/office/drawing/2014/main" id="{43572BAC-3EB4-48D3-B427-25C2A9758718}"/>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3081" name="AutoShape 1" descr="http://webmail.mail.yeah.net/js4/read/readdata.jsp?sid=TAzboKZXAjYMyuvVetXXxgEVQYHGdtPp&amp;mid=4:1tbiBBG0b01pzcRvRQAAmJ&amp;mode=inline&amp;part=3">
          <a:extLst>
            <a:ext uri="{FF2B5EF4-FFF2-40B4-BE49-F238E27FC236}">
              <a16:creationId xmlns:a16="http://schemas.microsoft.com/office/drawing/2014/main" id="{63468C52-F4CD-43CE-A672-9B2DA9098559}"/>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82" name="AutoShape 1" descr="http://webmail.mail.yeah.net/js4/read/readdata.jsp?sid=TAzboKZXAjYMyuvVetXXxgEVQYHGdtPp&amp;mid=4:1tbiBBG0b01pzcRvRQAAmJ&amp;mode=inline&amp;part=3">
          <a:extLst>
            <a:ext uri="{FF2B5EF4-FFF2-40B4-BE49-F238E27FC236}">
              <a16:creationId xmlns:a16="http://schemas.microsoft.com/office/drawing/2014/main" id="{DA3EDE17-4600-44C9-9D52-CD7530E411F6}"/>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083" name="AutoShape 1" descr="http://webmail.mail.yeah.net/js4/read/readdata.jsp?sid=TAzboKZXAjYMyuvVetXXxgEVQYHGdtPp&amp;mid=4:1tbiBBG0b01pzcRvRQAAmJ&amp;mode=inline&amp;part=3">
          <a:extLst>
            <a:ext uri="{FF2B5EF4-FFF2-40B4-BE49-F238E27FC236}">
              <a16:creationId xmlns:a16="http://schemas.microsoft.com/office/drawing/2014/main" id="{AB83EDFA-A90D-4572-AA46-AAD0267502A5}"/>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084" name="AutoShape 1" descr="http://webmail.mail.yeah.net/js4/read/readdata.jsp?sid=TAzboKZXAjYMyuvVetXXxgEVQYHGdtPp&amp;mid=4:1tbiBBG0b01pzcRvRQAAmJ&amp;mode=inline&amp;part=3">
          <a:extLst>
            <a:ext uri="{FF2B5EF4-FFF2-40B4-BE49-F238E27FC236}">
              <a16:creationId xmlns:a16="http://schemas.microsoft.com/office/drawing/2014/main" id="{E58A7289-2C9F-4C13-8A34-D5D77A4239D9}"/>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85" name="AutoShape 1" descr="http://webmail.mail.yeah.net/js4/read/readdata.jsp?sid=TAzboKZXAjYMyuvVetXXxgEVQYHGdtPp&amp;mid=4:1tbiBBG0b01pzcRvRQAAmJ&amp;mode=inline&amp;part=3">
          <a:extLst>
            <a:ext uri="{FF2B5EF4-FFF2-40B4-BE49-F238E27FC236}">
              <a16:creationId xmlns:a16="http://schemas.microsoft.com/office/drawing/2014/main" id="{E5310815-44E4-42E0-9303-C84402A82F8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086" name="AutoShape 1" descr="http://webmail.mail.yeah.net/js4/read/readdata.jsp?sid=TAzboKZXAjYMyuvVetXXxgEVQYHGdtPp&amp;mid=4:1tbiBBG0b01pzcRvRQAAmJ&amp;mode=inline&amp;part=3">
          <a:extLst>
            <a:ext uri="{FF2B5EF4-FFF2-40B4-BE49-F238E27FC236}">
              <a16:creationId xmlns:a16="http://schemas.microsoft.com/office/drawing/2014/main" id="{DE6489EB-651D-4EC1-B316-5678938500CB}"/>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87" name="AutoShape 1" descr="http://webmail.mail.yeah.net/js4/read/readdata.jsp?sid=TAzboKZXAjYMyuvVetXXxgEVQYHGdtPp&amp;mid=4:1tbiBBG0b01pzcRvRQAAmJ&amp;mode=inline&amp;part=3">
          <a:extLst>
            <a:ext uri="{FF2B5EF4-FFF2-40B4-BE49-F238E27FC236}">
              <a16:creationId xmlns:a16="http://schemas.microsoft.com/office/drawing/2014/main" id="{F6FB2531-CD3F-4A3A-A07F-CEE38E217CAF}"/>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88" name="AutoShape 1" descr="http://webmail.mail.yeah.net/js4/read/readdata.jsp?sid=TAzboKZXAjYMyuvVetXXxgEVQYHGdtPp&amp;mid=4:1tbiBBG0b01pzcRvRQAAmJ&amp;mode=inline&amp;part=3">
          <a:extLst>
            <a:ext uri="{FF2B5EF4-FFF2-40B4-BE49-F238E27FC236}">
              <a16:creationId xmlns:a16="http://schemas.microsoft.com/office/drawing/2014/main" id="{BFA0DCFD-CC73-4FF0-A55D-1C9ED0E9DCD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89" name="AutoShape 1" descr="http://webmail.mail.yeah.net/js4/read/readdata.jsp?sid=TAzboKZXAjYMyuvVetXXxgEVQYHGdtPp&amp;mid=4:1tbiBBG0b01pzcRvRQAAmJ&amp;mode=inline&amp;part=3">
          <a:extLst>
            <a:ext uri="{FF2B5EF4-FFF2-40B4-BE49-F238E27FC236}">
              <a16:creationId xmlns:a16="http://schemas.microsoft.com/office/drawing/2014/main" id="{7B0CBED4-8206-463C-9723-B439DE10A7E8}"/>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090" name="AutoShape 1" descr="http://webmail.mail.yeah.net/js4/read/readdata.jsp?sid=TAzboKZXAjYMyuvVetXXxgEVQYHGdtPp&amp;mid=4:1tbiBBG0b01pzcRvRQAAmJ&amp;mode=inline&amp;part=3">
          <a:extLst>
            <a:ext uri="{FF2B5EF4-FFF2-40B4-BE49-F238E27FC236}">
              <a16:creationId xmlns:a16="http://schemas.microsoft.com/office/drawing/2014/main" id="{B4519855-33CB-4946-B9ED-88FAAC2BD67F}"/>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91" name="AutoShape 1" descr="http://webmail.mail.yeah.net/js4/read/readdata.jsp?sid=TAzboKZXAjYMyuvVetXXxgEVQYHGdtPp&amp;mid=4:1tbiBBG0b01pzcRvRQAAmJ&amp;mode=inline&amp;part=3">
          <a:extLst>
            <a:ext uri="{FF2B5EF4-FFF2-40B4-BE49-F238E27FC236}">
              <a16:creationId xmlns:a16="http://schemas.microsoft.com/office/drawing/2014/main" id="{7EDB1681-1EF3-43F2-9F37-6F1611F7EC13}"/>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092" name="AutoShape 1" descr="http://webmail.mail.yeah.net/js4/read/readdata.jsp?sid=TAzboKZXAjYMyuvVetXXxgEVQYHGdtPp&amp;mid=4:1tbiBBG0b01pzcRvRQAAmJ&amp;mode=inline&amp;part=3">
          <a:extLst>
            <a:ext uri="{FF2B5EF4-FFF2-40B4-BE49-F238E27FC236}">
              <a16:creationId xmlns:a16="http://schemas.microsoft.com/office/drawing/2014/main" id="{37262BFB-EF0A-4DCC-A607-A249B6C3C42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93" name="AutoShape 1" descr="http://webmail.mail.yeah.net/js4/read/readdata.jsp?sid=TAzboKZXAjYMyuvVetXXxgEVQYHGdtPp&amp;mid=4:1tbiBBG0b01pzcRvRQAAmJ&amp;mode=inline&amp;part=3">
          <a:extLst>
            <a:ext uri="{FF2B5EF4-FFF2-40B4-BE49-F238E27FC236}">
              <a16:creationId xmlns:a16="http://schemas.microsoft.com/office/drawing/2014/main" id="{B6ABD4CC-0D5D-4D1A-AB34-FB7309AB17A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94" name="AutoShape 1" descr="http://webmail.mail.yeah.net/js4/read/readdata.jsp?sid=TAzboKZXAjYMyuvVetXXxgEVQYHGdtPp&amp;mid=4:1tbiBBG0b01pzcRvRQAAmJ&amp;mode=inline&amp;part=3">
          <a:extLst>
            <a:ext uri="{FF2B5EF4-FFF2-40B4-BE49-F238E27FC236}">
              <a16:creationId xmlns:a16="http://schemas.microsoft.com/office/drawing/2014/main" id="{762C3C57-674A-400E-9E21-C37FF0062D04}"/>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95" name="AutoShape 1" descr="http://webmail.mail.yeah.net/js4/read/readdata.jsp?sid=TAzboKZXAjYMyuvVetXXxgEVQYHGdtPp&amp;mid=4:1tbiBBG0b01pzcRvRQAAmJ&amp;mode=inline&amp;part=3">
          <a:extLst>
            <a:ext uri="{FF2B5EF4-FFF2-40B4-BE49-F238E27FC236}">
              <a16:creationId xmlns:a16="http://schemas.microsoft.com/office/drawing/2014/main" id="{6773FBB5-C54E-4C4D-8EB8-EC4AF5A16986}"/>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096" name="AutoShape 1" descr="http://webmail.mail.yeah.net/js4/read/readdata.jsp?sid=TAzboKZXAjYMyuvVetXXxgEVQYHGdtPp&amp;mid=4:1tbiBBG0b01pzcRvRQAAmJ&amp;mode=inline&amp;part=3">
          <a:extLst>
            <a:ext uri="{FF2B5EF4-FFF2-40B4-BE49-F238E27FC236}">
              <a16:creationId xmlns:a16="http://schemas.microsoft.com/office/drawing/2014/main" id="{4BC0491E-B7D3-4337-A1B0-160C23ED9B7D}"/>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97" name="AutoShape 1" descr="http://webmail.mail.yeah.net/js4/read/readdata.jsp?sid=TAzboKZXAjYMyuvVetXXxgEVQYHGdtPp&amp;mid=4:1tbiBBG0b01pzcRvRQAAmJ&amp;mode=inline&amp;part=3">
          <a:extLst>
            <a:ext uri="{FF2B5EF4-FFF2-40B4-BE49-F238E27FC236}">
              <a16:creationId xmlns:a16="http://schemas.microsoft.com/office/drawing/2014/main" id="{AA37DFF6-4252-4CA3-9B6E-2B4914F71F5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98" name="AutoShape 1" descr="http://webmail.mail.yeah.net/js4/read/readdata.jsp?sid=TAzboKZXAjYMyuvVetXXxgEVQYHGdtPp&amp;mid=4:1tbiBBG0b01pzcRvRQAAmJ&amp;mode=inline&amp;part=3">
          <a:extLst>
            <a:ext uri="{FF2B5EF4-FFF2-40B4-BE49-F238E27FC236}">
              <a16:creationId xmlns:a16="http://schemas.microsoft.com/office/drawing/2014/main" id="{6785C16D-224C-4040-B540-D764F8AFD9A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099" name="AutoShape 1" descr="http://webmail.mail.yeah.net/js4/read/readdata.jsp?sid=TAzboKZXAjYMyuvVetXXxgEVQYHGdtPp&amp;mid=4:1tbiBBG0b01pzcRvRQAAmJ&amp;mode=inline&amp;part=3">
          <a:extLst>
            <a:ext uri="{FF2B5EF4-FFF2-40B4-BE49-F238E27FC236}">
              <a16:creationId xmlns:a16="http://schemas.microsoft.com/office/drawing/2014/main" id="{6FB48BD0-E3CD-4375-9F5D-59E24105C4DB}"/>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0" name="AutoShape 1" descr="http://webmail.mail.yeah.net/js4/read/readdata.jsp?sid=TAzboKZXAjYMyuvVetXXxgEVQYHGdtPp&amp;mid=4:1tbiBBG0b01pzcRvRQAAmJ&amp;mode=inline&amp;part=3">
          <a:extLst>
            <a:ext uri="{FF2B5EF4-FFF2-40B4-BE49-F238E27FC236}">
              <a16:creationId xmlns:a16="http://schemas.microsoft.com/office/drawing/2014/main" id="{0D51C692-CBB3-462A-9636-C451AFA2AE36}"/>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01" name="AutoShape 1" descr="http://webmail.mail.yeah.net/js4/read/readdata.jsp?sid=TAzboKZXAjYMyuvVetXXxgEVQYHGdtPp&amp;mid=4:1tbiBBG0b01pzcRvRQAAmJ&amp;mode=inline&amp;part=3">
          <a:extLst>
            <a:ext uri="{FF2B5EF4-FFF2-40B4-BE49-F238E27FC236}">
              <a16:creationId xmlns:a16="http://schemas.microsoft.com/office/drawing/2014/main" id="{EB098CD9-FB7F-4932-B32A-BD49C16033F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02" name="AutoShape 1" descr="http://webmail.mail.yeah.net/js4/read/readdata.jsp?sid=TAzboKZXAjYMyuvVetXXxgEVQYHGdtPp&amp;mid=4:1tbiBBG0b01pzcRvRQAAmJ&amp;mode=inline&amp;part=3">
          <a:extLst>
            <a:ext uri="{FF2B5EF4-FFF2-40B4-BE49-F238E27FC236}">
              <a16:creationId xmlns:a16="http://schemas.microsoft.com/office/drawing/2014/main" id="{D275DBE3-226F-47CF-B800-60AA8025090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3" name="AutoShape 1" descr="http://webmail.mail.yeah.net/js4/read/readdata.jsp?sid=TAzboKZXAjYMyuvVetXXxgEVQYHGdtPp&amp;mid=4:1tbiBBG0b01pzcRvRQAAmJ&amp;mode=inline&amp;part=3">
          <a:extLst>
            <a:ext uri="{FF2B5EF4-FFF2-40B4-BE49-F238E27FC236}">
              <a16:creationId xmlns:a16="http://schemas.microsoft.com/office/drawing/2014/main" id="{852B8C90-1E46-4BDD-8FC5-A6ED3173C21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4" name="AutoShape 1" descr="http://webmail.mail.yeah.net/js4/read/readdata.jsp?sid=TAzboKZXAjYMyuvVetXXxgEVQYHGdtPp&amp;mid=4:1tbiBBG0b01pzcRvRQAAmJ&amp;mode=inline&amp;part=3">
          <a:extLst>
            <a:ext uri="{FF2B5EF4-FFF2-40B4-BE49-F238E27FC236}">
              <a16:creationId xmlns:a16="http://schemas.microsoft.com/office/drawing/2014/main" id="{3FBE11AF-EF83-4C9E-8D47-14E0A9C17B2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5" name="AutoShape 1" descr="http://webmail.mail.yeah.net/js4/read/readdata.jsp?sid=TAzboKZXAjYMyuvVetXXxgEVQYHGdtPp&amp;mid=4:1tbiBBG0b01pzcRvRQAAmJ&amp;mode=inline&amp;part=3">
          <a:extLst>
            <a:ext uri="{FF2B5EF4-FFF2-40B4-BE49-F238E27FC236}">
              <a16:creationId xmlns:a16="http://schemas.microsoft.com/office/drawing/2014/main" id="{73EC2B33-EA75-4530-89CB-E9F9FC712C7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6" name="AutoShape 1" descr="http://webmail.mail.yeah.net/js4/read/readdata.jsp?sid=TAzboKZXAjYMyuvVetXXxgEVQYHGdtPp&amp;mid=4:1tbiBBG0b01pzcRvRQAAmJ&amp;mode=inline&amp;part=3">
          <a:extLst>
            <a:ext uri="{FF2B5EF4-FFF2-40B4-BE49-F238E27FC236}">
              <a16:creationId xmlns:a16="http://schemas.microsoft.com/office/drawing/2014/main" id="{91F6A6E9-0B4B-47FC-AB53-1C9B2F43B65A}"/>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07" name="AutoShape 1" descr="http://webmail.mail.yeah.net/js4/read/readdata.jsp?sid=TAzboKZXAjYMyuvVetXXxgEVQYHGdtPp&amp;mid=4:1tbiBBG0b01pzcRvRQAAmJ&amp;mode=inline&amp;part=3">
          <a:extLst>
            <a:ext uri="{FF2B5EF4-FFF2-40B4-BE49-F238E27FC236}">
              <a16:creationId xmlns:a16="http://schemas.microsoft.com/office/drawing/2014/main" id="{EA9B6F93-C1EA-4963-B70A-A72EBB855AA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08" name="AutoShape 1" descr="http://webmail.mail.yeah.net/js4/read/readdata.jsp?sid=TAzboKZXAjYMyuvVetXXxgEVQYHGdtPp&amp;mid=4:1tbiBBG0b01pzcRvRQAAmJ&amp;mode=inline&amp;part=3">
          <a:extLst>
            <a:ext uri="{FF2B5EF4-FFF2-40B4-BE49-F238E27FC236}">
              <a16:creationId xmlns:a16="http://schemas.microsoft.com/office/drawing/2014/main" id="{BCC7B955-DF49-4FB8-BE56-B57F9386CEAB}"/>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09" name="AutoShape 1" descr="http://webmail.mail.yeah.net/js4/read/readdata.jsp?sid=TAzboKZXAjYMyuvVetXXxgEVQYHGdtPp&amp;mid=4:1tbiBBG0b01pzcRvRQAAmJ&amp;mode=inline&amp;part=3">
          <a:extLst>
            <a:ext uri="{FF2B5EF4-FFF2-40B4-BE49-F238E27FC236}">
              <a16:creationId xmlns:a16="http://schemas.microsoft.com/office/drawing/2014/main" id="{EE977A6D-2695-4728-964A-4F607702F58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10" name="AutoShape 1" descr="http://webmail.mail.yeah.net/js4/read/readdata.jsp?sid=TAzboKZXAjYMyuvVetXXxgEVQYHGdtPp&amp;mid=4:1tbiBBG0b01pzcRvRQAAmJ&amp;mode=inline&amp;part=3">
          <a:extLst>
            <a:ext uri="{FF2B5EF4-FFF2-40B4-BE49-F238E27FC236}">
              <a16:creationId xmlns:a16="http://schemas.microsoft.com/office/drawing/2014/main" id="{E2A668BD-7005-4111-AA1D-8854022D218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3111" name="AutoShape 1" descr="http://webmail.mail.yeah.net/js4/read/readdata.jsp?sid=TAzboKZXAjYMyuvVetXXxgEVQYHGdtPp&amp;mid=4:1tbiBBG0b01pzcRvRQAAmJ&amp;mode=inline&amp;part=3">
          <a:extLst>
            <a:ext uri="{FF2B5EF4-FFF2-40B4-BE49-F238E27FC236}">
              <a16:creationId xmlns:a16="http://schemas.microsoft.com/office/drawing/2014/main" id="{1F46DB2E-9B40-4447-AF14-0DD846C6B8C6}"/>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12" name="AutoShape 1" descr="http://webmail.mail.yeah.net/js4/read/readdata.jsp?sid=TAzboKZXAjYMyuvVetXXxgEVQYHGdtPp&amp;mid=4:1tbiBBG0b01pzcRvRQAAmJ&amp;mode=inline&amp;part=3">
          <a:extLst>
            <a:ext uri="{FF2B5EF4-FFF2-40B4-BE49-F238E27FC236}">
              <a16:creationId xmlns:a16="http://schemas.microsoft.com/office/drawing/2014/main" id="{5B31DCA9-59D8-4E0E-B4B7-F448CF258CD0}"/>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113" name="AutoShape 1" descr="http://webmail.mail.yeah.net/js4/read/readdata.jsp?sid=TAzboKZXAjYMyuvVetXXxgEVQYHGdtPp&amp;mid=4:1tbiBBG0b01pzcRvRQAAmJ&amp;mode=inline&amp;part=3">
          <a:extLst>
            <a:ext uri="{FF2B5EF4-FFF2-40B4-BE49-F238E27FC236}">
              <a16:creationId xmlns:a16="http://schemas.microsoft.com/office/drawing/2014/main" id="{A18F8201-FD11-402C-B89D-62FD431EE5C8}"/>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114" name="AutoShape 1" descr="http://webmail.mail.yeah.net/js4/read/readdata.jsp?sid=TAzboKZXAjYMyuvVetXXxgEVQYHGdtPp&amp;mid=4:1tbiBBG0b01pzcRvRQAAmJ&amp;mode=inline&amp;part=3">
          <a:extLst>
            <a:ext uri="{FF2B5EF4-FFF2-40B4-BE49-F238E27FC236}">
              <a16:creationId xmlns:a16="http://schemas.microsoft.com/office/drawing/2014/main" id="{09760A2E-56C2-460E-819D-9FB35DC7D4C0}"/>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15" name="AutoShape 1" descr="http://webmail.mail.yeah.net/js4/read/readdata.jsp?sid=TAzboKZXAjYMyuvVetXXxgEVQYHGdtPp&amp;mid=4:1tbiBBG0b01pzcRvRQAAmJ&amp;mode=inline&amp;part=3">
          <a:extLst>
            <a:ext uri="{FF2B5EF4-FFF2-40B4-BE49-F238E27FC236}">
              <a16:creationId xmlns:a16="http://schemas.microsoft.com/office/drawing/2014/main" id="{A6F997E2-5F97-4B68-93D0-95906227CE61}"/>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16" name="AutoShape 1" descr="http://webmail.mail.yeah.net/js4/read/readdata.jsp?sid=TAzboKZXAjYMyuvVetXXxgEVQYHGdtPp&amp;mid=4:1tbiBBG0b01pzcRvRQAAmJ&amp;mode=inline&amp;part=3">
          <a:extLst>
            <a:ext uri="{FF2B5EF4-FFF2-40B4-BE49-F238E27FC236}">
              <a16:creationId xmlns:a16="http://schemas.microsoft.com/office/drawing/2014/main" id="{987FC2AD-367F-495B-AB87-134CC147EF51}"/>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17" name="AutoShape 1" descr="http://webmail.mail.yeah.net/js4/read/readdata.jsp?sid=TAzboKZXAjYMyuvVetXXxgEVQYHGdtPp&amp;mid=4:1tbiBBG0b01pzcRvRQAAmJ&amp;mode=inline&amp;part=3">
          <a:extLst>
            <a:ext uri="{FF2B5EF4-FFF2-40B4-BE49-F238E27FC236}">
              <a16:creationId xmlns:a16="http://schemas.microsoft.com/office/drawing/2014/main" id="{B2780D97-D77B-449E-AAEF-186CFE0D8F53}"/>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18" name="AutoShape 1" descr="http://webmail.mail.yeah.net/js4/read/readdata.jsp?sid=TAzboKZXAjYMyuvVetXXxgEVQYHGdtPp&amp;mid=4:1tbiBBG0b01pzcRvRQAAmJ&amp;mode=inline&amp;part=3">
          <a:extLst>
            <a:ext uri="{FF2B5EF4-FFF2-40B4-BE49-F238E27FC236}">
              <a16:creationId xmlns:a16="http://schemas.microsoft.com/office/drawing/2014/main" id="{3F4A926F-7600-4359-B4AD-E732CAD348A2}"/>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119" name="AutoShape 1" descr="http://webmail.mail.yeah.net/js4/read/readdata.jsp?sid=TAzboKZXAjYMyuvVetXXxgEVQYHGdtPp&amp;mid=4:1tbiBBG0b01pzcRvRQAAmJ&amp;mode=inline&amp;part=3">
          <a:extLst>
            <a:ext uri="{FF2B5EF4-FFF2-40B4-BE49-F238E27FC236}">
              <a16:creationId xmlns:a16="http://schemas.microsoft.com/office/drawing/2014/main" id="{0ECE8B52-5D02-4273-BE22-9688C63D02EB}"/>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120" name="AutoShape 1" descr="http://webmail.mail.yeah.net/js4/read/readdata.jsp?sid=TAzboKZXAjYMyuvVetXXxgEVQYHGdtPp&amp;mid=4:1tbiBBG0b01pzcRvRQAAmJ&amp;mode=inline&amp;part=3">
          <a:extLst>
            <a:ext uri="{FF2B5EF4-FFF2-40B4-BE49-F238E27FC236}">
              <a16:creationId xmlns:a16="http://schemas.microsoft.com/office/drawing/2014/main" id="{F04234DD-7357-4DDB-9266-BC6226A27D9A}"/>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21" name="AutoShape 1" descr="http://webmail.mail.yeah.net/js4/read/readdata.jsp?sid=TAzboKZXAjYMyuvVetXXxgEVQYHGdtPp&amp;mid=4:1tbiBBG0b01pzcRvRQAAmJ&amp;mode=inline&amp;part=3">
          <a:extLst>
            <a:ext uri="{FF2B5EF4-FFF2-40B4-BE49-F238E27FC236}">
              <a16:creationId xmlns:a16="http://schemas.microsoft.com/office/drawing/2014/main" id="{66B59517-F619-42AC-A123-5BDD6DE8D880}"/>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22" name="AutoShape 1" descr="http://webmail.mail.yeah.net/js4/read/readdata.jsp?sid=TAzboKZXAjYMyuvVetXXxgEVQYHGdtPp&amp;mid=4:1tbiBBG0b01pzcRvRQAAmJ&amp;mode=inline&amp;part=3">
          <a:extLst>
            <a:ext uri="{FF2B5EF4-FFF2-40B4-BE49-F238E27FC236}">
              <a16:creationId xmlns:a16="http://schemas.microsoft.com/office/drawing/2014/main" id="{63E4C3A4-8768-4073-8CC9-33EE002729C2}"/>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23" name="AutoShape 1" descr="http://webmail.mail.yeah.net/js4/read/readdata.jsp?sid=TAzboKZXAjYMyuvVetXXxgEVQYHGdtPp&amp;mid=4:1tbiBBG0b01pzcRvRQAAmJ&amp;mode=inline&amp;part=3">
          <a:extLst>
            <a:ext uri="{FF2B5EF4-FFF2-40B4-BE49-F238E27FC236}">
              <a16:creationId xmlns:a16="http://schemas.microsoft.com/office/drawing/2014/main" id="{FFCD1F4E-CACF-47DC-B0D0-7DB8FF87341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24" name="AutoShape 1" descr="http://webmail.mail.yeah.net/js4/read/readdata.jsp?sid=TAzboKZXAjYMyuvVetXXxgEVQYHGdtPp&amp;mid=4:1tbiBBG0b01pzcRvRQAAmJ&amp;mode=inline&amp;part=3">
          <a:extLst>
            <a:ext uri="{FF2B5EF4-FFF2-40B4-BE49-F238E27FC236}">
              <a16:creationId xmlns:a16="http://schemas.microsoft.com/office/drawing/2014/main" id="{22E57C88-0527-4BBE-A19F-112A68F2D66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25" name="AutoShape 1" descr="http://webmail.mail.yeah.net/js4/read/readdata.jsp?sid=TAzboKZXAjYMyuvVetXXxgEVQYHGdtPp&amp;mid=4:1tbiBBG0b01pzcRvRQAAmJ&amp;mode=inline&amp;part=3">
          <a:extLst>
            <a:ext uri="{FF2B5EF4-FFF2-40B4-BE49-F238E27FC236}">
              <a16:creationId xmlns:a16="http://schemas.microsoft.com/office/drawing/2014/main" id="{8946176E-74B8-4B80-8E4D-3B916445963D}"/>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26" name="AutoShape 1" descr="http://webmail.mail.yeah.net/js4/read/readdata.jsp?sid=TAzboKZXAjYMyuvVetXXxgEVQYHGdtPp&amp;mid=4:1tbiBBG0b01pzcRvRQAAmJ&amp;mode=inline&amp;part=3">
          <a:extLst>
            <a:ext uri="{FF2B5EF4-FFF2-40B4-BE49-F238E27FC236}">
              <a16:creationId xmlns:a16="http://schemas.microsoft.com/office/drawing/2014/main" id="{E8184BE8-16B5-46B5-AFA7-D21E4928EA0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27" name="AutoShape 1" descr="http://webmail.mail.yeah.net/js4/read/readdata.jsp?sid=TAzboKZXAjYMyuvVetXXxgEVQYHGdtPp&amp;mid=4:1tbiBBG0b01pzcRvRQAAmJ&amp;mode=inline&amp;part=3">
          <a:extLst>
            <a:ext uri="{FF2B5EF4-FFF2-40B4-BE49-F238E27FC236}">
              <a16:creationId xmlns:a16="http://schemas.microsoft.com/office/drawing/2014/main" id="{B2E45198-5208-49C5-8DA1-549CC3D3FA6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28" name="AutoShape 1" descr="http://webmail.mail.yeah.net/js4/read/readdata.jsp?sid=TAzboKZXAjYMyuvVetXXxgEVQYHGdtPp&amp;mid=4:1tbiBBG0b01pzcRvRQAAmJ&amp;mode=inline&amp;part=3">
          <a:extLst>
            <a:ext uri="{FF2B5EF4-FFF2-40B4-BE49-F238E27FC236}">
              <a16:creationId xmlns:a16="http://schemas.microsoft.com/office/drawing/2014/main" id="{B711D03A-B25E-4596-9B61-11EAB60550D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29" name="AutoShape 1" descr="http://webmail.mail.yeah.net/js4/read/readdata.jsp?sid=TAzboKZXAjYMyuvVetXXxgEVQYHGdtPp&amp;mid=4:1tbiBBG0b01pzcRvRQAAmJ&amp;mode=inline&amp;part=3">
          <a:extLst>
            <a:ext uri="{FF2B5EF4-FFF2-40B4-BE49-F238E27FC236}">
              <a16:creationId xmlns:a16="http://schemas.microsoft.com/office/drawing/2014/main" id="{EE05BFF6-1209-498E-81F3-15AFDEB8880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30" name="AutoShape 1" descr="http://webmail.mail.yeah.net/js4/read/readdata.jsp?sid=TAzboKZXAjYMyuvVetXXxgEVQYHGdtPp&amp;mid=4:1tbiBBG0b01pzcRvRQAAmJ&amp;mode=inline&amp;part=3">
          <a:extLst>
            <a:ext uri="{FF2B5EF4-FFF2-40B4-BE49-F238E27FC236}">
              <a16:creationId xmlns:a16="http://schemas.microsoft.com/office/drawing/2014/main" id="{68166D1E-F7AF-425F-9BF3-F25F8DF4433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31" name="AutoShape 1" descr="http://webmail.mail.yeah.net/js4/read/readdata.jsp?sid=TAzboKZXAjYMyuvVetXXxgEVQYHGdtPp&amp;mid=4:1tbiBBG0b01pzcRvRQAAmJ&amp;mode=inline&amp;part=3">
          <a:extLst>
            <a:ext uri="{FF2B5EF4-FFF2-40B4-BE49-F238E27FC236}">
              <a16:creationId xmlns:a16="http://schemas.microsoft.com/office/drawing/2014/main" id="{4ABA2BBB-8959-4DD3-8460-5BB483C1C5F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32" name="AutoShape 1" descr="http://webmail.mail.yeah.net/js4/read/readdata.jsp?sid=TAzboKZXAjYMyuvVetXXxgEVQYHGdtPp&amp;mid=4:1tbiBBG0b01pzcRvRQAAmJ&amp;mode=inline&amp;part=3">
          <a:extLst>
            <a:ext uri="{FF2B5EF4-FFF2-40B4-BE49-F238E27FC236}">
              <a16:creationId xmlns:a16="http://schemas.microsoft.com/office/drawing/2014/main" id="{EE19639B-085B-463C-AF24-BF05A4B0F3D9}"/>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33" name="AutoShape 1" descr="http://webmail.mail.yeah.net/js4/read/readdata.jsp?sid=TAzboKZXAjYMyuvVetXXxgEVQYHGdtPp&amp;mid=4:1tbiBBG0b01pzcRvRQAAmJ&amp;mode=inline&amp;part=3">
          <a:extLst>
            <a:ext uri="{FF2B5EF4-FFF2-40B4-BE49-F238E27FC236}">
              <a16:creationId xmlns:a16="http://schemas.microsoft.com/office/drawing/2014/main" id="{6BEE6394-9D7F-4B65-8818-F1F3048EB228}"/>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34" name="AutoShape 1" descr="http://webmail.mail.yeah.net/js4/read/readdata.jsp?sid=TAzboKZXAjYMyuvVetXXxgEVQYHGdtPp&amp;mid=4:1tbiBBG0b01pzcRvRQAAmJ&amp;mode=inline&amp;part=3">
          <a:extLst>
            <a:ext uri="{FF2B5EF4-FFF2-40B4-BE49-F238E27FC236}">
              <a16:creationId xmlns:a16="http://schemas.microsoft.com/office/drawing/2014/main" id="{D3EAA1A4-78C3-4531-8E6F-C77A5DF5B65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3135" name="AutoShape 1" descr="http://webmail.mail.yeah.net/js4/read/readdata.jsp?sid=TAzboKZXAjYMyuvVetXXxgEVQYHGdtPp&amp;mid=4:1tbiBBG0b01pzcRvRQAAmJ&amp;mode=inline&amp;part=3">
          <a:extLst>
            <a:ext uri="{FF2B5EF4-FFF2-40B4-BE49-F238E27FC236}">
              <a16:creationId xmlns:a16="http://schemas.microsoft.com/office/drawing/2014/main" id="{BB8B4CF5-8003-442A-A2D5-2550F6869B68}"/>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36" name="AutoShape 1" descr="http://webmail.mail.yeah.net/js4/read/readdata.jsp?sid=TAzboKZXAjYMyuvVetXXxgEVQYHGdtPp&amp;mid=4:1tbiBBG0b01pzcRvRQAAmJ&amp;mode=inline&amp;part=3">
          <a:extLst>
            <a:ext uri="{FF2B5EF4-FFF2-40B4-BE49-F238E27FC236}">
              <a16:creationId xmlns:a16="http://schemas.microsoft.com/office/drawing/2014/main" id="{7BA37736-AF7C-4D88-A783-D69CDB0F573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137" name="AutoShape 1" descr="http://webmail.mail.yeah.net/js4/read/readdata.jsp?sid=TAzboKZXAjYMyuvVetXXxgEVQYHGdtPp&amp;mid=4:1tbiBBG0b01pzcRvRQAAmJ&amp;mode=inline&amp;part=3">
          <a:extLst>
            <a:ext uri="{FF2B5EF4-FFF2-40B4-BE49-F238E27FC236}">
              <a16:creationId xmlns:a16="http://schemas.microsoft.com/office/drawing/2014/main" id="{139B44EA-C54E-49CA-BF50-2C2ED9204F88}"/>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138" name="AutoShape 1" descr="http://webmail.mail.yeah.net/js4/read/readdata.jsp?sid=TAzboKZXAjYMyuvVetXXxgEVQYHGdtPp&amp;mid=4:1tbiBBG0b01pzcRvRQAAmJ&amp;mode=inline&amp;part=3">
          <a:extLst>
            <a:ext uri="{FF2B5EF4-FFF2-40B4-BE49-F238E27FC236}">
              <a16:creationId xmlns:a16="http://schemas.microsoft.com/office/drawing/2014/main" id="{4C77E5C8-1EBE-4D7F-99AA-9857B73ADEF0}"/>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39" name="AutoShape 1" descr="http://webmail.mail.yeah.net/js4/read/readdata.jsp?sid=TAzboKZXAjYMyuvVetXXxgEVQYHGdtPp&amp;mid=4:1tbiBBG0b01pzcRvRQAAmJ&amp;mode=inline&amp;part=3">
          <a:extLst>
            <a:ext uri="{FF2B5EF4-FFF2-40B4-BE49-F238E27FC236}">
              <a16:creationId xmlns:a16="http://schemas.microsoft.com/office/drawing/2014/main" id="{74103766-2551-43FF-9B92-FD7DB670288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40" name="AutoShape 1" descr="http://webmail.mail.yeah.net/js4/read/readdata.jsp?sid=TAzboKZXAjYMyuvVetXXxgEVQYHGdtPp&amp;mid=4:1tbiBBG0b01pzcRvRQAAmJ&amp;mode=inline&amp;part=3">
          <a:extLst>
            <a:ext uri="{FF2B5EF4-FFF2-40B4-BE49-F238E27FC236}">
              <a16:creationId xmlns:a16="http://schemas.microsoft.com/office/drawing/2014/main" id="{1BF4703C-2A2E-4FC2-8184-DFB5484EA7CA}"/>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41" name="AutoShape 1" descr="http://webmail.mail.yeah.net/js4/read/readdata.jsp?sid=TAzboKZXAjYMyuvVetXXxgEVQYHGdtPp&amp;mid=4:1tbiBBG0b01pzcRvRQAAmJ&amp;mode=inline&amp;part=3">
          <a:extLst>
            <a:ext uri="{FF2B5EF4-FFF2-40B4-BE49-F238E27FC236}">
              <a16:creationId xmlns:a16="http://schemas.microsoft.com/office/drawing/2014/main" id="{5FB31B5F-8DE2-4CA4-96FC-1360EBD0EC16}"/>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42" name="AutoShape 1" descr="http://webmail.mail.yeah.net/js4/read/readdata.jsp?sid=TAzboKZXAjYMyuvVetXXxgEVQYHGdtPp&amp;mid=4:1tbiBBG0b01pzcRvRQAAmJ&amp;mode=inline&amp;part=3">
          <a:extLst>
            <a:ext uri="{FF2B5EF4-FFF2-40B4-BE49-F238E27FC236}">
              <a16:creationId xmlns:a16="http://schemas.microsoft.com/office/drawing/2014/main" id="{03A74DB6-48B1-49EA-BA59-4732DE5D45D0}"/>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143" name="AutoShape 1" descr="http://webmail.mail.yeah.net/js4/read/readdata.jsp?sid=TAzboKZXAjYMyuvVetXXxgEVQYHGdtPp&amp;mid=4:1tbiBBG0b01pzcRvRQAAmJ&amp;mode=inline&amp;part=3">
          <a:extLst>
            <a:ext uri="{FF2B5EF4-FFF2-40B4-BE49-F238E27FC236}">
              <a16:creationId xmlns:a16="http://schemas.microsoft.com/office/drawing/2014/main" id="{FFD374FF-B851-4308-9BA0-A26CFC0F2B19}"/>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144" name="AutoShape 1" descr="http://webmail.mail.yeah.net/js4/read/readdata.jsp?sid=TAzboKZXAjYMyuvVetXXxgEVQYHGdtPp&amp;mid=4:1tbiBBG0b01pzcRvRQAAmJ&amp;mode=inline&amp;part=3">
          <a:extLst>
            <a:ext uri="{FF2B5EF4-FFF2-40B4-BE49-F238E27FC236}">
              <a16:creationId xmlns:a16="http://schemas.microsoft.com/office/drawing/2014/main" id="{11801AE8-FC90-4A01-BB12-9915E0CB23D4}"/>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45" name="AutoShape 1" descr="http://webmail.mail.yeah.net/js4/read/readdata.jsp?sid=TAzboKZXAjYMyuvVetXXxgEVQYHGdtPp&amp;mid=4:1tbiBBG0b01pzcRvRQAAmJ&amp;mode=inline&amp;part=3">
          <a:extLst>
            <a:ext uri="{FF2B5EF4-FFF2-40B4-BE49-F238E27FC236}">
              <a16:creationId xmlns:a16="http://schemas.microsoft.com/office/drawing/2014/main" id="{D282345D-8EF0-4034-A7D9-F6C121828787}"/>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46" name="AutoShape 1" descr="http://webmail.mail.yeah.net/js4/read/readdata.jsp?sid=TAzboKZXAjYMyuvVetXXxgEVQYHGdtPp&amp;mid=4:1tbiBBG0b01pzcRvRQAAmJ&amp;mode=inline&amp;part=3">
          <a:extLst>
            <a:ext uri="{FF2B5EF4-FFF2-40B4-BE49-F238E27FC236}">
              <a16:creationId xmlns:a16="http://schemas.microsoft.com/office/drawing/2014/main" id="{C9C08415-FB59-4326-B3A3-94DFDCEFCD1C}"/>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47" name="AutoShape 1" descr="http://webmail.mail.yeah.net/js4/read/readdata.jsp?sid=TAzboKZXAjYMyuvVetXXxgEVQYHGdtPp&amp;mid=4:1tbiBBG0b01pzcRvRQAAmJ&amp;mode=inline&amp;part=3">
          <a:extLst>
            <a:ext uri="{FF2B5EF4-FFF2-40B4-BE49-F238E27FC236}">
              <a16:creationId xmlns:a16="http://schemas.microsoft.com/office/drawing/2014/main" id="{CF89A6CC-E6E5-4F90-8082-33DF8C95C7EC}"/>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48" name="AutoShape 1" descr="http://webmail.mail.yeah.net/js4/read/readdata.jsp?sid=TAzboKZXAjYMyuvVetXXxgEVQYHGdtPp&amp;mid=4:1tbiBBG0b01pzcRvRQAAmJ&amp;mode=inline&amp;part=3">
          <a:extLst>
            <a:ext uri="{FF2B5EF4-FFF2-40B4-BE49-F238E27FC236}">
              <a16:creationId xmlns:a16="http://schemas.microsoft.com/office/drawing/2014/main" id="{06A62D91-43D0-4881-BB1C-B43E58997C1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49" name="AutoShape 1" descr="http://webmail.mail.yeah.net/js4/read/readdata.jsp?sid=TAzboKZXAjYMyuvVetXXxgEVQYHGdtPp&amp;mid=4:1tbiBBG0b01pzcRvRQAAmJ&amp;mode=inline&amp;part=3">
          <a:extLst>
            <a:ext uri="{FF2B5EF4-FFF2-40B4-BE49-F238E27FC236}">
              <a16:creationId xmlns:a16="http://schemas.microsoft.com/office/drawing/2014/main" id="{53D09EE6-76B7-4CA9-8470-D6383B9E736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50" name="AutoShape 1" descr="http://webmail.mail.yeah.net/js4/read/readdata.jsp?sid=TAzboKZXAjYMyuvVetXXxgEVQYHGdtPp&amp;mid=4:1tbiBBG0b01pzcRvRQAAmJ&amp;mode=inline&amp;part=3">
          <a:extLst>
            <a:ext uri="{FF2B5EF4-FFF2-40B4-BE49-F238E27FC236}">
              <a16:creationId xmlns:a16="http://schemas.microsoft.com/office/drawing/2014/main" id="{8B53AF48-3CEC-48F9-BAA9-81910EED6497}"/>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1" name="AutoShape 1" descr="http://webmail.mail.yeah.net/js4/read/readdata.jsp?sid=TAzboKZXAjYMyuvVetXXxgEVQYHGdtPp&amp;mid=4:1tbiBBG0b01pzcRvRQAAmJ&amp;mode=inline&amp;part=3">
          <a:extLst>
            <a:ext uri="{FF2B5EF4-FFF2-40B4-BE49-F238E27FC236}">
              <a16:creationId xmlns:a16="http://schemas.microsoft.com/office/drawing/2014/main" id="{C5406EFC-AD6E-41F5-8F4D-3C96C527338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2" name="AutoShape 1" descr="http://webmail.mail.yeah.net/js4/read/readdata.jsp?sid=TAzboKZXAjYMyuvVetXXxgEVQYHGdtPp&amp;mid=4:1tbiBBG0b01pzcRvRQAAmJ&amp;mode=inline&amp;part=3">
          <a:extLst>
            <a:ext uri="{FF2B5EF4-FFF2-40B4-BE49-F238E27FC236}">
              <a16:creationId xmlns:a16="http://schemas.microsoft.com/office/drawing/2014/main" id="{13D25C8D-4D6B-4C0C-B6EF-64C333D78D5F}"/>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3" name="AutoShape 1" descr="http://webmail.mail.yeah.net/js4/read/readdata.jsp?sid=TAzboKZXAjYMyuvVetXXxgEVQYHGdtPp&amp;mid=4:1tbiBBG0b01pzcRvRQAAmJ&amp;mode=inline&amp;part=3">
          <a:extLst>
            <a:ext uri="{FF2B5EF4-FFF2-40B4-BE49-F238E27FC236}">
              <a16:creationId xmlns:a16="http://schemas.microsoft.com/office/drawing/2014/main" id="{6048DC66-E768-450E-A1B7-72F4956715A8}"/>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4" name="AutoShape 1" descr="http://webmail.mail.yeah.net/js4/read/readdata.jsp?sid=TAzboKZXAjYMyuvVetXXxgEVQYHGdtPp&amp;mid=4:1tbiBBG0b01pzcRvRQAAmJ&amp;mode=inline&amp;part=3">
          <a:extLst>
            <a:ext uri="{FF2B5EF4-FFF2-40B4-BE49-F238E27FC236}">
              <a16:creationId xmlns:a16="http://schemas.microsoft.com/office/drawing/2014/main" id="{5EF04702-3E6C-4813-B5E9-0A9B92B4529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55" name="AutoShape 1" descr="http://webmail.mail.yeah.net/js4/read/readdata.jsp?sid=TAzboKZXAjYMyuvVetXXxgEVQYHGdtPp&amp;mid=4:1tbiBBG0b01pzcRvRQAAmJ&amp;mode=inline&amp;part=3">
          <a:extLst>
            <a:ext uri="{FF2B5EF4-FFF2-40B4-BE49-F238E27FC236}">
              <a16:creationId xmlns:a16="http://schemas.microsoft.com/office/drawing/2014/main" id="{2C38F63A-9ED5-4E4A-8C51-CA04EA33ED80}"/>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56" name="AutoShape 1" descr="http://webmail.mail.yeah.net/js4/read/readdata.jsp?sid=TAzboKZXAjYMyuvVetXXxgEVQYHGdtPp&amp;mid=4:1tbiBBG0b01pzcRvRQAAmJ&amp;mode=inline&amp;part=3">
          <a:extLst>
            <a:ext uri="{FF2B5EF4-FFF2-40B4-BE49-F238E27FC236}">
              <a16:creationId xmlns:a16="http://schemas.microsoft.com/office/drawing/2014/main" id="{34675195-BE11-43DD-8892-57C8EEBD312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7" name="AutoShape 1" descr="http://webmail.mail.yeah.net/js4/read/readdata.jsp?sid=TAzboKZXAjYMyuvVetXXxgEVQYHGdtPp&amp;mid=4:1tbiBBG0b01pzcRvRQAAmJ&amp;mode=inline&amp;part=3">
          <a:extLst>
            <a:ext uri="{FF2B5EF4-FFF2-40B4-BE49-F238E27FC236}">
              <a16:creationId xmlns:a16="http://schemas.microsoft.com/office/drawing/2014/main" id="{B3CA8228-9B67-42E9-B49A-DED3F0AB88A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8" name="AutoShape 1" descr="http://webmail.mail.yeah.net/js4/read/readdata.jsp?sid=TAzboKZXAjYMyuvVetXXxgEVQYHGdtPp&amp;mid=4:1tbiBBG0b01pzcRvRQAAmJ&amp;mode=inline&amp;part=3">
          <a:extLst>
            <a:ext uri="{FF2B5EF4-FFF2-40B4-BE49-F238E27FC236}">
              <a16:creationId xmlns:a16="http://schemas.microsoft.com/office/drawing/2014/main" id="{85BE2E29-3DF3-42DC-914B-C27F3D0C6FC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59" name="AutoShape 1" descr="http://webmail.mail.yeah.net/js4/read/readdata.jsp?sid=TAzboKZXAjYMyuvVetXXxgEVQYHGdtPp&amp;mid=4:1tbiBBG0b01pzcRvRQAAmJ&amp;mode=inline&amp;part=3">
          <a:extLst>
            <a:ext uri="{FF2B5EF4-FFF2-40B4-BE49-F238E27FC236}">
              <a16:creationId xmlns:a16="http://schemas.microsoft.com/office/drawing/2014/main" id="{6B767623-6830-411D-AB61-C5A209754F0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60" name="AutoShape 1" descr="http://webmail.mail.yeah.net/js4/read/readdata.jsp?sid=TAzboKZXAjYMyuvVetXXxgEVQYHGdtPp&amp;mid=4:1tbiBBG0b01pzcRvRQAAmJ&amp;mode=inline&amp;part=3">
          <a:extLst>
            <a:ext uri="{FF2B5EF4-FFF2-40B4-BE49-F238E27FC236}">
              <a16:creationId xmlns:a16="http://schemas.microsoft.com/office/drawing/2014/main" id="{70BDCCA5-67D7-4BDC-84EB-4DA525FF901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61" name="AutoShape 1" descr="http://webmail.mail.yeah.net/js4/read/readdata.jsp?sid=TAzboKZXAjYMyuvVetXXxgEVQYHGdtPp&amp;mid=4:1tbiBBG0b01pzcRvRQAAmJ&amp;mode=inline&amp;part=3">
          <a:extLst>
            <a:ext uri="{FF2B5EF4-FFF2-40B4-BE49-F238E27FC236}">
              <a16:creationId xmlns:a16="http://schemas.microsoft.com/office/drawing/2014/main" id="{4116CEB7-4AE3-4EFA-BEA2-A919C4400D9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162" name="AutoShape 1" descr="http://webmail.mail.yeah.net/js4/read/readdata.jsp?sid=TAzboKZXAjYMyuvVetXXxgEVQYHGdtPp&amp;mid=4:1tbiBBG0b01pzcRvRQAAmJ&amp;mode=inline&amp;part=3">
          <a:extLst>
            <a:ext uri="{FF2B5EF4-FFF2-40B4-BE49-F238E27FC236}">
              <a16:creationId xmlns:a16="http://schemas.microsoft.com/office/drawing/2014/main" id="{A7DDE9E5-9370-40CA-8499-870E78A2AFE5}"/>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63" name="AutoShape 1" descr="http://webmail.mail.yeah.net/js4/read/readdata.jsp?sid=TAzboKZXAjYMyuvVetXXxgEVQYHGdtPp&amp;mid=4:1tbiBBG0b01pzcRvRQAAmJ&amp;mode=inline&amp;part=3">
          <a:extLst>
            <a:ext uri="{FF2B5EF4-FFF2-40B4-BE49-F238E27FC236}">
              <a16:creationId xmlns:a16="http://schemas.microsoft.com/office/drawing/2014/main" id="{31EC429C-4A4F-45AE-B8FE-7B301C67D2E0}"/>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164" name="AutoShape 1" descr="http://webmail.mail.yeah.net/js4/read/readdata.jsp?sid=TAzboKZXAjYMyuvVetXXxgEVQYHGdtPp&amp;mid=4:1tbiBBG0b01pzcRvRQAAmJ&amp;mode=inline&amp;part=3">
          <a:extLst>
            <a:ext uri="{FF2B5EF4-FFF2-40B4-BE49-F238E27FC236}">
              <a16:creationId xmlns:a16="http://schemas.microsoft.com/office/drawing/2014/main" id="{4732F355-92B6-4149-8839-7F2F45ECD97D}"/>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3165" name="AutoShape 1" descr="http://webmail.mail.yeah.net/js4/read/readdata.jsp?sid=TAzboKZXAjYMyuvVetXXxgEVQYHGdtPp&amp;mid=4:1tbiBBG0b01pzcRvRQAAmJ&amp;mode=inline&amp;part=3">
          <a:extLst>
            <a:ext uri="{FF2B5EF4-FFF2-40B4-BE49-F238E27FC236}">
              <a16:creationId xmlns:a16="http://schemas.microsoft.com/office/drawing/2014/main" id="{51300085-2E84-4AB9-9D68-D4A57DA0BD0F}"/>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66" name="AutoShape 1" descr="http://webmail.mail.yeah.net/js4/read/readdata.jsp?sid=TAzboKZXAjYMyuvVetXXxgEVQYHGdtPp&amp;mid=4:1tbiBBG0b01pzcRvRQAAmJ&amp;mode=inline&amp;part=3">
          <a:extLst>
            <a:ext uri="{FF2B5EF4-FFF2-40B4-BE49-F238E27FC236}">
              <a16:creationId xmlns:a16="http://schemas.microsoft.com/office/drawing/2014/main" id="{8122BFFB-07FB-4AF2-BF80-727D9D3B5FEB}"/>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167" name="AutoShape 1" descr="http://webmail.mail.yeah.net/js4/read/readdata.jsp?sid=TAzboKZXAjYMyuvVetXXxgEVQYHGdtPp&amp;mid=4:1tbiBBG0b01pzcRvRQAAmJ&amp;mode=inline&amp;part=3">
          <a:extLst>
            <a:ext uri="{FF2B5EF4-FFF2-40B4-BE49-F238E27FC236}">
              <a16:creationId xmlns:a16="http://schemas.microsoft.com/office/drawing/2014/main" id="{CDA32B54-8126-464F-B215-106B3DC5DDF2}"/>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168" name="AutoShape 1" descr="http://webmail.mail.yeah.net/js4/read/readdata.jsp?sid=TAzboKZXAjYMyuvVetXXxgEVQYHGdtPp&amp;mid=4:1tbiBBG0b01pzcRvRQAAmJ&amp;mode=inline&amp;part=3">
          <a:extLst>
            <a:ext uri="{FF2B5EF4-FFF2-40B4-BE49-F238E27FC236}">
              <a16:creationId xmlns:a16="http://schemas.microsoft.com/office/drawing/2014/main" id="{BC7D9064-CAC5-4135-AA0A-16D2F046234B}"/>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69" name="AutoShape 1" descr="http://webmail.mail.yeah.net/js4/read/readdata.jsp?sid=TAzboKZXAjYMyuvVetXXxgEVQYHGdtPp&amp;mid=4:1tbiBBG0b01pzcRvRQAAmJ&amp;mode=inline&amp;part=3">
          <a:extLst>
            <a:ext uri="{FF2B5EF4-FFF2-40B4-BE49-F238E27FC236}">
              <a16:creationId xmlns:a16="http://schemas.microsoft.com/office/drawing/2014/main" id="{FC5CB3DB-BFB7-4B72-B6E7-32F03C855CE5}"/>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170" name="AutoShape 1" descr="http://webmail.mail.yeah.net/js4/read/readdata.jsp?sid=TAzboKZXAjYMyuvVetXXxgEVQYHGdtPp&amp;mid=4:1tbiBBG0b01pzcRvRQAAmJ&amp;mode=inline&amp;part=3">
          <a:extLst>
            <a:ext uri="{FF2B5EF4-FFF2-40B4-BE49-F238E27FC236}">
              <a16:creationId xmlns:a16="http://schemas.microsoft.com/office/drawing/2014/main" id="{66985848-AD6A-4AF1-8EA8-ADED5C0502F1}"/>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71" name="AutoShape 1" descr="http://webmail.mail.yeah.net/js4/read/readdata.jsp?sid=TAzboKZXAjYMyuvVetXXxgEVQYHGdtPp&amp;mid=4:1tbiBBG0b01pzcRvRQAAmJ&amp;mode=inline&amp;part=3">
          <a:extLst>
            <a:ext uri="{FF2B5EF4-FFF2-40B4-BE49-F238E27FC236}">
              <a16:creationId xmlns:a16="http://schemas.microsoft.com/office/drawing/2014/main" id="{A4F0CEED-59D1-457D-9D8A-2F9216D72BBD}"/>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72" name="AutoShape 1" descr="http://webmail.mail.yeah.net/js4/read/readdata.jsp?sid=TAzboKZXAjYMyuvVetXXxgEVQYHGdtPp&amp;mid=4:1tbiBBG0b01pzcRvRQAAmJ&amp;mode=inline&amp;part=3">
          <a:extLst>
            <a:ext uri="{FF2B5EF4-FFF2-40B4-BE49-F238E27FC236}">
              <a16:creationId xmlns:a16="http://schemas.microsoft.com/office/drawing/2014/main" id="{E6A7370F-C968-4E2D-ADD4-AEF5383CEB27}"/>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173" name="AutoShape 1" descr="http://webmail.mail.yeah.net/js4/read/readdata.jsp?sid=TAzboKZXAjYMyuvVetXXxgEVQYHGdtPp&amp;mid=4:1tbiBBG0b01pzcRvRQAAmJ&amp;mode=inline&amp;part=3">
          <a:extLst>
            <a:ext uri="{FF2B5EF4-FFF2-40B4-BE49-F238E27FC236}">
              <a16:creationId xmlns:a16="http://schemas.microsoft.com/office/drawing/2014/main" id="{06F8BDA9-5962-45AE-AA4B-DFA58E59747E}"/>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174" name="AutoShape 1" descr="http://webmail.mail.yeah.net/js4/read/readdata.jsp?sid=TAzboKZXAjYMyuvVetXXxgEVQYHGdtPp&amp;mid=4:1tbiBBG0b01pzcRvRQAAmJ&amp;mode=inline&amp;part=3">
          <a:extLst>
            <a:ext uri="{FF2B5EF4-FFF2-40B4-BE49-F238E27FC236}">
              <a16:creationId xmlns:a16="http://schemas.microsoft.com/office/drawing/2014/main" id="{3F975E71-97DC-44E6-B320-A39C82B47D80}"/>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75" name="AutoShape 1" descr="http://webmail.mail.yeah.net/js4/read/readdata.jsp?sid=TAzboKZXAjYMyuvVetXXxgEVQYHGdtPp&amp;mid=4:1tbiBBG0b01pzcRvRQAAmJ&amp;mode=inline&amp;part=3">
          <a:extLst>
            <a:ext uri="{FF2B5EF4-FFF2-40B4-BE49-F238E27FC236}">
              <a16:creationId xmlns:a16="http://schemas.microsoft.com/office/drawing/2014/main" id="{9A8F9276-D933-4506-999E-8FEE5898FEEC}"/>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176" name="AutoShape 1" descr="http://webmail.mail.yeah.net/js4/read/readdata.jsp?sid=TAzboKZXAjYMyuvVetXXxgEVQYHGdtPp&amp;mid=4:1tbiBBG0b01pzcRvRQAAmJ&amp;mode=inline&amp;part=3">
          <a:extLst>
            <a:ext uri="{FF2B5EF4-FFF2-40B4-BE49-F238E27FC236}">
              <a16:creationId xmlns:a16="http://schemas.microsoft.com/office/drawing/2014/main" id="{FB462B4C-5EA5-4A2E-9966-2818DC24D904}"/>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77" name="AutoShape 1" descr="http://webmail.mail.yeah.net/js4/read/readdata.jsp?sid=TAzboKZXAjYMyuvVetXXxgEVQYHGdtPp&amp;mid=4:1tbiBBG0b01pzcRvRQAAmJ&amp;mode=inline&amp;part=3">
          <a:extLst>
            <a:ext uri="{FF2B5EF4-FFF2-40B4-BE49-F238E27FC236}">
              <a16:creationId xmlns:a16="http://schemas.microsoft.com/office/drawing/2014/main" id="{E93EEF9F-911B-4A80-B00C-5FB771B6702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78" name="AutoShape 1" descr="http://webmail.mail.yeah.net/js4/read/readdata.jsp?sid=TAzboKZXAjYMyuvVetXXxgEVQYHGdtPp&amp;mid=4:1tbiBBG0b01pzcRvRQAAmJ&amp;mode=inline&amp;part=3">
          <a:extLst>
            <a:ext uri="{FF2B5EF4-FFF2-40B4-BE49-F238E27FC236}">
              <a16:creationId xmlns:a16="http://schemas.microsoft.com/office/drawing/2014/main" id="{F0777F11-51C1-4C66-B5E3-F49602AACB0A}"/>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79" name="AutoShape 1" descr="http://webmail.mail.yeah.net/js4/read/readdata.jsp?sid=TAzboKZXAjYMyuvVetXXxgEVQYHGdtPp&amp;mid=4:1tbiBBG0b01pzcRvRQAAmJ&amp;mode=inline&amp;part=3">
          <a:extLst>
            <a:ext uri="{FF2B5EF4-FFF2-40B4-BE49-F238E27FC236}">
              <a16:creationId xmlns:a16="http://schemas.microsoft.com/office/drawing/2014/main" id="{D83BC2EF-FFE4-473E-8AE0-47B07176166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80" name="AutoShape 1" descr="http://webmail.mail.yeah.net/js4/read/readdata.jsp?sid=TAzboKZXAjYMyuvVetXXxgEVQYHGdtPp&amp;mid=4:1tbiBBG0b01pzcRvRQAAmJ&amp;mode=inline&amp;part=3">
          <a:extLst>
            <a:ext uri="{FF2B5EF4-FFF2-40B4-BE49-F238E27FC236}">
              <a16:creationId xmlns:a16="http://schemas.microsoft.com/office/drawing/2014/main" id="{EB58825B-C307-4B31-950F-306CBA9C6DF3}"/>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1" name="AutoShape 1" descr="http://webmail.mail.yeah.net/js4/read/readdata.jsp?sid=TAzboKZXAjYMyuvVetXXxgEVQYHGdtPp&amp;mid=4:1tbiBBG0b01pzcRvRQAAmJ&amp;mode=inline&amp;part=3">
          <a:extLst>
            <a:ext uri="{FF2B5EF4-FFF2-40B4-BE49-F238E27FC236}">
              <a16:creationId xmlns:a16="http://schemas.microsoft.com/office/drawing/2014/main" id="{E2C7A683-FFB9-4F44-9A2F-82D55773871E}"/>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2" name="AutoShape 1" descr="http://webmail.mail.yeah.net/js4/read/readdata.jsp?sid=TAzboKZXAjYMyuvVetXXxgEVQYHGdtPp&amp;mid=4:1tbiBBG0b01pzcRvRQAAmJ&amp;mode=inline&amp;part=3">
          <a:extLst>
            <a:ext uri="{FF2B5EF4-FFF2-40B4-BE49-F238E27FC236}">
              <a16:creationId xmlns:a16="http://schemas.microsoft.com/office/drawing/2014/main" id="{0D97BD61-E47C-4B93-9F46-6A3FEB4A35A6}"/>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3" name="AutoShape 1" descr="http://webmail.mail.yeah.net/js4/read/readdata.jsp?sid=TAzboKZXAjYMyuvVetXXxgEVQYHGdtPp&amp;mid=4:1tbiBBG0b01pzcRvRQAAmJ&amp;mode=inline&amp;part=3">
          <a:extLst>
            <a:ext uri="{FF2B5EF4-FFF2-40B4-BE49-F238E27FC236}">
              <a16:creationId xmlns:a16="http://schemas.microsoft.com/office/drawing/2014/main" id="{C85E5579-5082-4CE9-A7C2-DA49C0D7B0A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4" name="AutoShape 1" descr="http://webmail.mail.yeah.net/js4/read/readdata.jsp?sid=TAzboKZXAjYMyuvVetXXxgEVQYHGdtPp&amp;mid=4:1tbiBBG0b01pzcRvRQAAmJ&amp;mode=inline&amp;part=3">
          <a:extLst>
            <a:ext uri="{FF2B5EF4-FFF2-40B4-BE49-F238E27FC236}">
              <a16:creationId xmlns:a16="http://schemas.microsoft.com/office/drawing/2014/main" id="{74C4F1AC-3D3E-4AEE-98D7-9B74EB88F61D}"/>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85" name="AutoShape 1" descr="http://webmail.mail.yeah.net/js4/read/readdata.jsp?sid=TAzboKZXAjYMyuvVetXXxgEVQYHGdtPp&amp;mid=4:1tbiBBG0b01pzcRvRQAAmJ&amp;mode=inline&amp;part=3">
          <a:extLst>
            <a:ext uri="{FF2B5EF4-FFF2-40B4-BE49-F238E27FC236}">
              <a16:creationId xmlns:a16="http://schemas.microsoft.com/office/drawing/2014/main" id="{F55A6A81-6E2F-4B01-89B7-ED40B0A2CE1B}"/>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186" name="AutoShape 1" descr="http://webmail.mail.yeah.net/js4/read/readdata.jsp?sid=TAzboKZXAjYMyuvVetXXxgEVQYHGdtPp&amp;mid=4:1tbiBBG0b01pzcRvRQAAmJ&amp;mode=inline&amp;part=3">
          <a:extLst>
            <a:ext uri="{FF2B5EF4-FFF2-40B4-BE49-F238E27FC236}">
              <a16:creationId xmlns:a16="http://schemas.microsoft.com/office/drawing/2014/main" id="{0A3CA185-3B5F-43F3-B2CA-824EF91A5951}"/>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7" name="AutoShape 1" descr="http://webmail.mail.yeah.net/js4/read/readdata.jsp?sid=TAzboKZXAjYMyuvVetXXxgEVQYHGdtPp&amp;mid=4:1tbiBBG0b01pzcRvRQAAmJ&amp;mode=inline&amp;part=3">
          <a:extLst>
            <a:ext uri="{FF2B5EF4-FFF2-40B4-BE49-F238E27FC236}">
              <a16:creationId xmlns:a16="http://schemas.microsoft.com/office/drawing/2014/main" id="{B1811787-8F25-4CE7-97CC-23063645A7E4}"/>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188" name="AutoShape 1" descr="http://webmail.mail.yeah.net/js4/read/readdata.jsp?sid=TAzboKZXAjYMyuvVetXXxgEVQYHGdtPp&amp;mid=4:1tbiBBG0b01pzcRvRQAAmJ&amp;mode=inline&amp;part=3">
          <a:extLst>
            <a:ext uri="{FF2B5EF4-FFF2-40B4-BE49-F238E27FC236}">
              <a16:creationId xmlns:a16="http://schemas.microsoft.com/office/drawing/2014/main" id="{344F09FE-6A3B-4238-8516-26ECC666520C}"/>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0</xdr:rowOff>
    </xdr:from>
    <xdr:ext cx="304800" cy="335280"/>
    <xdr:sp macro="" textlink="">
      <xdr:nvSpPr>
        <xdr:cNvPr id="3189" name="AutoShape 1" descr="http://webmail.mail.yeah.net/js4/read/readdata.jsp?sid=TAzboKZXAjYMyuvVetXXxgEVQYHGdtPp&amp;mid=4:1tbiBBG0b01pzcRvRQAAmJ&amp;mode=inline&amp;part=3">
          <a:extLst>
            <a:ext uri="{FF2B5EF4-FFF2-40B4-BE49-F238E27FC236}">
              <a16:creationId xmlns:a16="http://schemas.microsoft.com/office/drawing/2014/main" id="{8FA5539E-D54A-474D-81B6-DF0BE51592EF}"/>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90" name="AutoShape 1" descr="http://webmail.mail.yeah.net/js4/read/readdata.jsp?sid=TAzboKZXAjYMyuvVetXXxgEVQYHGdtPp&amp;mid=4:1tbiBBG0b01pzcRvRQAAmJ&amp;mode=inline&amp;part=3">
          <a:extLst>
            <a:ext uri="{FF2B5EF4-FFF2-40B4-BE49-F238E27FC236}">
              <a16:creationId xmlns:a16="http://schemas.microsoft.com/office/drawing/2014/main" id="{F5019DB3-B730-4339-9667-D38199EA4023}"/>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191" name="AutoShape 1" descr="http://webmail.mail.yeah.net/js4/read/readdata.jsp?sid=TAzboKZXAjYMyuvVetXXxgEVQYHGdtPp&amp;mid=4:1tbiBBG0b01pzcRvRQAAmJ&amp;mode=inline&amp;part=3">
          <a:extLst>
            <a:ext uri="{FF2B5EF4-FFF2-40B4-BE49-F238E27FC236}">
              <a16:creationId xmlns:a16="http://schemas.microsoft.com/office/drawing/2014/main" id="{BD2AB42B-225F-4728-80B5-25FA63594E30}"/>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9090"/>
    <xdr:sp macro="" textlink="">
      <xdr:nvSpPr>
        <xdr:cNvPr id="3192" name="AutoShape 1" descr="http://webmail.mail.yeah.net/js4/read/readdata.jsp?sid=TAzboKZXAjYMyuvVetXXxgEVQYHGdtPp&amp;mid=4:1tbiBBG0b01pzcRvRQAAmJ&amp;mode=inline&amp;part=3">
          <a:extLst>
            <a:ext uri="{FF2B5EF4-FFF2-40B4-BE49-F238E27FC236}">
              <a16:creationId xmlns:a16="http://schemas.microsoft.com/office/drawing/2014/main" id="{F5D41E3C-DED5-4555-8310-7BC53B855AE3}"/>
            </a:ext>
          </a:extLst>
        </xdr:cNvPr>
        <xdr:cNvSpPr>
          <a:spLocks noChangeAspect="1" noChangeArrowheads="1"/>
        </xdr:cNvSpPr>
      </xdr:nvSpPr>
      <xdr:spPr bwMode="auto">
        <a:xfrm>
          <a:off x="14336486" y="23404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93" name="AutoShape 1" descr="http://webmail.mail.yeah.net/js4/read/readdata.jsp?sid=TAzboKZXAjYMyuvVetXXxgEVQYHGdtPp&amp;mid=4:1tbiBBG0b01pzcRvRQAAmJ&amp;mode=inline&amp;part=3">
          <a:extLst>
            <a:ext uri="{FF2B5EF4-FFF2-40B4-BE49-F238E27FC236}">
              <a16:creationId xmlns:a16="http://schemas.microsoft.com/office/drawing/2014/main" id="{B394B7E1-2E4F-4A87-8B91-61F607B9404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0</xdr:rowOff>
    </xdr:from>
    <xdr:ext cx="304800" cy="335280"/>
    <xdr:sp macro="" textlink="">
      <xdr:nvSpPr>
        <xdr:cNvPr id="3194" name="AutoShape 1" descr="http://webmail.mail.yeah.net/js4/read/readdata.jsp?sid=TAzboKZXAjYMyuvVetXXxgEVQYHGdtPp&amp;mid=4:1tbiBBG0b01pzcRvRQAAmJ&amp;mode=inline&amp;part=3">
          <a:extLst>
            <a:ext uri="{FF2B5EF4-FFF2-40B4-BE49-F238E27FC236}">
              <a16:creationId xmlns:a16="http://schemas.microsoft.com/office/drawing/2014/main" id="{43EAF0D4-48A0-4CE7-9DD5-02C82B727574}"/>
            </a:ext>
          </a:extLst>
        </xdr:cNvPr>
        <xdr:cNvSpPr>
          <a:spLocks noChangeAspect="1" noChangeArrowheads="1"/>
        </xdr:cNvSpPr>
      </xdr:nvSpPr>
      <xdr:spPr bwMode="auto">
        <a:xfrm>
          <a:off x="14336486" y="23404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95" name="AutoShape 1" descr="http://webmail.mail.yeah.net/js4/read/readdata.jsp?sid=TAzboKZXAjYMyuvVetXXxgEVQYHGdtPp&amp;mid=4:1tbiBBG0b01pzcRvRQAAmJ&amp;mode=inline&amp;part=3">
          <a:extLst>
            <a:ext uri="{FF2B5EF4-FFF2-40B4-BE49-F238E27FC236}">
              <a16:creationId xmlns:a16="http://schemas.microsoft.com/office/drawing/2014/main" id="{0A55F6EC-2E05-40D8-8A78-C6B6C75136B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96" name="AutoShape 1" descr="http://webmail.mail.yeah.net/js4/read/readdata.jsp?sid=TAzboKZXAjYMyuvVetXXxgEVQYHGdtPp&amp;mid=4:1tbiBBG0b01pzcRvRQAAmJ&amp;mode=inline&amp;part=3">
          <a:extLst>
            <a:ext uri="{FF2B5EF4-FFF2-40B4-BE49-F238E27FC236}">
              <a16:creationId xmlns:a16="http://schemas.microsoft.com/office/drawing/2014/main" id="{B0378F92-86AB-4281-ABFB-2A9229A4EC2E}"/>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197" name="AutoShape 1" descr="http://webmail.mail.yeah.net/js4/read/readdata.jsp?sid=TAzboKZXAjYMyuvVetXXxgEVQYHGdtPp&amp;mid=4:1tbiBBG0b01pzcRvRQAAmJ&amp;mode=inline&amp;part=3">
          <a:extLst>
            <a:ext uri="{FF2B5EF4-FFF2-40B4-BE49-F238E27FC236}">
              <a16:creationId xmlns:a16="http://schemas.microsoft.com/office/drawing/2014/main" id="{39069C93-4027-48B9-85D7-F8A42A6CBF2B}"/>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9090"/>
    <xdr:sp macro="" textlink="">
      <xdr:nvSpPr>
        <xdr:cNvPr id="3198" name="AutoShape 1" descr="http://webmail.mail.yeah.net/js4/read/readdata.jsp?sid=TAzboKZXAjYMyuvVetXXxgEVQYHGdtPp&amp;mid=4:1tbiBBG0b01pzcRvRQAAmJ&amp;mode=inline&amp;part=3">
          <a:extLst>
            <a:ext uri="{FF2B5EF4-FFF2-40B4-BE49-F238E27FC236}">
              <a16:creationId xmlns:a16="http://schemas.microsoft.com/office/drawing/2014/main" id="{985082C7-DF9B-4D04-A6C7-A53EDC7205EF}"/>
            </a:ext>
          </a:extLst>
        </xdr:cNvPr>
        <xdr:cNvSpPr>
          <a:spLocks noChangeAspect="1" noChangeArrowheads="1"/>
        </xdr:cNvSpPr>
      </xdr:nvSpPr>
      <xdr:spPr bwMode="auto">
        <a:xfrm>
          <a:off x="14336486" y="213904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199" name="AutoShape 1" descr="http://webmail.mail.yeah.net/js4/read/readdata.jsp?sid=TAzboKZXAjYMyuvVetXXxgEVQYHGdtPp&amp;mid=4:1tbiBBG0b01pzcRvRQAAmJ&amp;mode=inline&amp;part=3">
          <a:extLst>
            <a:ext uri="{FF2B5EF4-FFF2-40B4-BE49-F238E27FC236}">
              <a16:creationId xmlns:a16="http://schemas.microsoft.com/office/drawing/2014/main" id="{AD8A1591-5A64-42FF-9900-5FCD004CF282}"/>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8</xdr:row>
      <xdr:rowOff>0</xdr:rowOff>
    </xdr:from>
    <xdr:ext cx="304800" cy="335280"/>
    <xdr:sp macro="" textlink="">
      <xdr:nvSpPr>
        <xdr:cNvPr id="3200" name="AutoShape 1" descr="http://webmail.mail.yeah.net/js4/read/readdata.jsp?sid=TAzboKZXAjYMyuvVetXXxgEVQYHGdtPp&amp;mid=4:1tbiBBG0b01pzcRvRQAAmJ&amp;mode=inline&amp;part=3">
          <a:extLst>
            <a:ext uri="{FF2B5EF4-FFF2-40B4-BE49-F238E27FC236}">
              <a16:creationId xmlns:a16="http://schemas.microsoft.com/office/drawing/2014/main" id="{7F67136C-F74E-4C52-8607-1FC4C0B6B70B}"/>
            </a:ext>
          </a:extLst>
        </xdr:cNvPr>
        <xdr:cNvSpPr>
          <a:spLocks noChangeAspect="1" noChangeArrowheads="1"/>
        </xdr:cNvSpPr>
      </xdr:nvSpPr>
      <xdr:spPr bwMode="auto">
        <a:xfrm>
          <a:off x="14336486" y="213904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1" name="AutoShape 1" descr="http://webmail.mail.yeah.net/js4/read/readdata.jsp?sid=TAzboKZXAjYMyuvVetXXxgEVQYHGdtPp&amp;mid=4:1tbiBBG0b01pzcRvRQAAmJ&amp;mode=inline&amp;part=3">
          <a:extLst>
            <a:ext uri="{FF2B5EF4-FFF2-40B4-BE49-F238E27FC236}">
              <a16:creationId xmlns:a16="http://schemas.microsoft.com/office/drawing/2014/main" id="{EE17AC79-116F-4E90-A2A1-4A30848D859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2" name="AutoShape 1" descr="http://webmail.mail.yeah.net/js4/read/readdata.jsp?sid=TAzboKZXAjYMyuvVetXXxgEVQYHGdtPp&amp;mid=4:1tbiBBG0b01pzcRvRQAAmJ&amp;mode=inline&amp;part=3">
          <a:extLst>
            <a:ext uri="{FF2B5EF4-FFF2-40B4-BE49-F238E27FC236}">
              <a16:creationId xmlns:a16="http://schemas.microsoft.com/office/drawing/2014/main" id="{29D01C2C-E683-4C5E-A658-4C65A07DAF2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03" name="AutoShape 1" descr="http://webmail.mail.yeah.net/js4/read/readdata.jsp?sid=TAzboKZXAjYMyuvVetXXxgEVQYHGdtPp&amp;mid=4:1tbiBBG0b01pzcRvRQAAmJ&amp;mode=inline&amp;part=3">
          <a:extLst>
            <a:ext uri="{FF2B5EF4-FFF2-40B4-BE49-F238E27FC236}">
              <a16:creationId xmlns:a16="http://schemas.microsoft.com/office/drawing/2014/main" id="{73515E3A-2857-4AEF-98DA-C4478E77012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04" name="AutoShape 1" descr="http://webmail.mail.yeah.net/js4/read/readdata.jsp?sid=TAzboKZXAjYMyuvVetXXxgEVQYHGdtPp&amp;mid=4:1tbiBBG0b01pzcRvRQAAmJ&amp;mode=inline&amp;part=3">
          <a:extLst>
            <a:ext uri="{FF2B5EF4-FFF2-40B4-BE49-F238E27FC236}">
              <a16:creationId xmlns:a16="http://schemas.microsoft.com/office/drawing/2014/main" id="{BBD68CBF-1F5C-4CCD-B428-DB7DF256DE49}"/>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5" name="AutoShape 1" descr="http://webmail.mail.yeah.net/js4/read/readdata.jsp?sid=TAzboKZXAjYMyuvVetXXxgEVQYHGdtPp&amp;mid=4:1tbiBBG0b01pzcRvRQAAmJ&amp;mode=inline&amp;part=3">
          <a:extLst>
            <a:ext uri="{FF2B5EF4-FFF2-40B4-BE49-F238E27FC236}">
              <a16:creationId xmlns:a16="http://schemas.microsoft.com/office/drawing/2014/main" id="{8795F6DD-B055-434A-A9D4-9E43C3A2F5A5}"/>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6" name="AutoShape 1" descr="http://webmail.mail.yeah.net/js4/read/readdata.jsp?sid=TAzboKZXAjYMyuvVetXXxgEVQYHGdtPp&amp;mid=4:1tbiBBG0b01pzcRvRQAAmJ&amp;mode=inline&amp;part=3">
          <a:extLst>
            <a:ext uri="{FF2B5EF4-FFF2-40B4-BE49-F238E27FC236}">
              <a16:creationId xmlns:a16="http://schemas.microsoft.com/office/drawing/2014/main" id="{B31C6236-AC8D-47D6-BF67-4EB2ACD5040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7" name="AutoShape 1" descr="http://webmail.mail.yeah.net/js4/read/readdata.jsp?sid=TAzboKZXAjYMyuvVetXXxgEVQYHGdtPp&amp;mid=4:1tbiBBG0b01pzcRvRQAAmJ&amp;mode=inline&amp;part=3">
          <a:extLst>
            <a:ext uri="{FF2B5EF4-FFF2-40B4-BE49-F238E27FC236}">
              <a16:creationId xmlns:a16="http://schemas.microsoft.com/office/drawing/2014/main" id="{EDDC4DE1-030D-4615-8C77-79E65D2B2B6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08" name="AutoShape 1" descr="http://webmail.mail.yeah.net/js4/read/readdata.jsp?sid=TAzboKZXAjYMyuvVetXXxgEVQYHGdtPp&amp;mid=4:1tbiBBG0b01pzcRvRQAAmJ&amp;mode=inline&amp;part=3">
          <a:extLst>
            <a:ext uri="{FF2B5EF4-FFF2-40B4-BE49-F238E27FC236}">
              <a16:creationId xmlns:a16="http://schemas.microsoft.com/office/drawing/2014/main" id="{0CAF90E4-E8F2-48E5-BA24-1FD243CB887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09" name="AutoShape 1" descr="http://webmail.mail.yeah.net/js4/read/readdata.jsp?sid=TAzboKZXAjYMyuvVetXXxgEVQYHGdtPp&amp;mid=4:1tbiBBG0b01pzcRvRQAAmJ&amp;mode=inline&amp;part=3">
          <a:extLst>
            <a:ext uri="{FF2B5EF4-FFF2-40B4-BE49-F238E27FC236}">
              <a16:creationId xmlns:a16="http://schemas.microsoft.com/office/drawing/2014/main" id="{7965CEF5-F8ED-4195-97EB-49DFA813BE5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10" name="AutoShape 1" descr="http://webmail.mail.yeah.net/js4/read/readdata.jsp?sid=TAzboKZXAjYMyuvVetXXxgEVQYHGdtPp&amp;mid=4:1tbiBBG0b01pzcRvRQAAmJ&amp;mode=inline&amp;part=3">
          <a:extLst>
            <a:ext uri="{FF2B5EF4-FFF2-40B4-BE49-F238E27FC236}">
              <a16:creationId xmlns:a16="http://schemas.microsoft.com/office/drawing/2014/main" id="{09DCC130-ABED-4AE7-9722-BEBCDD89A1CF}"/>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1" name="AutoShape 1" descr="http://webmail.mail.yeah.net/js4/read/readdata.jsp?sid=TAzboKZXAjYMyuvVetXXxgEVQYHGdtPp&amp;mid=4:1tbiBBG0b01pzcRvRQAAmJ&amp;mode=inline&amp;part=3">
          <a:extLst>
            <a:ext uri="{FF2B5EF4-FFF2-40B4-BE49-F238E27FC236}">
              <a16:creationId xmlns:a16="http://schemas.microsoft.com/office/drawing/2014/main" id="{F3E50C78-D3C4-495A-808B-87B15A4051D9}"/>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2" name="AutoShape 1" descr="http://webmail.mail.yeah.net/js4/read/readdata.jsp?sid=TAzboKZXAjYMyuvVetXXxgEVQYHGdtPp&amp;mid=4:1tbiBBG0b01pzcRvRQAAmJ&amp;mode=inline&amp;part=3">
          <a:extLst>
            <a:ext uri="{FF2B5EF4-FFF2-40B4-BE49-F238E27FC236}">
              <a16:creationId xmlns:a16="http://schemas.microsoft.com/office/drawing/2014/main" id="{0459DCE4-F2A6-412A-96CC-1D030546F472}"/>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3" name="AutoShape 1" descr="http://webmail.mail.yeah.net/js4/read/readdata.jsp?sid=TAzboKZXAjYMyuvVetXXxgEVQYHGdtPp&amp;mid=4:1tbiBBG0b01pzcRvRQAAmJ&amp;mode=inline&amp;part=3">
          <a:extLst>
            <a:ext uri="{FF2B5EF4-FFF2-40B4-BE49-F238E27FC236}">
              <a16:creationId xmlns:a16="http://schemas.microsoft.com/office/drawing/2014/main" id="{30A50966-75AD-4695-925A-F2E4B1037F87}"/>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4" name="AutoShape 1" descr="http://webmail.mail.yeah.net/js4/read/readdata.jsp?sid=TAzboKZXAjYMyuvVetXXxgEVQYHGdtPp&amp;mid=4:1tbiBBG0b01pzcRvRQAAmJ&amp;mode=inline&amp;part=3">
          <a:extLst>
            <a:ext uri="{FF2B5EF4-FFF2-40B4-BE49-F238E27FC236}">
              <a16:creationId xmlns:a16="http://schemas.microsoft.com/office/drawing/2014/main" id="{5199A1E7-1D8F-41CF-8C9F-00127A1A399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15" name="AutoShape 1" descr="http://webmail.mail.yeah.net/js4/read/readdata.jsp?sid=TAzboKZXAjYMyuvVetXXxgEVQYHGdtPp&amp;mid=4:1tbiBBG0b01pzcRvRQAAmJ&amp;mode=inline&amp;part=3">
          <a:extLst>
            <a:ext uri="{FF2B5EF4-FFF2-40B4-BE49-F238E27FC236}">
              <a16:creationId xmlns:a16="http://schemas.microsoft.com/office/drawing/2014/main" id="{C354FA0F-3979-4BD8-A884-82167F90214C}"/>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9090"/>
    <xdr:sp macro="" textlink="">
      <xdr:nvSpPr>
        <xdr:cNvPr id="3216" name="AutoShape 1" descr="http://webmail.mail.yeah.net/js4/read/readdata.jsp?sid=TAzboKZXAjYMyuvVetXXxgEVQYHGdtPp&amp;mid=4:1tbiBBG0b01pzcRvRQAAmJ&amp;mode=inline&amp;part=3">
          <a:extLst>
            <a:ext uri="{FF2B5EF4-FFF2-40B4-BE49-F238E27FC236}">
              <a16:creationId xmlns:a16="http://schemas.microsoft.com/office/drawing/2014/main" id="{DC6F9385-79BE-4D2C-AA68-B2E54C5C2AB2}"/>
            </a:ext>
          </a:extLst>
        </xdr:cNvPr>
        <xdr:cNvSpPr>
          <a:spLocks noChangeAspect="1" noChangeArrowheads="1"/>
        </xdr:cNvSpPr>
      </xdr:nvSpPr>
      <xdr:spPr bwMode="auto">
        <a:xfrm>
          <a:off x="14336486" y="2541814"/>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7" name="AutoShape 1" descr="http://webmail.mail.yeah.net/js4/read/readdata.jsp?sid=TAzboKZXAjYMyuvVetXXxgEVQYHGdtPp&amp;mid=4:1tbiBBG0b01pzcRvRQAAmJ&amp;mode=inline&amp;part=3">
          <a:extLst>
            <a:ext uri="{FF2B5EF4-FFF2-40B4-BE49-F238E27FC236}">
              <a16:creationId xmlns:a16="http://schemas.microsoft.com/office/drawing/2014/main" id="{A498263D-586F-4933-A6DE-1D459B3062DE}"/>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10</xdr:row>
      <xdr:rowOff>0</xdr:rowOff>
    </xdr:from>
    <xdr:ext cx="304800" cy="335280"/>
    <xdr:sp macro="" textlink="">
      <xdr:nvSpPr>
        <xdr:cNvPr id="3218" name="AutoShape 1" descr="http://webmail.mail.yeah.net/js4/read/readdata.jsp?sid=TAzboKZXAjYMyuvVetXXxgEVQYHGdtPp&amp;mid=4:1tbiBBG0b01pzcRvRQAAmJ&amp;mode=inline&amp;part=3">
          <a:extLst>
            <a:ext uri="{FF2B5EF4-FFF2-40B4-BE49-F238E27FC236}">
              <a16:creationId xmlns:a16="http://schemas.microsoft.com/office/drawing/2014/main" id="{195E8F6A-F50E-4373-8E20-A321C76F3801}"/>
            </a:ext>
          </a:extLst>
        </xdr:cNvPr>
        <xdr:cNvSpPr>
          <a:spLocks noChangeAspect="1" noChangeArrowheads="1"/>
        </xdr:cNvSpPr>
      </xdr:nvSpPr>
      <xdr:spPr bwMode="auto">
        <a:xfrm>
          <a:off x="14336486" y="2541814"/>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9</xdr:row>
      <xdr:rowOff>50800</xdr:rowOff>
    </xdr:from>
    <xdr:ext cx="304800" cy="339354"/>
    <xdr:sp macro="" textlink="">
      <xdr:nvSpPr>
        <xdr:cNvPr id="3219" name="AutoShape 1" descr="http://webmail.mail.yeah.net/js4/read/readdata.jsp?sid=TAzboKZXAjYMyuvVetXXxgEVQYHGdtPp&amp;mid=4:1tbiBBG0b01pzcRvRQAAmJ&amp;mode=inline&amp;part=3">
          <a:extLst>
            <a:ext uri="{FF2B5EF4-FFF2-40B4-BE49-F238E27FC236}">
              <a16:creationId xmlns:a16="http://schemas.microsoft.com/office/drawing/2014/main" id="{A68459B3-FF7F-4E65-A01A-69C534451560}"/>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220" name="AutoShape 1" descr="http://webmail.mail.yeah.net/js4/read/readdata.jsp?sid=TAzboKZXAjYMyuvVetXXxgEVQYHGdtPp&amp;mid=4:1tbiBBG0b01pzcRvRQAAmJ&amp;mode=inline&amp;part=3">
          <a:extLst>
            <a:ext uri="{FF2B5EF4-FFF2-40B4-BE49-F238E27FC236}">
              <a16:creationId xmlns:a16="http://schemas.microsoft.com/office/drawing/2014/main" id="{248DC826-649E-491F-8414-49E0C956523D}"/>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221" name="AutoShape 1" descr="http://webmail.mail.yeah.net/js4/read/readdata.jsp?sid=TAzboKZXAjYMyuvVetXXxgEVQYHGdtPp&amp;mid=4:1tbiBBG0b01pzcRvRQAAmJ&amp;mode=inline&amp;part=3">
          <a:extLst>
            <a:ext uri="{FF2B5EF4-FFF2-40B4-BE49-F238E27FC236}">
              <a16:creationId xmlns:a16="http://schemas.microsoft.com/office/drawing/2014/main" id="{932C0A8E-C3CE-48CD-86C2-072D8E9512B4}"/>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43164"/>
    <xdr:sp macro="" textlink="">
      <xdr:nvSpPr>
        <xdr:cNvPr id="3222" name="AutoShape 1" descr="http://webmail.mail.yeah.net/js4/read/readdata.jsp?sid=TAzboKZXAjYMyuvVetXXxgEVQYHGdtPp&amp;mid=4:1tbiBBG0b01pzcRvRQAAmJ&amp;mode=inline&amp;part=3">
          <a:extLst>
            <a:ext uri="{FF2B5EF4-FFF2-40B4-BE49-F238E27FC236}">
              <a16:creationId xmlns:a16="http://schemas.microsoft.com/office/drawing/2014/main" id="{6D95C9C4-55F5-42BA-AA12-58DCC34CFC49}"/>
            </a:ext>
          </a:extLst>
        </xdr:cNvPr>
        <xdr:cNvSpPr>
          <a:spLocks noChangeAspect="1" noChangeArrowheads="1"/>
        </xdr:cNvSpPr>
      </xdr:nvSpPr>
      <xdr:spPr bwMode="auto">
        <a:xfrm>
          <a:off x="14336486" y="2391229"/>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223" name="AutoShape 1" descr="http://webmail.mail.yeah.net/js4/read/readdata.jsp?sid=TAzboKZXAjYMyuvVetXXxgEVQYHGdtPp&amp;mid=4:1tbiBBG0b01pzcRvRQAAmJ&amp;mode=inline&amp;part=3">
          <a:extLst>
            <a:ext uri="{FF2B5EF4-FFF2-40B4-BE49-F238E27FC236}">
              <a16:creationId xmlns:a16="http://schemas.microsoft.com/office/drawing/2014/main" id="{B3C34115-E27F-43D0-AA6B-88F8B1BA88F2}"/>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9</xdr:row>
      <xdr:rowOff>50800</xdr:rowOff>
    </xdr:from>
    <xdr:ext cx="304800" cy="339354"/>
    <xdr:sp macro="" textlink="">
      <xdr:nvSpPr>
        <xdr:cNvPr id="3224" name="AutoShape 1" descr="http://webmail.mail.yeah.net/js4/read/readdata.jsp?sid=TAzboKZXAjYMyuvVetXXxgEVQYHGdtPp&amp;mid=4:1tbiBBG0b01pzcRvRQAAmJ&amp;mode=inline&amp;part=3">
          <a:extLst>
            <a:ext uri="{FF2B5EF4-FFF2-40B4-BE49-F238E27FC236}">
              <a16:creationId xmlns:a16="http://schemas.microsoft.com/office/drawing/2014/main" id="{3F61C02B-D353-4319-B21E-3C5B526E0515}"/>
            </a:ext>
          </a:extLst>
        </xdr:cNvPr>
        <xdr:cNvSpPr>
          <a:spLocks noChangeAspect="1" noChangeArrowheads="1"/>
        </xdr:cNvSpPr>
      </xdr:nvSpPr>
      <xdr:spPr bwMode="auto">
        <a:xfrm>
          <a:off x="14336486" y="2391229"/>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225" name="AutoShape 1" descr="http://webmail.mail.yeah.net/js4/read/readdata.jsp?sid=TAzboKZXAjYMyuvVetXXxgEVQYHGdtPp&amp;mid=4:1tbiBBG0b01pzcRvRQAAmJ&amp;mode=inline&amp;part=3">
          <a:extLst>
            <a:ext uri="{FF2B5EF4-FFF2-40B4-BE49-F238E27FC236}">
              <a16:creationId xmlns:a16="http://schemas.microsoft.com/office/drawing/2014/main" id="{373AA595-3F6C-4D33-9D92-6C1F6B8E3963}"/>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226" name="AutoShape 1" descr="http://webmail.mail.yeah.net/js4/read/readdata.jsp?sid=TAzboKZXAjYMyuvVetXXxgEVQYHGdtPp&amp;mid=4:1tbiBBG0b01pzcRvRQAAmJ&amp;mode=inline&amp;part=3">
          <a:extLst>
            <a:ext uri="{FF2B5EF4-FFF2-40B4-BE49-F238E27FC236}">
              <a16:creationId xmlns:a16="http://schemas.microsoft.com/office/drawing/2014/main" id="{D59E90CE-4E44-42BB-A9E5-749687E64860}"/>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227" name="AutoShape 1" descr="http://webmail.mail.yeah.net/js4/read/readdata.jsp?sid=TAzboKZXAjYMyuvVetXXxgEVQYHGdtPp&amp;mid=4:1tbiBBG0b01pzcRvRQAAmJ&amp;mode=inline&amp;part=3">
          <a:extLst>
            <a:ext uri="{FF2B5EF4-FFF2-40B4-BE49-F238E27FC236}">
              <a16:creationId xmlns:a16="http://schemas.microsoft.com/office/drawing/2014/main" id="{8DAD98B2-A709-496C-9F75-DF590BD70BD2}"/>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43164"/>
    <xdr:sp macro="" textlink="">
      <xdr:nvSpPr>
        <xdr:cNvPr id="3228" name="AutoShape 1" descr="http://webmail.mail.yeah.net/js4/read/readdata.jsp?sid=TAzboKZXAjYMyuvVetXXxgEVQYHGdtPp&amp;mid=4:1tbiBBG0b01pzcRvRQAAmJ&amp;mode=inline&amp;part=3">
          <a:extLst>
            <a:ext uri="{FF2B5EF4-FFF2-40B4-BE49-F238E27FC236}">
              <a16:creationId xmlns:a16="http://schemas.microsoft.com/office/drawing/2014/main" id="{FEF938E4-2648-4A6A-9ACC-A90407DCA3B7}"/>
            </a:ext>
          </a:extLst>
        </xdr:cNvPr>
        <xdr:cNvSpPr>
          <a:spLocks noChangeAspect="1" noChangeArrowheads="1"/>
        </xdr:cNvSpPr>
      </xdr:nvSpPr>
      <xdr:spPr bwMode="auto">
        <a:xfrm>
          <a:off x="14336486" y="2177143"/>
          <a:ext cx="304800" cy="343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229" name="AutoShape 1" descr="http://webmail.mail.yeah.net/js4/read/readdata.jsp?sid=TAzboKZXAjYMyuvVetXXxgEVQYHGdtPp&amp;mid=4:1tbiBBG0b01pzcRvRQAAmJ&amp;mode=inline&amp;part=3">
          <a:extLst>
            <a:ext uri="{FF2B5EF4-FFF2-40B4-BE49-F238E27FC236}">
              <a16:creationId xmlns:a16="http://schemas.microsoft.com/office/drawing/2014/main" id="{6AB86D74-5078-464D-92FC-832F187E98DD}"/>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8</xdr:row>
      <xdr:rowOff>38100</xdr:rowOff>
    </xdr:from>
    <xdr:ext cx="304800" cy="339354"/>
    <xdr:sp macro="" textlink="">
      <xdr:nvSpPr>
        <xdr:cNvPr id="3230" name="AutoShape 1" descr="http://webmail.mail.yeah.net/js4/read/readdata.jsp?sid=TAzboKZXAjYMyuvVetXXxgEVQYHGdtPp&amp;mid=4:1tbiBBG0b01pzcRvRQAAmJ&amp;mode=inline&amp;part=3">
          <a:extLst>
            <a:ext uri="{FF2B5EF4-FFF2-40B4-BE49-F238E27FC236}">
              <a16:creationId xmlns:a16="http://schemas.microsoft.com/office/drawing/2014/main" id="{2B6719C3-CF31-42BB-86CE-E53DD183EAA4}"/>
            </a:ext>
          </a:extLst>
        </xdr:cNvPr>
        <xdr:cNvSpPr>
          <a:spLocks noChangeAspect="1" noChangeArrowheads="1"/>
        </xdr:cNvSpPr>
      </xdr:nvSpPr>
      <xdr:spPr bwMode="auto">
        <a:xfrm>
          <a:off x="14336486" y="2177143"/>
          <a:ext cx="304800" cy="339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1" name="AutoShape 1" descr="http://webmail.mail.yeah.net/js4/read/readdata.jsp?sid=TAzboKZXAjYMyuvVetXXxgEVQYHGdtPp&amp;mid=4:1tbiBBG0b01pzcRvRQAAmJ&amp;mode=inline&amp;part=3">
          <a:extLst>
            <a:ext uri="{FF2B5EF4-FFF2-40B4-BE49-F238E27FC236}">
              <a16:creationId xmlns:a16="http://schemas.microsoft.com/office/drawing/2014/main" id="{3C76F7C5-0C5F-4957-8AB0-321475DD492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2" name="AutoShape 1" descr="http://webmail.mail.yeah.net/js4/read/readdata.jsp?sid=TAzboKZXAjYMyuvVetXXxgEVQYHGdtPp&amp;mid=4:1tbiBBG0b01pzcRvRQAAmJ&amp;mode=inline&amp;part=3">
          <a:extLst>
            <a:ext uri="{FF2B5EF4-FFF2-40B4-BE49-F238E27FC236}">
              <a16:creationId xmlns:a16="http://schemas.microsoft.com/office/drawing/2014/main" id="{63400717-664C-4917-9433-4555E8CEF45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233" name="AutoShape 1" descr="http://webmail.mail.yeah.net/js4/read/readdata.jsp?sid=TAzboKZXAjYMyuvVetXXxgEVQYHGdtPp&amp;mid=4:1tbiBBG0b01pzcRvRQAAmJ&amp;mode=inline&amp;part=3">
          <a:extLst>
            <a:ext uri="{FF2B5EF4-FFF2-40B4-BE49-F238E27FC236}">
              <a16:creationId xmlns:a16="http://schemas.microsoft.com/office/drawing/2014/main" id="{F37B15F9-E105-4D24-B821-2F0FC439A65E}"/>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234" name="AutoShape 1" descr="http://webmail.mail.yeah.net/js4/read/readdata.jsp?sid=TAzboKZXAjYMyuvVetXXxgEVQYHGdtPp&amp;mid=4:1tbiBBG0b01pzcRvRQAAmJ&amp;mode=inline&amp;part=3">
          <a:extLst>
            <a:ext uri="{FF2B5EF4-FFF2-40B4-BE49-F238E27FC236}">
              <a16:creationId xmlns:a16="http://schemas.microsoft.com/office/drawing/2014/main" id="{1DDB76A3-7C70-4BF5-863F-B598A57EA1DC}"/>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5" name="AutoShape 1" descr="http://webmail.mail.yeah.net/js4/read/readdata.jsp?sid=TAzboKZXAjYMyuvVetXXxgEVQYHGdtPp&amp;mid=4:1tbiBBG0b01pzcRvRQAAmJ&amp;mode=inline&amp;part=3">
          <a:extLst>
            <a:ext uri="{FF2B5EF4-FFF2-40B4-BE49-F238E27FC236}">
              <a16:creationId xmlns:a16="http://schemas.microsoft.com/office/drawing/2014/main" id="{849C1B75-5F08-4745-84A6-67CB5997AEFF}"/>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6" name="AutoShape 1" descr="http://webmail.mail.yeah.net/js4/read/readdata.jsp?sid=TAzboKZXAjYMyuvVetXXxgEVQYHGdtPp&amp;mid=4:1tbiBBG0b01pzcRvRQAAmJ&amp;mode=inline&amp;part=3">
          <a:extLst>
            <a:ext uri="{FF2B5EF4-FFF2-40B4-BE49-F238E27FC236}">
              <a16:creationId xmlns:a16="http://schemas.microsoft.com/office/drawing/2014/main" id="{0141E18C-9448-4B82-A9DB-7CAA38513D30}"/>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7" name="AutoShape 1" descr="http://webmail.mail.yeah.net/js4/read/readdata.jsp?sid=TAzboKZXAjYMyuvVetXXxgEVQYHGdtPp&amp;mid=4:1tbiBBG0b01pzcRvRQAAmJ&amp;mode=inline&amp;part=3">
          <a:extLst>
            <a:ext uri="{FF2B5EF4-FFF2-40B4-BE49-F238E27FC236}">
              <a16:creationId xmlns:a16="http://schemas.microsoft.com/office/drawing/2014/main" id="{B7B83037-0F61-46CC-9C83-4BA44671E5F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38" name="AutoShape 1" descr="http://webmail.mail.yeah.net/js4/read/readdata.jsp?sid=TAzboKZXAjYMyuvVetXXxgEVQYHGdtPp&amp;mid=4:1tbiBBG0b01pzcRvRQAAmJ&amp;mode=inline&amp;part=3">
          <a:extLst>
            <a:ext uri="{FF2B5EF4-FFF2-40B4-BE49-F238E27FC236}">
              <a16:creationId xmlns:a16="http://schemas.microsoft.com/office/drawing/2014/main" id="{8B42A0CE-557C-4962-9722-EC361B4CCC39}"/>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239" name="AutoShape 1" descr="http://webmail.mail.yeah.net/js4/read/readdata.jsp?sid=TAzboKZXAjYMyuvVetXXxgEVQYHGdtPp&amp;mid=4:1tbiBBG0b01pzcRvRQAAmJ&amp;mode=inline&amp;part=3">
          <a:extLst>
            <a:ext uri="{FF2B5EF4-FFF2-40B4-BE49-F238E27FC236}">
              <a16:creationId xmlns:a16="http://schemas.microsoft.com/office/drawing/2014/main" id="{7E4F809E-5667-47F8-A6BF-A61F3A0A0DA4}"/>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8022"/>
    <xdr:sp macro="" textlink="">
      <xdr:nvSpPr>
        <xdr:cNvPr id="3240" name="AutoShape 1" descr="http://webmail.mail.yeah.net/js4/read/readdata.jsp?sid=TAzboKZXAjYMyuvVetXXxgEVQYHGdtPp&amp;mid=4:1tbiBBG0b01pzcRvRQAAmJ&amp;mode=inline&amp;part=3">
          <a:extLst>
            <a:ext uri="{FF2B5EF4-FFF2-40B4-BE49-F238E27FC236}">
              <a16:creationId xmlns:a16="http://schemas.microsoft.com/office/drawing/2014/main" id="{D23857A9-4C02-4D89-89A6-C96E625A6674}"/>
            </a:ext>
          </a:extLst>
        </xdr:cNvPr>
        <xdr:cNvSpPr>
          <a:spLocks noChangeAspect="1" noChangeArrowheads="1"/>
        </xdr:cNvSpPr>
      </xdr:nvSpPr>
      <xdr:spPr bwMode="auto">
        <a:xfrm>
          <a:off x="14336486" y="2592614"/>
          <a:ext cx="304800" cy="33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41" name="AutoShape 1" descr="http://webmail.mail.yeah.net/js4/read/readdata.jsp?sid=TAzboKZXAjYMyuvVetXXxgEVQYHGdtPp&amp;mid=4:1tbiBBG0b01pzcRvRQAAmJ&amp;mode=inline&amp;part=3">
          <a:extLst>
            <a:ext uri="{FF2B5EF4-FFF2-40B4-BE49-F238E27FC236}">
              <a16:creationId xmlns:a16="http://schemas.microsoft.com/office/drawing/2014/main" id="{7E8B75AA-B3B8-4E47-8F26-ED7D943A3745}"/>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15</xdr:col>
      <xdr:colOff>0</xdr:colOff>
      <xdr:row>10</xdr:row>
      <xdr:rowOff>50800</xdr:rowOff>
    </xdr:from>
    <xdr:ext cx="304800" cy="334212"/>
    <xdr:sp macro="" textlink="">
      <xdr:nvSpPr>
        <xdr:cNvPr id="3242" name="AutoShape 1" descr="http://webmail.mail.yeah.net/js4/read/readdata.jsp?sid=TAzboKZXAjYMyuvVetXXxgEVQYHGdtPp&amp;mid=4:1tbiBBG0b01pzcRvRQAAmJ&amp;mode=inline&amp;part=3">
          <a:extLst>
            <a:ext uri="{FF2B5EF4-FFF2-40B4-BE49-F238E27FC236}">
              <a16:creationId xmlns:a16="http://schemas.microsoft.com/office/drawing/2014/main" id="{E9E9D055-6139-433B-9F9A-094A21104681}"/>
            </a:ext>
          </a:extLst>
        </xdr:cNvPr>
        <xdr:cNvSpPr>
          <a:spLocks noChangeAspect="1" noChangeArrowheads="1"/>
        </xdr:cNvSpPr>
      </xdr:nvSpPr>
      <xdr:spPr bwMode="auto">
        <a:xfrm>
          <a:off x="14336486" y="2592614"/>
          <a:ext cx="304800" cy="334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FEE1C5B7-D2E9-42A7-A91C-5BE8E1071048}"/>
            </a:ext>
          </a:extLst>
        </xdr:cNvPr>
        <xdr:cNvSpPr txBox="1"/>
      </xdr:nvSpPr>
      <xdr:spPr>
        <a:xfrm>
          <a:off x="81064" y="1670957"/>
          <a:ext cx="9597841" cy="104746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469A2990-BC1A-4F3B-BA18-0159C9253872}"/>
            </a:ext>
          </a:extLst>
        </xdr:cNvPr>
        <xdr:cNvSpPr txBox="1"/>
      </xdr:nvSpPr>
      <xdr:spPr>
        <a:xfrm>
          <a:off x="3133348" y="343066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3</xdr:col>
      <xdr:colOff>0</xdr:colOff>
      <xdr:row>31</xdr:row>
      <xdr:rowOff>128067</xdr:rowOff>
    </xdr:to>
    <xdr:sp macro="" textlink="">
      <xdr:nvSpPr>
        <xdr:cNvPr id="4" name="TextBox 3">
          <a:extLst>
            <a:ext uri="{FF2B5EF4-FFF2-40B4-BE49-F238E27FC236}">
              <a16:creationId xmlns:a16="http://schemas.microsoft.com/office/drawing/2014/main" id="{8F61526C-574C-4A3F-87A3-65FE531EC65F}"/>
            </a:ext>
          </a:extLst>
        </xdr:cNvPr>
        <xdr:cNvSpPr txBox="1"/>
      </xdr:nvSpPr>
      <xdr:spPr>
        <a:xfrm>
          <a:off x="81064" y="2846544"/>
          <a:ext cx="4900751" cy="390900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aseline="0"/>
            <a:t>LENGTHEN SHOULDER (SINGLE) BY 3CM- HA</a:t>
          </a:r>
        </a:p>
        <a:p>
          <a:r>
            <a:rPr lang="en-GB" sz="1100" baseline="0"/>
            <a:t>- SHORTEN THE SLEEVE HEAD AS IN PIC AND ADD TO ARMHOLE</a:t>
          </a:r>
        </a:p>
        <a:p>
          <a:r>
            <a:rPr lang="en-GB" sz="1100" baseline="0"/>
            <a:t>SLEEVE LENGTH ADD 1CM- </a:t>
          </a:r>
          <a:r>
            <a:rPr lang="en-GB" sz="1100" b="1" baseline="0">
              <a:solidFill>
                <a:srgbClr val="FF0000"/>
              </a:solidFill>
            </a:rPr>
            <a:t>HẠ THÊM VAI NHƯ HÌNH, THÊM DÀI TAY 1CM.</a:t>
          </a:r>
        </a:p>
        <a:p>
          <a:endParaRPr lang="en-GB" sz="1100" baseline="0"/>
        </a:p>
        <a:p>
          <a:r>
            <a:rPr lang="en-GB" sz="1100" baseline="0"/>
            <a:t>DROP UNDERARM POSITION BY 1CM- HẠ SƯỜN TAY THÊM 1CM</a:t>
          </a:r>
        </a:p>
        <a:p>
          <a:endParaRPr lang="en-GB" sz="1100" baseline="0"/>
        </a:p>
        <a:p>
          <a:r>
            <a:rPr lang="en-GB" sz="1100" baseline="0"/>
            <a:t>SLEEVE TO BE WIDENED - SEE UPDATED MEASUREMENTS.- TAY ÁO ĐƯỢC MỞ RỘNG THÊM, XEM THÔNG SỐ CẬP NHẬT</a:t>
          </a:r>
        </a:p>
        <a:p>
          <a:endParaRPr lang="en-GB" sz="1100" baseline="0"/>
        </a:p>
        <a:p>
          <a:r>
            <a:rPr lang="en-GB" sz="1100" baseline="0"/>
            <a:t>RAISE ANGLE OF SLEEVE (FROM CUFF POINT) UP 11CM - SEE PIC- NÂNG GÓC TAY ÁO LÊN 11CM</a:t>
          </a:r>
        </a:p>
        <a:p>
          <a:endParaRPr lang="en-GB" sz="1100" baseline="0"/>
        </a:p>
        <a:p>
          <a:endParaRPr lang="en-GB" sz="1100" baseline="0"/>
        </a:p>
        <a:p>
          <a:r>
            <a:rPr lang="en-GB" sz="1100"/>
            <a:t>DROP FRONT NECK</a:t>
          </a:r>
          <a:r>
            <a:rPr lang="en-GB" sz="1100" baseline="0"/>
            <a:t> &amp; LENGTHEN HOOD </a:t>
          </a:r>
        </a:p>
        <a:p>
          <a:r>
            <a:rPr lang="en-GB" sz="1100" baseline="0"/>
            <a:t>WIDEN NECK BY 1.5CM- </a:t>
          </a:r>
        </a:p>
        <a:p>
          <a:r>
            <a:rPr lang="en-GB" sz="1100" baseline="0"/>
            <a:t> </a:t>
          </a:r>
        </a:p>
        <a:p>
          <a:r>
            <a:rPr lang="en-GB" sz="1100" baseline="0"/>
            <a:t>BODY WIDENED 2.5CM ACROSS CHEST AND HEM- </a:t>
          </a:r>
          <a:r>
            <a:rPr lang="en-GB" sz="1100" b="1" baseline="0">
              <a:solidFill>
                <a:srgbClr val="FF0000"/>
              </a:solidFill>
            </a:rPr>
            <a:t>THÂN RỘNG THÊM 2.5CM TẠI NGỰC VÀ LAI</a:t>
          </a:r>
        </a:p>
        <a:p>
          <a:endParaRPr lang="en-GB" sz="1100" baseline="0"/>
        </a:p>
        <a:p>
          <a:r>
            <a:rPr lang="en-GB" sz="1100" baseline="0"/>
            <a:t>BODY SHORTENED 1CM- </a:t>
          </a:r>
          <a:r>
            <a:rPr lang="en-GB" sz="1100" b="1" baseline="0">
              <a:solidFill>
                <a:srgbClr val="FF0000"/>
              </a:solidFill>
            </a:rPr>
            <a:t>THÂN NGẮN HƠN 1CM</a:t>
          </a:r>
        </a:p>
        <a:p>
          <a:endParaRPr lang="en-GB" sz="1100" baseline="0"/>
        </a:p>
        <a:p>
          <a:r>
            <a:rPr lang="en-GB" sz="1100" baseline="0"/>
            <a:t>POCKET SHAPE AMENDED- </a:t>
          </a:r>
          <a:r>
            <a:rPr lang="en-GB" sz="1100" baseline="0">
              <a:solidFill>
                <a:srgbClr val="FF0000"/>
              </a:solidFill>
            </a:rPr>
            <a:t>HÌNH DÁNG TÚI ĐÃ ĐƯỢC SỬA ĐỔI</a:t>
          </a:r>
        </a:p>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AEB90DB6-DFD9-40FA-8AC7-83D78D122D3C}"/>
            </a:ext>
          </a:extLst>
        </xdr:cNvPr>
        <xdr:cNvSpPr txBox="1"/>
      </xdr:nvSpPr>
      <xdr:spPr>
        <a:xfrm>
          <a:off x="391809" y="419567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918722</xdr:colOff>
      <xdr:row>18</xdr:row>
      <xdr:rowOff>0</xdr:rowOff>
    </xdr:from>
    <xdr:to>
      <xdr:col>7</xdr:col>
      <xdr:colOff>964441</xdr:colOff>
      <xdr:row>23</xdr:row>
      <xdr:rowOff>27021</xdr:rowOff>
    </xdr:to>
    <xdr:sp macro="" textlink="">
      <xdr:nvSpPr>
        <xdr:cNvPr id="6" name="TextBox 5">
          <a:extLst>
            <a:ext uri="{FF2B5EF4-FFF2-40B4-BE49-F238E27FC236}">
              <a16:creationId xmlns:a16="http://schemas.microsoft.com/office/drawing/2014/main" id="{314F3341-71ED-4734-9F34-93085C31D19F}"/>
            </a:ext>
          </a:extLst>
        </xdr:cNvPr>
        <xdr:cNvSpPr txBox="1"/>
      </xdr:nvSpPr>
      <xdr:spPr>
        <a:xfrm flipH="1">
          <a:off x="9665393" y="4087586"/>
          <a:ext cx="45719" cy="103394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1B2A440E-F548-4006-A494-436FAEF5FAF6}"/>
            </a:ext>
          </a:extLst>
        </xdr:cNvPr>
        <xdr:cNvSpPr txBox="1"/>
      </xdr:nvSpPr>
      <xdr:spPr>
        <a:xfrm>
          <a:off x="2038987" y="5618882"/>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918723</xdr:colOff>
      <xdr:row>24</xdr:row>
      <xdr:rowOff>0</xdr:rowOff>
    </xdr:from>
    <xdr:to>
      <xdr:col>7</xdr:col>
      <xdr:colOff>964442</xdr:colOff>
      <xdr:row>29</xdr:row>
      <xdr:rowOff>0</xdr:rowOff>
    </xdr:to>
    <xdr:sp macro="" textlink="">
      <xdr:nvSpPr>
        <xdr:cNvPr id="8" name="TextBox 7">
          <a:extLst>
            <a:ext uri="{FF2B5EF4-FFF2-40B4-BE49-F238E27FC236}">
              <a16:creationId xmlns:a16="http://schemas.microsoft.com/office/drawing/2014/main" id="{42ADB890-F5AD-4357-BF77-A1AEA5960290}"/>
            </a:ext>
          </a:extLst>
        </xdr:cNvPr>
        <xdr:cNvSpPr txBox="1"/>
      </xdr:nvSpPr>
      <xdr:spPr>
        <a:xfrm flipH="1">
          <a:off x="9665394" y="5295900"/>
          <a:ext cx="45719" cy="10069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0</xdr:colOff>
      <xdr:row>35</xdr:row>
      <xdr:rowOff>160788</xdr:rowOff>
    </xdr:from>
    <xdr:to>
      <xdr:col>2</xdr:col>
      <xdr:colOff>905053</xdr:colOff>
      <xdr:row>39</xdr:row>
      <xdr:rowOff>70369</xdr:rowOff>
    </xdr:to>
    <xdr:sp macro="" textlink="">
      <xdr:nvSpPr>
        <xdr:cNvPr id="9" name="TextBox 8">
          <a:extLst>
            <a:ext uri="{FF2B5EF4-FFF2-40B4-BE49-F238E27FC236}">
              <a16:creationId xmlns:a16="http://schemas.microsoft.com/office/drawing/2014/main" id="{22950D77-4AFC-4959-94B2-1BFD80252B6E}"/>
            </a:ext>
          </a:extLst>
        </xdr:cNvPr>
        <xdr:cNvSpPr txBox="1"/>
      </xdr:nvSpPr>
      <xdr:spPr>
        <a:xfrm>
          <a:off x="0" y="7595090"/>
          <a:ext cx="4900751" cy="7035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editAs="oneCell">
    <xdr:from>
      <xdr:col>8</xdr:col>
      <xdr:colOff>40532</xdr:colOff>
      <xdr:row>6</xdr:row>
      <xdr:rowOff>13511</xdr:rowOff>
    </xdr:from>
    <xdr:to>
      <xdr:col>17</xdr:col>
      <xdr:colOff>268039</xdr:colOff>
      <xdr:row>32</xdr:row>
      <xdr:rowOff>162814</xdr:rowOff>
    </xdr:to>
    <xdr:pic>
      <xdr:nvPicPr>
        <xdr:cNvPr id="10" name="Picture 9">
          <a:extLst>
            <a:ext uri="{FF2B5EF4-FFF2-40B4-BE49-F238E27FC236}">
              <a16:creationId xmlns:a16="http://schemas.microsoft.com/office/drawing/2014/main" id="{E5E8B83D-E50E-4333-A505-6A131B955BEE}"/>
            </a:ext>
          </a:extLst>
        </xdr:cNvPr>
        <xdr:cNvPicPr>
          <a:picLocks noChangeAspect="1"/>
        </xdr:cNvPicPr>
      </xdr:nvPicPr>
      <xdr:blipFill>
        <a:blip xmlns:r="http://schemas.openxmlformats.org/officeDocument/2006/relationships" r:embed="rId1"/>
        <a:stretch>
          <a:fillRect/>
        </a:stretch>
      </xdr:blipFill>
      <xdr:spPr>
        <a:xfrm>
          <a:off x="9810461" y="1684468"/>
          <a:ext cx="7771307" cy="5385332"/>
        </a:xfrm>
        <a:prstGeom prst="rect">
          <a:avLst/>
        </a:prstGeom>
      </xdr:spPr>
    </xdr:pic>
    <xdr:clientData/>
  </xdr:twoCellAnchor>
  <xdr:oneCellAnchor>
    <xdr:from>
      <xdr:col>9</xdr:col>
      <xdr:colOff>415637</xdr:colOff>
      <xdr:row>7</xdr:row>
      <xdr:rowOff>29689</xdr:rowOff>
    </xdr:from>
    <xdr:ext cx="5097357" cy="593239"/>
    <xdr:sp macro="" textlink="">
      <xdr:nvSpPr>
        <xdr:cNvPr id="11" name="TextBox 10">
          <a:extLst>
            <a:ext uri="{FF2B5EF4-FFF2-40B4-BE49-F238E27FC236}">
              <a16:creationId xmlns:a16="http://schemas.microsoft.com/office/drawing/2014/main" id="{CBD54F7F-078A-6454-2C75-8FC4B7DBD4D4}"/>
            </a:ext>
          </a:extLst>
        </xdr:cNvPr>
        <xdr:cNvSpPr txBox="1"/>
      </xdr:nvSpPr>
      <xdr:spPr>
        <a:xfrm>
          <a:off x="11034157" y="1890156"/>
          <a:ext cx="5097357" cy="593239"/>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600" b="1" kern="1200"/>
            <a:t>HẠ</a:t>
          </a:r>
          <a:r>
            <a:rPr lang="en-US" sz="1600" b="1" kern="1200" baseline="0"/>
            <a:t> VAI THÊM 3CM NHƯNG VẪN GIỮ NGUYÊN DÀI TAY ÁO</a:t>
          </a:r>
        </a:p>
        <a:p>
          <a:r>
            <a:rPr lang="en-US" sz="1600" b="1" kern="1200" baseline="0"/>
            <a:t> (MỤC ĐÍCH KÉO DÀI VAI</a:t>
          </a:r>
          <a:r>
            <a:rPr lang="en-US" sz="1100" kern="1200" baseline="0"/>
            <a:t>)</a:t>
          </a:r>
          <a:endParaRPr lang="en-US" sz="1100" kern="1200"/>
        </a:p>
      </xdr:txBody>
    </xdr:sp>
    <xdr:clientData/>
  </xdr:oneCellAnchor>
  <xdr:oneCellAnchor>
    <xdr:from>
      <xdr:col>13</xdr:col>
      <xdr:colOff>494805</xdr:colOff>
      <xdr:row>29</xdr:row>
      <xdr:rowOff>39585</xdr:rowOff>
    </xdr:from>
    <xdr:ext cx="2383858" cy="311496"/>
    <xdr:sp macro="" textlink="">
      <xdr:nvSpPr>
        <xdr:cNvPr id="12" name="TextBox 11">
          <a:extLst>
            <a:ext uri="{FF2B5EF4-FFF2-40B4-BE49-F238E27FC236}">
              <a16:creationId xmlns:a16="http://schemas.microsoft.com/office/drawing/2014/main" id="{3E9D76F9-4E5A-08F2-8518-EC272F5C655B}"/>
            </a:ext>
          </a:extLst>
        </xdr:cNvPr>
        <xdr:cNvSpPr txBox="1"/>
      </xdr:nvSpPr>
      <xdr:spPr>
        <a:xfrm>
          <a:off x="14478000" y="6254338"/>
          <a:ext cx="2383858" cy="311496"/>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400" b="1" kern="1200"/>
            <a:t>NÂNG GÓC</a:t>
          </a:r>
          <a:r>
            <a:rPr lang="en-US" sz="1400" b="1" kern="1200" baseline="0"/>
            <a:t> TAY ÁO LÊN 11CM</a:t>
          </a:r>
          <a:endParaRPr lang="en-US" sz="1400" b="1" kern="1200"/>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8</xdr:row>
      <xdr:rowOff>39585</xdr:rowOff>
    </xdr:to>
    <xdr:sp macro="" textlink="">
      <xdr:nvSpPr>
        <xdr:cNvPr id="2" name="TextBox 1">
          <a:extLst>
            <a:ext uri="{FF2B5EF4-FFF2-40B4-BE49-F238E27FC236}">
              <a16:creationId xmlns:a16="http://schemas.microsoft.com/office/drawing/2014/main" id="{12DFD11A-86F4-44FD-9BC4-6C1943185421}"/>
            </a:ext>
          </a:extLst>
        </xdr:cNvPr>
        <xdr:cNvSpPr txBox="1"/>
      </xdr:nvSpPr>
      <xdr:spPr>
        <a:xfrm>
          <a:off x="81064" y="1662545"/>
          <a:ext cx="9609223" cy="4354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a:t>PLEASE SEE THE UPDATED SP25 FABRIC SOURCING</a:t>
          </a:r>
          <a:r>
            <a:rPr lang="en-GB" sz="1400" baseline="0"/>
            <a:t> DOC - FABRIC HAS BEEN APPROVED FOR THE FACE, BODY AND MASK</a:t>
          </a:r>
          <a:endParaRPr lang="en-GB" sz="14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29CFAB5F-A891-499F-9844-70E75A915A98}"/>
            </a:ext>
          </a:extLst>
        </xdr:cNvPr>
        <xdr:cNvSpPr txBox="1"/>
      </xdr:nvSpPr>
      <xdr:spPr>
        <a:xfrm>
          <a:off x="3133348" y="35939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0</xdr:colOff>
      <xdr:row>9</xdr:row>
      <xdr:rowOff>118755</xdr:rowOff>
    </xdr:from>
    <xdr:to>
      <xdr:col>7</xdr:col>
      <xdr:colOff>837659</xdr:colOff>
      <xdr:row>39</xdr:row>
      <xdr:rowOff>59378</xdr:rowOff>
    </xdr:to>
    <xdr:sp macro="" textlink="">
      <xdr:nvSpPr>
        <xdr:cNvPr id="4" name="TextBox 3">
          <a:extLst>
            <a:ext uri="{FF2B5EF4-FFF2-40B4-BE49-F238E27FC236}">
              <a16:creationId xmlns:a16="http://schemas.microsoft.com/office/drawing/2014/main" id="{DCCEEB66-46D6-420C-A5B6-02FCFF7212A2}"/>
            </a:ext>
          </a:extLst>
        </xdr:cNvPr>
        <xdr:cNvSpPr txBox="1"/>
      </xdr:nvSpPr>
      <xdr:spPr>
        <a:xfrm>
          <a:off x="0" y="2375066"/>
          <a:ext cx="9595712" cy="818407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200"/>
            <a:t>1</a:t>
          </a:r>
          <a:r>
            <a:rPr lang="en-GB" sz="1400"/>
            <a:t>) THE FIT OF</a:t>
          </a:r>
          <a:r>
            <a:rPr lang="en-GB" sz="1400" baseline="0"/>
            <a:t> THIS STYLE WAS QUITE OUT - THE BODY AND SLEEVES OF THIS STYLE ARE TAKEN FROM THE </a:t>
          </a:r>
          <a:r>
            <a:rPr lang="en-GB" sz="1400" b="1" baseline="0"/>
            <a:t>APPROVED AMENDED CS19WS </a:t>
          </a:r>
          <a:r>
            <a:rPr lang="en-GB" sz="1400" baseline="0"/>
            <a:t>THERE SHOULDN'T BE A REASON FOR THE MMNTS TO BE OUT OF SPEC. SO PLEASE ENSURE ALL MMNTS GO BACK TO SPEC </a:t>
          </a:r>
        </a:p>
        <a:p>
          <a:r>
            <a:rPr lang="en-GB" sz="1400" baseline="0"/>
            <a:t>AMENDED FRONT POCKET MMNTS HAVE BEEN ADDED IN THE SAMPLE MEASURES TAB. </a:t>
          </a:r>
        </a:p>
        <a:p>
          <a:r>
            <a:rPr lang="en-GB" sz="1400" b="1" baseline="0">
              <a:solidFill>
                <a:srgbClr val="FF0000"/>
              </a:solidFill>
            </a:rPr>
            <a:t>MẪU LẦN 1 BỊ OUT THÔNG SỐ - ĐẢM BẢO MẪU LẦN 2 PHẢI ĐÚNG THÔNG SỐ</a:t>
          </a:r>
        </a:p>
        <a:p>
          <a:endParaRPr lang="en-GB" sz="1400" baseline="0"/>
        </a:p>
        <a:p>
          <a:r>
            <a:rPr lang="en-GB" sz="1400" baseline="0"/>
            <a:t>2) THE BALACLAVA FITS BADLY, THE UPPER PANEL IS VERY LOOSE WHEN WORN - THE PEAK EDGE IS VERY WAVY AND DOESN'T HUG THE FOREHEAD AT ALL (SEE PHOTOS) WHEN MEASURING AND COMPARING IT TO THE REF SAMPLE, THE 1ST PROTO WAS OUT BY 13.5CM. PLEASE MAKE SURE YOU REFER TO THE REF SAMPLE AS WE WANT TO ACHIEVE THE LOOK AND FIT OF THAT. WE HAVE ADDED AN ADDITIONAL MEASUREMENT (REF TO ZZ) ON THE GRADE SHEET TO HELP WITH THE PATTERN MAKING OF THE BALACLAVA. (PLEASE SEE PHOTO TO THE SIDE OF THE COMMENTS)</a:t>
          </a:r>
        </a:p>
        <a:p>
          <a:r>
            <a:rPr lang="en-GB" sz="1400" b="1" baseline="0">
              <a:solidFill>
                <a:srgbClr val="FF0000"/>
              </a:solidFill>
            </a:rPr>
            <a:t>MŨ TRÙM ĐẦU FIT KHÔNG OK, MIẾNG PHỐI TRÊN BỊ LÕNG LẺO KHI MẶC - ĐỈNH THÌ RẤT GỢN SÓNG VÀ KHÔNG ÔM VÀO TRÁN (XEM HÌNH). KHI ĐO VÀ SO SÁNH VỚI MẪU THAM KHẢO CỦA KHÁCH THÌ THÔNG SỐ MẪU UA BỊ OUT ĐẾN 13.5CM. KHÁCH CÓ THÊM THÔNG SỐ ĐIỂM ZZ Ở BẢNG THÔNG SỐ ĐỂ CÓ THỂ CHỈNH LẠI RẬP CỦA MŨ TRÙM ĐẦU.</a:t>
          </a:r>
        </a:p>
        <a:p>
          <a:endParaRPr lang="en-GB" sz="1400" baseline="0"/>
        </a:p>
        <a:p>
          <a:r>
            <a:rPr lang="en-GB" sz="1400" baseline="0"/>
            <a:t>3) FROM THE SIDE VIEW OF THE BALACLAVA, THE SHAPE OF THE PEAK IS VERY DIFFERENT TO THE SHAPE OF THE REF SAMPLE. PLEASE SEE THE RED LINES DRAWN ON TOP OF THE 1ST PROTO TO SHOW THE DIFFERENCE. </a:t>
          </a:r>
        </a:p>
        <a:p>
          <a:r>
            <a:rPr lang="en-GB" sz="1400" b="1" baseline="0">
              <a:solidFill>
                <a:srgbClr val="FF0000"/>
              </a:solidFill>
            </a:rPr>
            <a:t>KHI NHÌN NGANG MŨ TRÙM ĐẦU, ĐỈNH MŨ RẤT KHÁCH VỚI HÌNH DÁNG CỦA MẪU THAM KHẢO. VUI LÒNG XEM ĐƯỜNG VẼ MÀU ĐÓ Ở HÌNH BÊN ĐỂ THẤY SỰ KHÁC BIỆT</a:t>
          </a:r>
          <a:r>
            <a:rPr lang="en-GB" sz="1400" baseline="0"/>
            <a:t>.</a:t>
          </a:r>
        </a:p>
        <a:p>
          <a:r>
            <a:rPr lang="en-GB" sz="1400" baseline="0"/>
            <a:t>THE CF OF THE PEAK SHOULD BE MORE ANGLED AND CURVED</a:t>
          </a:r>
        </a:p>
        <a:p>
          <a:r>
            <a:rPr lang="en-GB" sz="1400" b="1" baseline="0">
              <a:solidFill>
                <a:srgbClr val="FF0000"/>
              </a:solidFill>
            </a:rPr>
            <a:t>MẶT TRƯỚC ĐỈNH NÊN CONG VÀ NHỌN HƠN</a:t>
          </a:r>
        </a:p>
        <a:p>
          <a:r>
            <a:rPr lang="en-GB" sz="1400" baseline="0"/>
            <a:t>CURRENTLY IT IS NOT HUGGING THE FOREHEAD AND THE FOLDED EDGE OF THE PEAK IS TOO CURVED TOO</a:t>
          </a:r>
        </a:p>
        <a:p>
          <a:r>
            <a:rPr lang="en-GB" sz="1400" baseline="0"/>
            <a:t>(PLEASE SEE THE PHOTOS TO THE SIDE OF THE COMMENTS)</a:t>
          </a:r>
        </a:p>
        <a:p>
          <a:r>
            <a:rPr lang="en-GB" sz="1400" b="1" baseline="0">
              <a:solidFill>
                <a:srgbClr val="FF0000"/>
              </a:solidFill>
            </a:rPr>
            <a:t>MŨ KHÔNG ÔM ĐẦU VÀ ĐỈNH MŨ GẬP ĐÔI QUÁ CONG</a:t>
          </a:r>
        </a:p>
        <a:p>
          <a:endParaRPr lang="en-GB" sz="1400" baseline="0"/>
        </a:p>
        <a:p>
          <a:r>
            <a:rPr lang="en-GB" sz="1400" baseline="0"/>
            <a:t>4) THE PRINT SHOULD BE CENTRAL BETWEEN THE DARTS ON THE BALACLAVA - PLEASE MOVE THE PALACE BRANDING SO IT IS CENTRALISED BETWEEN THE TWO DARTS</a:t>
          </a:r>
        </a:p>
        <a:p>
          <a:r>
            <a:rPr lang="en-GB" sz="1400" b="1" baseline="0">
              <a:solidFill>
                <a:srgbClr val="FF0000"/>
              </a:solidFill>
            </a:rPr>
            <a:t>HÌNH IN NÊN Ở GIỮA ĐƯỜNG XẾP LY ĐÁNH BÔNG. MẪU ĐANG BỊ LỆCH QUA 1 BÊN (XEM HÌNH)</a:t>
          </a:r>
        </a:p>
        <a:p>
          <a:endParaRPr lang="en-GB" sz="1400" baseline="0"/>
        </a:p>
        <a:p>
          <a:r>
            <a:rPr lang="en-GB" sz="1400" baseline="0"/>
            <a:t>5) THE HOOD LINING IN SELF IS TOO THICK AND IS CAUSING A WAVING EFFECT ON THE TOP HOOD SEAM - PLEASE CHANGE THE HOOD LINING TO A EITHER THE JERSEY USED FOR THE INTERIOR BUGGY OR A THINNER WEIGHT JERSEY? PLEASE ADVISE AND SEND UPDATING COSTINGS!</a:t>
          </a:r>
        </a:p>
        <a:p>
          <a:r>
            <a:rPr lang="en-GB" sz="1400" b="1" baseline="0">
              <a:solidFill>
                <a:srgbClr val="FF0000"/>
              </a:solidFill>
            </a:rPr>
            <a:t>LÓT NÓN KHÁ DÀY NÊN LÀM ĐƯỜNG MAY NÓN BỊ GỢN SÓNG - VUI LÒNG THAY ĐỔI LÓT BẰNG VẢI JERSEY MỎNG HƠN.</a:t>
          </a:r>
        </a:p>
        <a:p>
          <a:endParaRPr lang="en-GB" sz="1400" baseline="0"/>
        </a:p>
        <a:p>
          <a:r>
            <a:rPr lang="en-GB" sz="1400" baseline="0"/>
            <a:t>6) WOVEN BADGE POSITION IS CONFIRMED AS PROTO </a:t>
          </a:r>
        </a:p>
        <a:p>
          <a:r>
            <a:rPr lang="en-GB" sz="1400" b="1" baseline="0">
              <a:solidFill>
                <a:srgbClr val="FF0000"/>
              </a:solidFill>
            </a:rPr>
            <a:t>VỊ TRÍ NHÃN CONFIRMED NHƯ MẪU PROTO</a:t>
          </a:r>
          <a:endParaRPr lang="en-GB" sz="1400" b="1">
            <a:solidFill>
              <a:srgbClr val="FF0000"/>
            </a:solidFill>
          </a:endParaRPr>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9C8CB564-0FAD-4187-9365-F22F835765A3}"/>
            </a:ext>
          </a:extLst>
        </xdr:cNvPr>
        <xdr:cNvSpPr txBox="1"/>
      </xdr:nvSpPr>
      <xdr:spPr>
        <a:xfrm>
          <a:off x="391809" y="468552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918722</xdr:colOff>
      <xdr:row>18</xdr:row>
      <xdr:rowOff>0</xdr:rowOff>
    </xdr:from>
    <xdr:to>
      <xdr:col>7</xdr:col>
      <xdr:colOff>964441</xdr:colOff>
      <xdr:row>23</xdr:row>
      <xdr:rowOff>27021</xdr:rowOff>
    </xdr:to>
    <xdr:sp macro="" textlink="">
      <xdr:nvSpPr>
        <xdr:cNvPr id="6" name="TextBox 5">
          <a:extLst>
            <a:ext uri="{FF2B5EF4-FFF2-40B4-BE49-F238E27FC236}">
              <a16:creationId xmlns:a16="http://schemas.microsoft.com/office/drawing/2014/main" id="{8D96468B-23F9-40EE-A86B-30EE4FA3D37B}"/>
            </a:ext>
          </a:extLst>
        </xdr:cNvPr>
        <xdr:cNvSpPr txBox="1"/>
      </xdr:nvSpPr>
      <xdr:spPr>
        <a:xfrm flipH="1">
          <a:off x="9665393" y="4577443"/>
          <a:ext cx="45719" cy="144216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12627B80-EF7E-4260-A522-D496943C6F69}"/>
            </a:ext>
          </a:extLst>
        </xdr:cNvPr>
        <xdr:cNvSpPr txBox="1"/>
      </xdr:nvSpPr>
      <xdr:spPr>
        <a:xfrm>
          <a:off x="2038987" y="6680239"/>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918723</xdr:colOff>
      <xdr:row>24</xdr:row>
      <xdr:rowOff>0</xdr:rowOff>
    </xdr:from>
    <xdr:to>
      <xdr:col>7</xdr:col>
      <xdr:colOff>964442</xdr:colOff>
      <xdr:row>29</xdr:row>
      <xdr:rowOff>0</xdr:rowOff>
    </xdr:to>
    <xdr:sp macro="" textlink="">
      <xdr:nvSpPr>
        <xdr:cNvPr id="8" name="TextBox 7">
          <a:extLst>
            <a:ext uri="{FF2B5EF4-FFF2-40B4-BE49-F238E27FC236}">
              <a16:creationId xmlns:a16="http://schemas.microsoft.com/office/drawing/2014/main" id="{FDF7DD21-C258-4EA5-8AB3-E337C4B2A7C9}"/>
            </a:ext>
          </a:extLst>
        </xdr:cNvPr>
        <xdr:cNvSpPr txBox="1"/>
      </xdr:nvSpPr>
      <xdr:spPr>
        <a:xfrm flipH="1">
          <a:off x="9665394" y="6275614"/>
          <a:ext cx="45719" cy="2209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142187</xdr:colOff>
      <xdr:row>40</xdr:row>
      <xdr:rowOff>89064</xdr:rowOff>
    </xdr:from>
    <xdr:to>
      <xdr:col>7</xdr:col>
      <xdr:colOff>993357</xdr:colOff>
      <xdr:row>45</xdr:row>
      <xdr:rowOff>150121</xdr:rowOff>
    </xdr:to>
    <xdr:sp macro="" textlink="">
      <xdr:nvSpPr>
        <xdr:cNvPr id="9" name="TextBox 8">
          <a:extLst>
            <a:ext uri="{FF2B5EF4-FFF2-40B4-BE49-F238E27FC236}">
              <a16:creationId xmlns:a16="http://schemas.microsoft.com/office/drawing/2014/main" id="{A48F3164-BA9F-448C-8263-35D08EE6FDE8}"/>
            </a:ext>
          </a:extLst>
        </xdr:cNvPr>
        <xdr:cNvSpPr txBox="1"/>
      </xdr:nvSpPr>
      <xdr:spPr>
        <a:xfrm>
          <a:off x="142187" y="10786753"/>
          <a:ext cx="9609223" cy="105066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a:t>PLEASE PROCEED TO</a:t>
          </a:r>
          <a:r>
            <a:rPr lang="en-GB" sz="1400" baseline="0"/>
            <a:t> NEXT SAMPLE WITH THE CHANGES STATED ABOVE AND PLEASE ENSURE YOU IMPROVE THE BALACLAVA FIT AND MMNTS. </a:t>
          </a:r>
        </a:p>
        <a:p>
          <a:r>
            <a:rPr lang="en-GB" sz="1400" b="1" baseline="0">
              <a:solidFill>
                <a:srgbClr val="FF0000"/>
              </a:solidFill>
            </a:rPr>
            <a:t>VUI LÒNG MAY MẪU LẦN 2 VỚI TẤT CẢ CÁC COMMENT Ở TRÊN.</a:t>
          </a:r>
          <a:endParaRPr lang="en-GB" sz="1400" b="1">
            <a:solidFill>
              <a:srgbClr val="FF0000"/>
            </a:solidFill>
          </a:endParaRPr>
        </a:p>
      </xdr:txBody>
    </xdr:sp>
    <xdr:clientData/>
  </xdr:twoCellAnchor>
  <xdr:twoCellAnchor editAs="oneCell">
    <xdr:from>
      <xdr:col>13</xdr:col>
      <xdr:colOff>94188</xdr:colOff>
      <xdr:row>5</xdr:row>
      <xdr:rowOff>122174</xdr:rowOff>
    </xdr:from>
    <xdr:to>
      <xdr:col>17</xdr:col>
      <xdr:colOff>640996</xdr:colOff>
      <xdr:row>27</xdr:row>
      <xdr:rowOff>35832</xdr:rowOff>
    </xdr:to>
    <xdr:pic>
      <xdr:nvPicPr>
        <xdr:cNvPr id="10" name="Picture 9">
          <a:extLst>
            <a:ext uri="{FF2B5EF4-FFF2-40B4-BE49-F238E27FC236}">
              <a16:creationId xmlns:a16="http://schemas.microsoft.com/office/drawing/2014/main" id="{B547D70C-F113-4320-9906-68D3DD92000B}"/>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905" t="4665" r="7609"/>
        <a:stretch/>
      </xdr:blipFill>
      <xdr:spPr>
        <a:xfrm>
          <a:off x="14046045" y="1591746"/>
          <a:ext cx="3885094" cy="5674014"/>
        </a:xfrm>
        <a:prstGeom prst="rect">
          <a:avLst/>
        </a:prstGeom>
      </xdr:spPr>
    </xdr:pic>
    <xdr:clientData/>
  </xdr:twoCellAnchor>
  <xdr:twoCellAnchor editAs="oneCell">
    <xdr:from>
      <xdr:col>19</xdr:col>
      <xdr:colOff>16985</xdr:colOff>
      <xdr:row>4</xdr:row>
      <xdr:rowOff>258247</xdr:rowOff>
    </xdr:from>
    <xdr:to>
      <xdr:col>23</xdr:col>
      <xdr:colOff>721026</xdr:colOff>
      <xdr:row>26</xdr:row>
      <xdr:rowOff>190047</xdr:rowOff>
    </xdr:to>
    <xdr:pic>
      <xdr:nvPicPr>
        <xdr:cNvPr id="11" name="Picture 10">
          <a:extLst>
            <a:ext uri="{FF2B5EF4-FFF2-40B4-BE49-F238E27FC236}">
              <a16:creationId xmlns:a16="http://schemas.microsoft.com/office/drawing/2014/main" id="{1BE390AD-DBE7-4B59-9AF3-D8FADCE7A5C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0388" t="11820" r="8482"/>
        <a:stretch/>
      </xdr:blipFill>
      <xdr:spPr>
        <a:xfrm>
          <a:off x="18976270" y="1383104"/>
          <a:ext cx="4042328" cy="5674015"/>
        </a:xfrm>
        <a:prstGeom prst="rect">
          <a:avLst/>
        </a:prstGeom>
      </xdr:spPr>
    </xdr:pic>
    <xdr:clientData/>
  </xdr:twoCellAnchor>
  <xdr:twoCellAnchor editAs="oneCell">
    <xdr:from>
      <xdr:col>24</xdr:col>
      <xdr:colOff>94574</xdr:colOff>
      <xdr:row>4</xdr:row>
      <xdr:rowOff>85889</xdr:rowOff>
    </xdr:from>
    <xdr:to>
      <xdr:col>29</xdr:col>
      <xdr:colOff>505460</xdr:colOff>
      <xdr:row>26</xdr:row>
      <xdr:rowOff>44710</xdr:rowOff>
    </xdr:to>
    <xdr:pic>
      <xdr:nvPicPr>
        <xdr:cNvPr id="12" name="Picture 11">
          <a:extLst>
            <a:ext uri="{FF2B5EF4-FFF2-40B4-BE49-F238E27FC236}">
              <a16:creationId xmlns:a16="http://schemas.microsoft.com/office/drawing/2014/main" id="{0824751C-6DCC-4B3F-9F04-BBFDB5BC957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226717" y="1210746"/>
          <a:ext cx="4583743" cy="5701036"/>
        </a:xfrm>
        <a:prstGeom prst="rect">
          <a:avLst/>
        </a:prstGeom>
      </xdr:spPr>
    </xdr:pic>
    <xdr:clientData/>
  </xdr:twoCellAnchor>
  <xdr:twoCellAnchor editAs="oneCell">
    <xdr:from>
      <xdr:col>11</xdr:col>
      <xdr:colOff>595154</xdr:colOff>
      <xdr:row>28</xdr:row>
      <xdr:rowOff>399544</xdr:rowOff>
    </xdr:from>
    <xdr:to>
      <xdr:col>17</xdr:col>
      <xdr:colOff>547141</xdr:colOff>
      <xdr:row>46</xdr:row>
      <xdr:rowOff>89067</xdr:rowOff>
    </xdr:to>
    <xdr:pic>
      <xdr:nvPicPr>
        <xdr:cNvPr id="13" name="Picture 12">
          <a:extLst>
            <a:ext uri="{FF2B5EF4-FFF2-40B4-BE49-F238E27FC236}">
              <a16:creationId xmlns:a16="http://schemas.microsoft.com/office/drawing/2014/main" id="{AA024165-97B7-4637-A3EA-315DD98D50F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896010" y="8365908"/>
          <a:ext cx="4999002" cy="3608379"/>
        </a:xfrm>
        <a:prstGeom prst="rect">
          <a:avLst/>
        </a:prstGeom>
      </xdr:spPr>
    </xdr:pic>
    <xdr:clientData/>
  </xdr:twoCellAnchor>
  <xdr:twoCellAnchor editAs="oneCell">
    <xdr:from>
      <xdr:col>8</xdr:col>
      <xdr:colOff>169335</xdr:colOff>
      <xdr:row>5</xdr:row>
      <xdr:rowOff>76200</xdr:rowOff>
    </xdr:from>
    <xdr:to>
      <xdr:col>12</xdr:col>
      <xdr:colOff>819730</xdr:colOff>
      <xdr:row>26</xdr:row>
      <xdr:rowOff>145142</xdr:rowOff>
    </xdr:to>
    <xdr:pic>
      <xdr:nvPicPr>
        <xdr:cNvPr id="14" name="Picture 13">
          <a:extLst>
            <a:ext uri="{FF2B5EF4-FFF2-40B4-BE49-F238E27FC236}">
              <a16:creationId xmlns:a16="http://schemas.microsoft.com/office/drawing/2014/main" id="{16BDEF92-1F9E-4B8A-A22C-452D98841E94}"/>
            </a:ext>
          </a:extLst>
        </xdr:cNvPr>
        <xdr:cNvPicPr>
          <a:picLocks noChangeAspect="1"/>
        </xdr:cNvPicPr>
      </xdr:nvPicPr>
      <xdr:blipFill>
        <a:blip xmlns:r="http://schemas.openxmlformats.org/officeDocument/2006/relationships" r:embed="rId5"/>
        <a:stretch>
          <a:fillRect/>
        </a:stretch>
      </xdr:blipFill>
      <xdr:spPr>
        <a:xfrm>
          <a:off x="9948335" y="1545772"/>
          <a:ext cx="3988680" cy="5466442"/>
        </a:xfrm>
        <a:prstGeom prst="rect">
          <a:avLst/>
        </a:prstGeom>
      </xdr:spPr>
    </xdr:pic>
    <xdr:clientData/>
  </xdr:twoCellAnchor>
  <xdr:twoCellAnchor>
    <xdr:from>
      <xdr:col>11</xdr:col>
      <xdr:colOff>37525</xdr:colOff>
      <xdr:row>11</xdr:row>
      <xdr:rowOff>9676</xdr:rowOff>
    </xdr:from>
    <xdr:to>
      <xdr:col>13</xdr:col>
      <xdr:colOff>59375</xdr:colOff>
      <xdr:row>16</xdr:row>
      <xdr:rowOff>217715</xdr:rowOff>
    </xdr:to>
    <xdr:sp macro="" textlink="">
      <xdr:nvSpPr>
        <xdr:cNvPr id="15" name="Rectangle 14">
          <a:extLst>
            <a:ext uri="{FF2B5EF4-FFF2-40B4-BE49-F238E27FC236}">
              <a16:creationId xmlns:a16="http://schemas.microsoft.com/office/drawing/2014/main" id="{DB4BD573-F249-4739-94BD-1B219FEA109E}"/>
            </a:ext>
          </a:extLst>
        </xdr:cNvPr>
        <xdr:cNvSpPr/>
      </xdr:nvSpPr>
      <xdr:spPr>
        <a:xfrm>
          <a:off x="12338381" y="2661832"/>
          <a:ext cx="1704189" cy="1553908"/>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GB" sz="1400" b="1" baseline="0">
              <a:solidFill>
                <a:schemeClr val="dk1"/>
              </a:solidFill>
              <a:effectLst/>
              <a:latin typeface="+mn-lt"/>
              <a:ea typeface="+mn-ea"/>
              <a:cs typeface="+mn-cs"/>
            </a:rPr>
            <a:t>MẶT TRƯỚC ĐỈNH NÊN CONG VÀ NHỌN HƠN. MŨ KHÔNG ÔM ĐẦU VÀ </a:t>
          </a:r>
          <a:r>
            <a:rPr lang="en-US" sz="1400" b="1" baseline="0">
              <a:solidFill>
                <a:schemeClr val="dk1"/>
              </a:solidFill>
              <a:effectLst/>
              <a:latin typeface="+mn-lt"/>
              <a:ea typeface="+mn-ea"/>
              <a:cs typeface="+mn-cs"/>
            </a:rPr>
            <a:t>CẠNH TRƯỚC QUÁ CONG</a:t>
          </a:r>
          <a:endParaRPr lang="en-US" sz="1400">
            <a:effectLst/>
          </a:endParaRPr>
        </a:p>
        <a:p>
          <a:pPr marL="0" marR="0" lvl="0" indent="0" algn="l" defTabSz="914400" eaLnBrk="1" fontAlgn="auto" latinLnBrk="0" hangingPunct="1">
            <a:lnSpc>
              <a:spcPct val="100000"/>
            </a:lnSpc>
            <a:spcBef>
              <a:spcPts val="0"/>
            </a:spcBef>
            <a:spcAft>
              <a:spcPts val="0"/>
            </a:spcAft>
            <a:buClrTx/>
            <a:buSzTx/>
            <a:buFontTx/>
            <a:buNone/>
            <a:tabLst/>
            <a:defRPr/>
          </a:pPr>
          <a:r>
            <a:rPr lang="en-GB" sz="1400" b="1" baseline="0">
              <a:solidFill>
                <a:schemeClr val="dk1"/>
              </a:solidFill>
              <a:effectLst/>
              <a:latin typeface="+mn-lt"/>
              <a:ea typeface="+mn-ea"/>
              <a:cs typeface="+mn-cs"/>
            </a:rPr>
            <a:t> </a:t>
          </a:r>
          <a:endParaRPr lang="en-US" sz="1400">
            <a:effectLst/>
          </a:endParaRPr>
        </a:p>
        <a:p>
          <a:pPr algn="l"/>
          <a:endParaRPr lang="en-US" sz="1400"/>
        </a:p>
      </xdr:txBody>
    </xdr:sp>
    <xdr:clientData/>
  </xdr:twoCellAnchor>
  <xdr:twoCellAnchor>
    <xdr:from>
      <xdr:col>10</xdr:col>
      <xdr:colOff>540903</xdr:colOff>
      <xdr:row>19</xdr:row>
      <xdr:rowOff>240437</xdr:rowOff>
    </xdr:from>
    <xdr:to>
      <xdr:col>12</xdr:col>
      <xdr:colOff>720274</xdr:colOff>
      <xdr:row>22</xdr:row>
      <xdr:rowOff>39586</xdr:rowOff>
    </xdr:to>
    <xdr:sp macro="" textlink="">
      <xdr:nvSpPr>
        <xdr:cNvPr id="16" name="Rectangle 15">
          <a:extLst>
            <a:ext uri="{FF2B5EF4-FFF2-40B4-BE49-F238E27FC236}">
              <a16:creationId xmlns:a16="http://schemas.microsoft.com/office/drawing/2014/main" id="{7AB5833C-2DE1-469C-B678-A70CE718E6FF}"/>
            </a:ext>
          </a:extLst>
        </xdr:cNvPr>
        <xdr:cNvSpPr/>
      </xdr:nvSpPr>
      <xdr:spPr>
        <a:xfrm>
          <a:off x="12000592" y="5099424"/>
          <a:ext cx="1861707" cy="660109"/>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lang="en-US" sz="1400" b="1"/>
            <a:t>CẠNH</a:t>
          </a:r>
          <a:r>
            <a:rPr lang="en-US" sz="1400" b="1" baseline="0"/>
            <a:t> DƯỚI CẦN GIẢM ĐỘ CONG</a:t>
          </a:r>
          <a:endParaRPr lang="en-US" sz="1400" b="1"/>
        </a:p>
      </xdr:txBody>
    </xdr:sp>
    <xdr:clientData/>
  </xdr:twoCellAnchor>
  <xdr:twoCellAnchor>
    <xdr:from>
      <xdr:col>8</xdr:col>
      <xdr:colOff>69273</xdr:colOff>
      <xdr:row>26</xdr:row>
      <xdr:rowOff>192641</xdr:rowOff>
    </xdr:from>
    <xdr:to>
      <xdr:col>12</xdr:col>
      <xdr:colOff>762427</xdr:colOff>
      <xdr:row>28</xdr:row>
      <xdr:rowOff>256854</xdr:rowOff>
    </xdr:to>
    <xdr:sp macro="" textlink="">
      <xdr:nvSpPr>
        <xdr:cNvPr id="17" name="Rectangle 16">
          <a:extLst>
            <a:ext uri="{FF2B5EF4-FFF2-40B4-BE49-F238E27FC236}">
              <a16:creationId xmlns:a16="http://schemas.microsoft.com/office/drawing/2014/main" id="{7401D44D-C36A-48FF-A72F-C16DAB5013B4}"/>
            </a:ext>
          </a:extLst>
        </xdr:cNvPr>
        <xdr:cNvSpPr/>
      </xdr:nvSpPr>
      <xdr:spPr>
        <a:xfrm>
          <a:off x="9846624" y="7119914"/>
          <a:ext cx="4057828" cy="1103304"/>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lang="en-US" sz="1600" b="1"/>
            <a:t>HÌNH</a:t>
          </a:r>
          <a:r>
            <a:rPr lang="en-US" sz="1600" b="1" baseline="0"/>
            <a:t> DÁNG CỦA MŨ KHÁC HOÀN TOÀN VỚI MẪU THAM KHẢO. VUI LÒNG XEM HÌNH VẼ MÀU ĐỎ ĐỂ CHỈNH LẠI RẬP</a:t>
          </a:r>
          <a:endParaRPr lang="en-US" sz="1600" b="1"/>
        </a:p>
      </xdr:txBody>
    </xdr:sp>
    <xdr:clientData/>
  </xdr:twoCellAnchor>
  <xdr:twoCellAnchor>
    <xdr:from>
      <xdr:col>13</xdr:col>
      <xdr:colOff>411783</xdr:colOff>
      <xdr:row>39</xdr:row>
      <xdr:rowOff>22580</xdr:rowOff>
    </xdr:from>
    <xdr:to>
      <xdr:col>16</xdr:col>
      <xdr:colOff>386772</xdr:colOff>
      <xdr:row>43</xdr:row>
      <xdr:rowOff>20618</xdr:rowOff>
    </xdr:to>
    <xdr:sp macro="" textlink="">
      <xdr:nvSpPr>
        <xdr:cNvPr id="18" name="Rectangle 17">
          <a:extLst>
            <a:ext uri="{FF2B5EF4-FFF2-40B4-BE49-F238E27FC236}">
              <a16:creationId xmlns:a16="http://schemas.microsoft.com/office/drawing/2014/main" id="{0E40F123-671F-4B98-B7C7-004C6B2756DE}"/>
            </a:ext>
          </a:extLst>
        </xdr:cNvPr>
        <xdr:cNvSpPr/>
      </xdr:nvSpPr>
      <xdr:spPr>
        <a:xfrm>
          <a:off x="14394978" y="10522345"/>
          <a:ext cx="2498496" cy="789728"/>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lang="en-US" sz="1600" b="1"/>
            <a:t>HÌNH</a:t>
          </a:r>
          <a:r>
            <a:rPr lang="en-US" sz="1600" b="1" baseline="0"/>
            <a:t> IN PHẢI Ở CANH GIỮA 2 ĐƯỜNG XẾP LY</a:t>
          </a:r>
          <a:endParaRPr lang="en-US" sz="1600" b="1"/>
        </a:p>
      </xdr:txBody>
    </xdr:sp>
    <xdr:clientData/>
  </xdr:twoCellAnchor>
  <xdr:twoCellAnchor>
    <xdr:from>
      <xdr:col>22</xdr:col>
      <xdr:colOff>505147</xdr:colOff>
      <xdr:row>0</xdr:row>
      <xdr:rowOff>59117</xdr:rowOff>
    </xdr:from>
    <xdr:to>
      <xdr:col>26</xdr:col>
      <xdr:colOff>823442</xdr:colOff>
      <xdr:row>4</xdr:row>
      <xdr:rowOff>118643</xdr:rowOff>
    </xdr:to>
    <xdr:sp macro="" textlink="">
      <xdr:nvSpPr>
        <xdr:cNvPr id="19" name="Rectangle 18">
          <a:extLst>
            <a:ext uri="{FF2B5EF4-FFF2-40B4-BE49-F238E27FC236}">
              <a16:creationId xmlns:a16="http://schemas.microsoft.com/office/drawing/2014/main" id="{70A0359F-E715-4FA6-8539-1B037719CDE3}"/>
            </a:ext>
          </a:extLst>
        </xdr:cNvPr>
        <xdr:cNvSpPr/>
      </xdr:nvSpPr>
      <xdr:spPr>
        <a:xfrm>
          <a:off x="21968147" y="59117"/>
          <a:ext cx="3656580" cy="1184383"/>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r>
            <a:rPr lang="en-GB" sz="1100" b="1" baseline="0">
              <a:solidFill>
                <a:schemeClr val="dk1"/>
              </a:solidFill>
              <a:effectLst/>
              <a:latin typeface="+mn-lt"/>
              <a:ea typeface="+mn-ea"/>
              <a:cs typeface="+mn-cs"/>
            </a:rPr>
            <a:t>MŨ TRÙM ĐẦU FIT KHÔNG OK, MIẾNG PHỐI TRÊN BỊ LÕNG LẺO KHI MẶC - ĐỈNH THÌ RẤT GỢN SÓNG VÀ KHÔNG ÔM VÀO TRÁN (XEM HÌNH). KHI ĐO VÀ SO SÁNH VỚI MẪU THAM KHẢO CỦA KHÁCH THÌ THÔNG SỐ MẪU UA BỊ OUT ĐẾN 13.5CM. KHÁCH CÓ THÊM THÔNG SỐ ĐIỂM ZZ Ở BẢNG THÔNG SỐ ĐỂ CÓ THỂ CHỈNH LẠI RẬP CỦA MŨ TRÙM ĐẦU.</a:t>
          </a:r>
          <a:endParaRPr lang="en-US">
            <a:effectLst/>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145143</xdr:colOff>
      <xdr:row>2</xdr:row>
      <xdr:rowOff>10503</xdr:rowOff>
    </xdr:from>
    <xdr:to>
      <xdr:col>11</xdr:col>
      <xdr:colOff>58677</xdr:colOff>
      <xdr:row>26</xdr:row>
      <xdr:rowOff>67796</xdr:rowOff>
    </xdr:to>
    <xdr:pic>
      <xdr:nvPicPr>
        <xdr:cNvPr id="2" name="Picture 1">
          <a:extLst>
            <a:ext uri="{FF2B5EF4-FFF2-40B4-BE49-F238E27FC236}">
              <a16:creationId xmlns:a16="http://schemas.microsoft.com/office/drawing/2014/main" id="{849A50B0-5A14-4868-9AC6-C6E3E2A22F20}"/>
            </a:ext>
          </a:extLst>
        </xdr:cNvPr>
        <xdr:cNvPicPr>
          <a:picLocks noChangeAspect="1"/>
        </xdr:cNvPicPr>
      </xdr:nvPicPr>
      <xdr:blipFill>
        <a:blip xmlns:r="http://schemas.openxmlformats.org/officeDocument/2006/relationships" r:embed="rId1"/>
        <a:stretch>
          <a:fillRect/>
        </a:stretch>
      </xdr:blipFill>
      <xdr:spPr>
        <a:xfrm>
          <a:off x="145143" y="436860"/>
          <a:ext cx="9238962" cy="4810721"/>
        </a:xfrm>
        <a:prstGeom prst="rect">
          <a:avLst/>
        </a:prstGeom>
      </xdr:spPr>
    </xdr:pic>
    <xdr:clientData/>
  </xdr:twoCellAnchor>
  <xdr:twoCellAnchor editAs="oneCell">
    <xdr:from>
      <xdr:col>12</xdr:col>
      <xdr:colOff>94057</xdr:colOff>
      <xdr:row>0</xdr:row>
      <xdr:rowOff>190978</xdr:rowOff>
    </xdr:from>
    <xdr:to>
      <xdr:col>16</xdr:col>
      <xdr:colOff>645315</xdr:colOff>
      <xdr:row>31</xdr:row>
      <xdr:rowOff>157366</xdr:rowOff>
    </xdr:to>
    <xdr:pic>
      <xdr:nvPicPr>
        <xdr:cNvPr id="3" name="Picture 2">
          <a:extLst>
            <a:ext uri="{FF2B5EF4-FFF2-40B4-BE49-F238E27FC236}">
              <a16:creationId xmlns:a16="http://schemas.microsoft.com/office/drawing/2014/main" id="{3F523A9E-31DF-41B6-B376-D487EFF72F7A}"/>
            </a:ext>
          </a:extLst>
        </xdr:cNvPr>
        <xdr:cNvPicPr>
          <a:picLocks noChangeAspect="1"/>
        </xdr:cNvPicPr>
      </xdr:nvPicPr>
      <xdr:blipFill>
        <a:blip xmlns:r="http://schemas.openxmlformats.org/officeDocument/2006/relationships" r:embed="rId2"/>
        <a:stretch>
          <a:fillRect/>
        </a:stretch>
      </xdr:blipFill>
      <xdr:spPr>
        <a:xfrm>
          <a:off x="10254057" y="190978"/>
          <a:ext cx="3889543" cy="614403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244928</xdr:colOff>
      <xdr:row>0</xdr:row>
      <xdr:rowOff>126999</xdr:rowOff>
    </xdr:from>
    <xdr:to>
      <xdr:col>0</xdr:col>
      <xdr:colOff>4333190</xdr:colOff>
      <xdr:row>35</xdr:row>
      <xdr:rowOff>145143</xdr:rowOff>
    </xdr:to>
    <xdr:pic>
      <xdr:nvPicPr>
        <xdr:cNvPr id="4" name="Picture 3">
          <a:extLst>
            <a:ext uri="{FF2B5EF4-FFF2-40B4-BE49-F238E27FC236}">
              <a16:creationId xmlns:a16="http://schemas.microsoft.com/office/drawing/2014/main" id="{0334BE47-3E9B-B776-6826-1128A0E992B3}"/>
            </a:ext>
          </a:extLst>
        </xdr:cNvPr>
        <xdr:cNvPicPr>
          <a:picLocks noChangeAspect="1"/>
        </xdr:cNvPicPr>
      </xdr:nvPicPr>
      <xdr:blipFill>
        <a:blip xmlns:r="http://schemas.openxmlformats.org/officeDocument/2006/relationships" r:embed="rId1"/>
        <a:stretch>
          <a:fillRect/>
        </a:stretch>
      </xdr:blipFill>
      <xdr:spPr>
        <a:xfrm>
          <a:off x="244928" y="126999"/>
          <a:ext cx="4088262" cy="69940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14</xdr:col>
      <xdr:colOff>655321</xdr:colOff>
      <xdr:row>1</xdr:row>
      <xdr:rowOff>126648</xdr:rowOff>
    </xdr:from>
    <xdr:to>
      <xdr:col>17</xdr:col>
      <xdr:colOff>205743</xdr:colOff>
      <xdr:row>3</xdr:row>
      <xdr:rowOff>165099</xdr:rowOff>
    </xdr:to>
    <xdr:pic>
      <xdr:nvPicPr>
        <xdr:cNvPr id="2" name="Picture 1">
          <a:extLst>
            <a:ext uri="{FF2B5EF4-FFF2-40B4-BE49-F238E27FC236}">
              <a16:creationId xmlns:a16="http://schemas.microsoft.com/office/drawing/2014/main" id="{16CB2468-B7FC-497B-95FE-50A93E8D4910}"/>
            </a:ext>
          </a:extLst>
        </xdr:cNvPr>
        <xdr:cNvPicPr>
          <a:picLocks noChangeAspect="1"/>
        </xdr:cNvPicPr>
      </xdr:nvPicPr>
      <xdr:blipFill>
        <a:blip xmlns:r="http://schemas.openxmlformats.org/officeDocument/2006/relationships" r:embed="rId1"/>
        <a:stretch>
          <a:fillRect/>
        </a:stretch>
      </xdr:blipFill>
      <xdr:spPr>
        <a:xfrm>
          <a:off x="13647421" y="323498"/>
          <a:ext cx="1988821" cy="432151"/>
        </a:xfrm>
        <a:prstGeom prst="rect">
          <a:avLst/>
        </a:prstGeom>
      </xdr:spPr>
    </xdr:pic>
    <xdr:clientData/>
  </xdr:twoCellAnchor>
  <xdr:oneCellAnchor>
    <xdr:from>
      <xdr:col>18</xdr:col>
      <xdr:colOff>0</xdr:colOff>
      <xdr:row>8</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730CA125-F1F6-48F1-806E-FE1EAF50E5BF}"/>
            </a:ext>
          </a:extLst>
        </xdr:cNvPr>
        <xdr:cNvSpPr>
          <a:spLocks noChangeAspect="1" noChangeArrowheads="1"/>
        </xdr:cNvSpPr>
      </xdr:nvSpPr>
      <xdr:spPr bwMode="auto">
        <a:xfrm>
          <a:off x="16243300" y="25971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6CA042F7-CFE0-4776-BB72-545F580A7D46}"/>
            </a:ext>
          </a:extLst>
        </xdr:cNvPr>
        <xdr:cNvSpPr>
          <a:spLocks noChangeAspect="1" noChangeArrowheads="1"/>
        </xdr:cNvSpPr>
      </xdr:nvSpPr>
      <xdr:spPr bwMode="auto">
        <a:xfrm>
          <a:off x="16243300" y="25971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76D37B44-8654-45C0-A966-E8CA78412950}"/>
            </a:ext>
          </a:extLst>
        </xdr:cNvPr>
        <xdr:cNvSpPr>
          <a:spLocks noChangeAspect="1" noChangeArrowheads="1"/>
        </xdr:cNvSpPr>
      </xdr:nvSpPr>
      <xdr:spPr bwMode="auto">
        <a:xfrm>
          <a:off x="16243300" y="25971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283405B0-504A-4B41-A3B1-894A43E6F99E}"/>
            </a:ext>
          </a:extLst>
        </xdr:cNvPr>
        <xdr:cNvSpPr>
          <a:spLocks noChangeAspect="1" noChangeArrowheads="1"/>
        </xdr:cNvSpPr>
      </xdr:nvSpPr>
      <xdr:spPr bwMode="auto">
        <a:xfrm>
          <a:off x="16243300" y="25971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F3355B1B-F7B3-4041-B994-E1EE27DF60B0}"/>
            </a:ext>
          </a:extLst>
        </xdr:cNvPr>
        <xdr:cNvSpPr>
          <a:spLocks noChangeAspect="1" noChangeArrowheads="1"/>
        </xdr:cNvSpPr>
      </xdr:nvSpPr>
      <xdr:spPr bwMode="auto">
        <a:xfrm>
          <a:off x="16243300" y="25971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121F4FD1-2D39-4695-A6A1-AC3286FABD57}"/>
            </a:ext>
          </a:extLst>
        </xdr:cNvPr>
        <xdr:cNvSpPr>
          <a:spLocks noChangeAspect="1" noChangeArrowheads="1"/>
        </xdr:cNvSpPr>
      </xdr:nvSpPr>
      <xdr:spPr bwMode="auto">
        <a:xfrm>
          <a:off x="16243300" y="25971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7BE7AD3D-85B9-4D99-B837-B39F70DE5900}"/>
            </a:ext>
          </a:extLst>
        </xdr:cNvPr>
        <xdr:cNvSpPr>
          <a:spLocks noChangeAspect="1" noChangeArrowheads="1"/>
        </xdr:cNvSpPr>
      </xdr:nvSpPr>
      <xdr:spPr bwMode="auto">
        <a:xfrm>
          <a:off x="4635500" y="27940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C18DCC28-C67D-4265-9170-1D1F6EAAE7BD}"/>
            </a:ext>
          </a:extLst>
        </xdr:cNvPr>
        <xdr:cNvSpPr>
          <a:spLocks noChangeAspect="1" noChangeArrowheads="1"/>
        </xdr:cNvSpPr>
      </xdr:nvSpPr>
      <xdr:spPr bwMode="auto">
        <a:xfrm>
          <a:off x="4635500" y="27940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15C0304A-A31C-47F4-B733-D2D7CF07438A}"/>
            </a:ext>
          </a:extLst>
        </xdr:cNvPr>
        <xdr:cNvSpPr>
          <a:spLocks noChangeAspect="1" noChangeArrowheads="1"/>
        </xdr:cNvSpPr>
      </xdr:nvSpPr>
      <xdr:spPr bwMode="auto">
        <a:xfrm>
          <a:off x="4635500" y="27940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D80EB783-99B7-4D3E-899A-CB7C51EF91B1}"/>
            </a:ext>
          </a:extLst>
        </xdr:cNvPr>
        <xdr:cNvSpPr>
          <a:spLocks noChangeAspect="1" noChangeArrowheads="1"/>
        </xdr:cNvSpPr>
      </xdr:nvSpPr>
      <xdr:spPr bwMode="auto">
        <a:xfrm>
          <a:off x="4635500" y="27940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2B5414B-09FA-480C-951C-08D55BD66DC7}"/>
            </a:ext>
          </a:extLst>
        </xdr:cNvPr>
        <xdr:cNvSpPr>
          <a:spLocks noChangeAspect="1" noChangeArrowheads="1"/>
        </xdr:cNvSpPr>
      </xdr:nvSpPr>
      <xdr:spPr bwMode="auto">
        <a:xfrm>
          <a:off x="4635500" y="27940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EF0A9D96-45BA-4C5D-A24C-3BD1E5D591C0}"/>
            </a:ext>
          </a:extLst>
        </xdr:cNvPr>
        <xdr:cNvSpPr>
          <a:spLocks noChangeAspect="1" noChangeArrowheads="1"/>
        </xdr:cNvSpPr>
      </xdr:nvSpPr>
      <xdr:spPr bwMode="auto">
        <a:xfrm>
          <a:off x="4635500" y="27940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11.xml><?xml version="1.0" encoding="utf-8"?>
<xdr:wsDr xmlns:xdr="http://schemas.openxmlformats.org/drawingml/2006/spreadsheetDrawing" xmlns:a="http://schemas.openxmlformats.org/drawingml/2006/main">
  <xdr:twoCellAnchor editAs="oneCell">
    <xdr:from>
      <xdr:col>14</xdr:col>
      <xdr:colOff>655321</xdr:colOff>
      <xdr:row>1</xdr:row>
      <xdr:rowOff>126648</xdr:rowOff>
    </xdr:from>
    <xdr:to>
      <xdr:col>17</xdr:col>
      <xdr:colOff>205742</xdr:colOff>
      <xdr:row>3</xdr:row>
      <xdr:rowOff>165099</xdr:rowOff>
    </xdr:to>
    <xdr:pic>
      <xdr:nvPicPr>
        <xdr:cNvPr id="2" name="Picture 1">
          <a:extLst>
            <a:ext uri="{FF2B5EF4-FFF2-40B4-BE49-F238E27FC236}">
              <a16:creationId xmlns:a16="http://schemas.microsoft.com/office/drawing/2014/main" id="{A4647673-86F3-4460-8E9A-B20CD9CB9E5B}"/>
            </a:ext>
          </a:extLst>
        </xdr:cNvPr>
        <xdr:cNvPicPr>
          <a:picLocks noChangeAspect="1"/>
        </xdr:cNvPicPr>
      </xdr:nvPicPr>
      <xdr:blipFill>
        <a:blip xmlns:r="http://schemas.openxmlformats.org/officeDocument/2006/relationships" r:embed="rId1"/>
        <a:stretch>
          <a:fillRect/>
        </a:stretch>
      </xdr:blipFill>
      <xdr:spPr>
        <a:xfrm>
          <a:off x="16078201" y="324768"/>
          <a:ext cx="2065021" cy="434691"/>
        </a:xfrm>
        <a:prstGeom prst="rect">
          <a:avLst/>
        </a:prstGeom>
      </xdr:spPr>
    </xdr:pic>
    <xdr:clientData/>
  </xdr:twoCellAnchor>
  <xdr:oneCellAnchor>
    <xdr:from>
      <xdr:col>18</xdr:col>
      <xdr:colOff>0</xdr:colOff>
      <xdr:row>8</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BB2E3424-D54F-48CA-91EF-3E02918AAE0A}"/>
            </a:ext>
          </a:extLst>
        </xdr:cNvPr>
        <xdr:cNvSpPr>
          <a:spLocks noChangeAspect="1" noChangeArrowheads="1"/>
        </xdr:cNvSpPr>
      </xdr:nvSpPr>
      <xdr:spPr bwMode="auto">
        <a:xfrm>
          <a:off x="1877568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96F19CE0-1C40-43B8-936B-1F834B681C54}"/>
            </a:ext>
          </a:extLst>
        </xdr:cNvPr>
        <xdr:cNvSpPr>
          <a:spLocks noChangeAspect="1" noChangeArrowheads="1"/>
        </xdr:cNvSpPr>
      </xdr:nvSpPr>
      <xdr:spPr bwMode="auto">
        <a:xfrm>
          <a:off x="1877568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76FF882D-F51A-41C5-9E8D-04E6FC92DCD8}"/>
            </a:ext>
          </a:extLst>
        </xdr:cNvPr>
        <xdr:cNvSpPr>
          <a:spLocks noChangeAspect="1" noChangeArrowheads="1"/>
        </xdr:cNvSpPr>
      </xdr:nvSpPr>
      <xdr:spPr bwMode="auto">
        <a:xfrm>
          <a:off x="1877568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39E68C45-F732-45A4-9F75-785091AB3534}"/>
            </a:ext>
          </a:extLst>
        </xdr:cNvPr>
        <xdr:cNvSpPr>
          <a:spLocks noChangeAspect="1" noChangeArrowheads="1"/>
        </xdr:cNvSpPr>
      </xdr:nvSpPr>
      <xdr:spPr bwMode="auto">
        <a:xfrm>
          <a:off x="1877568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9A071BC6-0FEF-4090-BEBC-3406FCC67DFE}"/>
            </a:ext>
          </a:extLst>
        </xdr:cNvPr>
        <xdr:cNvSpPr>
          <a:spLocks noChangeAspect="1" noChangeArrowheads="1"/>
        </xdr:cNvSpPr>
      </xdr:nvSpPr>
      <xdr:spPr bwMode="auto">
        <a:xfrm>
          <a:off x="1877568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DDD28237-DCF8-4CBD-8827-7B16B2726767}"/>
            </a:ext>
          </a:extLst>
        </xdr:cNvPr>
        <xdr:cNvSpPr>
          <a:spLocks noChangeAspect="1" noChangeArrowheads="1"/>
        </xdr:cNvSpPr>
      </xdr:nvSpPr>
      <xdr:spPr bwMode="auto">
        <a:xfrm>
          <a:off x="1877568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D4042C25-68B8-4B96-A753-D61BB85038E0}"/>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A50EAF19-3E81-44D2-8172-F387652AD97D}"/>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36C062F5-B672-48A5-ABCA-A458B71D78CC}"/>
            </a:ext>
          </a:extLst>
        </xdr:cNvPr>
        <xdr:cNvSpPr>
          <a:spLocks noChangeAspect="1" noChangeArrowheads="1"/>
        </xdr:cNvSpPr>
      </xdr:nvSpPr>
      <xdr:spPr bwMode="auto">
        <a:xfrm>
          <a:off x="468630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56EDD2E2-150F-4591-A53F-4098FFB70D7A}"/>
            </a:ext>
          </a:extLst>
        </xdr:cNvPr>
        <xdr:cNvSpPr>
          <a:spLocks noChangeAspect="1" noChangeArrowheads="1"/>
        </xdr:cNvSpPr>
      </xdr:nvSpPr>
      <xdr:spPr bwMode="auto">
        <a:xfrm>
          <a:off x="468630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42E03E7-303B-4744-A68B-00C8C7D87B7D}"/>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AD290EB8-F7FB-4770-941F-AE0FAF022032}"/>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12.xml><?xml version="1.0" encoding="utf-8"?>
<xdr:wsDr xmlns:xdr="http://schemas.openxmlformats.org/drawingml/2006/spreadsheetDrawing" xmlns:a="http://schemas.openxmlformats.org/drawingml/2006/main">
  <xdr:twoCellAnchor editAs="oneCell">
    <xdr:from>
      <xdr:col>10</xdr:col>
      <xdr:colOff>357574</xdr:colOff>
      <xdr:row>1</xdr:row>
      <xdr:rowOff>108713</xdr:rowOff>
    </xdr:from>
    <xdr:to>
      <xdr:col>13</xdr:col>
      <xdr:colOff>602931</xdr:colOff>
      <xdr:row>3</xdr:row>
      <xdr:rowOff>136480</xdr:rowOff>
    </xdr:to>
    <xdr:pic>
      <xdr:nvPicPr>
        <xdr:cNvPr id="2" name="Picture 1">
          <a:extLst>
            <a:ext uri="{FF2B5EF4-FFF2-40B4-BE49-F238E27FC236}">
              <a16:creationId xmlns:a16="http://schemas.microsoft.com/office/drawing/2014/main" id="{57D5E6CF-0EBD-4F29-AA98-3085A2215064}"/>
            </a:ext>
          </a:extLst>
        </xdr:cNvPr>
        <xdr:cNvPicPr>
          <a:picLocks noChangeAspect="1"/>
        </xdr:cNvPicPr>
      </xdr:nvPicPr>
      <xdr:blipFill>
        <a:blip xmlns:r="http://schemas.openxmlformats.org/officeDocument/2006/relationships" r:embed="rId1"/>
        <a:stretch>
          <a:fillRect/>
        </a:stretch>
      </xdr:blipFill>
      <xdr:spPr>
        <a:xfrm>
          <a:off x="9745414" y="306833"/>
          <a:ext cx="2058917" cy="424007"/>
        </a:xfrm>
        <a:prstGeom prst="rect">
          <a:avLst/>
        </a:prstGeom>
      </xdr:spPr>
    </xdr:pic>
    <xdr:clientData/>
  </xdr:twoCellAnchor>
  <xdr:oneCellAnchor>
    <xdr:from>
      <xdr:col>5</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3D6C4625-F05A-47FE-89FD-80A1A032E247}"/>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2C188183-8B02-474F-9073-3407DD8B7AD1}"/>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40884795-966E-41A0-8560-A41F945395AF}"/>
            </a:ext>
          </a:extLst>
        </xdr:cNvPr>
        <xdr:cNvSpPr>
          <a:spLocks noChangeAspect="1" noChangeArrowheads="1"/>
        </xdr:cNvSpPr>
      </xdr:nvSpPr>
      <xdr:spPr bwMode="auto">
        <a:xfrm>
          <a:off x="62484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30B43E9E-41C0-4156-A008-C9350A6E497B}"/>
            </a:ext>
          </a:extLst>
        </xdr:cNvPr>
        <xdr:cNvSpPr>
          <a:spLocks noChangeAspect="1" noChangeArrowheads="1"/>
        </xdr:cNvSpPr>
      </xdr:nvSpPr>
      <xdr:spPr bwMode="auto">
        <a:xfrm>
          <a:off x="62484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40139C4D-9A52-4E2D-9294-9430861F08BD}"/>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E34F0E1C-2BB6-424E-A630-3505AA8B6685}"/>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777B11F2-8AF2-4FDC-B36E-02483706B1B8}"/>
            </a:ext>
          </a:extLst>
        </xdr:cNvPr>
        <xdr:cNvSpPr>
          <a:spLocks noChangeAspect="1" noChangeArrowheads="1"/>
        </xdr:cNvSpPr>
      </xdr:nvSpPr>
      <xdr:spPr bwMode="auto">
        <a:xfrm>
          <a:off x="69723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2ED1337A-A6B9-49ED-A02C-99458D0C1C2C}"/>
            </a:ext>
          </a:extLst>
        </xdr:cNvPr>
        <xdr:cNvSpPr>
          <a:spLocks noChangeAspect="1" noChangeArrowheads="1"/>
        </xdr:cNvSpPr>
      </xdr:nvSpPr>
      <xdr:spPr bwMode="auto">
        <a:xfrm>
          <a:off x="69723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48CA7616-ECBE-46E1-B4A8-A2D1E5881973}"/>
            </a:ext>
          </a:extLst>
        </xdr:cNvPr>
        <xdr:cNvSpPr>
          <a:spLocks noChangeAspect="1" noChangeArrowheads="1"/>
        </xdr:cNvSpPr>
      </xdr:nvSpPr>
      <xdr:spPr bwMode="auto">
        <a:xfrm>
          <a:off x="69723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A37C4F45-88BE-4605-8836-1B4E69B0B944}"/>
            </a:ext>
          </a:extLst>
        </xdr:cNvPr>
        <xdr:cNvSpPr>
          <a:spLocks noChangeAspect="1" noChangeArrowheads="1"/>
        </xdr:cNvSpPr>
      </xdr:nvSpPr>
      <xdr:spPr bwMode="auto">
        <a:xfrm>
          <a:off x="69723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56CF898F-EBB1-4EA1-AA6F-C2C7B47EEF5E}"/>
            </a:ext>
          </a:extLst>
        </xdr:cNvPr>
        <xdr:cNvSpPr>
          <a:spLocks noChangeAspect="1" noChangeArrowheads="1"/>
        </xdr:cNvSpPr>
      </xdr:nvSpPr>
      <xdr:spPr bwMode="auto">
        <a:xfrm>
          <a:off x="69723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519EFE12-0873-4177-9E70-F954B5DAA2A2}"/>
            </a:ext>
          </a:extLst>
        </xdr:cNvPr>
        <xdr:cNvSpPr>
          <a:spLocks noChangeAspect="1" noChangeArrowheads="1"/>
        </xdr:cNvSpPr>
      </xdr:nvSpPr>
      <xdr:spPr bwMode="auto">
        <a:xfrm>
          <a:off x="69723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E0EC682A-16A9-4BD6-A953-D920D1616EB7}"/>
            </a:ext>
          </a:extLst>
        </xdr:cNvPr>
        <xdr:cNvSpPr>
          <a:spLocks noChangeAspect="1" noChangeArrowheads="1"/>
        </xdr:cNvSpPr>
      </xdr:nvSpPr>
      <xdr:spPr bwMode="auto">
        <a:xfrm>
          <a:off x="547878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AB980BE5-98B7-47FB-B1F9-4A6BA2099068}"/>
            </a:ext>
          </a:extLst>
        </xdr:cNvPr>
        <xdr:cNvSpPr>
          <a:spLocks noChangeAspect="1" noChangeArrowheads="1"/>
        </xdr:cNvSpPr>
      </xdr:nvSpPr>
      <xdr:spPr bwMode="auto">
        <a:xfrm>
          <a:off x="547878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AAE02678-2122-4B01-BB22-D702E25D58C0}"/>
            </a:ext>
          </a:extLst>
        </xdr:cNvPr>
        <xdr:cNvSpPr>
          <a:spLocks noChangeAspect="1" noChangeArrowheads="1"/>
        </xdr:cNvSpPr>
      </xdr:nvSpPr>
      <xdr:spPr bwMode="auto">
        <a:xfrm>
          <a:off x="547878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4087C781-4992-4BE1-AABB-71AA3924E66E}"/>
            </a:ext>
          </a:extLst>
        </xdr:cNvPr>
        <xdr:cNvSpPr>
          <a:spLocks noChangeAspect="1" noChangeArrowheads="1"/>
        </xdr:cNvSpPr>
      </xdr:nvSpPr>
      <xdr:spPr bwMode="auto">
        <a:xfrm>
          <a:off x="547878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5B48320D-0ABD-464B-B1A4-97B90DD3C0E2}"/>
            </a:ext>
          </a:extLst>
        </xdr:cNvPr>
        <xdr:cNvSpPr>
          <a:spLocks noChangeAspect="1" noChangeArrowheads="1"/>
        </xdr:cNvSpPr>
      </xdr:nvSpPr>
      <xdr:spPr bwMode="auto">
        <a:xfrm>
          <a:off x="547878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256E4325-E7D2-4311-B6C1-5345A1081706}"/>
            </a:ext>
          </a:extLst>
        </xdr:cNvPr>
        <xdr:cNvSpPr>
          <a:spLocks noChangeAspect="1" noChangeArrowheads="1"/>
        </xdr:cNvSpPr>
      </xdr:nvSpPr>
      <xdr:spPr bwMode="auto">
        <a:xfrm>
          <a:off x="547878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315014D0-39C3-46CE-9027-FAD4EC4CFDA4}"/>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EC77287E-39F1-499D-B174-E0B601F8DCBA}"/>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B9B148D9-4F80-4360-9F46-EAFDDC065DC8}"/>
            </a:ext>
          </a:extLst>
        </xdr:cNvPr>
        <xdr:cNvSpPr>
          <a:spLocks noChangeAspect="1" noChangeArrowheads="1"/>
        </xdr:cNvSpPr>
      </xdr:nvSpPr>
      <xdr:spPr bwMode="auto">
        <a:xfrm>
          <a:off x="62484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5135462F-C9C9-4D93-B76C-7A2039124E12}"/>
            </a:ext>
          </a:extLst>
        </xdr:cNvPr>
        <xdr:cNvSpPr>
          <a:spLocks noChangeAspect="1" noChangeArrowheads="1"/>
        </xdr:cNvSpPr>
      </xdr:nvSpPr>
      <xdr:spPr bwMode="auto">
        <a:xfrm>
          <a:off x="6248400" y="230886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10B2AC63-7F6E-4DF1-8337-FCA5F39BB667}"/>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438DC535-6233-4A7E-81BE-BD568A365017}"/>
            </a:ext>
          </a:extLst>
        </xdr:cNvPr>
        <xdr:cNvSpPr>
          <a:spLocks noChangeAspect="1" noChangeArrowheads="1"/>
        </xdr:cNvSpPr>
      </xdr:nvSpPr>
      <xdr:spPr bwMode="auto">
        <a:xfrm>
          <a:off x="6248400" y="230886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14</xdr:col>
      <xdr:colOff>655321</xdr:colOff>
      <xdr:row>1</xdr:row>
      <xdr:rowOff>126648</xdr:rowOff>
    </xdr:from>
    <xdr:to>
      <xdr:col>17</xdr:col>
      <xdr:colOff>205742</xdr:colOff>
      <xdr:row>3</xdr:row>
      <xdr:rowOff>165099</xdr:rowOff>
    </xdr:to>
    <xdr:pic>
      <xdr:nvPicPr>
        <xdr:cNvPr id="2" name="Picture 1">
          <a:extLst>
            <a:ext uri="{FF2B5EF4-FFF2-40B4-BE49-F238E27FC236}">
              <a16:creationId xmlns:a16="http://schemas.microsoft.com/office/drawing/2014/main" id="{95A78FBC-4B19-442D-BA54-82DF18181764}"/>
            </a:ext>
          </a:extLst>
        </xdr:cNvPr>
        <xdr:cNvPicPr>
          <a:picLocks noChangeAspect="1"/>
        </xdr:cNvPicPr>
      </xdr:nvPicPr>
      <xdr:blipFill>
        <a:blip xmlns:r="http://schemas.openxmlformats.org/officeDocument/2006/relationships" r:embed="rId1"/>
        <a:stretch>
          <a:fillRect/>
        </a:stretch>
      </xdr:blipFill>
      <xdr:spPr>
        <a:xfrm>
          <a:off x="13799821" y="324768"/>
          <a:ext cx="2110741" cy="434691"/>
        </a:xfrm>
        <a:prstGeom prst="rect">
          <a:avLst/>
        </a:prstGeom>
      </xdr:spPr>
    </xdr:pic>
    <xdr:clientData/>
  </xdr:twoCellAnchor>
  <xdr:oneCellAnchor>
    <xdr:from>
      <xdr:col>18</xdr:col>
      <xdr:colOff>0</xdr:colOff>
      <xdr:row>8</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4F1234A4-A837-41B3-8216-3A01E1407A31}"/>
            </a:ext>
          </a:extLst>
        </xdr:cNvPr>
        <xdr:cNvSpPr>
          <a:spLocks noChangeAspect="1" noChangeArrowheads="1"/>
        </xdr:cNvSpPr>
      </xdr:nvSpPr>
      <xdr:spPr bwMode="auto">
        <a:xfrm>
          <a:off x="1655826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0D7F69AB-50FD-4B06-8842-6F49C1236AFC}"/>
            </a:ext>
          </a:extLst>
        </xdr:cNvPr>
        <xdr:cNvSpPr>
          <a:spLocks noChangeAspect="1" noChangeArrowheads="1"/>
        </xdr:cNvSpPr>
      </xdr:nvSpPr>
      <xdr:spPr bwMode="auto">
        <a:xfrm>
          <a:off x="1655826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409EE133-BC1C-4D07-9A84-592D90ACE1F2}"/>
            </a:ext>
          </a:extLst>
        </xdr:cNvPr>
        <xdr:cNvSpPr>
          <a:spLocks noChangeAspect="1" noChangeArrowheads="1"/>
        </xdr:cNvSpPr>
      </xdr:nvSpPr>
      <xdr:spPr bwMode="auto">
        <a:xfrm>
          <a:off x="1655826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DE202B43-3BA5-457C-97E2-D97B6DCA6203}"/>
            </a:ext>
          </a:extLst>
        </xdr:cNvPr>
        <xdr:cNvSpPr>
          <a:spLocks noChangeAspect="1" noChangeArrowheads="1"/>
        </xdr:cNvSpPr>
      </xdr:nvSpPr>
      <xdr:spPr bwMode="auto">
        <a:xfrm>
          <a:off x="1655826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F1253212-309D-4380-9D20-C13B22AD7B97}"/>
            </a:ext>
          </a:extLst>
        </xdr:cNvPr>
        <xdr:cNvSpPr>
          <a:spLocks noChangeAspect="1" noChangeArrowheads="1"/>
        </xdr:cNvSpPr>
      </xdr:nvSpPr>
      <xdr:spPr bwMode="auto">
        <a:xfrm>
          <a:off x="1655826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F7D8BFF-2BE8-4CCC-8BCB-9C28AD51A3B2}"/>
            </a:ext>
          </a:extLst>
        </xdr:cNvPr>
        <xdr:cNvSpPr>
          <a:spLocks noChangeAspect="1" noChangeArrowheads="1"/>
        </xdr:cNvSpPr>
      </xdr:nvSpPr>
      <xdr:spPr bwMode="auto">
        <a:xfrm>
          <a:off x="1655826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47D6B3C1-E979-4EBA-9FF9-0BEB0FD551E0}"/>
            </a:ext>
          </a:extLst>
        </xdr:cNvPr>
        <xdr:cNvSpPr>
          <a:spLocks noChangeAspect="1" noChangeArrowheads="1"/>
        </xdr:cNvSpPr>
      </xdr:nvSpPr>
      <xdr:spPr bwMode="auto">
        <a:xfrm>
          <a:off x="471678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52DF2110-7395-456E-B5CE-0E304080EF55}"/>
            </a:ext>
          </a:extLst>
        </xdr:cNvPr>
        <xdr:cNvSpPr>
          <a:spLocks noChangeAspect="1" noChangeArrowheads="1"/>
        </xdr:cNvSpPr>
      </xdr:nvSpPr>
      <xdr:spPr bwMode="auto">
        <a:xfrm>
          <a:off x="471678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80F82555-0F0E-464A-A785-3F773FDFFFE7}"/>
            </a:ext>
          </a:extLst>
        </xdr:cNvPr>
        <xdr:cNvSpPr>
          <a:spLocks noChangeAspect="1" noChangeArrowheads="1"/>
        </xdr:cNvSpPr>
      </xdr:nvSpPr>
      <xdr:spPr bwMode="auto">
        <a:xfrm>
          <a:off x="471678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9CD77602-2F21-47D8-8A95-AB5F2F393C33}"/>
            </a:ext>
          </a:extLst>
        </xdr:cNvPr>
        <xdr:cNvSpPr>
          <a:spLocks noChangeAspect="1" noChangeArrowheads="1"/>
        </xdr:cNvSpPr>
      </xdr:nvSpPr>
      <xdr:spPr bwMode="auto">
        <a:xfrm>
          <a:off x="471678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B79D7C26-B04E-4EB7-A6A4-406A6C383C9E}"/>
            </a:ext>
          </a:extLst>
        </xdr:cNvPr>
        <xdr:cNvSpPr>
          <a:spLocks noChangeAspect="1" noChangeArrowheads="1"/>
        </xdr:cNvSpPr>
      </xdr:nvSpPr>
      <xdr:spPr bwMode="auto">
        <a:xfrm>
          <a:off x="471678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ECD6331E-9F52-4B5B-8C3A-EE178737F483}"/>
            </a:ext>
          </a:extLst>
        </xdr:cNvPr>
        <xdr:cNvSpPr>
          <a:spLocks noChangeAspect="1" noChangeArrowheads="1"/>
        </xdr:cNvSpPr>
      </xdr:nvSpPr>
      <xdr:spPr bwMode="auto">
        <a:xfrm>
          <a:off x="471678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5B0C04C1-204C-473D-9567-44941514D2B7}"/>
            </a:ext>
          </a:extLst>
        </xdr:cNvPr>
        <xdr:cNvSpPr>
          <a:spLocks noChangeAspect="1" noChangeArrowheads="1"/>
        </xdr:cNvSpPr>
      </xdr:nvSpPr>
      <xdr:spPr bwMode="auto">
        <a:xfrm>
          <a:off x="5143500" y="288798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25F4F1BE-16D1-4C35-A75D-0D0D31ECD64A}"/>
            </a:ext>
          </a:extLst>
        </xdr:cNvPr>
        <xdr:cNvSpPr>
          <a:spLocks noChangeAspect="1" noChangeArrowheads="1"/>
        </xdr:cNvSpPr>
      </xdr:nvSpPr>
      <xdr:spPr bwMode="auto">
        <a:xfrm>
          <a:off x="5143500" y="288798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2BEAA13B-EE36-4717-86F5-9E07825231A5}"/>
            </a:ext>
          </a:extLst>
        </xdr:cNvPr>
        <xdr:cNvSpPr>
          <a:spLocks noChangeAspect="1" noChangeArrowheads="1"/>
        </xdr:cNvSpPr>
      </xdr:nvSpPr>
      <xdr:spPr bwMode="auto">
        <a:xfrm>
          <a:off x="5143500" y="288798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C8FF5DCC-6FAA-4A38-B4F9-036B883214BF}"/>
            </a:ext>
          </a:extLst>
        </xdr:cNvPr>
        <xdr:cNvSpPr>
          <a:spLocks noChangeAspect="1" noChangeArrowheads="1"/>
        </xdr:cNvSpPr>
      </xdr:nvSpPr>
      <xdr:spPr bwMode="auto">
        <a:xfrm>
          <a:off x="5143500" y="288798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A5D7D48E-9212-48FC-935C-7A570CD662C2}"/>
            </a:ext>
          </a:extLst>
        </xdr:cNvPr>
        <xdr:cNvSpPr>
          <a:spLocks noChangeAspect="1" noChangeArrowheads="1"/>
        </xdr:cNvSpPr>
      </xdr:nvSpPr>
      <xdr:spPr bwMode="auto">
        <a:xfrm>
          <a:off x="5143500" y="288798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B578B695-FE4C-4F26-9A0B-0A1855F8DE3A}"/>
            </a:ext>
          </a:extLst>
        </xdr:cNvPr>
        <xdr:cNvSpPr>
          <a:spLocks noChangeAspect="1" noChangeArrowheads="1"/>
        </xdr:cNvSpPr>
      </xdr:nvSpPr>
      <xdr:spPr bwMode="auto">
        <a:xfrm>
          <a:off x="5143500" y="288798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14.xml><?xml version="1.0" encoding="utf-8"?>
<xdr:wsDr xmlns:xdr="http://schemas.openxmlformats.org/drawingml/2006/spreadsheetDrawing" xmlns:a="http://schemas.openxmlformats.org/drawingml/2006/main">
  <xdr:twoCellAnchor editAs="oneCell">
    <xdr:from>
      <xdr:col>13</xdr:col>
      <xdr:colOff>655321</xdr:colOff>
      <xdr:row>1</xdr:row>
      <xdr:rowOff>126648</xdr:rowOff>
    </xdr:from>
    <xdr:to>
      <xdr:col>16</xdr:col>
      <xdr:colOff>205742</xdr:colOff>
      <xdr:row>3</xdr:row>
      <xdr:rowOff>165099</xdr:rowOff>
    </xdr:to>
    <xdr:pic>
      <xdr:nvPicPr>
        <xdr:cNvPr id="2" name="Picture 1">
          <a:extLst>
            <a:ext uri="{FF2B5EF4-FFF2-40B4-BE49-F238E27FC236}">
              <a16:creationId xmlns:a16="http://schemas.microsoft.com/office/drawing/2014/main" id="{A4EF362A-C95B-48B4-A035-F0F745B95A12}"/>
            </a:ext>
          </a:extLst>
        </xdr:cNvPr>
        <xdr:cNvPicPr>
          <a:picLocks noChangeAspect="1"/>
        </xdr:cNvPicPr>
      </xdr:nvPicPr>
      <xdr:blipFill>
        <a:blip xmlns:r="http://schemas.openxmlformats.org/officeDocument/2006/relationships" r:embed="rId1"/>
        <a:stretch>
          <a:fillRect/>
        </a:stretch>
      </xdr:blipFill>
      <xdr:spPr>
        <a:xfrm>
          <a:off x="13769341" y="324768"/>
          <a:ext cx="2065021" cy="434691"/>
        </a:xfrm>
        <a:prstGeom prst="rect">
          <a:avLst/>
        </a:prstGeom>
      </xdr:spPr>
    </xdr:pic>
    <xdr:clientData/>
  </xdr:twoCellAnchor>
  <xdr:oneCellAnchor>
    <xdr:from>
      <xdr:col>17</xdr:col>
      <xdr:colOff>0</xdr:colOff>
      <xdr:row>8</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38D6F697-C0C6-480D-9789-60316C2A5BA7}"/>
            </a:ext>
          </a:extLst>
        </xdr:cNvPr>
        <xdr:cNvSpPr>
          <a:spLocks noChangeAspect="1" noChangeArrowheads="1"/>
        </xdr:cNvSpPr>
      </xdr:nvSpPr>
      <xdr:spPr bwMode="auto">
        <a:xfrm>
          <a:off x="1646682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5CFA7BA1-3915-4467-85F5-BC42522BCF9E}"/>
            </a:ext>
          </a:extLst>
        </xdr:cNvPr>
        <xdr:cNvSpPr>
          <a:spLocks noChangeAspect="1" noChangeArrowheads="1"/>
        </xdr:cNvSpPr>
      </xdr:nvSpPr>
      <xdr:spPr bwMode="auto">
        <a:xfrm>
          <a:off x="1646682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B9A5DF83-37C5-4CFB-8B7D-050F27197EE7}"/>
            </a:ext>
          </a:extLst>
        </xdr:cNvPr>
        <xdr:cNvSpPr>
          <a:spLocks noChangeAspect="1" noChangeArrowheads="1"/>
        </xdr:cNvSpPr>
      </xdr:nvSpPr>
      <xdr:spPr bwMode="auto">
        <a:xfrm>
          <a:off x="1646682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A317F503-3E0B-4C06-88CE-0919364F702D}"/>
            </a:ext>
          </a:extLst>
        </xdr:cNvPr>
        <xdr:cNvSpPr>
          <a:spLocks noChangeAspect="1" noChangeArrowheads="1"/>
        </xdr:cNvSpPr>
      </xdr:nvSpPr>
      <xdr:spPr bwMode="auto">
        <a:xfrm>
          <a:off x="16466820" y="259842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2C0FCA30-D0A6-496A-969C-783CF614863C}"/>
            </a:ext>
          </a:extLst>
        </xdr:cNvPr>
        <xdr:cNvSpPr>
          <a:spLocks noChangeAspect="1" noChangeArrowheads="1"/>
        </xdr:cNvSpPr>
      </xdr:nvSpPr>
      <xdr:spPr bwMode="auto">
        <a:xfrm>
          <a:off x="1646682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17</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D24D9F79-1288-495D-975B-7917ED30A22D}"/>
            </a:ext>
          </a:extLst>
        </xdr:cNvPr>
        <xdr:cNvSpPr>
          <a:spLocks noChangeAspect="1" noChangeArrowheads="1"/>
        </xdr:cNvSpPr>
      </xdr:nvSpPr>
      <xdr:spPr bwMode="auto">
        <a:xfrm>
          <a:off x="16466820" y="259842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35A7867A-DFF9-4834-8B3A-73F5B7E6ED58}"/>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640DAA9B-3C69-4AD3-82A1-4DE4D0D27B7F}"/>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0DFCD616-8FA1-4ADE-B3F5-8B37763CF162}"/>
            </a:ext>
          </a:extLst>
        </xdr:cNvPr>
        <xdr:cNvSpPr>
          <a:spLocks noChangeAspect="1" noChangeArrowheads="1"/>
        </xdr:cNvSpPr>
      </xdr:nvSpPr>
      <xdr:spPr bwMode="auto">
        <a:xfrm>
          <a:off x="468630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856C862C-8452-4F92-91E7-A910A8ECA4E3}"/>
            </a:ext>
          </a:extLst>
        </xdr:cNvPr>
        <xdr:cNvSpPr>
          <a:spLocks noChangeAspect="1" noChangeArrowheads="1"/>
        </xdr:cNvSpPr>
      </xdr:nvSpPr>
      <xdr:spPr bwMode="auto">
        <a:xfrm>
          <a:off x="4686300" y="279654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CAB6349F-03E3-49DD-9798-CF55256E2AE3}"/>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21EB7F7A-7FC2-480A-A150-E87A6A856B40}"/>
            </a:ext>
          </a:extLst>
        </xdr:cNvPr>
        <xdr:cNvSpPr>
          <a:spLocks noChangeAspect="1" noChangeArrowheads="1"/>
        </xdr:cNvSpPr>
      </xdr:nvSpPr>
      <xdr:spPr bwMode="auto">
        <a:xfrm>
          <a:off x="4686300" y="279654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15.xml><?xml version="1.0" encoding="utf-8"?>
<xdr:wsDr xmlns:xdr="http://schemas.openxmlformats.org/drawingml/2006/spreadsheetDrawing" xmlns:a="http://schemas.openxmlformats.org/drawingml/2006/main">
  <xdr:twoCellAnchor editAs="oneCell">
    <xdr:from>
      <xdr:col>8</xdr:col>
      <xdr:colOff>136785</xdr:colOff>
      <xdr:row>0</xdr:row>
      <xdr:rowOff>80202</xdr:rowOff>
    </xdr:from>
    <xdr:to>
      <xdr:col>9</xdr:col>
      <xdr:colOff>182457</xdr:colOff>
      <xdr:row>4</xdr:row>
      <xdr:rowOff>508000</xdr:rowOff>
    </xdr:to>
    <xdr:pic>
      <xdr:nvPicPr>
        <xdr:cNvPr id="2" name="Picture 1">
          <a:extLst>
            <a:ext uri="{FF2B5EF4-FFF2-40B4-BE49-F238E27FC236}">
              <a16:creationId xmlns:a16="http://schemas.microsoft.com/office/drawing/2014/main" id="{03FED8E1-B18E-44E9-857C-2025F0DE2719}"/>
            </a:ext>
          </a:extLst>
        </xdr:cNvPr>
        <xdr:cNvPicPr>
          <a:picLocks noChangeAspect="1"/>
        </xdr:cNvPicPr>
      </xdr:nvPicPr>
      <xdr:blipFill>
        <a:blip xmlns:r="http://schemas.openxmlformats.org/officeDocument/2006/relationships" r:embed="rId1"/>
        <a:stretch>
          <a:fillRect/>
        </a:stretch>
      </xdr:blipFill>
      <xdr:spPr>
        <a:xfrm>
          <a:off x="8823585" y="80202"/>
          <a:ext cx="822912" cy="112883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4</xdr:col>
      <xdr:colOff>476250</xdr:colOff>
      <xdr:row>7</xdr:row>
      <xdr:rowOff>95250</xdr:rowOff>
    </xdr:from>
    <xdr:to>
      <xdr:col>17</xdr:col>
      <xdr:colOff>2956819</xdr:colOff>
      <xdr:row>35</xdr:row>
      <xdr:rowOff>85724</xdr:rowOff>
    </xdr:to>
    <xdr:pic>
      <xdr:nvPicPr>
        <xdr:cNvPr id="4" name="Picture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43250" y="1595438"/>
          <a:ext cx="11148319" cy="5991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Merchandising\TRIMS%20&amp;%20FABRIC%20LIST\ATREEBUTES\PRODUCTION\AW11\TRIM\MAI\BCThue\Nam%202009\Tu%20van%20ke%20toan\Monthly%20report%200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erver\merchandising\MAI\BCThue\Nam%202009\Tu%20van%20ke%20toan\Monthly%20report%2008.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erver\merchandising\C\MAI\BCThue\Nam%202009\Tu%20van%20ke%20toan\Monthly%20report%2008.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c-thu\d\MINHHUNG\Truyentai\Phong-A-TPHCM\LUUTAM\VBAO\BookJHFGJGXBGCCNCVCCVVCVCC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er\merchandising\@\Cuc-thu\d\MINHHUNG\Truyentai\Phong-A-TPHCM\LUUTAM\VBAO\BookJHFGJGXBGCCNCVCCVVCVCC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ERVER\Merchandising\TRIMS%20&amp;%20FABRIC%20LIST\ATREEBUTES\PRODUCTION\AW11\TRIM\PRINTING\COSTING%20FOR%20MER\MUNSTER\MUNSTER%20FALL%201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ER\Merchandising\TRIMS%20&amp;%20FABRIC%20LIST\ATREEBUTES\PRODUCTION\AW11\TRIM\Documents%20and%20Settings\ThuTo\Desktop\Unavailable\COST_PRICE_Gament.xls" TargetMode="External"/></Relationships>
</file>

<file path=xl/externalLinks/_rels/externalLink8.xml.rels><?xml version="1.0" encoding="UTF-8" standalone="yes"?>
<Relationships xmlns="http://schemas.openxmlformats.org/package/2006/relationships"><Relationship Id="rId3" Type="http://schemas.openxmlformats.org/officeDocument/2006/relationships/externalLinkPath" Target="file:///N:\Merchandising\CUSTOMERS\2%20-%20NEW%20FOLDER%20SYSTEM\CUSTOMERS\PALACE\5.%20SEASON\7.%20AW23\2.%20WINTER\2.%20PRODUCTION\3.%20STYLE%20FILE%20-%20COMMENTS\TECH%20PACKS\UNISEX%20FIT\UNISEX%20FITS\PALACE-%20CUTTING%20DOCKET-%20P24HDC80%20-%20SIZE%20SET%20L3%20FULL%20SIZE.xlsx" TargetMode="External"/><Relationship Id="rId2" Type="http://schemas.microsoft.com/office/2019/04/relationships/externalLinkLongPath" Target="/Merchandising/CUSTOMERS/2%20-%20NEW%20FOLDER%20SYSTEM/CUSTOMERS/PALACE/5.%20SEASON/7.%20AW23/2.%20WINTER/2.%20PRODUCTION/3.%20STYLE%20FILE%20-%20COMMENTS/TECH%20PACKS/UNISEX%20FIT/UNISEX%20FITS/PALACE-%20CUTTING%20DOCKET-%20P24HDC80%20-%20SIZE%20SET%20L3%20FULL%20SIZE.xlsx?711C3DDE" TargetMode="External"/><Relationship Id="rId1" Type="http://schemas.openxmlformats.org/officeDocument/2006/relationships/externalLinkPath" Target="file:///\\711C3DDE\PALACE-%20CUTTING%20DOCKET-%20P24HDC80%20-%20SIZE%20SET%20L3%20FULL%20SIZE.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Users\oanh.phan\Downloads\CS41WS_SP25_SWEAT_P28CS002_011_012_013_025_GRD_P1_10.07.24%20(1).xlsx" TargetMode="External"/><Relationship Id="rId1" Type="http://schemas.openxmlformats.org/officeDocument/2006/relationships/externalLinkPath" Target="file:///C:\Users\oanh.phan\Downloads\CS41WS_SP25_SWEAT_P28CS002_011_012_013_025_GRD_P1_10.07.24%20(1).xlsx" TargetMode="External"/></Relationships>
</file>

<file path=xl/externalLinks/_rels/externalLink10.xml.rels><?xml version="1.0" encoding="UTF-8" standalone="yes"?>
<Relationships xmlns="http://schemas.openxmlformats.org/package/2006/relationships"><Relationship Id="rId3" Type="http://schemas.openxmlformats.org/officeDocument/2006/relationships/externalLinkPath" Target="file:///N:\Merchandising\CUSTOMERS\2%20-%20NEW%20FOLDER%20SYSTEM\CUSTOMERS\PALACE\5.%20SEASON\9.%20AW24\1.%20AUTUMN\2%20-%20PRODUCTION\3.%20STYLE%20FILE%20-%20COMMENTS\TECH%20PACKS\CUT&amp;SEW\P27HDC33\AW24_PALACE_SWEATS_%20P27CS034_035_036_037_042_GRD.xlsx" TargetMode="External"/><Relationship Id="rId2" Type="http://schemas.microsoft.com/office/2019/04/relationships/externalLinkLongPath" Target="/Merchandising/CUSTOMERS/2%20-%20NEW%20FOLDER%20SYSTEM/CUSTOMERS/PALACE/5.%20SEASON/9.%20AW24/1.%20AUTUMN/2%20-%20PRODUCTION/3.%20STYLE%20FILE%20-%20COMMENTS/TECH%20PACKS/CUT&amp;SEW/P27HDC33/AW24_PALACE_SWEATS_%20P27CS034_035_036_037_042_GRD.xlsx?5BE8CF76" TargetMode="External"/><Relationship Id="rId1" Type="http://schemas.openxmlformats.org/officeDocument/2006/relationships/externalLinkPath" Target="file:///\\5BE8CF76\AW24_PALACE_SWEATS_%20P27CS034_035_036_037_042_GR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lance sheet"/>
      <sheetName val="Summary P&amp;L"/>
      <sheetName val="Detailed P&amp;L"/>
      <sheetName val="Revenue by product"/>
      <sheetName val="Revenue by customer &amp; region"/>
      <sheetName val="Cash flow-Indirect"/>
      <sheetName val="AR summary"/>
      <sheetName val="AP summary"/>
      <sheetName val="Raw material movement"/>
      <sheetName val="Allocation rate"/>
      <sheetName val="Material costs"/>
      <sheetName val="Actual cost"/>
      <sheetName val="Production report"/>
      <sheetName val="COS &amp; CIP"/>
      <sheetName val="Standard cost - Printing"/>
      <sheetName val="Standard cost - Fabric "/>
      <sheetName val="Standard cost-Garment"/>
      <sheetName val="Loan summary"/>
      <sheetName val="FA register"/>
      <sheetName val="FA depreciation"/>
      <sheetName val="142,24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lance sheet"/>
      <sheetName val="Summary P&amp;L"/>
      <sheetName val="Detailed P&amp;L"/>
      <sheetName val="Revenue by product"/>
      <sheetName val="Revenue by customer &amp; region"/>
      <sheetName val="Cash flow-Indirect"/>
      <sheetName val="AR summary"/>
      <sheetName val="AP summary"/>
      <sheetName val="Raw material movement"/>
      <sheetName val="Allocation rate"/>
      <sheetName val="Material costs"/>
      <sheetName val="Actual cost"/>
      <sheetName val="Production report"/>
      <sheetName val="COS &amp; CIP"/>
      <sheetName val="Standard cost - Printing"/>
      <sheetName val="Standard cost - Fabric "/>
      <sheetName val="Standard cost-Garment"/>
      <sheetName val="Loan summary"/>
      <sheetName val="FA register"/>
      <sheetName val="FA depreciation"/>
      <sheetName val="142,242"/>
      <sheetName val="Aug"/>
      <sheetName val="Cost detail production"/>
      <sheetName val="Producti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sheetData sheetId="22" refreshError="1"/>
      <sheetData sheetId="2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alance sheet"/>
      <sheetName val="Summary P&amp;L"/>
      <sheetName val="Detailed P&amp;L"/>
      <sheetName val="Revenue by product"/>
      <sheetName val="Revenue by customer &amp; region"/>
      <sheetName val="Cash flow-Indirect"/>
      <sheetName val="AR summary"/>
      <sheetName val="AP summary"/>
      <sheetName val="Raw material movement"/>
      <sheetName val="Allocation rate"/>
      <sheetName val="Material costs"/>
      <sheetName val="Actual cost"/>
      <sheetName val="Production report"/>
      <sheetName val="COS &amp; CIP"/>
      <sheetName val="Standard cost - Printing"/>
      <sheetName val="Standard cost - Fabric "/>
      <sheetName val="Standard cost-Garment"/>
      <sheetName val="Loan summary"/>
      <sheetName val="FA register"/>
      <sheetName val="FA depreciation"/>
      <sheetName val="142,24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F"/>
      <sheetName val="BookJHFGJGXBGCCNCVCCVVCVCC2"/>
      <sheetName val="_REF"/>
      <sheetName val="MTP"/>
      <sheetName val="MTP1"/>
      <sheetName val="Cost detail production"/>
      <sheetName val="Production"/>
      <sheetName val="Code"/>
      <sheetName val="Aug"/>
      <sheetName val="Raw material movement"/>
      <sheetName val="DATABASE"/>
      <sheetName val="STEP 5.0- STYLE COSTING SHEET"/>
      <sheetName val="MTO REV.2(ARMOR)"/>
      <sheetName val="Sheet1"/>
      <sheetName val="DN"/>
      <sheetName val="VP"/>
      <sheetName val="KD"/>
      <sheetName val="DD"/>
      <sheetName val="CT"/>
      <sheetName val="PX"/>
      <sheetName val="GR"/>
      <sheetName val="00000000"/>
      <sheetName val="DS CHU Phuc"/>
      <sheetName val="DS THI AT"/>
      <sheetName val="Bien Ban"/>
      <sheetName val="Sheet2"/>
      <sheetName val="XL4Poppy"/>
      <sheetName val="MeKong - Penetration"/>
      <sheetName val="Dist. Perform - Ctns.sales in "/>
      <sheetName val="Dist. Perform - Value.sales in"/>
      <sheetName val="Dist. Perform - Value.sales Out"/>
      <sheetName val="Head Count"/>
      <sheetName val="Sales Result For Month"/>
      <sheetName val="TAI"/>
      <sheetName val="QUANG"/>
      <sheetName val="XL4Test5"/>
      <sheetName val="dongia (2)"/>
      <sheetName val="Gia_GC_Satthep"/>
      <sheetName val="Ref"/>
      <sheetName val="PNT-QUOT-#3"/>
      <sheetName val="COAT&amp;WRAP-QIOT-#3"/>
      <sheetName val="DS CHU Ph_x0001__x0000_"/>
      <sheetName val=""/>
      <sheetName val="Chuso"/>
      <sheetName val="Bhyt t1"/>
      <sheetName val="??-BLDG"/>
      <sheetName val="Chiet tinh dz35"/>
      <sheetName val="Chiet tinh dz22"/>
      <sheetName val="DS CHU Ph_x0001_"/>
      <sheetName val="__-BLDG"/>
      <sheetName val="DTKLg"/>
      <sheetName val="VL"/>
      <sheetName val="PTVTu"/>
      <sheetName val="THKP-Full"/>
      <sheetName val="KLg"/>
      <sheetName val="DAMNEN KHONG HC"/>
      <sheetName val="dochat"/>
      <sheetName val="DAM NEN HC"/>
      <sheetName val="DS CHU Ph_x0001_?"/>
      <sheetName val="vªÄ"/>
      <sheetName val="ZC³"/>
      <sheetName val="Øü"/>
      <sheetName val="PL_VÆQ"/>
      <sheetName val="PL_DUO_2Q"/>
      <sheetName val="BC Ton Kho New"/>
      <sheetName val="BC Cua GSBH New"/>
      <sheetName val="10000000"/>
      <sheetName val="ESTI."/>
      <sheetName val="DI-ESTI"/>
      <sheetName val="Leave Statistic Report"/>
      <sheetName val="2001"/>
      <sheetName val="156nhap01"/>
      <sheetName val="CT00"/>
      <sheetName val="CT99"/>
      <sheetName val="CT Thang Mo"/>
      <sheetName val="CT  PL"/>
      <sheetName val="total"/>
      <sheetName val="global"/>
      <sheetName val="Detailed Reporting"/>
      <sheetName val="DS CHU Ph_x0001__"/>
      <sheetName val="dsphongban"/>
      <sheetName val="MTO_REV_2(ARMOR)"/>
      <sheetName val="MeKong_-_Penetration"/>
      <sheetName val="Dist__Perform_-_Ctns_sales_in_"/>
      <sheetName val="Dist__Perform_-_Value_sales_in"/>
      <sheetName val="Dist__Perform_-_Value_sales_Out"/>
      <sheetName val="Head_Count"/>
      <sheetName val="Sales_Result_For_Month"/>
      <sheetName val="DS_CHU_Phuc"/>
      <sheetName val="DS_THI_AT"/>
      <sheetName val="Bien_Ban"/>
      <sheetName val="dongia_(2)"/>
      <sheetName val="Leave_Statistic_Report"/>
      <sheetName val="SILICATE"/>
      <sheetName val="DAMNEN_KHONG_HC"/>
      <sheetName val="DAM_NEN_HC"/>
      <sheetName val="DS_CHU_Ph"/>
      <sheetName val="ESTI_"/>
      <sheetName val="DS_CHU_Ph?"/>
      <sheetName val="CT_Thang_Mo"/>
      <sheetName val="CT__PL"/>
      <sheetName val="Detailed_Reporting"/>
      <sheetName val="BC_Ton_Kho_New"/>
      <sheetName val="BC_Cua_GSBH_New"/>
      <sheetName val="DU LIEU"/>
      <sheetName val="Chitiet"/>
      <sheetName val="Dongia"/>
      <sheetName val="—˜‰vˆ•ªˆÄ"/>
      <sheetName val="ŒˆŽZC³"/>
      <sheetName val="ŽØ“ü"/>
      <sheetName val="PL_VŽ–‹ÆQŒˆ"/>
      <sheetName val="PL_DUO_2QŒˆ"/>
      <sheetName val="���v������"/>
      <sheetName val="���Z�C��"/>
      <sheetName val="PL_�V�����Q��"/>
      <sheetName val="PL_DUO_2�Q��"/>
      <sheetName val="FW Sum"/>
      <sheetName val="2002"/>
      <sheetName val="登録データ"/>
      <sheetName val="MTO_REV_2(ARMOR)1"/>
      <sheetName val="MeKong_-_Penetration1"/>
      <sheetName val="Dist__Perform_-_Ctns_sales_in_1"/>
      <sheetName val="Dist__Perform_-_Value_sales_in1"/>
      <sheetName val="Dist__Perform_-_Value_sales_Ou1"/>
      <sheetName val="Head_Count1"/>
      <sheetName val="Sales_Result_For_Month1"/>
      <sheetName val="DS_CHU_Phuc1"/>
      <sheetName val="DS_THI_AT1"/>
      <sheetName val="Bien_Ban1"/>
      <sheetName val="dongia_(2)1"/>
      <sheetName val="Leave_Statistic_Report1"/>
      <sheetName val="FW_Sum"/>
      <sheetName val="DS_CHU_Ph_"/>
      <sheetName val="206"/>
      <sheetName val="Detail"/>
      <sheetName val="노임단가"/>
      <sheetName val="DS CHU Ph_x005f_x0001__x005f_x0000_"/>
      <sheetName val="DS CHU Ph_x005f_x0001__"/>
      <sheetName val="DS CHU Ph_x005f_x0001_"/>
      <sheetName val="OPERATING HEAD"/>
      <sheetName val="UA602"/>
      <sheetName val="¡X??v??¡Ea?A"/>
      <sheetName val="???Z?C?3"/>
      <sheetName val="?O¡§u"/>
      <sheetName val="PL_?V?¡V?A?Q??"/>
      <sheetName val="PL_DUO_2?Q??"/>
      <sheetName val="bieu_solieu"/>
      <sheetName val="CHUONG TRINH"/>
      <sheetName val="gvl"/>
      <sheetName val="dg-VTu"/>
      <sheetName val="XL4Pop_x0000__x0000_"/>
      <sheetName val="???v??????"/>
      <sheetName val="???Z?C??"/>
      <sheetName val="PL_?V?????Q??"/>
      <sheetName val="?????"/>
      <sheetName val="DS CHU Ph_x005f_x0001_?"/>
      <sheetName val="達成729"/>
      <sheetName val="Quantity"/>
      <sheetName val="XL4Pop??"/>
      <sheetName val="BAOGIATHANG"/>
      <sheetName val="vanchuyen TC"/>
      <sheetName val="bang tien luong"/>
      <sheetName val="XL4Pop__"/>
      <sheetName val="Data"/>
      <sheetName val="mau"/>
      <sheetName val="songang"/>
      <sheetName val="590P追加"/>
      <sheetName val="DS CHU Ph_x005f_x005f_x005f_x0001__x005f_x005f_x0"/>
      <sheetName val="DS CHU Ph_x005f_x005f_x005f_x0001__"/>
      <sheetName val="DS CHU Ph_x005f_x005f_x005f_x0001_"/>
      <sheetName val="___v______"/>
      <sheetName val="___Z_C__"/>
      <sheetName val="PL__V_____Q__"/>
      <sheetName val="PL_DUO_2_Q__"/>
      <sheetName val="_____"/>
      <sheetName val="KKKKKKKK"/>
      <sheetName val="新ﾗｲﾝﾍﾞｰｽ"/>
      <sheetName val="新ﾗｲﾝ将来戦略"/>
      <sheetName val="Calendar Reminder"/>
      <sheetName val="Forecast"/>
      <sheetName val="BBo"/>
      <sheetName val="Nluc KTFA(Khong Có KPY)"/>
      <sheetName val="Năng lưc -2010-2S"/>
      <sheetName val="鋳造機負荷，要員(2S)"/>
      <sheetName val="Năng lực CĐ PHUN BI-09 "/>
      <sheetName val="XL4Pop_x005f_x0000__x005f_x0000_"/>
      <sheetName val="¡X__v__¡Ea_A"/>
      <sheetName val="___Z_C_3"/>
      <sheetName val="_O¡§u"/>
      <sheetName val="PL__V_¡V_A_Q__"/>
      <sheetName val="XL4Pop_x005f_x005f_x005f_x0000__x005f_x005f_x0000"/>
      <sheetName val="XL4Pop"/>
      <sheetName val="REN"/>
      <sheetName val="Product hierachy-old"/>
      <sheetName val="DS CHU Ph_x005f_x005f_x005f_x005f_x005f_x005f_x00"/>
      <sheetName val="XL4Pop_x005f_x005f_x005f_x005f_x005f_x005f_x005f_x0000_"/>
      <sheetName val="XL4Pop_x0000_"/>
      <sheetName val="XL4Pop?"/>
      <sheetName val="MTO_REV_2(ARMOR)2"/>
      <sheetName val="DS_CHU_Phuc2"/>
      <sheetName val="DS_THI_AT2"/>
      <sheetName val="Bien_Ban2"/>
      <sheetName val="MeKong_-_Penetration2"/>
      <sheetName val="Dist__Perform_-_Ctns_sales_in_2"/>
      <sheetName val="Dist__Perform_-_Value_sales_in2"/>
      <sheetName val="Dist__Perform_-_Value_sales_Ou2"/>
      <sheetName val="Head_Count2"/>
      <sheetName val="Sales_Result_For_Month2"/>
      <sheetName val="dongia_(2)2"/>
      <sheetName val="ESTI_1"/>
      <sheetName val="Leave_Statistic_Report2"/>
      <sheetName val="FW_Sum1"/>
      <sheetName val="Bhyt_t1"/>
      <sheetName val="CHUONG_TRINH"/>
      <sheetName val="DU_LIEU"/>
      <sheetName val="DS_CHU_Ph_x005f_x0001__x005f_x0000_"/>
      <sheetName val="DS_CHU_Ph_x005f_x0001__"/>
      <sheetName val="DS_CHU_Ph_x005f_x0001_"/>
      <sheetName val="DS_CHU_Ph_x005f_x005f_x005f_x0001__x005f_x005f_x0"/>
      <sheetName val="DS_CHU_Ph_x005f_x005f_x005f_x0001__"/>
      <sheetName val="DS_CHU_Ph_x005f_x005f_x005f_x0001_"/>
      <sheetName val="DS_CHU_Ph_x005f_x005f_x005f_x005f_x005f_x005f_x00"/>
      <sheetName val="DS_CHU_Ph_x005f_x0001_?"/>
      <sheetName val="Thuc thanh"/>
      <sheetName val="????????"/>
      <sheetName val="_x0000__x0000__x0000__x0000__x0000__x0000__x0000__x0000_"/>
      <sheetName val="Chi tiet"/>
      <sheetName val="Huong dan"/>
      <sheetName val="Name"/>
      <sheetName val="ThietBi"/>
      <sheetName val="XL4Pop_x005f_x005f_x005f_x005f_x005f_x005f_x005f_x005f_"/>
      <sheetName val="Table"/>
      <sheetName val="truc tiep"/>
      <sheetName val="XL4Pop_x005f_x005f_x005f_x0000_"/>
      <sheetName val="XL4Pop_x005f_x005f_x005f_x005f_"/>
      <sheetName val="DS CHU Ph_x005f_x0001__x0"/>
      <sheetName val="DS CHU Ph_x005f_x005f_x00"/>
      <sheetName val="XL4Pop_x005f_x0000__x0000"/>
      <sheetName val="DS CHU Ph_x005f_x005f_x005f_x0001__x0"/>
      <sheetName val="DS CHU Ph_x005f_x005f_x005f_x005f_x00"/>
      <sheetName val="XL4Pop_x005f_x005f_x005f_x0000__x0000"/>
      <sheetName val="LS_VAS"/>
      <sheetName val="DAMNEN_KHONG_HC1"/>
      <sheetName val="DAM_NEN_HC1"/>
      <sheetName val="BC_Ton_Kho_New1"/>
      <sheetName val="BC_Cua_GSBH_New1"/>
      <sheetName val="Baseline with Specs - Português"/>
      <sheetName val="Notes"/>
      <sheetName val="SKU TS"/>
      <sheetName val="ThongSo"/>
      <sheetName val="⑤弁当"/>
      <sheetName val="ŒˆZC³"/>
      <sheetName val="Ø“ü"/>
      <sheetName val="PL_V–‹ÆQŒˆ"/>
      <sheetName val="SPS"/>
      <sheetName val="VP-MM"/>
      <sheetName val="DG"/>
      <sheetName val="AOP 2013_26.07"/>
      <sheetName val="DANH MUC SP"/>
      <sheetName val="DSNV"/>
      <sheetName val="MHTT-CORE"/>
      <sheetName val="Thong tin loai tu"/>
      <sheetName val="quy luong"/>
      <sheetName val="Danh sách"/>
      <sheetName val="tính hệ số"/>
      <sheetName val="NV"/>
      <sheetName val="Co cau"/>
      <sheetName val="Ghichu"/>
      <sheetName val="DS CHU Ph_x005f_x005f_x005f_x0001_?"/>
      <sheetName val="XL4Pop_x005f_x0000_"/>
      <sheetName val="1_TTChung"/>
      <sheetName val="bangluong5.2"/>
      <sheetName val="ma-pt"/>
      <sheetName val="DS phuong tien"/>
      <sheetName val="Huong dan chung"/>
      <sheetName val="Note VAS Q3.11-Q3.12"/>
      <sheetName val="SPECSHEET"/>
      <sheetName val="예가표"/>
      <sheetName val="Detailed_Reporting1"/>
      <sheetName val="CT_Thang_Mo1"/>
      <sheetName val="CT__PL1"/>
      <sheetName val="OPERATING_HEAD"/>
      <sheetName val="Nluc_KTFA(Khong_Có_KPY)"/>
      <sheetName val="Năng_lưc_-2010-2S"/>
      <sheetName val="Năng_lực_CĐ_PHUN_BI-09_"/>
      <sheetName val="Calendar_Reminder"/>
      <sheetName val="PB THEO HUYỆN 2010"/>
      <sheetName val="NGOÀI TINH 2010"/>
      <sheetName val="thao-go"/>
      <sheetName val="????"/>
      <sheetName val="ફS몠_x0005_㠂ఀ_x001a_＀_xffff_ヿሱ堀✶耀መఀ_x001a__x0000_㠂吀✮䬀પS몠者ሙ_x0000__x0000__x0000_몠"/>
      <sheetName val="COST"/>
      <sheetName val="SRP FH"/>
      <sheetName val="Profit"/>
      <sheetName val="V2-14Jan12-2012 process cost"/>
      <sheetName val="MTO_REV_2(ARMOR)3"/>
      <sheetName val="MeKong_-_Penetration3"/>
      <sheetName val="Dist__Perform_-_Ctns_sales_in_3"/>
      <sheetName val="Dist__Perform_-_Value_sales_in3"/>
      <sheetName val="Dist__Perform_-_Value_sales_Ou3"/>
      <sheetName val="Head_Count3"/>
      <sheetName val="Sales_Result_For_Month3"/>
      <sheetName val="DS_CHU_Phuc3"/>
      <sheetName val="DS_THI_AT3"/>
      <sheetName val="Bien_Ban3"/>
      <sheetName val="dongia_(2)3"/>
      <sheetName val="Leave_Statistic_Report3"/>
      <sheetName val="ESTI_2"/>
      <sheetName val="FW_Sum2"/>
      <sheetName val="Bhyt_t11"/>
      <sheetName val="DS_CHU_Ph_x005f_x0001__x005f_x0000_1"/>
      <sheetName val="DS_CHU_Ph_x005f_x0001__1"/>
      <sheetName val="DS_CHU_Ph_x005f_x0001_1"/>
      <sheetName val="OPERATING_HEAD1"/>
      <sheetName val="DS_CHU_Ph_x005f_x0001_?1"/>
      <sheetName val="DS_CHU_Ph_x005f_x005f_x005f_x0001__x005f_x005f_x1"/>
      <sheetName val="DS_CHU_Ph_x005f_x005f_x005f_x0001__1"/>
      <sheetName val="DS_CHU_Ph_x005f_x005f_x005f_x0001_1"/>
      <sheetName val="MTO_REV_2(ARMOR)5"/>
      <sheetName val="MeKong_-_Penetration5"/>
      <sheetName val="Dist__Perform_-_Ctns_sales_in_5"/>
      <sheetName val="Dist__Perform_-_Value_sales_in5"/>
      <sheetName val="Dist__Perform_-_Value_sales_Ou5"/>
      <sheetName val="Head_Count5"/>
      <sheetName val="Sales_Result_For_Month5"/>
      <sheetName val="DS_CHU_Phuc5"/>
      <sheetName val="DS_THI_AT5"/>
      <sheetName val="Bien_Ban5"/>
      <sheetName val="dongia_(2)5"/>
      <sheetName val="Leave_Statistic_Report5"/>
      <sheetName val="ESTI_4"/>
      <sheetName val="FW_Sum4"/>
      <sheetName val="Bhyt_t13"/>
      <sheetName val="DAMNEN_KHONG_HC3"/>
      <sheetName val="DAM_NEN_HC3"/>
      <sheetName val="Detailed_Reporting3"/>
      <sheetName val="CT_Thang_Mo3"/>
      <sheetName val="CT__PL3"/>
      <sheetName val="BC_Ton_Kho_New3"/>
      <sheetName val="BC_Cua_GSBH_New3"/>
      <sheetName val="DS_CHU_Ph_x005f_x0001__x005f_x0000_3"/>
      <sheetName val="DS_CHU_Ph_x005f_x0001__3"/>
      <sheetName val="DS_CHU_Ph_x005f_x0001_3"/>
      <sheetName val="OPERATING_HEAD3"/>
      <sheetName val="DS_CHU_Ph_x005f_x0001_?3"/>
      <sheetName val="DS_CHU_Ph_x005f_x005f_x005f_x0001__x005f_x005f_x3"/>
      <sheetName val="DS_CHU_Ph_x005f_x005f_x005f_x0001__3"/>
      <sheetName val="DS_CHU_Ph_x005f_x005f_x005f_x0001_3"/>
      <sheetName val="MTO_REV_2(ARMOR)4"/>
      <sheetName val="MeKong_-_Penetration4"/>
      <sheetName val="Dist__Perform_-_Ctns_sales_in_4"/>
      <sheetName val="Dist__Perform_-_Value_sales_in4"/>
      <sheetName val="Dist__Perform_-_Value_sales_Ou4"/>
      <sheetName val="Head_Count4"/>
      <sheetName val="Sales_Result_For_Month4"/>
      <sheetName val="DS_CHU_Phuc4"/>
      <sheetName val="DS_THI_AT4"/>
      <sheetName val="Bien_Ban4"/>
      <sheetName val="dongia_(2)4"/>
      <sheetName val="Leave_Statistic_Report4"/>
      <sheetName val="ESTI_3"/>
      <sheetName val="FW_Sum3"/>
      <sheetName val="Bhyt_t12"/>
      <sheetName val="DAMNEN_KHONG_HC2"/>
      <sheetName val="DAM_NEN_HC2"/>
      <sheetName val="Detailed_Reporting2"/>
      <sheetName val="CT_Thang_Mo2"/>
      <sheetName val="CT__PL2"/>
      <sheetName val="BC_Ton_Kho_New2"/>
      <sheetName val="BC_Cua_GSBH_New2"/>
      <sheetName val="DS_CHU_Ph_x005f_x0001__x005f_x0000_2"/>
      <sheetName val="DS_CHU_Ph_x005f_x0001__2"/>
      <sheetName val="DS_CHU_Ph_x005f_x0001_2"/>
      <sheetName val="OPERATING_HEAD2"/>
      <sheetName val="DS_CHU_Ph_x005f_x0001_?2"/>
      <sheetName val="DS_CHU_Ph_x005f_x005f_x005f_x0001__x005f_x005f_x2"/>
      <sheetName val="DS_CHU_Ph_x005f_x005f_x005f_x0001__2"/>
      <sheetName val="DS_CHU_Ph_x005f_x005f_x005f_x0001_2"/>
      <sheetName val="J94A-WT"/>
      <sheetName val="参考 人員調査表"/>
      <sheetName val="USING-ENG"/>
      <sheetName val="____"/>
      <sheetName val="R2_E"/>
      <sheetName val="ctdg"/>
      <sheetName val="ptvt"/>
      <sheetName val="Tra_bang"/>
      <sheetName val="Tke"/>
      <sheetName val="DTCT"/>
      <sheetName val="GiaVL"/>
      <sheetName val="VL,NC"/>
      <sheetName val="DGBT"/>
      <sheetName val="DGVT"/>
      <sheetName val="DGXLD"/>
      <sheetName val="Menu"/>
      <sheetName val="Apr'10-Daily Sales"/>
      <sheetName val="May'10-Daily Sales"/>
      <sheetName val="Jun'10-Daily Sales"/>
      <sheetName val="Jul'10-Daily Sales"/>
      <sheetName val="Aug'10-Daily Sales"/>
      <sheetName val="Sep'10-Daily Sales"/>
      <sheetName val="Oct'10-Daily Sales"/>
      <sheetName val="Nov'10-Daily Sales"/>
      <sheetName val="Dec'10-Daily Sales"/>
      <sheetName val="Jan'11-Daily Sales"/>
      <sheetName val="Feb'11-Daily Sales"/>
      <sheetName val="Mar'11-Daily Sales"/>
      <sheetName val="Apr'11-Daily Sales"/>
      <sheetName val="May'11-Daily Sales"/>
      <sheetName val="Jun'11-Daily Sales"/>
      <sheetName val="Jul'11-Daily Sales"/>
      <sheetName val="Aug'11-Daily Sales"/>
      <sheetName val="Sep'11-Daily Sales"/>
      <sheetName val="Oct'11-Daily Sales"/>
      <sheetName val="Nov'11-Daily Sales"/>
      <sheetName val="Dec'11-Daily Sales"/>
      <sheetName val="ﾃﾞｰﾀｼｰﾄ"/>
      <sheetName val="ફS몠_x0005_㠂ఀ_x001a_＀_xffff_ヿሱ堀✶耀መఀ_x001a_?㠂吀✮䬀પS몠者ሙ???몠"/>
      <sheetName val="ocean voyage"/>
      <sheetName val="ﾌﾟﾛﾄ_P772分解5号機"/>
      <sheetName val="���v�����"/>
      <sheetName val="PL_�V����Q��"/>
      <sheetName val="PL_DUO_2�_x0001_��"/>
      <sheetName val="DS_CHU_Ph_x0005_c1"/>
      <sheetName val="DS_THI_AT_x0001_"/>
      <sheetName val="CT Thang _x0005_o"/>
      <sheetName val="PL_DUO_2?_x0001_??"/>
      <sheetName val="CT_Thang__x0005_o"/>
      <sheetName val="dsphongba_x0006_"/>
      <sheetName val="DS_CHU_Ph_x0005_c2"/>
      <sheetName val="CT_Thang__x0005_o1"/>
      <sheetName val="dongia_(2_x0001_3"/>
      <sheetName val="CT_Thang__x0005_o3"/>
      <sheetName val="J51-J70-J76-EL"/>
      <sheetName val="Roster"/>
      <sheetName val="Leave"/>
      <sheetName val="Shift"/>
      <sheetName val="T.Tinh"/>
      <sheetName val="DS_CHU_Ph_x005f_x005f_x005f_x0001_?"/>
      <sheetName val="加工費率設定"/>
      <sheetName val="A"/>
      <sheetName val="法規課84上半年經營實績"/>
      <sheetName val="HEAD LAMP BRANDING"/>
      <sheetName val="CHITIET VL-NC-TT -1p"/>
      <sheetName val="初期03"/>
      <sheetName val="npp"/>
      <sheetName val="Summary."/>
      <sheetName val="Xeo 1"/>
      <sheetName val="DANH BẠ"/>
      <sheetName val="TONG HOP"/>
      <sheetName val="M1"/>
      <sheetName val="M2"/>
      <sheetName val="M3"/>
      <sheetName val="M4"/>
      <sheetName val="M5"/>
      <sheetName val="M6"/>
      <sheetName val="M7"/>
      <sheetName val="M8"/>
      <sheetName val="M9"/>
      <sheetName val="M10"/>
      <sheetName val="M11"/>
      <sheetName val="M12"/>
      <sheetName val="M13"/>
      <sheetName val="M14"/>
      <sheetName val="M15"/>
      <sheetName val="cc440THD"/>
      <sheetName val="CaQ5 gd2"/>
      <sheetName val="Duong PhuHuu"/>
      <sheetName val="Vh HTLO P14"/>
      <sheetName val="600!25D NT"/>
      <sheetName val="600!29D NT"/>
      <sheetName val="600!30D NT"/>
      <sheetName val="Chung"/>
      <sheetName val="YteP1"/>
      <sheetName val="BinhMinh"/>
      <sheetName val="YteP3"/>
      <sheetName val="20000000"/>
      <sheetName val="30000000"/>
      <sheetName val="3pha-XDM"/>
      <sheetName val="3pha-CT"/>
      <sheetName val="VT A cap-THI CONG"/>
      <sheetName val="DANH SACH VAT TU THU HOI"/>
      <sheetName val="TONG.HT"/>
      <sheetName val="Agg-Require-Asphalt"/>
      <sheetName val="Payment"/>
      <sheetName val="16.Note"/>
      <sheetName val="02"/>
      <sheetName val="Data Reference"/>
      <sheetName val="PL.Dec12"/>
      <sheetName val="DETAILS"/>
      <sheetName val="Index"/>
      <sheetName val="Sheet3"/>
      <sheetName val="CT2"/>
      <sheetName val="CT3"/>
      <sheetName val="CT1"/>
      <sheetName val="master data"/>
      <sheetName val="XL4Pop_"/>
      <sheetName val="PVI"/>
      <sheetName val="PTTL"/>
      <sheetName val="CHITIET VL-NC-TT-3p"/>
      <sheetName val="khongin"/>
      <sheetName val="Dgia vat tu"/>
      <sheetName val="Don gia_III"/>
      <sheetName val="CHITIET VL-NC"/>
      <sheetName val="DON GIA"/>
      <sheetName val="VC"/>
      <sheetName val="ND"/>
      <sheetName val="Cp&gt;10-Ln&lt;10"/>
      <sheetName val="Ln&lt;20"/>
      <sheetName val="EIRR&gt;1&lt;1"/>
      <sheetName val="EIRR&gt; 2"/>
      <sheetName val="EIRR&lt;2"/>
      <sheetName val="cdps"/>
      <sheetName val="COA"/>
      <sheetName val="Nganh nghe"/>
      <sheetName val="LKVL-CK-HT-GD1"/>
      <sheetName val="TONGKE-HT"/>
      <sheetName val="Packing qty"/>
      <sheetName val="________"/>
      <sheetName val="TC in"/>
      <sheetName val="CC T5.2018 "/>
      <sheetName val="TC T5.2018"/>
      <sheetName val="Pivot TC"/>
      <sheetName val="Pivot TC03.18"/>
      <sheetName val="In TC02"/>
      <sheetName val="DS combo gối SN T05"/>
      <sheetName val="DS bình nước SN T05"/>
      <sheetName val="Sinh nhật T02 tiền"/>
      <sheetName val="DS tăng ca, chấm cơm T2, CN"/>
      <sheetName val="DS tăng ca, chấm cơm T5, CN"/>
      <sheetName val="Pivot TC (in)"/>
      <sheetName val="TC T2.2018 TL"/>
      <sheetName val="TL Pivot TC02.18"/>
      <sheetName val="TC T1.2018 TL"/>
      <sheetName val="TL Pivot TC01.18"/>
      <sheetName val="DS nhận tiền thưởng tập thể"/>
      <sheetName val="DS nhân quà và tiền SN. T03.18"/>
      <sheetName val="DS thâm niên T3"/>
      <sheetName val="CC CTV3.2017"/>
      <sheetName val="FinCost&amp;Capital"/>
      <sheetName val="Sheet4"/>
      <sheetName val="SP Plan and Attn JAN"/>
      <sheetName val="BAO CAO THANG CUA SP"/>
      <sheetName val="Mã khách"/>
      <sheetName val="Target"/>
      <sheetName val="DS nhan vien"/>
      <sheetName val="List price"/>
      <sheetName val="Danh sach Broker"/>
      <sheetName val="Tien do ky thoa thuan"/>
      <sheetName val="CSTT"/>
      <sheetName val="SA1 - Process information"/>
      <sheetName val="IA - Audit report front page"/>
      <sheetName val="IA - Audit summary report"/>
      <sheetName val="IA - Front page planning"/>
      <sheetName val="RR - Front page follow up"/>
      <sheetName val="IA Follow up - Audit summary "/>
      <sheetName val="IA - Follow up - Front page"/>
      <sheetName val="IA - Planning"/>
      <sheetName val="IA - SF02 (1)"/>
      <sheetName val="IA - Surveillance plan"/>
      <sheetName val="RR - Front page audit report"/>
      <sheetName val="RR - Front page planning"/>
      <sheetName val="RR - Readiness review findings"/>
      <sheetName val="SA1 - Audit report front page"/>
      <sheetName val="SA1 - Audit summary report"/>
      <sheetName val="SA1 - Follow up - Audit summary"/>
      <sheetName val="SA1 - Planning"/>
      <sheetName val="SSA2 - Follow up - Front page"/>
      <sheetName val="ફS몠_x005f_x0005_㠂ఀ_x005f_x001a_＀_x005f_xffff_ヿሱ堀✶"/>
      <sheetName val="DS_CHU_Ph_x005f_x005f_x005f_x0001_?1"/>
      <sheetName val="xuat"/>
      <sheetName val="B341_NV"/>
      <sheetName val="DON GIA CAN THO"/>
      <sheetName val="TM CDKT-VCSH (10)"/>
      <sheetName val="Bang chiet tinh TBA"/>
      <sheetName val="Tongke"/>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sheetData sheetId="26"/>
      <sheetData sheetId="27"/>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F"/>
      <sheetName val="BookJHFGJGXBGCCNCVCCVVCVCC2"/>
      <sheetName val="_REF"/>
      <sheetName val="MTP"/>
      <sheetName val="MTP1"/>
      <sheetName val="Code"/>
      <sheetName val="Cost detail production"/>
      <sheetName val="Production"/>
      <sheetName val="Aug"/>
      <sheetName val="Raw material movement"/>
      <sheetName val="DATABASE"/>
      <sheetName val="STEP 5.0- STYLE COSTING SHEET"/>
      <sheetName val="MTO REV.2(ARMOR)"/>
      <sheetName val="Sheet1"/>
      <sheetName val="DN"/>
      <sheetName val="VP"/>
      <sheetName val="KD"/>
      <sheetName val="DD"/>
      <sheetName val="CT"/>
      <sheetName val="PX"/>
      <sheetName val="GR"/>
      <sheetName val="00000000"/>
      <sheetName val="DS CHU Phuc"/>
      <sheetName val="DS THI AT"/>
      <sheetName val="Bien Ban"/>
      <sheetName val="Sheet2"/>
      <sheetName val="XL4Poppy"/>
      <sheetName val="MeKong - Penetration"/>
      <sheetName val="Dist. Perform - Ctns.sales in "/>
      <sheetName val="Dist. Perform - Value.sales in"/>
      <sheetName val="Dist. Perform - Value.sales Out"/>
      <sheetName val="Head Count"/>
      <sheetName val="Sales Result For Month"/>
      <sheetName val="TAI"/>
      <sheetName val="QUANG"/>
      <sheetName val="XL4Test5"/>
      <sheetName val="dongia (2)"/>
      <sheetName val="Gia_GC_Satthep"/>
      <sheetName val="Ref"/>
      <sheetName val="PNT-QUOT-#3"/>
      <sheetName val="COAT&amp;WRAP-QIOT-#3"/>
      <sheetName val="DS CHU Ph_x0001__x0000_"/>
      <sheetName val=""/>
      <sheetName val="Chuso"/>
      <sheetName val="Bhyt t1"/>
      <sheetName val="??-BLDG"/>
      <sheetName val="Chiet tinh dz35"/>
      <sheetName val="Chiet tinh dz22"/>
      <sheetName val="DS CHU Ph_x0001_"/>
      <sheetName val="__-BLDG"/>
      <sheetName val="DTKLg"/>
      <sheetName val="VL"/>
      <sheetName val="PTVTu"/>
      <sheetName val="THKP-Full"/>
      <sheetName val="KLg"/>
      <sheetName val="DAMNEN KHONG HC"/>
      <sheetName val="dochat"/>
      <sheetName val="DAM NEN HC"/>
      <sheetName val="DS CHU Ph_x0001_?"/>
      <sheetName val="vªÄ"/>
      <sheetName val="ZC³"/>
      <sheetName val="Øü"/>
      <sheetName val="PL_VÆQ"/>
      <sheetName val="PL_DUO_2Q"/>
      <sheetName val="BC Ton Kho New"/>
      <sheetName val="BC Cua GSBH New"/>
      <sheetName val="10000000"/>
      <sheetName val="ESTI."/>
      <sheetName val="DI-ESTI"/>
      <sheetName val="Leave Statistic Report"/>
      <sheetName val="2001"/>
      <sheetName val="156nhap01"/>
      <sheetName val="CT00"/>
      <sheetName val="CT99"/>
      <sheetName val="CT Thang Mo"/>
      <sheetName val="CT  PL"/>
      <sheetName val="total"/>
      <sheetName val="global"/>
      <sheetName val="Detailed Reporting"/>
      <sheetName val="DS CHU Ph_x0001__"/>
      <sheetName val="dsphongban"/>
      <sheetName val="MTO_REV_2(ARMOR)"/>
      <sheetName val="MeKong_-_Penetration"/>
      <sheetName val="Dist__Perform_-_Ctns_sales_in_"/>
      <sheetName val="Dist__Perform_-_Value_sales_in"/>
      <sheetName val="Dist__Perform_-_Value_sales_Out"/>
      <sheetName val="Head_Count"/>
      <sheetName val="Sales_Result_For_Month"/>
      <sheetName val="DS_CHU_Phuc"/>
      <sheetName val="DS_THI_AT"/>
      <sheetName val="Bien_Ban"/>
      <sheetName val="dongia_(2)"/>
      <sheetName val="Leave_Statistic_Report"/>
      <sheetName val="SILICATE"/>
      <sheetName val="DAMNEN_KHONG_HC"/>
      <sheetName val="DAM_NEN_HC"/>
      <sheetName val="DS_CHU_Ph"/>
      <sheetName val="ESTI_"/>
      <sheetName val="DS_CHU_Ph?"/>
      <sheetName val="CT_Thang_Mo"/>
      <sheetName val="CT__PL"/>
      <sheetName val="Detailed_Reporting"/>
      <sheetName val="BC_Ton_Kho_New"/>
      <sheetName val="BC_Cua_GSBH_New"/>
      <sheetName val="DU LIEU"/>
      <sheetName val="Chitiet"/>
      <sheetName val="Dongia"/>
      <sheetName val="—˜‰vˆ•ªˆÄ"/>
      <sheetName val="ŒˆŽZC³"/>
      <sheetName val="ŽØ“ü"/>
      <sheetName val="PL_VŽ–‹ÆQŒˆ"/>
      <sheetName val="PL_DUO_2QŒˆ"/>
      <sheetName val="���v������"/>
      <sheetName val="���Z�C��"/>
      <sheetName val="PL_�V�����Q��"/>
      <sheetName val="PL_DUO_2�Q��"/>
      <sheetName val="FW Sum"/>
      <sheetName val="2002"/>
      <sheetName val="登録データ"/>
      <sheetName val="MTO_REV_2(ARMOR)1"/>
      <sheetName val="MeKong_-_Penetration1"/>
      <sheetName val="Dist__Perform_-_Ctns_sales_in_1"/>
      <sheetName val="Dist__Perform_-_Value_sales_in1"/>
      <sheetName val="Dist__Perform_-_Value_sales_Ou1"/>
      <sheetName val="Head_Count1"/>
      <sheetName val="Sales_Result_For_Month1"/>
      <sheetName val="DS_CHU_Phuc1"/>
      <sheetName val="DS_THI_AT1"/>
      <sheetName val="Bien_Ban1"/>
      <sheetName val="dongia_(2)1"/>
      <sheetName val="Leave_Statistic_Report1"/>
      <sheetName val="FW_Sum"/>
      <sheetName val="DS_CHU_Ph_"/>
      <sheetName val="206"/>
      <sheetName val="Detail"/>
      <sheetName val="노임단가"/>
      <sheetName val="DS CHU Ph_x005f_x0001__x005f_x0000_"/>
      <sheetName val="DS CHU Ph_x005f_x0001__"/>
      <sheetName val="DS CHU Ph_x005f_x0001_"/>
      <sheetName val="OPERATING HEAD"/>
      <sheetName val="UA602"/>
      <sheetName val="¡X??v??¡Ea?A"/>
      <sheetName val="???Z?C?3"/>
      <sheetName val="?O¡§u"/>
      <sheetName val="PL_?V?¡V?A?Q??"/>
      <sheetName val="PL_DUO_2?Q??"/>
      <sheetName val="bieu_solieu"/>
      <sheetName val="CHUONG TRINH"/>
      <sheetName val="gvl"/>
      <sheetName val="dg-VTu"/>
      <sheetName val="XL4Pop_x0000__x0000_"/>
      <sheetName val="???v??????"/>
      <sheetName val="???Z?C??"/>
      <sheetName val="PL_?V?????Q??"/>
      <sheetName val="?????"/>
      <sheetName val="DS CHU Ph_x005f_x0001_?"/>
      <sheetName val="達成729"/>
      <sheetName val="Quantity"/>
      <sheetName val="XL4Pop??"/>
      <sheetName val="BAOGIATHANG"/>
      <sheetName val="vanchuyen TC"/>
      <sheetName val="bang tien luong"/>
      <sheetName val="XL4Pop__"/>
      <sheetName val="Data"/>
      <sheetName val="mau"/>
      <sheetName val="songang"/>
      <sheetName val="590P追加"/>
      <sheetName val="DS CHU Ph_x005f_x005f_x005f_x0001__x005f_x005f_x0"/>
      <sheetName val="DS CHU Ph_x005f_x005f_x005f_x0001__"/>
      <sheetName val="DS CHU Ph_x005f_x005f_x005f_x0001_"/>
      <sheetName val="___v______"/>
      <sheetName val="___Z_C__"/>
      <sheetName val="PL__V_____Q__"/>
      <sheetName val="PL_DUO_2_Q__"/>
      <sheetName val="_____"/>
      <sheetName val="KKKKKKKK"/>
      <sheetName val="新ﾗｲﾝﾍﾞｰｽ"/>
      <sheetName val="新ﾗｲﾝ将来戦略"/>
      <sheetName val="Calendar Reminder"/>
      <sheetName val="Forecast"/>
      <sheetName val="BBo"/>
      <sheetName val="Nluc KTFA(Khong Có KPY)"/>
      <sheetName val="Năng lưc -2010-2S"/>
      <sheetName val="鋳造機負荷，要員(2S)"/>
      <sheetName val="Năng lực CĐ PHUN BI-09 "/>
      <sheetName val="XL4Pop_x005f_x0000__x005f_x0000_"/>
      <sheetName val="¡X__v__¡Ea_A"/>
      <sheetName val="___Z_C_3"/>
      <sheetName val="_O¡§u"/>
      <sheetName val="PL__V_¡V_A_Q__"/>
      <sheetName val="XL4Pop_x005f_x005f_x005f_x0000__x005f_x005f_x0000"/>
      <sheetName val="XL4Pop"/>
      <sheetName val="REN"/>
      <sheetName val="Product hierachy-old"/>
      <sheetName val="DS CHU Ph_x005f_x005f_x005f_x005f_x005f_x005f_x00"/>
      <sheetName val="XL4Pop_x005f_x005f_x005f_x005f_x005f_x005f_x005f_x0000_"/>
      <sheetName val="XL4Pop_x0000_"/>
      <sheetName val="XL4Pop?"/>
      <sheetName val="MTO_REV_2(ARMOR)2"/>
      <sheetName val="DS_CHU_Phuc2"/>
      <sheetName val="DS_THI_AT2"/>
      <sheetName val="Bien_Ban2"/>
      <sheetName val="MeKong_-_Penetration2"/>
      <sheetName val="Dist__Perform_-_Ctns_sales_in_2"/>
      <sheetName val="Dist__Perform_-_Value_sales_in2"/>
      <sheetName val="Dist__Perform_-_Value_sales_Ou2"/>
      <sheetName val="Head_Count2"/>
      <sheetName val="Sales_Result_For_Month2"/>
      <sheetName val="dongia_(2)2"/>
      <sheetName val="ESTI_1"/>
      <sheetName val="Leave_Statistic_Report2"/>
      <sheetName val="FW_Sum1"/>
      <sheetName val="Bhyt_t1"/>
      <sheetName val="CHUONG_TRINH"/>
      <sheetName val="DU_LIEU"/>
      <sheetName val="DS_CHU_Ph_x005f_x0001__x005f_x0000_"/>
      <sheetName val="DS_CHU_Ph_x005f_x0001__"/>
      <sheetName val="DS_CHU_Ph_x005f_x0001_"/>
      <sheetName val="DS_CHU_Ph_x005f_x005f_x005f_x0001__x005f_x005f_x0"/>
      <sheetName val="DS_CHU_Ph_x005f_x005f_x005f_x0001__"/>
      <sheetName val="DS_CHU_Ph_x005f_x005f_x005f_x0001_"/>
      <sheetName val="DS_CHU_Ph_x005f_x005f_x005f_x005f_x005f_x005f_x00"/>
      <sheetName val="DS_CHU_Ph_x005f_x0001_?"/>
      <sheetName val="Thuc thanh"/>
      <sheetName val="????????"/>
      <sheetName val="_x0000__x0000__x0000__x0000__x0000__x0000__x0000__x0000_"/>
      <sheetName val="Chi tiet"/>
      <sheetName val="Huong dan"/>
      <sheetName val="Name"/>
      <sheetName val="ThietBi"/>
      <sheetName val="XL4Pop_x005f_x005f_x005f_x005f_x005f_x005f_x005f_x005f_"/>
      <sheetName val="Table"/>
      <sheetName val="truc tiep"/>
      <sheetName val="XL4Pop_x005f_x005f_x005f_x0000_"/>
      <sheetName val="XL4Pop_x005f_x005f_x005f_x005f_"/>
      <sheetName val="DS CHU Ph_x005f_x0001__x0"/>
      <sheetName val="DS CHU Ph_x005f_x005f_x00"/>
      <sheetName val="XL4Pop_x005f_x0000__x0000"/>
      <sheetName val="DS CHU Ph_x005f_x005f_x005f_x0001__x0"/>
      <sheetName val="DS CHU Ph_x005f_x005f_x005f_x005f_x00"/>
      <sheetName val="XL4Pop_x005f_x005f_x005f_x0000__x0000"/>
      <sheetName val="LS_VAS"/>
      <sheetName val="DAMNEN_KHONG_HC1"/>
      <sheetName val="DAM_NEN_HC1"/>
      <sheetName val="BC_Ton_Kho_New1"/>
      <sheetName val="BC_Cua_GSBH_New1"/>
      <sheetName val="Baseline with Specs - Português"/>
      <sheetName val="Notes"/>
      <sheetName val="SKU TS"/>
      <sheetName val="ThongSo"/>
      <sheetName val="⑤弁当"/>
      <sheetName val="ŒˆZC³"/>
      <sheetName val="Ø“ü"/>
      <sheetName val="PL_V–‹ÆQŒˆ"/>
      <sheetName val="SPS"/>
      <sheetName val="VP-MM"/>
      <sheetName val="DG"/>
      <sheetName val="AOP 2013_26.07"/>
      <sheetName val="DANH MUC SP"/>
      <sheetName val="DSNV"/>
      <sheetName val="MHTT-CORE"/>
      <sheetName val="Thong tin loai tu"/>
      <sheetName val="quy luong"/>
      <sheetName val="Danh sách"/>
      <sheetName val="tính hệ số"/>
      <sheetName val="NV"/>
      <sheetName val="Co cau"/>
      <sheetName val="Ghichu"/>
      <sheetName val="DS CHU Ph_x005f_x005f_x005f_x0001_?"/>
      <sheetName val="XL4Pop_x005f_x0000_"/>
      <sheetName val="1_TTChung"/>
      <sheetName val="bangluong5.2"/>
      <sheetName val="ma-pt"/>
      <sheetName val="DS phuong tien"/>
      <sheetName val="Huong dan chung"/>
      <sheetName val="Note VAS Q3.11-Q3.12"/>
      <sheetName val="SPECSHEET"/>
      <sheetName val="예가표"/>
      <sheetName val="Detailed_Reporting1"/>
      <sheetName val="CT_Thang_Mo1"/>
      <sheetName val="CT__PL1"/>
      <sheetName val="OPERATING_HEAD"/>
      <sheetName val="Nluc_KTFA(Khong_Có_KPY)"/>
      <sheetName val="Năng_lưc_-2010-2S"/>
      <sheetName val="Năng_lực_CĐ_PHUN_BI-09_"/>
      <sheetName val="Calendar_Reminder"/>
      <sheetName val="PB THEO HUYỆN 2010"/>
      <sheetName val="NGOÀI TINH 2010"/>
      <sheetName val="thao-go"/>
      <sheetName val="????"/>
      <sheetName val="ફS몠_x0005_㠂ఀ_x001a_＀_xffff_ヿሱ堀✶耀መఀ_x001a__x0000_㠂吀✮䬀પS몠者ሙ_x0000__x0000__x0000_몠"/>
      <sheetName val="COST"/>
      <sheetName val="SRP FH"/>
      <sheetName val="Profit"/>
      <sheetName val="V2-14Jan12-2012 process cost"/>
      <sheetName val="MTO_REV_2(ARMOR)3"/>
      <sheetName val="MeKong_-_Penetration3"/>
      <sheetName val="Dist__Perform_-_Ctns_sales_in_3"/>
      <sheetName val="Dist__Perform_-_Value_sales_in3"/>
      <sheetName val="Dist__Perform_-_Value_sales_Ou3"/>
      <sheetName val="Head_Count3"/>
      <sheetName val="Sales_Result_For_Month3"/>
      <sheetName val="DS_CHU_Phuc3"/>
      <sheetName val="DS_THI_AT3"/>
      <sheetName val="Bien_Ban3"/>
      <sheetName val="dongia_(2)3"/>
      <sheetName val="Leave_Statistic_Report3"/>
      <sheetName val="ESTI_2"/>
      <sheetName val="FW_Sum2"/>
      <sheetName val="Bhyt_t11"/>
      <sheetName val="DS_CHU_Ph_x005f_x0001__x005f_x0000_1"/>
      <sheetName val="DS_CHU_Ph_x005f_x0001__1"/>
      <sheetName val="DS_CHU_Ph_x005f_x0001_1"/>
      <sheetName val="OPERATING_HEAD1"/>
      <sheetName val="DS_CHU_Ph_x005f_x0001_?1"/>
      <sheetName val="DS_CHU_Ph_x005f_x005f_x005f_x0001__x005f_x005f_x1"/>
      <sheetName val="DS_CHU_Ph_x005f_x005f_x005f_x0001__1"/>
      <sheetName val="DS_CHU_Ph_x005f_x005f_x005f_x0001_1"/>
      <sheetName val="MTO_REV_2(ARMOR)5"/>
      <sheetName val="MeKong_-_Penetration5"/>
      <sheetName val="Dist__Perform_-_Ctns_sales_in_5"/>
      <sheetName val="Dist__Perform_-_Value_sales_in5"/>
      <sheetName val="Dist__Perform_-_Value_sales_Ou5"/>
      <sheetName val="Head_Count5"/>
      <sheetName val="Sales_Result_For_Month5"/>
      <sheetName val="DS_CHU_Phuc5"/>
      <sheetName val="DS_THI_AT5"/>
      <sheetName val="Bien_Ban5"/>
      <sheetName val="dongia_(2)5"/>
      <sheetName val="Leave_Statistic_Report5"/>
      <sheetName val="ESTI_4"/>
      <sheetName val="FW_Sum4"/>
      <sheetName val="Bhyt_t13"/>
      <sheetName val="DAMNEN_KHONG_HC3"/>
      <sheetName val="DAM_NEN_HC3"/>
      <sheetName val="Detailed_Reporting3"/>
      <sheetName val="CT_Thang_Mo3"/>
      <sheetName val="CT__PL3"/>
      <sheetName val="BC_Ton_Kho_New3"/>
      <sheetName val="BC_Cua_GSBH_New3"/>
      <sheetName val="DS_CHU_Ph_x005f_x0001__x005f_x0000_3"/>
      <sheetName val="DS_CHU_Ph_x005f_x0001__3"/>
      <sheetName val="DS_CHU_Ph_x005f_x0001_3"/>
      <sheetName val="OPERATING_HEAD3"/>
      <sheetName val="DS_CHU_Ph_x005f_x0001_?3"/>
      <sheetName val="DS_CHU_Ph_x005f_x005f_x005f_x0001__x005f_x005f_x3"/>
      <sheetName val="DS_CHU_Ph_x005f_x005f_x005f_x0001__3"/>
      <sheetName val="DS_CHU_Ph_x005f_x005f_x005f_x0001_3"/>
      <sheetName val="MTO_REV_2(ARMOR)4"/>
      <sheetName val="MeKong_-_Penetration4"/>
      <sheetName val="Dist__Perform_-_Ctns_sales_in_4"/>
      <sheetName val="Dist__Perform_-_Value_sales_in4"/>
      <sheetName val="Dist__Perform_-_Value_sales_Ou4"/>
      <sheetName val="Head_Count4"/>
      <sheetName val="Sales_Result_For_Month4"/>
      <sheetName val="DS_CHU_Phuc4"/>
      <sheetName val="DS_THI_AT4"/>
      <sheetName val="Bien_Ban4"/>
      <sheetName val="dongia_(2)4"/>
      <sheetName val="Leave_Statistic_Report4"/>
      <sheetName val="ESTI_3"/>
      <sheetName val="FW_Sum3"/>
      <sheetName val="Bhyt_t12"/>
      <sheetName val="DAMNEN_KHONG_HC2"/>
      <sheetName val="DAM_NEN_HC2"/>
      <sheetName val="Detailed_Reporting2"/>
      <sheetName val="CT_Thang_Mo2"/>
      <sheetName val="CT__PL2"/>
      <sheetName val="BC_Ton_Kho_New2"/>
      <sheetName val="BC_Cua_GSBH_New2"/>
      <sheetName val="DS_CHU_Ph_x005f_x0001__x005f_x0000_2"/>
      <sheetName val="DS_CHU_Ph_x005f_x0001__2"/>
      <sheetName val="DS_CHU_Ph_x005f_x0001_2"/>
      <sheetName val="OPERATING_HEAD2"/>
      <sheetName val="DS_CHU_Ph_x005f_x0001_?2"/>
      <sheetName val="DS_CHU_Ph_x005f_x005f_x005f_x0001__x005f_x005f_x2"/>
      <sheetName val="DS_CHU_Ph_x005f_x005f_x005f_x0001__2"/>
      <sheetName val="DS_CHU_Ph_x005f_x005f_x005f_x0001_2"/>
      <sheetName val="J94A-WT"/>
      <sheetName val="参考 人員調査表"/>
      <sheetName val="USING-ENG"/>
      <sheetName val="____"/>
      <sheetName val="R2_E"/>
      <sheetName val="ctdg"/>
      <sheetName val="ptvt"/>
      <sheetName val="Tra_bang"/>
      <sheetName val="Tke"/>
      <sheetName val="DTCT"/>
      <sheetName val="GiaVL"/>
      <sheetName val="VL,NC"/>
      <sheetName val="DGBT"/>
      <sheetName val="DGVT"/>
      <sheetName val="DGXLD"/>
      <sheetName val="Menu"/>
      <sheetName val="Apr'10-Daily Sales"/>
      <sheetName val="May'10-Daily Sales"/>
      <sheetName val="Jun'10-Daily Sales"/>
      <sheetName val="Jul'10-Daily Sales"/>
      <sheetName val="Aug'10-Daily Sales"/>
      <sheetName val="Sep'10-Daily Sales"/>
      <sheetName val="Oct'10-Daily Sales"/>
      <sheetName val="Nov'10-Daily Sales"/>
      <sheetName val="Dec'10-Daily Sales"/>
      <sheetName val="Jan'11-Daily Sales"/>
      <sheetName val="Feb'11-Daily Sales"/>
      <sheetName val="Mar'11-Daily Sales"/>
      <sheetName val="Apr'11-Daily Sales"/>
      <sheetName val="May'11-Daily Sales"/>
      <sheetName val="Jun'11-Daily Sales"/>
      <sheetName val="Jul'11-Daily Sales"/>
      <sheetName val="Aug'11-Daily Sales"/>
      <sheetName val="Sep'11-Daily Sales"/>
      <sheetName val="Oct'11-Daily Sales"/>
      <sheetName val="Nov'11-Daily Sales"/>
      <sheetName val="Dec'11-Daily Sales"/>
      <sheetName val="ﾃﾞｰﾀｼｰﾄ"/>
      <sheetName val="ફS몠_x0005_㠂ఀ_x001a_＀_xffff_ヿሱ堀✶耀መఀ_x001a_?㠂吀✮䬀પS몠者ሙ???몠"/>
      <sheetName val="ocean voyage"/>
      <sheetName val="ﾌﾟﾛﾄ_P772分解5号機"/>
      <sheetName val="���v�����"/>
      <sheetName val="PL_�V����Q��"/>
      <sheetName val="PL_DUO_2�_x0001_��"/>
      <sheetName val="DS_CHU_Ph_x0005_c1"/>
      <sheetName val="DS_THI_AT_x0001_"/>
      <sheetName val="CT Thang _x0005_o"/>
      <sheetName val="PL_DUO_2?_x0001_??"/>
      <sheetName val="CT_Thang__x0005_o"/>
      <sheetName val="dsphongba_x0006_"/>
      <sheetName val="DS_CHU_Ph_x0005_c2"/>
      <sheetName val="CT_Thang__x0005_o1"/>
      <sheetName val="dongia_(2_x0001_3"/>
      <sheetName val="CT_Thang__x0005_o3"/>
      <sheetName val="J51-J70-J76-EL"/>
      <sheetName val="Roster"/>
      <sheetName val="Leave"/>
      <sheetName val="Shift"/>
      <sheetName val="T.Tinh"/>
      <sheetName val="DS_CHU_Ph_x005f_x005f_x005f_x0001_?"/>
      <sheetName val="加工費率設定"/>
      <sheetName val="A"/>
      <sheetName val="法規課84上半年經營實績"/>
      <sheetName val="HEAD LAMP BRANDING"/>
      <sheetName val="CHITIET VL-NC-TT -1p"/>
      <sheetName val="初期03"/>
      <sheetName val="npp"/>
      <sheetName val="Summary."/>
      <sheetName val="Xeo 1"/>
      <sheetName val="DANH BẠ"/>
      <sheetName val="TONG HOP"/>
      <sheetName val="M1"/>
      <sheetName val="M2"/>
      <sheetName val="M3"/>
      <sheetName val="M4"/>
      <sheetName val="M5"/>
      <sheetName val="M6"/>
      <sheetName val="M7"/>
      <sheetName val="M8"/>
      <sheetName val="M9"/>
      <sheetName val="M10"/>
      <sheetName val="M11"/>
      <sheetName val="M12"/>
      <sheetName val="M13"/>
      <sheetName val="M14"/>
      <sheetName val="M15"/>
      <sheetName val="cc440THD"/>
      <sheetName val="CaQ5 gd2"/>
      <sheetName val="Duong PhuHuu"/>
      <sheetName val="Vh HTLO P14"/>
      <sheetName val="600!25D NT"/>
      <sheetName val="600!29D NT"/>
      <sheetName val="600!30D NT"/>
      <sheetName val="Chung"/>
      <sheetName val="YteP1"/>
      <sheetName val="BinhMinh"/>
      <sheetName val="YteP3"/>
      <sheetName val="20000000"/>
      <sheetName val="30000000"/>
      <sheetName val="3pha-XDM"/>
      <sheetName val="3pha-CT"/>
      <sheetName val="VT A cap-THI CONG"/>
      <sheetName val="DANH SACH VAT TU THU HOI"/>
      <sheetName val="TONG.HT"/>
      <sheetName val="Agg-Require-Asphalt"/>
      <sheetName val="Payment"/>
      <sheetName val="16.Note"/>
      <sheetName val="02"/>
      <sheetName val="Data Reference"/>
      <sheetName val="PL.Dec12"/>
      <sheetName val="DETAILS"/>
      <sheetName val="Index"/>
      <sheetName val="Sheet3"/>
      <sheetName val="CT2"/>
      <sheetName val="CT3"/>
      <sheetName val="CT1"/>
      <sheetName val="master data"/>
      <sheetName val="XL4Pop_"/>
      <sheetName val="PVI"/>
      <sheetName val="PTTL"/>
      <sheetName val="CHITIET VL-NC-TT-3p"/>
      <sheetName val="khongin"/>
      <sheetName val="Dgia vat tu"/>
      <sheetName val="Don gia_III"/>
      <sheetName val="CHITIET VL-NC"/>
      <sheetName val="DON GIA"/>
      <sheetName val="VC"/>
      <sheetName val="ND"/>
      <sheetName val="Cp&gt;10-Ln&lt;10"/>
      <sheetName val="Ln&lt;20"/>
      <sheetName val="EIRR&gt;1&lt;1"/>
      <sheetName val="EIRR&gt; 2"/>
      <sheetName val="EIRR&lt;2"/>
      <sheetName val="cdps"/>
      <sheetName val="COA"/>
      <sheetName val="Nganh nghe"/>
      <sheetName val="LKVL-CK-HT-GD1"/>
      <sheetName val="TONGKE-HT"/>
      <sheetName val="Packing qty"/>
      <sheetName val="________"/>
      <sheetName val="TC in"/>
      <sheetName val="CC T5.2018 "/>
      <sheetName val="TC T5.2018"/>
      <sheetName val="Pivot TC"/>
      <sheetName val="Pivot TC03.18"/>
      <sheetName val="In TC02"/>
      <sheetName val="DS combo gối SN T05"/>
      <sheetName val="DS bình nước SN T05"/>
      <sheetName val="Sinh nhật T02 tiền"/>
      <sheetName val="DS tăng ca, chấm cơm T2, CN"/>
      <sheetName val="DS tăng ca, chấm cơm T5, CN"/>
      <sheetName val="Pivot TC (in)"/>
      <sheetName val="TC T2.2018 TL"/>
      <sheetName val="TL Pivot TC02.18"/>
      <sheetName val="TC T1.2018 TL"/>
      <sheetName val="TL Pivot TC01.18"/>
      <sheetName val="DS nhận tiền thưởng tập thể"/>
      <sheetName val="DS nhân quà và tiền SN. T03.18"/>
      <sheetName val="DS thâm niên T3"/>
      <sheetName val="CC CTV3.2017"/>
      <sheetName val="FinCost&amp;Capital"/>
      <sheetName val="Sheet4"/>
      <sheetName val="SP Plan and Attn JAN"/>
      <sheetName val="BAO CAO THANG CUA SP"/>
      <sheetName val="Mã khách"/>
      <sheetName val="Target"/>
      <sheetName val="DS nhan vien"/>
      <sheetName val="List price"/>
      <sheetName val="Danh sach Broker"/>
      <sheetName val="Tien do ky thoa thuan"/>
      <sheetName val="CSTT"/>
      <sheetName val="SA1 - Process information"/>
      <sheetName val="IA - Audit report front page"/>
      <sheetName val="IA - Audit summary report"/>
      <sheetName val="IA - Front page planning"/>
      <sheetName val="RR - Front page follow up"/>
      <sheetName val="IA Follow up - Audit summary "/>
      <sheetName val="IA - Follow up - Front page"/>
      <sheetName val="IA - Planning"/>
      <sheetName val="IA - SF02 (1)"/>
      <sheetName val="IA - Surveillance plan"/>
      <sheetName val="RR - Front page audit report"/>
      <sheetName val="RR - Front page planning"/>
      <sheetName val="RR - Readiness review findings"/>
      <sheetName val="SA1 - Audit report front page"/>
      <sheetName val="SA1 - Audit summary report"/>
      <sheetName val="SA1 - Follow up - Audit summary"/>
      <sheetName val="SA1 - Planning"/>
      <sheetName val="SSA2 - Follow up - Front page"/>
      <sheetName val="ફS몠_x005f_x0005_㠂ఀ_x005f_x001a_＀_x005f_xffff_ヿሱ堀✶"/>
      <sheetName val="DS_CHU_Ph_x005f_x005f_x005f_x0001_?1"/>
      <sheetName val="xuat"/>
      <sheetName val="B341_NV"/>
      <sheetName val="DON GIA CAN THO"/>
      <sheetName val="TM CDKT-VCSH (10)"/>
      <sheetName val="Bang chiet tinh TBA"/>
      <sheetName val="Tongke"/>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sheetData sheetId="26"/>
      <sheetData sheetId="27"/>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sheetName val="SS09"/>
    </sheetNames>
    <sheetDataSet>
      <sheetData sheetId="0">
        <row r="6">
          <cell r="A6" t="str">
            <v>WB</v>
          </cell>
          <cell r="B6" t="str">
            <v>WATERBARED</v>
          </cell>
        </row>
        <row r="7">
          <cell r="A7" t="str">
            <v>D</v>
          </cell>
          <cell r="B7" t="str">
            <v>DISCHARGE</v>
          </cell>
        </row>
        <row r="8">
          <cell r="A8" t="str">
            <v>P</v>
          </cell>
          <cell r="B8" t="str">
            <v>PLASTISOL</v>
          </cell>
        </row>
        <row r="9">
          <cell r="A9" t="str">
            <v>FA</v>
          </cell>
          <cell r="B9" t="str">
            <v>FLOCK ADHESIUE</v>
          </cell>
        </row>
        <row r="10">
          <cell r="A10" t="str">
            <v>HD</v>
          </cell>
          <cell r="B10" t="str">
            <v>HIGH DENSITY</v>
          </cell>
        </row>
        <row r="11">
          <cell r="A11" t="str">
            <v>CMYK</v>
          </cell>
          <cell r="B11" t="str">
            <v>CMYK/PROCESS</v>
          </cell>
        </row>
        <row r="12">
          <cell r="A12" t="str">
            <v>R</v>
          </cell>
          <cell r="B12" t="str">
            <v>RUBBER</v>
          </cell>
        </row>
        <row r="13">
          <cell r="A13" t="str">
            <v>S</v>
          </cell>
          <cell r="B13" t="str">
            <v>SILVER</v>
          </cell>
        </row>
      </sheetData>
      <sheetData sheetId="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sheetName val="Invoice In Materials"/>
      <sheetName val="Rate"/>
      <sheetName val="Used"/>
      <sheetName val="CTXUAT VT"/>
      <sheetName val="Received_Used_Raw Materials"/>
      <sheetName val="Cost Price"/>
      <sheetName val="In - Out"/>
      <sheetName val="can doi thue tndn"/>
      <sheetName val="Aug"/>
      <sheetName val="Cost detail production"/>
      <sheetName val="Raw material movement"/>
    </sheetNames>
    <sheetDataSet>
      <sheetData sheetId="0">
        <row r="7">
          <cell r="A7" t="str">
            <v>F01</v>
          </cell>
        </row>
        <row r="8">
          <cell r="A8" t="str">
            <v>F02</v>
          </cell>
        </row>
        <row r="9">
          <cell r="A9" t="str">
            <v>F03</v>
          </cell>
        </row>
        <row r="10">
          <cell r="A10" t="str">
            <v>F04</v>
          </cell>
        </row>
        <row r="11">
          <cell r="A11" t="str">
            <v>F05</v>
          </cell>
        </row>
        <row r="12">
          <cell r="A12" t="str">
            <v>F06</v>
          </cell>
        </row>
        <row r="13">
          <cell r="A13" t="str">
            <v>F07</v>
          </cell>
        </row>
        <row r="14">
          <cell r="A14" t="str">
            <v>T01</v>
          </cell>
        </row>
        <row r="15">
          <cell r="A15" t="str">
            <v>T02</v>
          </cell>
        </row>
        <row r="16">
          <cell r="A16" t="str">
            <v>T03</v>
          </cell>
        </row>
        <row r="17">
          <cell r="A17" t="str">
            <v>T04</v>
          </cell>
        </row>
        <row r="18">
          <cell r="A18" t="str">
            <v>T05</v>
          </cell>
        </row>
      </sheetData>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3"/>
    </xxl21:alternateUrls>
    <sheetNames>
      <sheetName val="CUTTING DOCKET- IN"/>
      <sheetName val="2. TRIM CARD"/>
      <sheetName val="AMND FRM FIT SMPL 3 25.01.23"/>
      <sheetName val="AMENDED SIZE SET GRD 15.12. (2)"/>
      <sheetName val="AMENDED SIZE SET GRD 15.12.22"/>
      <sheetName val="UA CHINH SUA 271022"/>
      <sheetName val="GRADE FOR PROTO"/>
      <sheetName val="OLD GRADE"/>
      <sheetName val="3. ĐỊNH VỊ HÌNH IN.THÊU"/>
      <sheetName val="4. THÔNG SỐ SẢN XUẤT"/>
    </sheetNames>
    <sheetDataSet>
      <sheetData sheetId="0" refreshError="1">
        <row r="6">
          <cell r="B6" t="str">
            <v xml:space="preserve">JOB NUMBER:  </v>
          </cell>
        </row>
        <row r="7">
          <cell r="B7" t="str">
            <v xml:space="preserve">STYLE NUMBER: </v>
          </cell>
        </row>
        <row r="8">
          <cell r="B8" t="str">
            <v xml:space="preserve">STYLE NAME : </v>
          </cell>
        </row>
        <row r="32">
          <cell r="D32" t="str">
            <v>BO LAI, BO TAY</v>
          </cell>
        </row>
        <row r="42">
          <cell r="B42" t="str">
            <v>CHỈ 40/2 MAY CHÍNH + VẮT SỔ</v>
          </cell>
        </row>
        <row r="43">
          <cell r="F43" t="str">
            <v>WHITE</v>
          </cell>
        </row>
        <row r="65">
          <cell r="B65" t="str">
            <v>BAO NYLON 25 x 35 CM</v>
          </cell>
          <cell r="F65" t="str">
            <v>CLEAN</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AMPLE MEASURES"/>
      <sheetName val="COVERSHEET"/>
      <sheetName val="GRADING "/>
      <sheetName val="POM"/>
      <sheetName val="FIT REFERENCE PICS"/>
      <sheetName val="COMMENTS P1"/>
      <sheetName val="COMMENTS P1 10.07.24"/>
      <sheetName val="COMMENTS P2"/>
      <sheetName val="COMMENTS P3"/>
      <sheetName val="COMMENTS SIZE SET"/>
    </sheetNames>
    <sheetDataSet>
      <sheetData sheetId="0"/>
      <sheetData sheetId="1">
        <row r="1">
          <cell r="A1" t="str">
            <v>Season</v>
          </cell>
          <cell r="B1" t="str">
            <v>SPRING 25</v>
          </cell>
          <cell r="C1" t="str">
            <v>Date Created</v>
          </cell>
          <cell r="D1">
            <v>45463</v>
          </cell>
          <cell r="F1" t="str">
            <v>Proto Rcd</v>
          </cell>
          <cell r="G1" t="str">
            <v>00/00/2024</v>
          </cell>
        </row>
        <row r="2">
          <cell r="A2" t="str">
            <v>Style Name</v>
          </cell>
          <cell r="B2" t="str">
            <v>FACEMASK THERMAL HOOD</v>
          </cell>
          <cell r="C2" t="str">
            <v>COMMENTS P1</v>
          </cell>
          <cell r="D2">
            <v>45397</v>
          </cell>
          <cell r="F2" t="str">
            <v>2nd Proto</v>
          </cell>
          <cell r="G2" t="str">
            <v>00/00/2024</v>
          </cell>
        </row>
        <row r="3">
          <cell r="A3" t="str">
            <v>Code</v>
          </cell>
          <cell r="B3" t="str">
            <v>P28CS002_011_012_013_025</v>
          </cell>
          <cell r="C3" t="str">
            <v>COMMENTS P2</v>
          </cell>
          <cell r="D3" t="str">
            <v>00/00/2024</v>
          </cell>
          <cell r="F3" t="str">
            <v>Sample Sealed</v>
          </cell>
          <cell r="G3" t="str">
            <v>00/00/2024</v>
          </cell>
        </row>
        <row r="4">
          <cell r="A4" t="str">
            <v>Block CS41WS
FACEMASK THERMAL HOOD</v>
          </cell>
          <cell r="B4" t="str">
            <v xml:space="preserve"> CS41WS FACEMASK THERMAL HOOD
3.8CM GRADING 
RIB CUFF AND HEM</v>
          </cell>
          <cell r="C4" t="str">
            <v>COMMENTS P3</v>
          </cell>
          <cell r="D4" t="str">
            <v>00/00/2024</v>
          </cell>
          <cell r="F4" t="str">
            <v>Approved By</v>
          </cell>
          <cell r="G4" t="str">
            <v>X</v>
          </cell>
        </row>
      </sheetData>
      <sheetData sheetId="2"/>
      <sheetData sheetId="3"/>
      <sheetData sheetId="4"/>
      <sheetData sheetId="5"/>
      <sheetData sheetId="6"/>
      <sheetData sheetId="7"/>
      <sheetData sheetId="8"/>
      <sheetData sheetId="9"/>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3"/>
    </xxl21:alternateUrls>
    <sheetNames>
      <sheetName val="COVERSHEET"/>
      <sheetName val="GRADING "/>
      <sheetName val="SAMPLE MEASURES"/>
      <sheetName val="COMMENTS P1"/>
      <sheetName val="COMMENTS P2"/>
      <sheetName val="COMMENTS P3"/>
      <sheetName val="COMMENTS SIZE SET"/>
    </sheetNames>
    <sheetDataSet>
      <sheetData sheetId="0">
        <row r="1">
          <cell r="A1" t="str">
            <v>Season</v>
          </cell>
          <cell r="B1" t="str">
            <v xml:space="preserve">AUTUMN 24 </v>
          </cell>
          <cell r="C1" t="str">
            <v>Date Created</v>
          </cell>
          <cell r="D1" t="str">
            <v xml:space="preserve">28/7/23 HB </v>
          </cell>
          <cell r="F1" t="str">
            <v>Proto Rcd</v>
          </cell>
          <cell r="G1" t="str">
            <v>00/00/2023</v>
          </cell>
        </row>
        <row r="2">
          <cell r="A2" t="str">
            <v>Style Name</v>
          </cell>
          <cell r="B2" t="str">
            <v>TRIPLE STITCH ZIP HOOD</v>
          </cell>
          <cell r="C2" t="str">
            <v xml:space="preserve">Amended 1 </v>
          </cell>
          <cell r="D2" t="str">
            <v>00/00/2023</v>
          </cell>
          <cell r="F2" t="str">
            <v>2nd Proto</v>
          </cell>
          <cell r="G2" t="str">
            <v>00/00/2023</v>
          </cell>
        </row>
        <row r="3">
          <cell r="A3" t="str">
            <v>Code</v>
          </cell>
          <cell r="B3" t="str">
            <v>P27CS034_035_036</v>
          </cell>
          <cell r="C3" t="str">
            <v>Amended 2</v>
          </cell>
          <cell r="D3" t="str">
            <v>00/00/2023</v>
          </cell>
          <cell r="F3" t="str">
            <v>Sample Sealed</v>
          </cell>
          <cell r="G3" t="str">
            <v>00/00/2023</v>
          </cell>
        </row>
        <row r="4">
          <cell r="A4" t="str">
            <v>Block</v>
          </cell>
          <cell r="B4" t="str">
            <v>NEW BAGGY SWEAT BLOCK TRIAL</v>
          </cell>
          <cell r="C4" t="str">
            <v>Amended 3</v>
          </cell>
          <cell r="D4" t="str">
            <v>00/00/2023</v>
          </cell>
          <cell r="F4" t="str">
            <v>Approved By</v>
          </cell>
          <cell r="G4" t="str">
            <v>X</v>
          </cell>
        </row>
      </sheetData>
      <sheetData sheetId="1">
        <row r="7">
          <cell r="A7" t="str">
            <v>A1</v>
          </cell>
          <cell r="B7" t="str">
            <v>FRONT LENGTH - from HSP to front hem - 2cm increment</v>
          </cell>
        </row>
        <row r="8">
          <cell r="A8" t="str">
            <v>Z1</v>
          </cell>
          <cell r="B8" t="str">
            <v>CF ZIP - 2cm increment</v>
          </cell>
        </row>
        <row r="9">
          <cell r="A9" t="str">
            <v>A2</v>
          </cell>
          <cell r="B9" t="str">
            <v>BACK LENGTH - from CB neck point to back hem - 2cm increment</v>
          </cell>
        </row>
        <row r="10">
          <cell r="A10" t="str">
            <v>B</v>
          </cell>
          <cell r="B10" t="str">
            <v>1/2 CHEST AT ARMPIT - 2cm below underarm point</v>
          </cell>
        </row>
        <row r="11">
          <cell r="A11" t="str">
            <v>C1</v>
          </cell>
          <cell r="B11" t="str">
            <v>1/2 HEM  STRETCHED FLAT - 2cm above rib seam stretched flat</v>
          </cell>
        </row>
        <row r="12">
          <cell r="A12" t="str">
            <v>C2</v>
          </cell>
          <cell r="B12" t="str">
            <v xml:space="preserve">1/2 HEM  RELAXED - bottom edge of rib </v>
          </cell>
        </row>
        <row r="13">
          <cell r="A13" t="str">
            <v>F1</v>
          </cell>
          <cell r="B13" t="str">
            <v>X CHEST -  from armhole to armhole @ 18.5cms below HSP</v>
          </cell>
        </row>
        <row r="14">
          <cell r="A14" t="str">
            <v>F2</v>
          </cell>
          <cell r="B14" t="str">
            <v>X BACK  - from armhole to armhole @  18.5cms below HSP</v>
          </cell>
        </row>
        <row r="15">
          <cell r="A15" t="str">
            <v>D1</v>
          </cell>
          <cell r="B15" t="str">
            <v>OVERARM INC CUFF- from LOW shoulder point ,down top arm line, to sleeve hem edge</v>
          </cell>
        </row>
        <row r="16">
          <cell r="A16" t="str">
            <v>D2</v>
          </cell>
          <cell r="B16" t="str">
            <v>UNDERARM - from u/arm pt to sleeve hem edge</v>
          </cell>
        </row>
        <row r="17">
          <cell r="A17" t="str">
            <v>E</v>
          </cell>
          <cell r="B17" t="str">
            <v>SHOULDER TO SHOULDER - from shoulder point to shoulder point</v>
          </cell>
        </row>
        <row r="18">
          <cell r="A18" t="str">
            <v>E2</v>
          </cell>
          <cell r="B18" t="str">
            <v>SHOULDER (SINGLE)</v>
          </cell>
        </row>
        <row r="19">
          <cell r="A19" t="str">
            <v>G2</v>
          </cell>
          <cell r="B19" t="str">
            <v>ARMHOLE (STRAIGHT) - from sh pt to u/arm pt, in a straight line with garment lay flat</v>
          </cell>
        </row>
        <row r="20">
          <cell r="A20" t="str">
            <v>G1</v>
          </cell>
          <cell r="B20" t="str">
            <v>BICEP - 2cm below u/arm on sleeve - to meet top arm line at  90• angle)</v>
          </cell>
        </row>
        <row r="21">
          <cell r="A21" t="str">
            <v>H</v>
          </cell>
          <cell r="B21" t="str">
            <v>ELBOW  WIDTH- half way down underarm - to meet top arm line at  90• angle)</v>
          </cell>
        </row>
        <row r="22">
          <cell r="A22" t="str">
            <v>J1</v>
          </cell>
          <cell r="B22" t="str">
            <v>CUFF WIDTH STRETCHED FLAT - 2cm above rib seam</v>
          </cell>
        </row>
        <row r="23">
          <cell r="A23" t="str">
            <v>J2</v>
          </cell>
          <cell r="B23" t="str">
            <v>CUFF WIDTH RELAXED bottom edge of rib opening</v>
          </cell>
        </row>
        <row r="24">
          <cell r="A24" t="str">
            <v xml:space="preserve">P </v>
          </cell>
          <cell r="B24" t="str">
            <v>NECK WIDTH - HSP TO HSP (along invisible line)</v>
          </cell>
        </row>
        <row r="25">
          <cell r="A25" t="str">
            <v>Q</v>
          </cell>
          <cell r="B25" t="str">
            <v>HSP LEVELTO BACK NECK DROP (from invisible line to CB neck seam)</v>
          </cell>
        </row>
        <row r="26">
          <cell r="A26" t="str">
            <v>R</v>
          </cell>
          <cell r="B26" t="str">
            <v>HSP LEVEL TO FRONT NECK DROP (from invisible line to CF neck seam)</v>
          </cell>
        </row>
        <row r="27">
          <cell r="A27" t="str">
            <v>S1</v>
          </cell>
          <cell r="B27" t="str">
            <v>HOOD HEIGHT - front edge from CF neckline to peak edge</v>
          </cell>
        </row>
        <row r="28">
          <cell r="A28" t="str">
            <v>T</v>
          </cell>
          <cell r="B28" t="str">
            <v>HOOD HEIGHT from SNP- to top edge of hood</v>
          </cell>
        </row>
        <row r="29">
          <cell r="A29" t="str">
            <v>U2</v>
          </cell>
          <cell r="B29" t="str">
            <v>HOOD WIDTH - WIDEST - from top edge CF zip to back of hood - hood lay flat</v>
          </cell>
        </row>
        <row r="30">
          <cell r="A30" t="str">
            <v>V</v>
          </cell>
          <cell r="B30" t="str">
            <v>OVERHEAD - from peak edge - along  crown of hood - to nape</v>
          </cell>
        </row>
        <row r="31">
          <cell r="A31" t="str">
            <v>W</v>
          </cell>
          <cell r="B31" t="str">
            <v>HOOD CORD CHANNEL WIDTH</v>
          </cell>
        </row>
        <row r="32">
          <cell r="A32" t="str">
            <v>N</v>
          </cell>
          <cell r="B32" t="str">
            <v>CF TO CB NECKLINE - along neck seam with garment fastened</v>
          </cell>
        </row>
        <row r="33">
          <cell r="A33" t="str">
            <v>CL</v>
          </cell>
          <cell r="B33" t="str">
            <v>CORD HANGING LENGTH EACH - with cord channel stretched flat</v>
          </cell>
        </row>
        <row r="34">
          <cell r="A34" t="str">
            <v>L</v>
          </cell>
          <cell r="B34" t="str">
            <v>CUFF DEPTH</v>
          </cell>
        </row>
        <row r="35">
          <cell r="A35" t="str">
            <v>M</v>
          </cell>
          <cell r="B35" t="str">
            <v xml:space="preserve">HEM DEPTH </v>
          </cell>
        </row>
        <row r="36">
          <cell r="A36" t="str">
            <v>X1</v>
          </cell>
          <cell r="B36" t="str">
            <v xml:space="preserve">WIDTH OF POCKET TOP EDGE </v>
          </cell>
        </row>
        <row r="37">
          <cell r="A37" t="str">
            <v>X2</v>
          </cell>
          <cell r="B37" t="str">
            <v>WIDTH OF POCKET WIDEST</v>
          </cell>
        </row>
        <row r="38">
          <cell r="A38" t="str">
            <v>X3</v>
          </cell>
          <cell r="B38" t="str">
            <v>WIDTH OF POCKET BOTTOM EDGE</v>
          </cell>
        </row>
        <row r="39">
          <cell r="A39" t="str">
            <v>Y1</v>
          </cell>
          <cell r="B39" t="str">
            <v>POCKET HEIGHT</v>
          </cell>
        </row>
        <row r="40">
          <cell r="A40" t="str">
            <v>Y2</v>
          </cell>
          <cell r="B40" t="str">
            <v>POCKET HEIGHT AT SIDES</v>
          </cell>
        </row>
      </sheetData>
      <sheetData sheetId="2"/>
      <sheetData sheetId="3"/>
      <sheetData sheetId="4"/>
      <sheetData sheetId="5"/>
      <sheetData sheetId="6"/>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P105"/>
  <sheetViews>
    <sheetView view="pageBreakPreview" topLeftCell="A45" zoomScale="40" zoomScaleNormal="55" zoomScaleSheetLayoutView="40" zoomScalePageLayoutView="40" workbookViewId="0">
      <selection activeCell="I9" sqref="I9"/>
    </sheetView>
  </sheetViews>
  <sheetFormatPr defaultColWidth="9.3046875" defaultRowHeight="16.3"/>
  <cols>
    <col min="1" max="1" width="6.53515625" style="91" customWidth="1"/>
    <col min="2" max="2" width="27.4609375" style="91" customWidth="1"/>
    <col min="3" max="3" width="20.53515625" style="91" customWidth="1"/>
    <col min="4" max="4" width="23.84375" style="91" customWidth="1"/>
    <col min="5" max="5" width="16.53515625" style="91" customWidth="1"/>
    <col min="6" max="6" width="17.69140625" style="91" customWidth="1"/>
    <col min="7" max="7" width="17.69140625" style="92" customWidth="1"/>
    <col min="8" max="8" width="16" style="91" customWidth="1"/>
    <col min="9" max="9" width="20.07421875" style="91" customWidth="1"/>
    <col min="10" max="10" width="16" style="91" customWidth="1"/>
    <col min="11" max="11" width="19" style="91" customWidth="1"/>
    <col min="12" max="12" width="18.69140625" style="91" customWidth="1"/>
    <col min="13" max="13" width="14.3046875" style="91" customWidth="1"/>
    <col min="14" max="14" width="13.69140625" style="91" customWidth="1"/>
    <col min="15" max="15" width="13.4609375" style="91" customWidth="1"/>
    <col min="16" max="16" width="20.69140625" style="91" customWidth="1"/>
    <col min="17" max="17" width="14.69140625" style="91" bestFit="1" customWidth="1"/>
    <col min="18" max="16384" width="9.3046875" style="91"/>
  </cols>
  <sheetData>
    <row r="1" spans="1:16" s="4" customFormat="1" ht="19.95" customHeight="1">
      <c r="A1" s="137"/>
      <c r="B1" s="137"/>
      <c r="C1" s="137"/>
      <c r="D1" s="138"/>
      <c r="E1" s="137"/>
      <c r="F1" s="137"/>
      <c r="G1" s="137"/>
      <c r="H1" s="137"/>
      <c r="I1" s="137"/>
      <c r="J1" s="137"/>
      <c r="K1" s="137"/>
      <c r="L1" s="139"/>
      <c r="M1" s="1012" t="s">
        <v>129</v>
      </c>
      <c r="N1" s="1012" t="s">
        <v>129</v>
      </c>
      <c r="O1" s="1013" t="s">
        <v>130</v>
      </c>
      <c r="P1" s="1013"/>
    </row>
    <row r="2" spans="1:16" s="4" customFormat="1" ht="19.95" customHeight="1">
      <c r="A2" s="137"/>
      <c r="B2" s="137"/>
      <c r="C2" s="137"/>
      <c r="D2" s="137"/>
      <c r="E2" s="137"/>
      <c r="F2" s="137"/>
      <c r="G2" s="137"/>
      <c r="H2" s="137"/>
      <c r="I2" s="137"/>
      <c r="J2" s="137"/>
      <c r="K2" s="137"/>
      <c r="L2" s="139"/>
      <c r="M2" s="1012" t="s">
        <v>131</v>
      </c>
      <c r="N2" s="1012" t="s">
        <v>131</v>
      </c>
      <c r="O2" s="1014" t="s">
        <v>132</v>
      </c>
      <c r="P2" s="1014"/>
    </row>
    <row r="3" spans="1:16" s="4" customFormat="1" ht="19.95" customHeight="1">
      <c r="A3" s="137"/>
      <c r="B3" s="137"/>
      <c r="C3" s="137"/>
      <c r="D3" s="137"/>
      <c r="E3" s="137"/>
      <c r="F3" s="137"/>
      <c r="G3" s="137"/>
      <c r="H3" s="137"/>
      <c r="I3" s="137"/>
      <c r="J3" s="137"/>
      <c r="K3" s="137"/>
      <c r="L3" s="139"/>
      <c r="M3" s="1012" t="s">
        <v>133</v>
      </c>
      <c r="N3" s="1012" t="s">
        <v>133</v>
      </c>
      <c r="O3" s="1015" t="s">
        <v>134</v>
      </c>
      <c r="P3" s="1013"/>
    </row>
    <row r="4" spans="1:16" s="5" customFormat="1" ht="47.4" customHeight="1" thickBot="1">
      <c r="B4" s="6" t="s">
        <v>474</v>
      </c>
      <c r="G4" s="7"/>
    </row>
    <row r="5" spans="1:16" s="5" customFormat="1" ht="47.4" customHeight="1">
      <c r="B5" s="8" t="s">
        <v>0</v>
      </c>
      <c r="C5" s="8"/>
      <c r="D5" s="6"/>
      <c r="F5" s="9"/>
      <c r="G5" s="994" t="s">
        <v>493</v>
      </c>
      <c r="H5" s="995"/>
      <c r="I5" s="995"/>
      <c r="J5" s="995"/>
      <c r="K5" s="995"/>
      <c r="L5" s="996"/>
    </row>
    <row r="6" spans="1:16" s="10" customFormat="1" ht="51" customHeight="1">
      <c r="B6" s="11" t="s">
        <v>43</v>
      </c>
      <c r="C6" s="11"/>
      <c r="D6" s="12" t="s">
        <v>413</v>
      </c>
      <c r="E6" s="14"/>
      <c r="F6" s="11"/>
      <c r="G6" s="997"/>
      <c r="H6" s="998"/>
      <c r="I6" s="998"/>
      <c r="J6" s="998"/>
      <c r="K6" s="998"/>
      <c r="L6" s="999"/>
      <c r="M6" s="13"/>
      <c r="N6" s="13"/>
      <c r="O6" s="13"/>
      <c r="P6" s="13"/>
    </row>
    <row r="7" spans="1:16" s="10" customFormat="1" ht="48.75" customHeight="1">
      <c r="B7" s="11" t="s">
        <v>44</v>
      </c>
      <c r="C7" s="11"/>
      <c r="D7" s="12" t="s">
        <v>421</v>
      </c>
      <c r="E7" s="12"/>
      <c r="F7" s="11"/>
      <c r="G7" s="997"/>
      <c r="H7" s="998"/>
      <c r="I7" s="998"/>
      <c r="J7" s="998"/>
      <c r="K7" s="998"/>
      <c r="L7" s="999"/>
      <c r="M7" s="13"/>
      <c r="N7" s="13"/>
      <c r="O7" s="13"/>
      <c r="P7" s="13"/>
    </row>
    <row r="8" spans="1:16" s="10" customFormat="1" ht="72.650000000000006" customHeight="1" thickBot="1">
      <c r="B8" s="11" t="s">
        <v>45</v>
      </c>
      <c r="C8" s="11"/>
      <c r="D8" s="992" t="s">
        <v>422</v>
      </c>
      <c r="E8" s="992"/>
      <c r="F8" s="993"/>
      <c r="G8" s="1000"/>
      <c r="H8" s="1001"/>
      <c r="I8" s="1001"/>
      <c r="J8" s="1001"/>
      <c r="K8" s="1001"/>
      <c r="L8" s="1002"/>
      <c r="M8" s="13"/>
      <c r="N8" s="13"/>
      <c r="O8" s="13"/>
      <c r="P8" s="13"/>
    </row>
    <row r="9" spans="1:16" s="15" customFormat="1" ht="35.25" customHeight="1">
      <c r="B9" s="16" t="s">
        <v>1</v>
      </c>
      <c r="C9" s="16"/>
      <c r="D9" s="169" t="s">
        <v>414</v>
      </c>
      <c r="E9" s="17"/>
      <c r="F9" s="18"/>
      <c r="G9" s="19"/>
      <c r="H9" s="18"/>
      <c r="I9" s="18"/>
      <c r="J9" s="18"/>
      <c r="K9" s="18"/>
      <c r="L9" s="18"/>
      <c r="M9" s="18"/>
      <c r="N9" s="18"/>
      <c r="O9" s="18"/>
      <c r="P9" s="18"/>
    </row>
    <row r="10" spans="1:16" s="15" customFormat="1" ht="47.4" customHeight="1">
      <c r="B10" s="20" t="s">
        <v>2</v>
      </c>
      <c r="C10" s="20"/>
      <c r="D10" s="21" t="s">
        <v>136</v>
      </c>
      <c r="E10" s="21"/>
      <c r="F10" s="21"/>
      <c r="G10" s="22"/>
      <c r="H10" s="21"/>
      <c r="I10" s="23"/>
      <c r="J10" s="23" t="s">
        <v>46</v>
      </c>
      <c r="K10" s="23"/>
      <c r="L10" s="23" t="s">
        <v>415</v>
      </c>
      <c r="M10" s="24"/>
      <c r="N10" s="24"/>
      <c r="O10" s="24"/>
      <c r="P10" s="24"/>
    </row>
    <row r="11" spans="1:16" s="15" customFormat="1" ht="93.65" customHeight="1">
      <c r="B11" s="23" t="s">
        <v>3</v>
      </c>
      <c r="C11" s="23"/>
      <c r="D11" s="1020">
        <v>45653</v>
      </c>
      <c r="E11" s="1020"/>
      <c r="F11" s="1020"/>
      <c r="G11" s="25"/>
      <c r="H11" s="26"/>
      <c r="I11" s="23"/>
      <c r="J11" s="23" t="s">
        <v>4</v>
      </c>
      <c r="K11" s="23"/>
      <c r="L11" s="1016" t="s">
        <v>471</v>
      </c>
      <c r="M11" s="1016"/>
      <c r="N11" s="1016"/>
      <c r="O11" s="1016"/>
      <c r="P11" s="1016"/>
    </row>
    <row r="12" spans="1:16" s="15" customFormat="1" ht="47.4" customHeight="1">
      <c r="B12" s="23" t="s">
        <v>5</v>
      </c>
      <c r="C12" s="23"/>
      <c r="D12" s="1006"/>
      <c r="E12" s="1006"/>
      <c r="F12" s="1006"/>
      <c r="G12" s="1006"/>
      <c r="H12" s="28"/>
      <c r="I12" s="23" t="s">
        <v>138</v>
      </c>
      <c r="J12" s="23" t="s">
        <v>40</v>
      </c>
      <c r="L12" s="23"/>
      <c r="M12" s="23"/>
      <c r="N12" s="28"/>
      <c r="O12" s="28"/>
      <c r="P12" s="24"/>
    </row>
    <row r="13" spans="1:16" s="15" customFormat="1" ht="47.4" customHeight="1">
      <c r="B13" s="1021"/>
      <c r="C13" s="1021"/>
      <c r="D13" s="1021"/>
      <c r="E13" s="1021"/>
      <c r="F13" s="1021"/>
      <c r="G13" s="27"/>
      <c r="H13" s="28"/>
      <c r="I13" s="23"/>
      <c r="J13" s="23" t="s">
        <v>6</v>
      </c>
      <c r="K13" s="23"/>
      <c r="L13" s="23" t="s">
        <v>472</v>
      </c>
      <c r="M13" s="28"/>
      <c r="N13" s="24"/>
      <c r="O13" s="24"/>
      <c r="P13" s="28"/>
    </row>
    <row r="14" spans="1:16" s="15" customFormat="1" ht="47.4" customHeight="1">
      <c r="B14" s="23" t="s">
        <v>139</v>
      </c>
      <c r="C14" s="23"/>
      <c r="D14" s="23" t="s">
        <v>7</v>
      </c>
      <c r="E14" s="23"/>
      <c r="F14" s="23"/>
      <c r="G14" s="29"/>
      <c r="H14" s="23"/>
      <c r="I14" s="23"/>
      <c r="J14" s="23" t="s">
        <v>8</v>
      </c>
      <c r="K14" s="23"/>
      <c r="L14" s="24" t="s">
        <v>140</v>
      </c>
      <c r="M14" s="24"/>
      <c r="N14" s="24"/>
      <c r="O14" s="24"/>
      <c r="P14" s="24"/>
    </row>
    <row r="15" spans="1:16" s="15" customFormat="1" ht="47.4" customHeight="1">
      <c r="B15" s="30" t="s">
        <v>80</v>
      </c>
      <c r="C15" s="30"/>
      <c r="D15" s="30"/>
      <c r="E15" s="16"/>
      <c r="F15" s="16"/>
      <c r="G15" s="31"/>
      <c r="H15" s="16"/>
      <c r="I15" s="16"/>
      <c r="J15" s="16"/>
      <c r="K15" s="16"/>
      <c r="L15" s="16"/>
      <c r="M15" s="16"/>
      <c r="N15" s="16"/>
      <c r="O15" s="16"/>
      <c r="P15" s="16"/>
    </row>
    <row r="16" spans="1:16" s="32" customFormat="1" ht="13.2" customHeight="1">
      <c r="B16" s="33"/>
      <c r="C16" s="33"/>
      <c r="D16" s="33"/>
      <c r="E16" s="33"/>
      <c r="F16" s="33"/>
      <c r="G16" s="33"/>
      <c r="H16" s="33"/>
      <c r="I16" s="33"/>
      <c r="J16" s="33"/>
      <c r="K16" s="33"/>
      <c r="L16" s="33"/>
      <c r="M16" s="33"/>
      <c r="N16" s="33"/>
      <c r="O16" s="33"/>
      <c r="P16" s="33"/>
    </row>
    <row r="17" spans="1:16" s="5" customFormat="1" ht="35.4" customHeight="1">
      <c r="B17" s="34"/>
      <c r="C17" s="169" t="s">
        <v>128</v>
      </c>
      <c r="D17" s="169" t="s">
        <v>9</v>
      </c>
      <c r="E17" s="35" t="s">
        <v>59</v>
      </c>
      <c r="F17" s="35"/>
      <c r="G17" s="35" t="s">
        <v>63</v>
      </c>
      <c r="H17" s="35" t="s">
        <v>10</v>
      </c>
      <c r="I17" s="35" t="s">
        <v>60</v>
      </c>
      <c r="J17" s="35" t="s">
        <v>61</v>
      </c>
      <c r="K17" s="35" t="s">
        <v>62</v>
      </c>
      <c r="L17" s="35"/>
      <c r="M17" s="35"/>
      <c r="N17" s="35"/>
      <c r="O17" s="35"/>
      <c r="P17" s="171" t="s">
        <v>11</v>
      </c>
    </row>
    <row r="18" spans="1:16" s="5" customFormat="1" ht="35.700000000000003" customHeight="1">
      <c r="B18" s="170" t="s">
        <v>12</v>
      </c>
      <c r="C18" s="179" t="s">
        <v>423</v>
      </c>
      <c r="D18" s="37" t="s">
        <v>39</v>
      </c>
      <c r="E18" s="38"/>
      <c r="F18" s="39"/>
      <c r="G18" s="39">
        <v>0</v>
      </c>
      <c r="H18" s="39">
        <v>0</v>
      </c>
      <c r="I18" s="39">
        <v>1</v>
      </c>
      <c r="J18" s="39">
        <v>0</v>
      </c>
      <c r="K18" s="39">
        <v>0</v>
      </c>
      <c r="L18" s="37"/>
      <c r="M18" s="39"/>
      <c r="N18" s="39"/>
      <c r="O18" s="39"/>
      <c r="P18" s="40">
        <f>SUM(E18:O18)</f>
        <v>1</v>
      </c>
    </row>
    <row r="19" spans="1:16" s="5" customFormat="1" ht="35.700000000000003" customHeight="1">
      <c r="B19" s="170" t="s">
        <v>72</v>
      </c>
      <c r="C19" s="179" t="str">
        <f>C18</f>
        <v>P28CS002</v>
      </c>
      <c r="D19" s="37" t="str">
        <f>D18</f>
        <v>BLACK</v>
      </c>
      <c r="E19" s="38"/>
      <c r="F19" s="39"/>
      <c r="G19" s="39">
        <v>0</v>
      </c>
      <c r="H19" s="39">
        <v>0</v>
      </c>
      <c r="I19" s="39">
        <v>2</v>
      </c>
      <c r="J19" s="39">
        <v>0</v>
      </c>
      <c r="K19" s="39">
        <v>0</v>
      </c>
      <c r="L19" s="39"/>
      <c r="M19" s="39"/>
      <c r="N19" s="39"/>
      <c r="O19" s="39"/>
      <c r="P19" s="40">
        <f>SUM(E19:O19)</f>
        <v>2</v>
      </c>
    </row>
    <row r="20" spans="1:16" s="6" customFormat="1" ht="35.4" customHeight="1">
      <c r="B20" s="172" t="s">
        <v>13</v>
      </c>
      <c r="C20" s="179" t="str">
        <f>C18</f>
        <v>P28CS002</v>
      </c>
      <c r="D20" s="37" t="str">
        <f>D18</f>
        <v>BLACK</v>
      </c>
      <c r="E20" s="173"/>
      <c r="F20" s="174"/>
      <c r="G20" s="174">
        <f>SUM(G18:G19)</f>
        <v>0</v>
      </c>
      <c r="H20" s="174">
        <f>SUM(H18:H19)</f>
        <v>0</v>
      </c>
      <c r="I20" s="174">
        <f>SUM(I18:I19)</f>
        <v>3</v>
      </c>
      <c r="J20" s="174">
        <f>SUM(J18:J19)</f>
        <v>0</v>
      </c>
      <c r="K20" s="174">
        <f>SUM(K18:K19)</f>
        <v>0</v>
      </c>
      <c r="L20" s="174"/>
      <c r="M20" s="174"/>
      <c r="N20" s="174"/>
      <c r="O20" s="174"/>
      <c r="P20" s="174">
        <f>SUM(P18:P19)</f>
        <v>3</v>
      </c>
    </row>
    <row r="21" spans="1:16" s="5" customFormat="1" ht="1.2" customHeight="1">
      <c r="B21" s="12"/>
      <c r="C21" s="12"/>
      <c r="D21" s="37" t="s">
        <v>39</v>
      </c>
      <c r="E21" s="41"/>
      <c r="F21" s="41"/>
      <c r="G21" s="39">
        <v>0</v>
      </c>
      <c r="H21" s="41"/>
      <c r="I21" s="41"/>
      <c r="J21" s="41"/>
      <c r="K21" s="41"/>
      <c r="L21" s="41"/>
      <c r="M21" s="42"/>
      <c r="N21" s="43"/>
      <c r="O21" s="43"/>
      <c r="P21" s="44"/>
    </row>
    <row r="22" spans="1:16" s="5" customFormat="1" ht="34.200000000000003" hidden="1" customHeight="1">
      <c r="B22" s="34"/>
      <c r="C22" s="171" t="s">
        <v>128</v>
      </c>
      <c r="D22" s="37" t="s">
        <v>39</v>
      </c>
      <c r="E22" s="35" t="s">
        <v>59</v>
      </c>
      <c r="F22" s="35"/>
      <c r="G22" s="39">
        <v>0</v>
      </c>
      <c r="H22" s="35" t="s">
        <v>10</v>
      </c>
      <c r="I22" s="35" t="s">
        <v>60</v>
      </c>
      <c r="J22" s="35" t="s">
        <v>61</v>
      </c>
      <c r="K22" s="35" t="s">
        <v>62</v>
      </c>
      <c r="L22" s="35"/>
      <c r="M22" s="35"/>
      <c r="N22" s="35"/>
      <c r="O22" s="35"/>
      <c r="P22" s="171" t="s">
        <v>11</v>
      </c>
    </row>
    <row r="23" spans="1:16" s="5" customFormat="1" ht="34.200000000000003" hidden="1" customHeight="1">
      <c r="B23" s="170" t="s">
        <v>12</v>
      </c>
      <c r="C23" s="36"/>
      <c r="D23" s="37" t="s">
        <v>39</v>
      </c>
      <c r="E23" s="38"/>
      <c r="F23" s="39"/>
      <c r="G23" s="39"/>
      <c r="H23" s="39"/>
      <c r="I23" s="39"/>
      <c r="J23" s="39"/>
      <c r="K23" s="39"/>
      <c r="L23" s="39"/>
      <c r="M23" s="39"/>
      <c r="N23" s="39"/>
      <c r="O23" s="39"/>
      <c r="P23" s="40">
        <f>SUM(E23:O23)</f>
        <v>0</v>
      </c>
    </row>
    <row r="24" spans="1:16" s="5" customFormat="1" ht="34.200000000000003" hidden="1" customHeight="1">
      <c r="B24" s="170" t="s">
        <v>72</v>
      </c>
      <c r="C24" s="36"/>
      <c r="D24" s="37" t="s">
        <v>39</v>
      </c>
      <c r="E24" s="38"/>
      <c r="F24" s="39"/>
      <c r="G24" s="39"/>
      <c r="H24" s="39"/>
      <c r="I24" s="39"/>
      <c r="J24" s="39"/>
      <c r="K24" s="39"/>
      <c r="L24" s="39"/>
      <c r="M24" s="39"/>
      <c r="N24" s="39"/>
      <c r="O24" s="39"/>
      <c r="P24" s="40">
        <f>SUM(E24:O24)</f>
        <v>0</v>
      </c>
    </row>
    <row r="25" spans="1:16" s="6" customFormat="1" ht="34.200000000000003" hidden="1" customHeight="1">
      <c r="B25" s="172" t="s">
        <v>13</v>
      </c>
      <c r="C25" s="172"/>
      <c r="D25" s="37" t="s">
        <v>39</v>
      </c>
      <c r="E25" s="173"/>
      <c r="F25" s="174"/>
      <c r="G25" s="39"/>
      <c r="H25" s="174"/>
      <c r="I25" s="174"/>
      <c r="J25" s="174"/>
      <c r="K25" s="174"/>
      <c r="L25" s="174"/>
      <c r="M25" s="174"/>
      <c r="N25" s="174"/>
      <c r="O25" s="174"/>
      <c r="P25" s="174">
        <f>SUM(P23:P24)</f>
        <v>0</v>
      </c>
    </row>
    <row r="26" spans="1:16" s="15" customFormat="1" ht="27" customHeight="1">
      <c r="B26" s="30"/>
      <c r="C26" s="30"/>
      <c r="D26" s="30"/>
      <c r="E26" s="45"/>
      <c r="F26" s="45"/>
      <c r="G26" s="39"/>
      <c r="H26" s="45"/>
      <c r="I26" s="45"/>
      <c r="J26" s="45"/>
      <c r="K26" s="45"/>
      <c r="L26" s="45"/>
      <c r="M26" s="46"/>
      <c r="N26" s="47"/>
      <c r="O26" s="47"/>
      <c r="P26" s="48"/>
    </row>
    <row r="27" spans="1:16" s="49" customFormat="1" ht="42.65" customHeight="1">
      <c r="B27" s="160" t="s">
        <v>14</v>
      </c>
      <c r="C27" s="161"/>
      <c r="D27" s="160"/>
      <c r="E27" s="162"/>
      <c r="F27" s="163"/>
      <c r="G27" s="163">
        <f>G20+G25</f>
        <v>0</v>
      </c>
      <c r="H27" s="163">
        <f>H20+H25</f>
        <v>0</v>
      </c>
      <c r="I27" s="163">
        <f>I20+I25</f>
        <v>3</v>
      </c>
      <c r="J27" s="163">
        <f>J20+J25</f>
        <v>0</v>
      </c>
      <c r="K27" s="163">
        <f>K20+K25</f>
        <v>0</v>
      </c>
      <c r="L27" s="163"/>
      <c r="M27" s="163"/>
      <c r="N27" s="163"/>
      <c r="O27" s="163"/>
      <c r="P27" s="163">
        <f>P20+P25</f>
        <v>3</v>
      </c>
    </row>
    <row r="28" spans="1:16" s="50" customFormat="1" ht="20.25" customHeight="1">
      <c r="B28" s="51"/>
      <c r="C28" s="51"/>
      <c r="D28" s="52"/>
      <c r="E28" s="53"/>
      <c r="F28" s="54"/>
      <c r="G28" s="55"/>
      <c r="H28" s="56"/>
      <c r="I28" s="56"/>
      <c r="J28" s="56"/>
      <c r="K28" s="56"/>
      <c r="L28" s="57"/>
      <c r="M28" s="58"/>
      <c r="N28" s="54"/>
      <c r="O28" s="54"/>
      <c r="P28" s="54"/>
    </row>
    <row r="29" spans="1:16" s="4" customFormat="1" ht="30.75" customHeight="1" thickBot="1">
      <c r="B29" s="164" t="s">
        <v>15</v>
      </c>
      <c r="C29" s="59"/>
      <c r="D29" s="59"/>
      <c r="E29" s="59"/>
      <c r="F29" s="60"/>
      <c r="G29" s="61"/>
      <c r="H29" s="60"/>
      <c r="I29" s="60"/>
      <c r="J29" s="60"/>
      <c r="K29" s="60"/>
      <c r="L29" s="60"/>
      <c r="N29" s="62"/>
      <c r="O29" s="62"/>
      <c r="P29" s="63"/>
    </row>
    <row r="30" spans="1:16" s="64" customFormat="1" ht="151.5" customHeight="1" thickBot="1">
      <c r="A30" s="1022" t="s">
        <v>16</v>
      </c>
      <c r="B30" s="1023"/>
      <c r="C30" s="1023"/>
      <c r="D30" s="180" t="s">
        <v>17</v>
      </c>
      <c r="E30" s="181" t="s">
        <v>18</v>
      </c>
      <c r="F30" s="180" t="s">
        <v>19</v>
      </c>
      <c r="G30" s="182" t="s">
        <v>20</v>
      </c>
      <c r="H30" s="182" t="s">
        <v>21</v>
      </c>
      <c r="I30" s="182" t="s">
        <v>34</v>
      </c>
      <c r="J30" s="182" t="s">
        <v>35</v>
      </c>
      <c r="K30" s="182" t="s">
        <v>37</v>
      </c>
      <c r="L30" s="182" t="s">
        <v>36</v>
      </c>
      <c r="M30" s="1017" t="s">
        <v>51</v>
      </c>
      <c r="N30" s="1018"/>
      <c r="O30" s="1018"/>
      <c r="P30" s="1019"/>
    </row>
    <row r="31" spans="1:16" s="32" customFormat="1" ht="90" customHeight="1" thickBot="1">
      <c r="A31" s="183">
        <v>1</v>
      </c>
      <c r="B31" s="1024" t="str">
        <f>L11</f>
        <v>JC20241037 - BONDED FLEECE 480GSM - ANTI STAINING</v>
      </c>
      <c r="C31" s="1025"/>
      <c r="D31" s="184" t="s">
        <v>50</v>
      </c>
      <c r="E31" s="185" t="s">
        <v>473</v>
      </c>
      <c r="F31" s="186" t="s">
        <v>10</v>
      </c>
      <c r="G31" s="187">
        <f>P20</f>
        <v>3</v>
      </c>
      <c r="H31" s="186">
        <v>2</v>
      </c>
      <c r="I31" s="188">
        <f>G31*H31</f>
        <v>6</v>
      </c>
      <c r="J31" s="188">
        <v>1</v>
      </c>
      <c r="K31" s="188"/>
      <c r="L31" s="189">
        <f>+K31+J31+I31</f>
        <v>7</v>
      </c>
      <c r="M31" s="1007" t="s">
        <v>491</v>
      </c>
      <c r="N31" s="1008"/>
      <c r="O31" s="1008"/>
      <c r="P31" s="1009"/>
    </row>
    <row r="32" spans="1:16" s="32" customFormat="1" ht="79.75" customHeight="1" thickBot="1">
      <c r="A32" s="183">
        <v>2</v>
      </c>
      <c r="B32" s="1029" t="s">
        <v>490</v>
      </c>
      <c r="C32" s="1030"/>
      <c r="D32" s="184" t="s">
        <v>150</v>
      </c>
      <c r="E32" s="185" t="str">
        <f>E31</f>
        <v>JET BLACK</v>
      </c>
      <c r="F32" s="186" t="s">
        <v>10</v>
      </c>
      <c r="G32" s="187">
        <f>G31</f>
        <v>3</v>
      </c>
      <c r="H32" s="186">
        <v>0.3</v>
      </c>
      <c r="I32" s="188">
        <f>G32*H32</f>
        <v>0.89999999999999991</v>
      </c>
      <c r="J32" s="188">
        <f>I32*20%</f>
        <v>0.18</v>
      </c>
      <c r="K32" s="188"/>
      <c r="L32" s="189">
        <f t="shared" ref="L32:L33" si="0">+K32+J32+I32</f>
        <v>1.0799999999999998</v>
      </c>
      <c r="M32" s="1007" t="s">
        <v>491</v>
      </c>
      <c r="N32" s="1008"/>
      <c r="O32" s="1008"/>
      <c r="P32" s="1009"/>
    </row>
    <row r="33" spans="1:16" s="32" customFormat="1" ht="81.650000000000006" customHeight="1" thickBot="1">
      <c r="A33" s="183">
        <v>3</v>
      </c>
      <c r="B33" s="946" t="s">
        <v>476</v>
      </c>
      <c r="C33" s="947"/>
      <c r="D33" s="190" t="s">
        <v>424</v>
      </c>
      <c r="E33" s="185" t="s">
        <v>39</v>
      </c>
      <c r="F33" s="186" t="s">
        <v>10</v>
      </c>
      <c r="G33" s="187">
        <f>G32</f>
        <v>3</v>
      </c>
      <c r="H33" s="186">
        <v>0.2</v>
      </c>
      <c r="I33" s="188">
        <f>G33*H33</f>
        <v>0.60000000000000009</v>
      </c>
      <c r="J33" s="188">
        <f>I33*20%</f>
        <v>0.12000000000000002</v>
      </c>
      <c r="K33" s="188"/>
      <c r="L33" s="221">
        <f t="shared" si="0"/>
        <v>0.72000000000000008</v>
      </c>
      <c r="M33" s="1007" t="s">
        <v>491</v>
      </c>
      <c r="N33" s="1008"/>
      <c r="O33" s="1008"/>
      <c r="P33" s="1009"/>
    </row>
    <row r="34" spans="1:16" s="32" customFormat="1" ht="110.15" customHeight="1">
      <c r="A34" s="183">
        <v>4</v>
      </c>
      <c r="B34" s="946" t="s">
        <v>465</v>
      </c>
      <c r="C34" s="947"/>
      <c r="D34" s="190" t="s">
        <v>475</v>
      </c>
      <c r="E34" s="185" t="s">
        <v>39</v>
      </c>
      <c r="F34" s="186" t="s">
        <v>10</v>
      </c>
      <c r="G34" s="187">
        <f>G33</f>
        <v>3</v>
      </c>
      <c r="H34" s="186">
        <v>0.2</v>
      </c>
      <c r="I34" s="188">
        <f>G34*H34</f>
        <v>0.60000000000000009</v>
      </c>
      <c r="J34" s="188">
        <f>I34*20%</f>
        <v>0.12000000000000002</v>
      </c>
      <c r="K34" s="188"/>
      <c r="L34" s="221">
        <f t="shared" ref="L34" si="1">+K34+J34+I34</f>
        <v>0.72000000000000008</v>
      </c>
      <c r="M34" s="1007" t="s">
        <v>491</v>
      </c>
      <c r="N34" s="1008"/>
      <c r="O34" s="1008"/>
      <c r="P34" s="1009"/>
    </row>
    <row r="35" spans="1:16" s="32" customFormat="1" ht="27">
      <c r="A35" s="191"/>
      <c r="B35" s="192"/>
      <c r="C35" s="192"/>
      <c r="D35" s="193"/>
      <c r="E35" s="193"/>
      <c r="F35" s="193"/>
      <c r="G35" s="193"/>
      <c r="H35" s="193"/>
      <c r="I35" s="193"/>
      <c r="J35" s="193"/>
      <c r="K35" s="193"/>
      <c r="L35" s="193"/>
      <c r="M35" s="193"/>
      <c r="N35" s="193"/>
      <c r="O35" s="193"/>
      <c r="P35" s="194"/>
    </row>
    <row r="36" spans="1:16" s="32" customFormat="1" ht="1.2" customHeight="1">
      <c r="A36" s="183"/>
      <c r="B36" s="946"/>
      <c r="C36" s="947"/>
      <c r="D36" s="184"/>
      <c r="E36" s="185"/>
      <c r="F36" s="186"/>
      <c r="G36" s="187"/>
      <c r="H36" s="186"/>
      <c r="I36" s="188"/>
      <c r="J36" s="188"/>
      <c r="K36" s="188"/>
      <c r="L36" s="189"/>
      <c r="M36" s="1010"/>
      <c r="N36" s="1011"/>
      <c r="O36" s="1011"/>
      <c r="P36" s="1011"/>
    </row>
    <row r="37" spans="1:16" s="32" customFormat="1" ht="64.2" hidden="1" customHeight="1">
      <c r="A37" s="183"/>
      <c r="B37" s="946"/>
      <c r="C37" s="947"/>
      <c r="D37" s="184"/>
      <c r="E37" s="185"/>
      <c r="F37" s="186"/>
      <c r="G37" s="187"/>
      <c r="H37" s="186"/>
      <c r="I37" s="188"/>
      <c r="J37" s="188"/>
      <c r="K37" s="188"/>
      <c r="L37" s="189"/>
      <c r="M37" s="1010"/>
      <c r="N37" s="1011"/>
      <c r="O37" s="1011"/>
      <c r="P37" s="1011"/>
    </row>
    <row r="38" spans="1:16" s="65" customFormat="1" ht="6.65" hidden="1" customHeight="1">
      <c r="A38" s="191"/>
      <c r="B38" s="193"/>
      <c r="C38" s="193"/>
      <c r="D38" s="193"/>
      <c r="E38" s="193"/>
      <c r="F38" s="193"/>
      <c r="G38" s="193"/>
      <c r="H38" s="193"/>
      <c r="I38" s="193"/>
      <c r="J38" s="193"/>
      <c r="K38" s="193"/>
      <c r="L38" s="193"/>
      <c r="M38" s="193"/>
      <c r="N38" s="193"/>
      <c r="O38" s="193"/>
      <c r="P38" s="194"/>
    </row>
    <row r="39" spans="1:16" s="65" customFormat="1" ht="20.25" customHeight="1">
      <c r="A39" s="99"/>
      <c r="B39" s="99"/>
      <c r="C39" s="99"/>
      <c r="D39" s="99"/>
      <c r="E39" s="99"/>
      <c r="F39" s="99"/>
      <c r="G39" s="195"/>
      <c r="H39" s="99"/>
      <c r="I39" s="99"/>
      <c r="J39" s="99"/>
      <c r="K39" s="99"/>
      <c r="L39" s="99"/>
      <c r="M39" s="99"/>
      <c r="N39" s="99"/>
      <c r="O39" s="99"/>
      <c r="P39" s="99"/>
    </row>
    <row r="40" spans="1:16" s="67" customFormat="1" ht="25.3" customHeight="1" thickBot="1">
      <c r="A40" s="196"/>
      <c r="B40" s="197" t="s">
        <v>22</v>
      </c>
      <c r="C40" s="198"/>
      <c r="D40" s="198"/>
      <c r="E40" s="198"/>
      <c r="F40" s="196"/>
      <c r="G40" s="83"/>
      <c r="H40" s="196"/>
      <c r="I40" s="196"/>
      <c r="J40" s="196"/>
      <c r="K40" s="196"/>
      <c r="L40" s="196"/>
      <c r="M40" s="196"/>
      <c r="N40" s="196"/>
      <c r="O40" s="196"/>
      <c r="P40" s="199"/>
    </row>
    <row r="41" spans="1:16" s="99" customFormat="1" ht="96" customHeight="1">
      <c r="A41" s="1026" t="s">
        <v>23</v>
      </c>
      <c r="B41" s="1027"/>
      <c r="C41" s="1027"/>
      <c r="D41" s="1027"/>
      <c r="E41" s="1028"/>
      <c r="F41" s="200" t="s">
        <v>47</v>
      </c>
      <c r="G41" s="200" t="s">
        <v>24</v>
      </c>
      <c r="H41" s="1031" t="s">
        <v>42</v>
      </c>
      <c r="I41" s="1032"/>
      <c r="J41" s="201" t="s">
        <v>19</v>
      </c>
      <c r="K41" s="200" t="s">
        <v>48</v>
      </c>
      <c r="L41" s="200" t="s">
        <v>25</v>
      </c>
      <c r="M41" s="202" t="s">
        <v>26</v>
      </c>
      <c r="N41" s="202" t="s">
        <v>27</v>
      </c>
      <c r="O41" s="202" t="s">
        <v>28</v>
      </c>
      <c r="P41" s="202" t="s">
        <v>29</v>
      </c>
    </row>
    <row r="42" spans="1:16" s="32" customFormat="1" ht="45.45" customHeight="1">
      <c r="A42" s="203">
        <v>1</v>
      </c>
      <c r="B42" s="1004" t="s">
        <v>41</v>
      </c>
      <c r="C42" s="1004"/>
      <c r="D42" s="1004"/>
      <c r="E42" s="1004"/>
      <c r="F42" s="204" t="s">
        <v>39</v>
      </c>
      <c r="G42" s="205"/>
      <c r="H42" s="1005" t="str">
        <f>E31</f>
        <v>JET BLACK</v>
      </c>
      <c r="I42" s="1005"/>
      <c r="J42" s="206" t="s">
        <v>30</v>
      </c>
      <c r="K42" s="206">
        <f>$P$20</f>
        <v>3</v>
      </c>
      <c r="L42" s="207">
        <f>175/5000</f>
        <v>3.5000000000000003E-2</v>
      </c>
      <c r="M42" s="208">
        <f>K42*L42</f>
        <v>0.10500000000000001</v>
      </c>
      <c r="N42" s="208"/>
      <c r="O42" s="209">
        <f>ROUNDUP(N42+M42,0)</f>
        <v>1</v>
      </c>
      <c r="P42" s="210"/>
    </row>
    <row r="43" spans="1:16" s="32" customFormat="1" ht="45.45" customHeight="1">
      <c r="A43" s="203">
        <v>2</v>
      </c>
      <c r="B43" s="1004" t="s">
        <v>416</v>
      </c>
      <c r="C43" s="1004"/>
      <c r="D43" s="1004"/>
      <c r="E43" s="1004"/>
      <c r="F43" s="204" t="s">
        <v>38</v>
      </c>
      <c r="G43" s="205"/>
      <c r="H43" s="1005" t="str">
        <f t="shared" ref="H43" si="2">E32</f>
        <v>JET BLACK</v>
      </c>
      <c r="I43" s="1005"/>
      <c r="J43" s="206" t="s">
        <v>135</v>
      </c>
      <c r="K43" s="206">
        <f>$P$20</f>
        <v>3</v>
      </c>
      <c r="L43" s="207">
        <v>1</v>
      </c>
      <c r="M43" s="208">
        <f>K43*L43</f>
        <v>3</v>
      </c>
      <c r="N43" s="208"/>
      <c r="O43" s="209">
        <f>M43</f>
        <v>3</v>
      </c>
      <c r="P43" s="210" t="s">
        <v>148</v>
      </c>
    </row>
    <row r="44" spans="1:16" s="32" customFormat="1" ht="45.45" customHeight="1">
      <c r="A44" s="203">
        <v>3</v>
      </c>
      <c r="B44" s="1004" t="s">
        <v>417</v>
      </c>
      <c r="C44" s="1004"/>
      <c r="D44" s="1004"/>
      <c r="E44" s="1004"/>
      <c r="F44" s="204" t="s">
        <v>38</v>
      </c>
      <c r="G44" s="205"/>
      <c r="H44" s="1005" t="str">
        <f t="shared" ref="H44" si="3">E33</f>
        <v>BLACK</v>
      </c>
      <c r="I44" s="1005"/>
      <c r="J44" s="206" t="s">
        <v>135</v>
      </c>
      <c r="K44" s="206">
        <f>$P$20</f>
        <v>3</v>
      </c>
      <c r="L44" s="207">
        <v>1</v>
      </c>
      <c r="M44" s="208">
        <f>K44*L44</f>
        <v>3</v>
      </c>
      <c r="N44" s="208"/>
      <c r="O44" s="209">
        <f>M44</f>
        <v>3</v>
      </c>
      <c r="P44" s="210" t="s">
        <v>148</v>
      </c>
    </row>
    <row r="45" spans="1:16" s="32" customFormat="1" ht="71.150000000000006" customHeight="1">
      <c r="A45" s="203">
        <v>4</v>
      </c>
      <c r="B45" s="1003" t="s">
        <v>463</v>
      </c>
      <c r="C45" s="1004"/>
      <c r="D45" s="1004"/>
      <c r="E45" s="1004"/>
      <c r="F45" s="204" t="s">
        <v>39</v>
      </c>
      <c r="G45" s="204"/>
      <c r="H45" s="1005" t="str">
        <f>E32</f>
        <v>JET BLACK</v>
      </c>
      <c r="I45" s="1005"/>
      <c r="J45" s="206" t="s">
        <v>135</v>
      </c>
      <c r="K45" s="206">
        <f>$P$20</f>
        <v>3</v>
      </c>
      <c r="L45" s="207">
        <v>1</v>
      </c>
      <c r="M45" s="208">
        <f>K45*L45</f>
        <v>3</v>
      </c>
      <c r="N45" s="208"/>
      <c r="O45" s="209">
        <f>M45</f>
        <v>3</v>
      </c>
      <c r="P45" s="935" t="s">
        <v>469</v>
      </c>
    </row>
    <row r="46" spans="1:16" s="32" customFormat="1" ht="45.45" hidden="1" customHeight="1">
      <c r="A46" s="203">
        <v>5</v>
      </c>
      <c r="B46" s="1003" t="s">
        <v>299</v>
      </c>
      <c r="C46" s="1004"/>
      <c r="D46" s="1004"/>
      <c r="E46" s="1004"/>
      <c r="F46" s="204" t="s">
        <v>39</v>
      </c>
      <c r="G46" s="204"/>
      <c r="H46" s="1005" t="e">
        <f>#REF!</f>
        <v>#REF!</v>
      </c>
      <c r="I46" s="1005"/>
      <c r="J46" s="206" t="s">
        <v>135</v>
      </c>
      <c r="K46" s="206">
        <f t="shared" ref="K46" si="4">$P$20</f>
        <v>3</v>
      </c>
      <c r="L46" s="207">
        <v>3</v>
      </c>
      <c r="M46" s="208">
        <f t="shared" ref="M46:M50" si="5">K46*L46</f>
        <v>9</v>
      </c>
      <c r="N46" s="208"/>
      <c r="O46" s="209">
        <f t="shared" ref="O46:O50" si="6">M46</f>
        <v>9</v>
      </c>
      <c r="P46" s="210" t="s">
        <v>148</v>
      </c>
    </row>
    <row r="47" spans="1:16" s="32" customFormat="1" ht="39" customHeight="1">
      <c r="A47" s="203">
        <v>5</v>
      </c>
      <c r="B47" s="1003" t="s">
        <v>300</v>
      </c>
      <c r="C47" s="1004"/>
      <c r="D47" s="1004"/>
      <c r="E47" s="1004"/>
      <c r="F47" s="204" t="s">
        <v>39</v>
      </c>
      <c r="G47" s="204"/>
      <c r="H47" s="1005" t="str">
        <f>E33</f>
        <v>BLACK</v>
      </c>
      <c r="I47" s="1005"/>
      <c r="J47" s="206" t="s">
        <v>135</v>
      </c>
      <c r="K47" s="206">
        <f t="shared" ref="K47:K51" si="7">$P$20</f>
        <v>3</v>
      </c>
      <c r="L47" s="207">
        <v>1</v>
      </c>
      <c r="M47" s="208">
        <f t="shared" ref="M47" si="8">K47*L47</f>
        <v>3</v>
      </c>
      <c r="N47" s="208"/>
      <c r="O47" s="209">
        <f t="shared" ref="O47" si="9">M47</f>
        <v>3</v>
      </c>
      <c r="P47" s="211"/>
    </row>
    <row r="48" spans="1:16" s="32" customFormat="1" ht="45.45" customHeight="1">
      <c r="A48" s="203">
        <v>6</v>
      </c>
      <c r="B48" s="1003" t="s">
        <v>296</v>
      </c>
      <c r="C48" s="1004"/>
      <c r="D48" s="1004"/>
      <c r="E48" s="1004"/>
      <c r="F48" s="204" t="s">
        <v>39</v>
      </c>
      <c r="G48" s="204"/>
      <c r="H48" s="1005" t="str">
        <f>H47</f>
        <v>BLACK</v>
      </c>
      <c r="I48" s="1005"/>
      <c r="J48" s="206" t="s">
        <v>135</v>
      </c>
      <c r="K48" s="206">
        <f t="shared" si="7"/>
        <v>3</v>
      </c>
      <c r="L48" s="207">
        <v>1</v>
      </c>
      <c r="M48" s="208">
        <f t="shared" si="5"/>
        <v>3</v>
      </c>
      <c r="N48" s="208"/>
      <c r="O48" s="209">
        <f t="shared" si="6"/>
        <v>3</v>
      </c>
      <c r="P48" s="211" t="s">
        <v>148</v>
      </c>
    </row>
    <row r="49" spans="1:16" s="32" customFormat="1" ht="45.45" hidden="1" customHeight="1">
      <c r="A49" s="203">
        <v>8</v>
      </c>
      <c r="B49" s="1003" t="s">
        <v>301</v>
      </c>
      <c r="C49" s="1004"/>
      <c r="D49" s="1004"/>
      <c r="E49" s="1004"/>
      <c r="F49" s="204" t="s">
        <v>39</v>
      </c>
      <c r="G49" s="204"/>
      <c r="H49" s="1005" t="str">
        <f>H48</f>
        <v>BLACK</v>
      </c>
      <c r="I49" s="1005"/>
      <c r="J49" s="206" t="s">
        <v>135</v>
      </c>
      <c r="K49" s="206">
        <f t="shared" si="7"/>
        <v>3</v>
      </c>
      <c r="L49" s="207">
        <v>1</v>
      </c>
      <c r="M49" s="208">
        <f t="shared" si="5"/>
        <v>3</v>
      </c>
      <c r="N49" s="208"/>
      <c r="O49" s="209">
        <f t="shared" si="6"/>
        <v>3</v>
      </c>
      <c r="P49" s="211" t="s">
        <v>148</v>
      </c>
    </row>
    <row r="50" spans="1:16" s="32" customFormat="1" ht="45.45" hidden="1" customHeight="1">
      <c r="A50" s="203">
        <v>9</v>
      </c>
      <c r="B50" s="1003" t="s">
        <v>356</v>
      </c>
      <c r="C50" s="1004"/>
      <c r="D50" s="1004"/>
      <c r="E50" s="1004"/>
      <c r="F50" s="204" t="s">
        <v>39</v>
      </c>
      <c r="G50" s="204"/>
      <c r="H50" s="1005" t="str">
        <f>H48</f>
        <v>BLACK</v>
      </c>
      <c r="I50" s="1005"/>
      <c r="J50" s="206" t="s">
        <v>135</v>
      </c>
      <c r="K50" s="206">
        <f t="shared" si="7"/>
        <v>3</v>
      </c>
      <c r="L50" s="207">
        <v>1</v>
      </c>
      <c r="M50" s="208">
        <f t="shared" si="5"/>
        <v>3</v>
      </c>
      <c r="N50" s="208"/>
      <c r="O50" s="209">
        <f t="shared" si="6"/>
        <v>3</v>
      </c>
      <c r="P50" s="211" t="s">
        <v>148</v>
      </c>
    </row>
    <row r="51" spans="1:16" s="32" customFormat="1" ht="45.45" customHeight="1">
      <c r="A51" s="203">
        <v>7</v>
      </c>
      <c r="B51" s="1003" t="s">
        <v>464</v>
      </c>
      <c r="C51" s="1004"/>
      <c r="D51" s="1004"/>
      <c r="E51" s="1004"/>
      <c r="F51" s="204" t="s">
        <v>39</v>
      </c>
      <c r="G51" s="204"/>
      <c r="H51" s="1005" t="str">
        <f>H49</f>
        <v>BLACK</v>
      </c>
      <c r="I51" s="1005"/>
      <c r="J51" s="206" t="s">
        <v>135</v>
      </c>
      <c r="K51" s="206">
        <f t="shared" si="7"/>
        <v>3</v>
      </c>
      <c r="L51" s="207">
        <v>1</v>
      </c>
      <c r="M51" s="208">
        <f t="shared" ref="M51" si="10">K51*L51</f>
        <v>3</v>
      </c>
      <c r="N51" s="208"/>
      <c r="O51" s="209">
        <f t="shared" ref="O51" si="11">M51</f>
        <v>3</v>
      </c>
      <c r="P51" s="211" t="s">
        <v>148</v>
      </c>
    </row>
    <row r="52" spans="1:16" s="65" customFormat="1" ht="18.649999999999999" customHeight="1">
      <c r="A52" s="62"/>
      <c r="B52" s="62"/>
      <c r="C52" s="62"/>
      <c r="D52" s="62"/>
      <c r="E52" s="62"/>
      <c r="F52" s="62"/>
      <c r="G52" s="66"/>
      <c r="H52" s="62"/>
      <c r="I52" s="62"/>
      <c r="J52" s="62"/>
      <c r="K52" s="62"/>
      <c r="L52" s="62"/>
      <c r="M52" s="62"/>
      <c r="N52" s="62"/>
      <c r="O52" s="62"/>
      <c r="P52" s="62"/>
    </row>
    <row r="53" spans="1:16" s="67" customFormat="1" ht="64.95" hidden="1" customHeight="1" thickBot="1">
      <c r="B53" s="176" t="s">
        <v>81</v>
      </c>
      <c r="C53" s="68"/>
      <c r="D53" s="68"/>
      <c r="E53" s="68"/>
      <c r="F53" s="70"/>
      <c r="G53" s="71"/>
      <c r="H53" s="70"/>
      <c r="I53" s="70"/>
      <c r="J53" s="70"/>
      <c r="K53" s="70"/>
      <c r="L53" s="70"/>
      <c r="M53" s="70"/>
      <c r="N53" s="70"/>
      <c r="O53" s="70"/>
      <c r="P53" s="72"/>
    </row>
    <row r="54" spans="1:16" s="99" customFormat="1" ht="32.15" hidden="1" customHeight="1">
      <c r="A54" s="1033" t="s">
        <v>23</v>
      </c>
      <c r="B54" s="1034"/>
      <c r="C54" s="1034"/>
      <c r="D54" s="1034"/>
      <c r="E54" s="1035"/>
      <c r="F54" s="157" t="s">
        <v>47</v>
      </c>
      <c r="G54" s="157" t="s">
        <v>24</v>
      </c>
      <c r="H54" s="1036" t="s">
        <v>42</v>
      </c>
      <c r="I54" s="1037"/>
      <c r="J54" s="158" t="s">
        <v>19</v>
      </c>
      <c r="K54" s="157" t="s">
        <v>48</v>
      </c>
      <c r="L54" s="157" t="s">
        <v>25</v>
      </c>
      <c r="M54" s="159" t="s">
        <v>26</v>
      </c>
      <c r="N54" s="159" t="s">
        <v>27</v>
      </c>
      <c r="O54" s="159" t="s">
        <v>28</v>
      </c>
      <c r="P54" s="159" t="s">
        <v>29</v>
      </c>
    </row>
    <row r="55" spans="1:16" s="64" customFormat="1" ht="31.95" hidden="1" customHeight="1">
      <c r="A55" s="93">
        <v>1</v>
      </c>
      <c r="B55" s="987" t="s">
        <v>65</v>
      </c>
      <c r="C55" s="988"/>
      <c r="D55" s="988"/>
      <c r="E55" s="988"/>
      <c r="F55" s="94" t="s">
        <v>38</v>
      </c>
      <c r="G55" s="94"/>
      <c r="H55" s="936" t="str">
        <f t="shared" ref="H55:H75" si="12">$D$20</f>
        <v>BLACK</v>
      </c>
      <c r="I55" s="937"/>
      <c r="J55" s="98" t="s">
        <v>31</v>
      </c>
      <c r="K55" s="98">
        <f>$P$20</f>
        <v>3</v>
      </c>
      <c r="L55" s="98">
        <v>2</v>
      </c>
      <c r="M55" s="98">
        <f>L55*K55</f>
        <v>6</v>
      </c>
      <c r="N55" s="96"/>
      <c r="O55" s="97">
        <v>1170</v>
      </c>
      <c r="P55" s="100"/>
    </row>
    <row r="56" spans="1:16" s="64" customFormat="1" ht="31.95" hidden="1" customHeight="1">
      <c r="A56" s="93">
        <v>2</v>
      </c>
      <c r="B56" s="987" t="s">
        <v>65</v>
      </c>
      <c r="C56" s="988"/>
      <c r="D56" s="988"/>
      <c r="E56" s="988"/>
      <c r="F56" s="94" t="s">
        <v>38</v>
      </c>
      <c r="G56" s="94"/>
      <c r="H56" s="936" t="str">
        <f t="shared" ref="H56:H76" si="13">$D$25</f>
        <v>BLACK</v>
      </c>
      <c r="I56" s="937"/>
      <c r="J56" s="98" t="s">
        <v>31</v>
      </c>
      <c r="K56" s="98">
        <f>$P$25</f>
        <v>0</v>
      </c>
      <c r="L56" s="98">
        <v>2</v>
      </c>
      <c r="M56" s="98">
        <f>L56*K56</f>
        <v>0</v>
      </c>
      <c r="N56" s="96"/>
      <c r="O56" s="97">
        <v>1560</v>
      </c>
      <c r="P56" s="100"/>
    </row>
    <row r="57" spans="1:16" s="64" customFormat="1" ht="32.15" hidden="1" customHeight="1">
      <c r="A57" s="93">
        <v>3</v>
      </c>
      <c r="B57" s="989" t="s">
        <v>75</v>
      </c>
      <c r="C57" s="990"/>
      <c r="D57" s="990"/>
      <c r="E57" s="991"/>
      <c r="F57" s="94" t="s">
        <v>64</v>
      </c>
      <c r="G57" s="94"/>
      <c r="H57" s="936" t="str">
        <f t="shared" si="12"/>
        <v>BLACK</v>
      </c>
      <c r="I57" s="937"/>
      <c r="J57" s="98" t="s">
        <v>31</v>
      </c>
      <c r="K57" s="98">
        <f>$P$20</f>
        <v>3</v>
      </c>
      <c r="L57" s="98">
        <v>1</v>
      </c>
      <c r="M57" s="98">
        <f t="shared" ref="M57:M64" si="14">L57*K57</f>
        <v>3</v>
      </c>
      <c r="N57" s="96"/>
      <c r="O57" s="97">
        <f t="shared" ref="O57:O64" si="15">N57+M57</f>
        <v>3</v>
      </c>
      <c r="P57" s="100"/>
    </row>
    <row r="58" spans="1:16" s="64" customFormat="1" ht="31.95" hidden="1" customHeight="1">
      <c r="A58" s="93">
        <v>4</v>
      </c>
      <c r="B58" s="989" t="s">
        <v>75</v>
      </c>
      <c r="C58" s="990"/>
      <c r="D58" s="990"/>
      <c r="E58" s="991"/>
      <c r="F58" s="94" t="s">
        <v>64</v>
      </c>
      <c r="G58" s="94"/>
      <c r="H58" s="936" t="str">
        <f t="shared" si="13"/>
        <v>BLACK</v>
      </c>
      <c r="I58" s="937"/>
      <c r="J58" s="98" t="s">
        <v>31</v>
      </c>
      <c r="K58" s="98">
        <f>$P$25</f>
        <v>0</v>
      </c>
      <c r="L58" s="98">
        <v>1</v>
      </c>
      <c r="M58" s="98">
        <f t="shared" si="14"/>
        <v>0</v>
      </c>
      <c r="N58" s="96"/>
      <c r="O58" s="97">
        <f t="shared" si="15"/>
        <v>0</v>
      </c>
      <c r="P58" s="100"/>
    </row>
    <row r="59" spans="1:16" s="64" customFormat="1" ht="31.95" hidden="1" customHeight="1">
      <c r="A59" s="93">
        <v>5</v>
      </c>
      <c r="B59" s="989" t="s">
        <v>74</v>
      </c>
      <c r="C59" s="990"/>
      <c r="D59" s="990"/>
      <c r="E59" s="991"/>
      <c r="F59" s="94" t="s">
        <v>39</v>
      </c>
      <c r="G59" s="94"/>
      <c r="H59" s="936" t="str">
        <f t="shared" si="12"/>
        <v>BLACK</v>
      </c>
      <c r="I59" s="937"/>
      <c r="J59" s="98" t="s">
        <v>31</v>
      </c>
      <c r="K59" s="98">
        <f>$P$20</f>
        <v>3</v>
      </c>
      <c r="L59" s="98">
        <v>1</v>
      </c>
      <c r="M59" s="98">
        <f>L59*K59</f>
        <v>3</v>
      </c>
      <c r="N59" s="96"/>
      <c r="O59" s="97">
        <f>N59+M59</f>
        <v>3</v>
      </c>
      <c r="P59" s="100"/>
    </row>
    <row r="60" spans="1:16" s="64" customFormat="1" ht="31.95" hidden="1" customHeight="1">
      <c r="A60" s="93">
        <v>6</v>
      </c>
      <c r="B60" s="989" t="s">
        <v>74</v>
      </c>
      <c r="C60" s="990"/>
      <c r="D60" s="990"/>
      <c r="E60" s="991"/>
      <c r="F60" s="94" t="s">
        <v>39</v>
      </c>
      <c r="G60" s="94"/>
      <c r="H60" s="936" t="str">
        <f t="shared" si="13"/>
        <v>BLACK</v>
      </c>
      <c r="I60" s="937"/>
      <c r="J60" s="98" t="s">
        <v>31</v>
      </c>
      <c r="K60" s="98">
        <f>$P$25</f>
        <v>0</v>
      </c>
      <c r="L60" s="98">
        <v>1</v>
      </c>
      <c r="M60" s="98">
        <f>L60*K60</f>
        <v>0</v>
      </c>
      <c r="N60" s="96"/>
      <c r="O60" s="97">
        <f>N60+M60</f>
        <v>0</v>
      </c>
      <c r="P60" s="100"/>
    </row>
    <row r="61" spans="1:16" s="64" customFormat="1" ht="31.95" hidden="1" customHeight="1">
      <c r="A61" s="93">
        <v>7</v>
      </c>
      <c r="B61" s="989" t="s">
        <v>73</v>
      </c>
      <c r="C61" s="990"/>
      <c r="D61" s="990"/>
      <c r="E61" s="991"/>
      <c r="F61" s="94" t="s">
        <v>39</v>
      </c>
      <c r="G61" s="94"/>
      <c r="H61" s="936" t="str">
        <f t="shared" si="12"/>
        <v>BLACK</v>
      </c>
      <c r="I61" s="937"/>
      <c r="J61" s="98" t="s">
        <v>31</v>
      </c>
      <c r="K61" s="98">
        <f>$P$20</f>
        <v>3</v>
      </c>
      <c r="L61" s="98">
        <v>1</v>
      </c>
      <c r="M61" s="98">
        <f>L61*K61</f>
        <v>3</v>
      </c>
      <c r="N61" s="96"/>
      <c r="O61" s="97">
        <f>N61+M61</f>
        <v>3</v>
      </c>
      <c r="P61" s="100"/>
    </row>
    <row r="62" spans="1:16" s="64" customFormat="1" ht="31.95" hidden="1" customHeight="1">
      <c r="A62" s="93">
        <v>8</v>
      </c>
      <c r="B62" s="989" t="s">
        <v>73</v>
      </c>
      <c r="C62" s="990"/>
      <c r="D62" s="990"/>
      <c r="E62" s="991"/>
      <c r="F62" s="94" t="s">
        <v>39</v>
      </c>
      <c r="G62" s="94"/>
      <c r="H62" s="936" t="str">
        <f t="shared" si="13"/>
        <v>BLACK</v>
      </c>
      <c r="I62" s="937"/>
      <c r="J62" s="98" t="s">
        <v>31</v>
      </c>
      <c r="K62" s="98">
        <f>$P$25</f>
        <v>0</v>
      </c>
      <c r="L62" s="98">
        <v>1</v>
      </c>
      <c r="M62" s="98">
        <f>L62*K62</f>
        <v>0</v>
      </c>
      <c r="N62" s="96"/>
      <c r="O62" s="97">
        <f>N62+M62</f>
        <v>0</v>
      </c>
      <c r="P62" s="100"/>
    </row>
    <row r="63" spans="1:16" s="64" customFormat="1" ht="32.15" hidden="1" customHeight="1">
      <c r="A63" s="93">
        <v>9</v>
      </c>
      <c r="B63" s="987" t="s">
        <v>66</v>
      </c>
      <c r="C63" s="988"/>
      <c r="D63" s="988"/>
      <c r="E63" s="988"/>
      <c r="F63" s="94" t="s">
        <v>57</v>
      </c>
      <c r="G63" s="94"/>
      <c r="H63" s="936" t="str">
        <f t="shared" si="12"/>
        <v>BLACK</v>
      </c>
      <c r="I63" s="937"/>
      <c r="J63" s="98" t="s">
        <v>31</v>
      </c>
      <c r="K63" s="98">
        <f>$P$20</f>
        <v>3</v>
      </c>
      <c r="L63" s="98">
        <v>1</v>
      </c>
      <c r="M63" s="98">
        <f t="shared" si="14"/>
        <v>3</v>
      </c>
      <c r="N63" s="96"/>
      <c r="O63" s="97">
        <f t="shared" si="15"/>
        <v>3</v>
      </c>
      <c r="P63" s="100"/>
    </row>
    <row r="64" spans="1:16" s="64" customFormat="1" ht="31.95" hidden="1" customHeight="1">
      <c r="A64" s="93">
        <v>10</v>
      </c>
      <c r="B64" s="987" t="s">
        <v>66</v>
      </c>
      <c r="C64" s="988"/>
      <c r="D64" s="988"/>
      <c r="E64" s="988"/>
      <c r="F64" s="94" t="s">
        <v>57</v>
      </c>
      <c r="G64" s="94"/>
      <c r="H64" s="936" t="str">
        <f t="shared" si="13"/>
        <v>BLACK</v>
      </c>
      <c r="I64" s="937"/>
      <c r="J64" s="98" t="s">
        <v>31</v>
      </c>
      <c r="K64" s="98">
        <f>$P$25</f>
        <v>0</v>
      </c>
      <c r="L64" s="98">
        <v>1</v>
      </c>
      <c r="M64" s="98">
        <f t="shared" si="14"/>
        <v>0</v>
      </c>
      <c r="N64" s="96"/>
      <c r="O64" s="97">
        <f t="shared" si="15"/>
        <v>0</v>
      </c>
      <c r="P64" s="100"/>
    </row>
    <row r="65" spans="1:16" s="64" customFormat="1" ht="32.15" hidden="1" customHeight="1">
      <c r="A65" s="93">
        <v>11</v>
      </c>
      <c r="B65" s="987" t="s">
        <v>67</v>
      </c>
      <c r="C65" s="988"/>
      <c r="D65" s="988"/>
      <c r="E65" s="988"/>
      <c r="F65" s="94" t="s">
        <v>38</v>
      </c>
      <c r="G65" s="94"/>
      <c r="H65" s="936" t="str">
        <f t="shared" si="12"/>
        <v>BLACK</v>
      </c>
      <c r="I65" s="937"/>
      <c r="J65" s="98" t="s">
        <v>31</v>
      </c>
      <c r="K65" s="98">
        <f>$P$20</f>
        <v>3</v>
      </c>
      <c r="L65" s="98">
        <v>1</v>
      </c>
      <c r="M65" s="98">
        <f t="shared" ref="M65:M74" si="16">L65*K65</f>
        <v>3</v>
      </c>
      <c r="N65" s="96"/>
      <c r="O65" s="97">
        <f t="shared" ref="O65:O76" si="17">N65+M65</f>
        <v>3</v>
      </c>
      <c r="P65" s="100"/>
    </row>
    <row r="66" spans="1:16" s="64" customFormat="1" ht="31.95" hidden="1" customHeight="1">
      <c r="A66" s="93">
        <v>12</v>
      </c>
      <c r="B66" s="987" t="s">
        <v>67</v>
      </c>
      <c r="C66" s="988"/>
      <c r="D66" s="988"/>
      <c r="E66" s="988"/>
      <c r="F66" s="94" t="s">
        <v>38</v>
      </c>
      <c r="G66" s="94"/>
      <c r="H66" s="936" t="str">
        <f t="shared" si="13"/>
        <v>BLACK</v>
      </c>
      <c r="I66" s="937"/>
      <c r="J66" s="98" t="s">
        <v>31</v>
      </c>
      <c r="K66" s="98">
        <f>$P$25</f>
        <v>0</v>
      </c>
      <c r="L66" s="98">
        <v>1</v>
      </c>
      <c r="M66" s="98">
        <f t="shared" si="16"/>
        <v>0</v>
      </c>
      <c r="N66" s="96"/>
      <c r="O66" s="97">
        <f t="shared" si="17"/>
        <v>0</v>
      </c>
      <c r="P66" s="100"/>
    </row>
    <row r="67" spans="1:16" s="64" customFormat="1" ht="32.15" hidden="1" customHeight="1">
      <c r="A67" s="93">
        <v>13</v>
      </c>
      <c r="B67" s="987" t="s">
        <v>76</v>
      </c>
      <c r="C67" s="988"/>
      <c r="D67" s="988"/>
      <c r="E67" s="988"/>
      <c r="F67" s="94" t="s">
        <v>77</v>
      </c>
      <c r="G67" s="94"/>
      <c r="H67" s="936" t="str">
        <f t="shared" si="12"/>
        <v>BLACK</v>
      </c>
      <c r="I67" s="937"/>
      <c r="J67" s="98" t="s">
        <v>31</v>
      </c>
      <c r="K67" s="98">
        <f>$P$20</f>
        <v>3</v>
      </c>
      <c r="L67" s="98">
        <v>1</v>
      </c>
      <c r="M67" s="98">
        <f t="shared" si="16"/>
        <v>3</v>
      </c>
      <c r="N67" s="96"/>
      <c r="O67" s="97">
        <f t="shared" si="17"/>
        <v>3</v>
      </c>
      <c r="P67" s="100"/>
    </row>
    <row r="68" spans="1:16" s="64" customFormat="1" ht="31.95" hidden="1" customHeight="1">
      <c r="A68" s="93">
        <v>14</v>
      </c>
      <c r="B68" s="987" t="s">
        <v>76</v>
      </c>
      <c r="C68" s="988"/>
      <c r="D68" s="988"/>
      <c r="E68" s="988"/>
      <c r="F68" s="94" t="s">
        <v>77</v>
      </c>
      <c r="G68" s="94"/>
      <c r="H68" s="936" t="str">
        <f t="shared" si="13"/>
        <v>BLACK</v>
      </c>
      <c r="I68" s="937"/>
      <c r="J68" s="98" t="s">
        <v>31</v>
      </c>
      <c r="K68" s="98">
        <f>$P$25</f>
        <v>0</v>
      </c>
      <c r="L68" s="98">
        <v>1</v>
      </c>
      <c r="M68" s="98">
        <f t="shared" si="16"/>
        <v>0</v>
      </c>
      <c r="N68" s="96"/>
      <c r="O68" s="97">
        <f t="shared" si="17"/>
        <v>0</v>
      </c>
      <c r="P68" s="100"/>
    </row>
    <row r="69" spans="1:16" s="64" customFormat="1" ht="32.15" hidden="1" customHeight="1">
      <c r="A69" s="93">
        <v>15</v>
      </c>
      <c r="B69" s="987" t="s">
        <v>78</v>
      </c>
      <c r="C69" s="988"/>
      <c r="D69" s="988"/>
      <c r="E69" s="988"/>
      <c r="F69" s="94" t="s">
        <v>55</v>
      </c>
      <c r="G69" s="94"/>
      <c r="H69" s="936" t="str">
        <f t="shared" si="12"/>
        <v>BLACK</v>
      </c>
      <c r="I69" s="937"/>
      <c r="J69" s="98" t="s">
        <v>31</v>
      </c>
      <c r="K69" s="98">
        <f>$P$20</f>
        <v>3</v>
      </c>
      <c r="L69" s="98">
        <v>1</v>
      </c>
      <c r="M69" s="98">
        <f t="shared" si="16"/>
        <v>3</v>
      </c>
      <c r="N69" s="96"/>
      <c r="O69" s="97">
        <f t="shared" si="17"/>
        <v>3</v>
      </c>
      <c r="P69" s="100"/>
    </row>
    <row r="70" spans="1:16" s="64" customFormat="1" ht="31.95" hidden="1" customHeight="1">
      <c r="A70" s="93">
        <v>16</v>
      </c>
      <c r="B70" s="987" t="s">
        <v>78</v>
      </c>
      <c r="C70" s="988"/>
      <c r="D70" s="988"/>
      <c r="E70" s="988"/>
      <c r="F70" s="94" t="s">
        <v>55</v>
      </c>
      <c r="G70" s="94"/>
      <c r="H70" s="936" t="str">
        <f t="shared" si="13"/>
        <v>BLACK</v>
      </c>
      <c r="I70" s="937"/>
      <c r="J70" s="98" t="s">
        <v>31</v>
      </c>
      <c r="K70" s="98">
        <f>$P$25</f>
        <v>0</v>
      </c>
      <c r="L70" s="98">
        <v>1</v>
      </c>
      <c r="M70" s="98">
        <f t="shared" si="16"/>
        <v>0</v>
      </c>
      <c r="N70" s="96"/>
      <c r="O70" s="97">
        <f t="shared" si="17"/>
        <v>0</v>
      </c>
      <c r="P70" s="100"/>
    </row>
    <row r="71" spans="1:16" s="64" customFormat="1" ht="31.95" hidden="1" customHeight="1">
      <c r="A71" s="93">
        <v>17</v>
      </c>
      <c r="B71" s="987" t="s">
        <v>68</v>
      </c>
      <c r="C71" s="988"/>
      <c r="D71" s="988"/>
      <c r="E71" s="988"/>
      <c r="F71" s="94" t="s">
        <v>55</v>
      </c>
      <c r="G71" s="94"/>
      <c r="H71" s="936" t="str">
        <f t="shared" si="12"/>
        <v>BLACK</v>
      </c>
      <c r="I71" s="937"/>
      <c r="J71" s="98" t="s">
        <v>31</v>
      </c>
      <c r="K71" s="98">
        <f>$P$20</f>
        <v>3</v>
      </c>
      <c r="L71" s="98">
        <v>1</v>
      </c>
      <c r="M71" s="98">
        <f t="shared" si="16"/>
        <v>3</v>
      </c>
      <c r="N71" s="96"/>
      <c r="O71" s="97">
        <f t="shared" si="17"/>
        <v>3</v>
      </c>
      <c r="P71" s="100"/>
    </row>
    <row r="72" spans="1:16" s="64" customFormat="1" ht="31.95" hidden="1" customHeight="1">
      <c r="A72" s="93">
        <v>18</v>
      </c>
      <c r="B72" s="987" t="s">
        <v>68</v>
      </c>
      <c r="C72" s="988"/>
      <c r="D72" s="988"/>
      <c r="E72" s="988"/>
      <c r="F72" s="94" t="s">
        <v>55</v>
      </c>
      <c r="G72" s="94"/>
      <c r="H72" s="936" t="str">
        <f t="shared" si="13"/>
        <v>BLACK</v>
      </c>
      <c r="I72" s="937"/>
      <c r="J72" s="98" t="s">
        <v>31</v>
      </c>
      <c r="K72" s="98">
        <f>$P$25</f>
        <v>0</v>
      </c>
      <c r="L72" s="98">
        <v>1</v>
      </c>
      <c r="M72" s="98">
        <f t="shared" si="16"/>
        <v>0</v>
      </c>
      <c r="N72" s="96"/>
      <c r="O72" s="97">
        <f t="shared" si="17"/>
        <v>0</v>
      </c>
      <c r="P72" s="100"/>
    </row>
    <row r="73" spans="1:16" s="64" customFormat="1" ht="31.95" hidden="1" customHeight="1">
      <c r="A73" s="93">
        <v>19</v>
      </c>
      <c r="B73" s="987" t="s">
        <v>53</v>
      </c>
      <c r="C73" s="988"/>
      <c r="D73" s="988"/>
      <c r="E73" s="988"/>
      <c r="F73" s="94" t="s">
        <v>56</v>
      </c>
      <c r="G73" s="94"/>
      <c r="H73" s="936" t="str">
        <f t="shared" si="12"/>
        <v>BLACK</v>
      </c>
      <c r="I73" s="937"/>
      <c r="J73" s="98" t="s">
        <v>31</v>
      </c>
      <c r="K73" s="98">
        <f>$P$20</f>
        <v>3</v>
      </c>
      <c r="L73" s="95">
        <f>1/50</f>
        <v>0.02</v>
      </c>
      <c r="M73" s="98">
        <f t="shared" si="16"/>
        <v>0.06</v>
      </c>
      <c r="N73" s="96"/>
      <c r="O73" s="97">
        <f t="shared" si="17"/>
        <v>0.06</v>
      </c>
      <c r="P73" s="100"/>
    </row>
    <row r="74" spans="1:16" s="64" customFormat="1" ht="32.15" hidden="1" customHeight="1">
      <c r="A74" s="93">
        <v>20</v>
      </c>
      <c r="B74" s="987" t="s">
        <v>53</v>
      </c>
      <c r="C74" s="988"/>
      <c r="D74" s="988"/>
      <c r="E74" s="988"/>
      <c r="F74" s="94" t="s">
        <v>56</v>
      </c>
      <c r="G74" s="94"/>
      <c r="H74" s="936" t="str">
        <f t="shared" si="13"/>
        <v>BLACK</v>
      </c>
      <c r="I74" s="937"/>
      <c r="J74" s="98" t="s">
        <v>31</v>
      </c>
      <c r="K74" s="98">
        <f>$P$25</f>
        <v>0</v>
      </c>
      <c r="L74" s="95">
        <f>1/50</f>
        <v>0.02</v>
      </c>
      <c r="M74" s="98">
        <f t="shared" si="16"/>
        <v>0</v>
      </c>
      <c r="N74" s="96"/>
      <c r="O74" s="97">
        <f t="shared" si="17"/>
        <v>0</v>
      </c>
      <c r="P74" s="100"/>
    </row>
    <row r="75" spans="1:16" s="64" customFormat="1" ht="32.15" hidden="1" customHeight="1">
      <c r="A75" s="93">
        <v>21</v>
      </c>
      <c r="B75" s="989" t="s">
        <v>54</v>
      </c>
      <c r="C75" s="990"/>
      <c r="D75" s="990"/>
      <c r="E75" s="991"/>
      <c r="F75" s="94" t="s">
        <v>56</v>
      </c>
      <c r="G75" s="94"/>
      <c r="H75" s="936" t="str">
        <f t="shared" si="12"/>
        <v>BLACK</v>
      </c>
      <c r="I75" s="937"/>
      <c r="J75" s="98" t="s">
        <v>31</v>
      </c>
      <c r="K75" s="98">
        <f>$P$20</f>
        <v>3</v>
      </c>
      <c r="L75" s="95">
        <f>L73*2</f>
        <v>0.04</v>
      </c>
      <c r="M75" s="98">
        <f>ROUNDUP(M73*2,0)</f>
        <v>1</v>
      </c>
      <c r="N75" s="96"/>
      <c r="O75" s="97">
        <f t="shared" si="17"/>
        <v>1</v>
      </c>
      <c r="P75" s="100"/>
    </row>
    <row r="76" spans="1:16" s="64" customFormat="1" ht="31.95" hidden="1" customHeight="1">
      <c r="A76" s="93">
        <v>22</v>
      </c>
      <c r="B76" s="989" t="s">
        <v>54</v>
      </c>
      <c r="C76" s="990"/>
      <c r="D76" s="990"/>
      <c r="E76" s="991"/>
      <c r="F76" s="94" t="s">
        <v>56</v>
      </c>
      <c r="G76" s="94"/>
      <c r="H76" s="936" t="str">
        <f t="shared" si="13"/>
        <v>BLACK</v>
      </c>
      <c r="I76" s="937"/>
      <c r="J76" s="98" t="s">
        <v>31</v>
      </c>
      <c r="K76" s="98">
        <f>$P$25</f>
        <v>0</v>
      </c>
      <c r="L76" s="95">
        <f>L74*2</f>
        <v>0.04</v>
      </c>
      <c r="M76" s="98">
        <f>L76*K76</f>
        <v>0</v>
      </c>
      <c r="N76" s="96"/>
      <c r="O76" s="97">
        <f t="shared" si="17"/>
        <v>0</v>
      </c>
      <c r="P76" s="100"/>
    </row>
    <row r="77" spans="1:16" s="73" customFormat="1" ht="5.4" customHeight="1">
      <c r="B77" s="74"/>
      <c r="C77" s="74"/>
      <c r="G77" s="75"/>
      <c r="N77" s="76"/>
      <c r="O77" s="76"/>
      <c r="P77" s="77"/>
    </row>
    <row r="78" spans="1:16" s="15" customFormat="1" ht="42" customHeight="1">
      <c r="B78" s="164" t="s">
        <v>82</v>
      </c>
      <c r="C78" s="165"/>
      <c r="D78" s="166"/>
      <c r="E78" s="166"/>
      <c r="F78" s="166"/>
      <c r="G78" s="167"/>
      <c r="H78" s="166"/>
      <c r="I78" s="166"/>
      <c r="J78" s="945" t="s">
        <v>32</v>
      </c>
      <c r="K78" s="945"/>
      <c r="L78" s="945"/>
      <c r="M78" s="945"/>
      <c r="N78" s="78"/>
      <c r="O78" s="78"/>
      <c r="P78" s="79"/>
    </row>
    <row r="79" spans="1:16" s="80" customFormat="1" ht="42" customHeight="1">
      <c r="A79" s="80">
        <v>1</v>
      </c>
      <c r="B79" s="104" t="s">
        <v>142</v>
      </c>
      <c r="C79" s="18" t="s">
        <v>459</v>
      </c>
      <c r="D79" s="81"/>
      <c r="E79" s="81"/>
      <c r="F79" s="81"/>
      <c r="G79" s="82"/>
      <c r="H79" s="82"/>
      <c r="I79" s="82"/>
      <c r="J79" s="82"/>
      <c r="K79" s="83"/>
      <c r="L79" s="82"/>
      <c r="M79" s="82"/>
      <c r="N79" s="82"/>
      <c r="O79" s="82"/>
      <c r="P79" s="82"/>
    </row>
    <row r="80" spans="1:16" s="81" customFormat="1" ht="48.65" customHeight="1">
      <c r="A80" s="80"/>
      <c r="B80" s="965" t="s">
        <v>49</v>
      </c>
      <c r="C80" s="966"/>
      <c r="D80" s="966"/>
      <c r="E80" s="966"/>
      <c r="F80" s="966"/>
      <c r="G80" s="966"/>
      <c r="H80" s="966"/>
      <c r="I80" s="967"/>
      <c r="J80" s="101"/>
      <c r="K80" s="83"/>
      <c r="L80" s="82"/>
      <c r="M80" s="82"/>
      <c r="N80" s="82"/>
      <c r="O80" s="82"/>
      <c r="P80" s="82"/>
    </row>
    <row r="81" spans="1:16" s="81" customFormat="1" ht="48.65" customHeight="1">
      <c r="A81" s="80"/>
      <c r="B81" s="212" t="s">
        <v>42</v>
      </c>
      <c r="C81" s="950" t="s">
        <v>146</v>
      </c>
      <c r="D81" s="951"/>
      <c r="E81" s="951"/>
      <c r="F81" s="951"/>
      <c r="G81" s="951"/>
      <c r="H81" s="951"/>
      <c r="I81" s="952"/>
      <c r="J81" s="101"/>
      <c r="K81" s="82"/>
      <c r="L81" s="82"/>
      <c r="M81" s="82"/>
      <c r="N81" s="82"/>
      <c r="O81" s="82"/>
      <c r="P81" s="82"/>
    </row>
    <row r="82" spans="1:16" s="81" customFormat="1" ht="48.65" customHeight="1">
      <c r="A82" s="80"/>
      <c r="B82" s="213" t="str">
        <f>$E$31</f>
        <v>JET BLACK</v>
      </c>
      <c r="C82" s="953" t="s">
        <v>145</v>
      </c>
      <c r="D82" s="954"/>
      <c r="E82" s="954"/>
      <c r="F82" s="954"/>
      <c r="G82" s="954"/>
      <c r="H82" s="954"/>
      <c r="I82" s="955"/>
      <c r="J82" s="101"/>
      <c r="K82" s="82"/>
      <c r="L82" s="82"/>
      <c r="M82" s="82"/>
      <c r="N82" s="82"/>
    </row>
    <row r="83" spans="1:16" s="81" customFormat="1" ht="48.65" customHeight="1">
      <c r="A83" s="80"/>
      <c r="B83" s="956" t="s">
        <v>144</v>
      </c>
      <c r="C83" s="957"/>
      <c r="D83" s="958"/>
      <c r="E83" s="958"/>
      <c r="F83" s="958"/>
      <c r="G83" s="958"/>
      <c r="H83" s="958"/>
      <c r="I83" s="959"/>
      <c r="J83" s="101"/>
      <c r="K83" s="82"/>
    </row>
    <row r="84" spans="1:16" s="85" customFormat="1" ht="48.65" customHeight="1">
      <c r="A84" s="84"/>
      <c r="B84" s="946"/>
      <c r="C84" s="947"/>
      <c r="D84" s="214" t="s">
        <v>59</v>
      </c>
      <c r="E84" s="214" t="s">
        <v>85</v>
      </c>
      <c r="F84" s="214" t="s">
        <v>63</v>
      </c>
      <c r="G84" s="214" t="s">
        <v>10</v>
      </c>
      <c r="H84" s="214" t="s">
        <v>60</v>
      </c>
      <c r="I84" s="214" t="s">
        <v>61</v>
      </c>
      <c r="J84" s="177"/>
    </row>
    <row r="85" spans="1:16" s="51" customFormat="1" ht="160.30000000000001" customHeight="1">
      <c r="A85" s="52"/>
      <c r="B85" s="948" t="s">
        <v>460</v>
      </c>
      <c r="C85" s="949"/>
      <c r="D85" s="960" t="s">
        <v>492</v>
      </c>
      <c r="E85" s="960"/>
      <c r="F85" s="960"/>
      <c r="G85" s="960"/>
      <c r="H85" s="960"/>
      <c r="I85" s="961"/>
      <c r="J85" s="178"/>
      <c r="K85" s="85"/>
      <c r="L85" s="85"/>
      <c r="M85" s="85"/>
      <c r="N85" s="85"/>
      <c r="O85" s="85"/>
      <c r="P85" s="85"/>
    </row>
    <row r="86" spans="1:16" s="51" customFormat="1" ht="143.4" customHeight="1">
      <c r="A86" s="52"/>
      <c r="B86" s="1038" t="s">
        <v>461</v>
      </c>
      <c r="C86" s="1039"/>
      <c r="D86" s="1040" t="s">
        <v>462</v>
      </c>
      <c r="E86" s="1040"/>
      <c r="F86" s="1040"/>
      <c r="G86" s="1040"/>
      <c r="H86" s="1040"/>
      <c r="I86" s="1040"/>
      <c r="J86" s="178"/>
      <c r="K86" s="85"/>
      <c r="L86" s="85"/>
      <c r="M86" s="85"/>
      <c r="N86" s="85"/>
      <c r="O86" s="85"/>
      <c r="P86" s="85"/>
    </row>
    <row r="87" spans="1:16" s="80" customFormat="1" ht="66" customHeight="1">
      <c r="A87" s="107">
        <v>2</v>
      </c>
      <c r="B87" s="215" t="s">
        <v>143</v>
      </c>
      <c r="C87" s="964" t="s">
        <v>466</v>
      </c>
      <c r="D87" s="964"/>
      <c r="E87" s="964"/>
      <c r="F87" s="964"/>
      <c r="G87" s="964"/>
      <c r="H87" s="964"/>
      <c r="I87" s="216"/>
      <c r="J87" s="82"/>
      <c r="K87" s="83"/>
      <c r="L87" s="82"/>
      <c r="M87" s="82"/>
      <c r="N87" s="82"/>
      <c r="O87" s="82"/>
      <c r="P87" s="82"/>
    </row>
    <row r="88" spans="1:16" s="32" customFormat="1" ht="63.75" customHeight="1">
      <c r="A88" s="105"/>
      <c r="B88" s="968" t="s">
        <v>49</v>
      </c>
      <c r="C88" s="969"/>
      <c r="D88" s="969"/>
      <c r="E88" s="969"/>
      <c r="F88" s="969"/>
      <c r="G88" s="969"/>
      <c r="H88" s="969"/>
      <c r="I88" s="970"/>
      <c r="J88" s="101"/>
      <c r="K88" s="106"/>
      <c r="L88" s="101"/>
      <c r="M88" s="101"/>
      <c r="N88" s="101"/>
      <c r="O88" s="101"/>
      <c r="P88" s="101"/>
    </row>
    <row r="89" spans="1:16" s="32" customFormat="1" ht="50.4" customHeight="1">
      <c r="A89" s="105"/>
      <c r="B89" s="217" t="s">
        <v>42</v>
      </c>
      <c r="C89" s="971" t="s">
        <v>86</v>
      </c>
      <c r="D89" s="972"/>
      <c r="E89" s="972"/>
      <c r="F89" s="972"/>
      <c r="G89" s="972"/>
      <c r="H89" s="972"/>
      <c r="I89" s="973"/>
      <c r="J89" s="101"/>
      <c r="K89" s="101"/>
      <c r="L89" s="101"/>
      <c r="M89" s="101"/>
      <c r="N89" s="101"/>
      <c r="O89" s="101"/>
      <c r="P89" s="101"/>
    </row>
    <row r="90" spans="1:16" s="32" customFormat="1" ht="50.4" customHeight="1">
      <c r="A90" s="105"/>
      <c r="B90" s="218" t="str">
        <f>$E$31</f>
        <v>JET BLACK</v>
      </c>
      <c r="C90" s="974" t="s">
        <v>141</v>
      </c>
      <c r="D90" s="975"/>
      <c r="E90" s="975"/>
      <c r="F90" s="975"/>
      <c r="G90" s="975"/>
      <c r="H90" s="975"/>
      <c r="I90" s="976"/>
      <c r="J90" s="101"/>
      <c r="K90" s="101"/>
      <c r="L90" s="101"/>
      <c r="M90" s="101"/>
      <c r="N90" s="101"/>
    </row>
    <row r="91" spans="1:16" s="32" customFormat="1" ht="50.4" customHeight="1">
      <c r="A91" s="105"/>
      <c r="B91" s="977" t="s">
        <v>87</v>
      </c>
      <c r="C91" s="978"/>
      <c r="D91" s="979"/>
      <c r="E91" s="979"/>
      <c r="F91" s="979"/>
      <c r="G91" s="979"/>
      <c r="H91" s="979"/>
      <c r="I91" s="980"/>
      <c r="J91" s="101"/>
      <c r="K91" s="101"/>
    </row>
    <row r="92" spans="1:16" s="32" customFormat="1" ht="50.4" customHeight="1">
      <c r="A92" s="105"/>
      <c r="B92" s="962"/>
      <c r="C92" s="963"/>
      <c r="D92" s="219" t="s">
        <v>59</v>
      </c>
      <c r="E92" s="219" t="s">
        <v>85</v>
      </c>
      <c r="F92" s="219" t="s">
        <v>63</v>
      </c>
      <c r="G92" s="219" t="s">
        <v>10</v>
      </c>
      <c r="H92" s="219" t="s">
        <v>60</v>
      </c>
      <c r="I92" s="219" t="s">
        <v>61</v>
      </c>
      <c r="J92" s="177"/>
    </row>
    <row r="93" spans="1:16" s="32" customFormat="1" ht="115.3" customHeight="1">
      <c r="A93" s="105"/>
      <c r="B93" s="942" t="s">
        <v>467</v>
      </c>
      <c r="C93" s="943"/>
      <c r="D93" s="944" t="s">
        <v>468</v>
      </c>
      <c r="E93" s="944"/>
      <c r="F93" s="944"/>
      <c r="G93" s="944"/>
      <c r="H93" s="944"/>
      <c r="I93" s="944"/>
      <c r="J93" s="177"/>
    </row>
    <row r="94" spans="1:16" s="80" customFormat="1" ht="48.65" customHeight="1">
      <c r="A94" s="107">
        <v>3</v>
      </c>
      <c r="B94" s="215" t="s">
        <v>149</v>
      </c>
      <c r="C94" s="18" t="s">
        <v>418</v>
      </c>
      <c r="D94" s="18"/>
      <c r="E94" s="18"/>
      <c r="F94" s="18"/>
      <c r="G94" s="216"/>
      <c r="H94" s="216"/>
      <c r="I94" s="216"/>
      <c r="J94" s="82"/>
      <c r="K94" s="83"/>
      <c r="L94" s="82"/>
      <c r="M94" s="82"/>
      <c r="N94" s="82"/>
      <c r="O94" s="82"/>
      <c r="P94" s="82"/>
    </row>
    <row r="95" spans="1:16" s="32" customFormat="1" ht="34.200000000000003" hidden="1" customHeight="1">
      <c r="A95" s="105"/>
      <c r="B95" s="102" t="s">
        <v>42</v>
      </c>
      <c r="C95" s="981" t="s">
        <v>88</v>
      </c>
      <c r="D95" s="982"/>
      <c r="E95" s="982"/>
      <c r="F95" s="982"/>
      <c r="G95" s="982"/>
      <c r="H95" s="982"/>
      <c r="I95" s="983"/>
      <c r="J95" s="101"/>
      <c r="K95" s="101"/>
      <c r="L95" s="101"/>
      <c r="M95" s="101"/>
      <c r="N95" s="101"/>
      <c r="O95" s="101"/>
      <c r="P95" s="101"/>
    </row>
    <row r="96" spans="1:16" s="32" customFormat="1" ht="39" hidden="1" customHeight="1">
      <c r="A96" s="105"/>
      <c r="B96" s="103" t="str">
        <f>$E$31</f>
        <v>JET BLACK</v>
      </c>
      <c r="C96" s="984" t="s">
        <v>302</v>
      </c>
      <c r="D96" s="985"/>
      <c r="E96" s="985"/>
      <c r="F96" s="985"/>
      <c r="G96" s="985"/>
      <c r="H96" s="985"/>
      <c r="I96" s="986"/>
      <c r="J96" s="101"/>
      <c r="K96" s="101"/>
      <c r="L96" s="101"/>
      <c r="M96" s="101"/>
      <c r="N96" s="101"/>
    </row>
    <row r="97" spans="1:16" s="85" customFormat="1" ht="11.4" customHeight="1">
      <c r="A97" s="84"/>
      <c r="B97" s="84"/>
      <c r="C97" s="86"/>
      <c r="D97" s="86"/>
      <c r="E97" s="86"/>
      <c r="F97" s="86"/>
      <c r="G97" s="86"/>
      <c r="H97" s="86"/>
      <c r="I97" s="86"/>
      <c r="J97" s="86"/>
      <c r="K97" s="86"/>
      <c r="L97" s="86"/>
      <c r="M97" s="86"/>
      <c r="N97" s="86"/>
      <c r="O97" s="86"/>
      <c r="P97" s="86"/>
    </row>
    <row r="98" spans="1:16" s="15" customFormat="1" ht="36.9" customHeight="1">
      <c r="B98" s="939" t="s">
        <v>137</v>
      </c>
      <c r="C98" s="939"/>
      <c r="D98" s="939"/>
      <c r="E98" s="939"/>
      <c r="F98" s="939"/>
      <c r="G98" s="939"/>
      <c r="H98" s="939"/>
      <c r="I98" s="939"/>
      <c r="J98" s="939"/>
      <c r="K98" s="939"/>
      <c r="L98" s="939"/>
      <c r="M98" s="939"/>
      <c r="N98" s="939"/>
      <c r="O98" s="939"/>
      <c r="P98" s="939"/>
    </row>
    <row r="99" spans="1:16" s="32" customFormat="1" ht="37.299999999999997" customHeight="1">
      <c r="A99" s="105">
        <v>1</v>
      </c>
      <c r="B99" s="175" t="s">
        <v>153</v>
      </c>
      <c r="C99" s="105"/>
      <c r="D99" s="105"/>
      <c r="G99" s="101"/>
      <c r="M99" s="64"/>
      <c r="N99" s="108"/>
      <c r="O99" s="108"/>
      <c r="P99" s="64"/>
    </row>
    <row r="100" spans="1:16" s="32" customFormat="1" ht="31.75" customHeight="1">
      <c r="A100" s="105">
        <v>2</v>
      </c>
      <c r="B100" s="175" t="s">
        <v>83</v>
      </c>
      <c r="C100" s="105"/>
      <c r="D100" s="105"/>
      <c r="G100" s="101"/>
      <c r="M100" s="64"/>
      <c r="N100" s="108"/>
      <c r="O100" s="108"/>
      <c r="P100" s="64"/>
    </row>
    <row r="101" spans="1:16" s="32" customFormat="1" ht="42.45" customHeight="1">
      <c r="A101" s="105">
        <v>3</v>
      </c>
      <c r="B101" s="175" t="s">
        <v>84</v>
      </c>
      <c r="C101" s="105"/>
      <c r="D101" s="105"/>
      <c r="G101" s="101"/>
      <c r="M101" s="64"/>
      <c r="N101" s="108"/>
      <c r="O101" s="108"/>
      <c r="P101" s="64"/>
    </row>
    <row r="102" spans="1:16" s="18" customFormat="1" ht="40.299999999999997" customHeight="1">
      <c r="A102" s="16"/>
      <c r="B102" s="87" t="s">
        <v>69</v>
      </c>
      <c r="C102" s="88" t="s">
        <v>63</v>
      </c>
      <c r="D102" s="88" t="s">
        <v>10</v>
      </c>
      <c r="E102" s="88" t="s">
        <v>60</v>
      </c>
      <c r="F102" s="88" t="s">
        <v>61</v>
      </c>
      <c r="G102" s="88" t="s">
        <v>62</v>
      </c>
      <c r="H102" s="88" t="s">
        <v>11</v>
      </c>
      <c r="L102" s="89"/>
      <c r="M102" s="90"/>
      <c r="N102" s="90"/>
      <c r="O102" s="89"/>
    </row>
    <row r="103" spans="1:16" s="18" customFormat="1" ht="41.6" customHeight="1">
      <c r="A103" s="16"/>
      <c r="B103" s="87" t="s">
        <v>70</v>
      </c>
      <c r="C103" s="69">
        <f>G27</f>
        <v>0</v>
      </c>
      <c r="D103" s="69">
        <f>H27</f>
        <v>0</v>
      </c>
      <c r="E103" s="69">
        <f>I27</f>
        <v>3</v>
      </c>
      <c r="F103" s="69">
        <f>J27</f>
        <v>0</v>
      </c>
      <c r="G103" s="69">
        <f>K27</f>
        <v>0</v>
      </c>
      <c r="H103" s="69">
        <f>SUM(C103:F103)</f>
        <v>3</v>
      </c>
      <c r="L103" s="89"/>
      <c r="M103" s="90"/>
      <c r="N103" s="90"/>
      <c r="O103" s="89"/>
    </row>
    <row r="104" spans="1:16" ht="47.25" customHeight="1">
      <c r="A104" s="940" t="s">
        <v>147</v>
      </c>
      <c r="B104" s="941"/>
      <c r="C104" s="941"/>
      <c r="D104" s="941"/>
      <c r="E104" s="941"/>
      <c r="F104" s="941"/>
      <c r="G104" s="941"/>
      <c r="H104" s="941"/>
      <c r="I104" s="941"/>
      <c r="J104" s="941"/>
      <c r="K104" s="941"/>
      <c r="L104" s="941"/>
      <c r="M104" s="941"/>
      <c r="N104" s="941"/>
      <c r="O104" s="941"/>
      <c r="P104" s="941"/>
    </row>
    <row r="105" spans="1:16" ht="126.75" customHeight="1">
      <c r="A105" s="938"/>
      <c r="B105" s="938"/>
      <c r="C105" s="938"/>
      <c r="D105" s="938"/>
      <c r="E105" s="938"/>
      <c r="F105" s="938"/>
      <c r="G105" s="938"/>
      <c r="H105" s="938"/>
      <c r="I105" s="938"/>
      <c r="J105" s="938"/>
      <c r="K105" s="938"/>
      <c r="L105" s="938"/>
      <c r="M105" s="938"/>
      <c r="N105" s="938"/>
      <c r="O105" s="938"/>
      <c r="P105" s="938"/>
    </row>
  </sheetData>
  <mergeCells count="117">
    <mergeCell ref="B86:C86"/>
    <mergeCell ref="D86:I86"/>
    <mergeCell ref="B62:E62"/>
    <mergeCell ref="H62:I62"/>
    <mergeCell ref="H64:I64"/>
    <mergeCell ref="B73:E73"/>
    <mergeCell ref="H73:I73"/>
    <mergeCell ref="B74:E74"/>
    <mergeCell ref="H74:I74"/>
    <mergeCell ref="B75:E75"/>
    <mergeCell ref="H68:I68"/>
    <mergeCell ref="H72:I72"/>
    <mergeCell ref="B69:E69"/>
    <mergeCell ref="H69:I69"/>
    <mergeCell ref="B70:E70"/>
    <mergeCell ref="H70:I70"/>
    <mergeCell ref="B71:E71"/>
    <mergeCell ref="H76:I76"/>
    <mergeCell ref="H75:I75"/>
    <mergeCell ref="H71:I71"/>
    <mergeCell ref="B76:E76"/>
    <mergeCell ref="B72:E72"/>
    <mergeCell ref="B68:E68"/>
    <mergeCell ref="B58:E58"/>
    <mergeCell ref="H47:I47"/>
    <mergeCell ref="B49:E49"/>
    <mergeCell ref="H49:I49"/>
    <mergeCell ref="B55:E55"/>
    <mergeCell ref="B63:E63"/>
    <mergeCell ref="H63:I63"/>
    <mergeCell ref="B64:E64"/>
    <mergeCell ref="B59:E59"/>
    <mergeCell ref="H59:I59"/>
    <mergeCell ref="B57:E57"/>
    <mergeCell ref="H57:I57"/>
    <mergeCell ref="H58:I58"/>
    <mergeCell ref="H50:I50"/>
    <mergeCell ref="M32:P32"/>
    <mergeCell ref="A54:E54"/>
    <mergeCell ref="H54:I54"/>
    <mergeCell ref="H45:I45"/>
    <mergeCell ref="B48:E48"/>
    <mergeCell ref="H48:I48"/>
    <mergeCell ref="B47:E47"/>
    <mergeCell ref="B67:E67"/>
    <mergeCell ref="H67:I67"/>
    <mergeCell ref="H46:I46"/>
    <mergeCell ref="M1:N1"/>
    <mergeCell ref="O1:P1"/>
    <mergeCell ref="M2:N2"/>
    <mergeCell ref="O2:P2"/>
    <mergeCell ref="M3:N3"/>
    <mergeCell ref="O3:P3"/>
    <mergeCell ref="L11:P11"/>
    <mergeCell ref="M30:P30"/>
    <mergeCell ref="M31:P31"/>
    <mergeCell ref="M33:P33"/>
    <mergeCell ref="B33:C33"/>
    <mergeCell ref="M36:P36"/>
    <mergeCell ref="B36:C36"/>
    <mergeCell ref="B37:C37"/>
    <mergeCell ref="B45:E45"/>
    <mergeCell ref="B50:E50"/>
    <mergeCell ref="B34:C34"/>
    <mergeCell ref="M34:P34"/>
    <mergeCell ref="H42:I42"/>
    <mergeCell ref="B46:E46"/>
    <mergeCell ref="M37:P37"/>
    <mergeCell ref="A41:E41"/>
    <mergeCell ref="B42:E42"/>
    <mergeCell ref="B43:E43"/>
    <mergeCell ref="H41:I41"/>
    <mergeCell ref="H43:I43"/>
    <mergeCell ref="B44:E44"/>
    <mergeCell ref="H44:I44"/>
    <mergeCell ref="B66:E66"/>
    <mergeCell ref="H66:I66"/>
    <mergeCell ref="B60:E60"/>
    <mergeCell ref="H60:I60"/>
    <mergeCell ref="B61:E61"/>
    <mergeCell ref="H61:I61"/>
    <mergeCell ref="H65:I65"/>
    <mergeCell ref="B65:E65"/>
    <mergeCell ref="D8:F8"/>
    <mergeCell ref="G5:L8"/>
    <mergeCell ref="B51:E51"/>
    <mergeCell ref="H51:I51"/>
    <mergeCell ref="D12:G12"/>
    <mergeCell ref="D11:F11"/>
    <mergeCell ref="B13:F13"/>
    <mergeCell ref="A30:C30"/>
    <mergeCell ref="B31:C31"/>
    <mergeCell ref="B32:C32"/>
    <mergeCell ref="H55:I55"/>
    <mergeCell ref="A105:P105"/>
    <mergeCell ref="B98:P98"/>
    <mergeCell ref="A104:P104"/>
    <mergeCell ref="B93:C93"/>
    <mergeCell ref="D93:I93"/>
    <mergeCell ref="J78:M78"/>
    <mergeCell ref="B84:C84"/>
    <mergeCell ref="B85:C85"/>
    <mergeCell ref="C81:I81"/>
    <mergeCell ref="C82:I82"/>
    <mergeCell ref="B83:I83"/>
    <mergeCell ref="D85:I85"/>
    <mergeCell ref="B92:C92"/>
    <mergeCell ref="C87:H87"/>
    <mergeCell ref="B80:I80"/>
    <mergeCell ref="B88:I88"/>
    <mergeCell ref="C89:I89"/>
    <mergeCell ref="C90:I90"/>
    <mergeCell ref="B91:I91"/>
    <mergeCell ref="C95:I95"/>
    <mergeCell ref="C96:I96"/>
    <mergeCell ref="B56:E56"/>
    <mergeCell ref="H56:I56"/>
  </mergeCells>
  <phoneticPr fontId="97" type="noConversion"/>
  <printOptions horizontalCentered="1"/>
  <pageMargins left="0" right="0" top="0.61388888888888904" bottom="0.75" header="0" footer="0"/>
  <pageSetup paperSize="9" scale="35" fitToHeight="0" orientation="portrait" r:id="rId1"/>
  <headerFooter>
    <oddHeader>&amp;L&amp;G&amp;R&amp;"Muli,Bold"&amp;42[CUTTING DOCKET]</oddHeader>
    <oddFooter>&amp;L&amp;"Euclid Circular A,Bold"&amp;18[UA]&amp;"-,Regular"&amp;11
&amp;G&amp;R&amp;G</oddFooter>
  </headerFooter>
  <rowBreaks count="1" manualBreakCount="1">
    <brk id="51" max="15" man="1"/>
  </rowBreaks>
  <drawing r:id="rId2"/>
  <legacyDrawingHF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BC23E-199F-4B5D-A6F5-B45835ACC13F}">
  <sheetPr>
    <pageSetUpPr fitToPage="1"/>
  </sheetPr>
  <dimension ref="A1:L44"/>
  <sheetViews>
    <sheetView view="pageBreakPreview" topLeftCell="A35" zoomScale="25" zoomScaleNormal="40" zoomScaleSheetLayoutView="25" zoomScalePageLayoutView="25" workbookViewId="0">
      <selection activeCell="A35" sqref="A35"/>
    </sheetView>
  </sheetViews>
  <sheetFormatPr defaultColWidth="9.3046875" defaultRowHeight="23.15"/>
  <cols>
    <col min="1" max="1" width="137" style="155" customWidth="1"/>
    <col min="2" max="2" width="224.84375" style="156" customWidth="1"/>
    <col min="3" max="3" width="1.4609375" style="156" hidden="1" customWidth="1"/>
    <col min="4" max="16384" width="9.3046875" style="156"/>
  </cols>
  <sheetData>
    <row r="1" spans="1:10" s="142" customFormat="1" ht="141" customHeight="1">
      <c r="A1" s="140"/>
      <c r="B1" s="141"/>
      <c r="C1" s="141"/>
    </row>
    <row r="2" spans="1:10" s="142" customFormat="1" ht="37.5" customHeight="1">
      <c r="A2" s="141" t="str">
        <f>'[8]CUTTING DOCKET- IN'!B6</f>
        <v xml:space="preserve">JOB NUMBER:  </v>
      </c>
      <c r="B2" s="141" t="str">
        <f>'CUTTING DOCKET- IN'!$D$6</f>
        <v>P19  SS25   S2724</v>
      </c>
      <c r="C2" s="141"/>
    </row>
    <row r="3" spans="1:10" s="142" customFormat="1" ht="37.5" customHeight="1">
      <c r="A3" s="143" t="str">
        <f>'[8]CUTTING DOCKET- IN'!B7</f>
        <v xml:space="preserve">STYLE NUMBER: </v>
      </c>
      <c r="B3" s="143" t="str">
        <f>'CUTTING DOCKET- IN'!D7</f>
        <v>P28HDC27</v>
      </c>
      <c r="C3" s="143"/>
    </row>
    <row r="4" spans="1:10" s="142" customFormat="1" ht="37.5" customHeight="1">
      <c r="A4" s="143" t="str">
        <f>'[8]CUTTING DOCKET- IN'!B8</f>
        <v xml:space="preserve">STYLE NAME : </v>
      </c>
      <c r="B4" s="143" t="str" cm="1">
        <f t="array" ref="B4:D4">'CUTTING DOCKET- IN'!D8:F8</f>
        <v>FACEMASK THERMAL HOOD</v>
      </c>
      <c r="C4" s="143">
        <v>0</v>
      </c>
      <c r="D4" s="142">
        <v>0</v>
      </c>
    </row>
    <row r="5" spans="1:10" s="142" customFormat="1" ht="76.2" customHeight="1">
      <c r="A5" s="144"/>
      <c r="B5" s="168" t="s">
        <v>39</v>
      </c>
      <c r="C5" s="168"/>
    </row>
    <row r="6" spans="1:10" s="146" customFormat="1" ht="69.75" customHeight="1">
      <c r="A6" s="145" t="s">
        <v>33</v>
      </c>
      <c r="B6" s="145" t="str">
        <f>'CUTTING DOCKET- IN'!E31</f>
        <v>JET BLACK</v>
      </c>
      <c r="C6" s="145"/>
    </row>
    <row r="7" spans="1:10" s="146" customFormat="1" ht="91.2" customHeight="1">
      <c r="A7" s="147" t="s">
        <v>151</v>
      </c>
      <c r="B7" s="145" t="str">
        <f>'CUTTING DOCKET- IN'!B31</f>
        <v>JC20241037 - BONDED FLEECE 480GSM - ANTI STAINING</v>
      </c>
      <c r="C7" s="145"/>
    </row>
    <row r="8" spans="1:10" s="146" customFormat="1" ht="301.85000000000002" customHeight="1">
      <c r="A8" s="220" t="s">
        <v>33</v>
      </c>
      <c r="B8" s="149"/>
      <c r="C8" s="149"/>
      <c r="J8" s="150"/>
    </row>
    <row r="9" spans="1:10" s="146" customFormat="1" ht="97.2" customHeight="1">
      <c r="A9" s="145" t="str">
        <f>'CUTTING DOCKET- IN'!B32</f>
        <v>HXUN20410-2, RIB 1X1 98/2cotton/spandex 450gsm</v>
      </c>
      <c r="B9" s="151" t="str">
        <f>'CUTTING DOCKET- IN'!E32</f>
        <v>JET BLACK</v>
      </c>
      <c r="C9" s="145"/>
    </row>
    <row r="10" spans="1:10" s="146" customFormat="1" ht="315" customHeight="1">
      <c r="A10" s="148" t="str">
        <f>'[8]CUTTING DOCKET- IN'!D32</f>
        <v>BO LAI, BO TAY</v>
      </c>
      <c r="B10" s="152"/>
      <c r="C10" s="152"/>
    </row>
    <row r="11" spans="1:10" s="146" customFormat="1" ht="87.65" customHeight="1">
      <c r="A11" s="145" t="str">
        <f>'CUTTING DOCKET- IN'!B33</f>
        <v>POLAR FLEECE_38%COTTON 62%POLYESTER_SOLID_300_S0005</v>
      </c>
      <c r="B11" s="151" t="str">
        <f>'CUTTING DOCKET- IN'!E33</f>
        <v>BLACK</v>
      </c>
      <c r="C11" s="152"/>
    </row>
    <row r="12" spans="1:10" s="146" customFormat="1" ht="212.6" customHeight="1">
      <c r="A12" s="148" t="str">
        <f>'CUTTING DOCKET- IN'!D33</f>
        <v>MẶT NẠ</v>
      </c>
      <c r="B12" s="152"/>
      <c r="C12" s="152"/>
    </row>
    <row r="13" spans="1:10" s="146" customFormat="1" ht="87.65" customHeight="1">
      <c r="A13" s="145" t="str">
        <f>+'CUTTING DOCKET- IN'!B34</f>
        <v>SINGLE JERSEY 190GSM 100%COTTON</v>
      </c>
      <c r="B13" s="151" t="s">
        <v>39</v>
      </c>
      <c r="C13" s="152"/>
    </row>
    <row r="14" spans="1:10" s="146" customFormat="1" ht="212.6" customHeight="1">
      <c r="A14" s="148" t="str">
        <f>+'CUTTING DOCKET- IN'!D34</f>
        <v>VIỀN CỔ + LÓT NÓN+ĐÔ SAU+VIỀN DÂY KÉO</v>
      </c>
      <c r="B14" s="152"/>
      <c r="C14" s="152"/>
    </row>
    <row r="15" spans="1:10" s="146" customFormat="1" ht="79.2" customHeight="1">
      <c r="A15" s="145" t="s">
        <v>52</v>
      </c>
      <c r="B15" s="151" t="str">
        <f>'CUTTING DOCKET- IN'!F42</f>
        <v>BLACK</v>
      </c>
      <c r="C15" s="151"/>
    </row>
    <row r="16" spans="1:10" s="146" customFormat="1" ht="192.9" customHeight="1">
      <c r="A16" s="148" t="str">
        <f>'[8]CUTTING DOCKET- IN'!B42</f>
        <v>CHỈ 40/2 MAY CHÍNH + VẮT SỔ</v>
      </c>
      <c r="B16" s="152"/>
      <c r="C16" s="152"/>
    </row>
    <row r="17" spans="1:3" s="146" customFormat="1" ht="73.2" customHeight="1">
      <c r="A17" s="145" t="str">
        <f>'CUTTING DOCKET- IN'!B43</f>
        <v>NHÃN THÀNH PHẦN TIẾNG ANH</v>
      </c>
      <c r="B17" s="1047" t="str">
        <f>'[8]CUTTING DOCKET- IN'!F43</f>
        <v>WHITE</v>
      </c>
      <c r="C17" s="1047"/>
    </row>
    <row r="18" spans="1:3" s="146" customFormat="1" ht="395.4" customHeight="1">
      <c r="A18" s="153" t="s">
        <v>419</v>
      </c>
      <c r="B18" s="1048" t="s">
        <v>298</v>
      </c>
      <c r="C18" s="1049"/>
    </row>
    <row r="19" spans="1:3" s="146" customFormat="1" ht="77.400000000000006" customHeight="1">
      <c r="A19" s="145" t="str">
        <f>'CUTTING DOCKET- IN'!B44</f>
        <v>NHÃN THÀNH PHẦN TIẾNG HÀN</v>
      </c>
      <c r="B19" s="1047" t="s">
        <v>38</v>
      </c>
      <c r="C19" s="1047"/>
    </row>
    <row r="20" spans="1:3" s="146" customFormat="1" ht="311.39999999999998" customHeight="1">
      <c r="A20" s="153" t="s">
        <v>420</v>
      </c>
      <c r="B20" s="1052" t="s">
        <v>298</v>
      </c>
      <c r="C20" s="1053"/>
    </row>
    <row r="21" spans="1:3" s="146" customFormat="1" ht="77.400000000000006" customHeight="1">
      <c r="A21" s="145" t="str">
        <f>'CUTTING DOCKET- IN'!B45</f>
        <v>CON PATCH HÌNH VUÔNG</v>
      </c>
      <c r="B21" s="1047" t="str">
        <f>'CUTTING DOCKET- IN'!F45</f>
        <v>BLACK</v>
      </c>
      <c r="C21" s="1047"/>
    </row>
    <row r="22" spans="1:3" s="146" customFormat="1" ht="311.39999999999998" customHeight="1">
      <c r="A22" s="153" t="s">
        <v>470</v>
      </c>
      <c r="B22" s="1050"/>
      <c r="C22" s="1051"/>
    </row>
    <row r="23" spans="1:3" s="146" customFormat="1" ht="69" hidden="1" customHeight="1">
      <c r="A23" s="145" t="str">
        <f>'CUTTING DOCKET- IN'!B46</f>
        <v>NHÃN TRANG TRÍ</v>
      </c>
      <c r="B23" s="1041" t="str">
        <f>'CUTTING DOCKET- IN'!F46</f>
        <v>BLACK</v>
      </c>
      <c r="C23" s="1042"/>
    </row>
    <row r="24" spans="1:3" s="146" customFormat="1" ht="312.64999999999998" hidden="1" customHeight="1">
      <c r="A24" s="148" t="s">
        <v>303</v>
      </c>
      <c r="B24" s="1043"/>
      <c r="C24" s="1044"/>
    </row>
    <row r="25" spans="1:3" s="146" customFormat="1" ht="69" hidden="1" customHeight="1">
      <c r="A25" s="145" t="str">
        <f>'CUTTING DOCKET- IN'!B47</f>
        <v>NHÃN CỜ</v>
      </c>
      <c r="B25" s="1041" t="str">
        <f>'CUTTING DOCKET- IN'!F51</f>
        <v>BLACK</v>
      </c>
      <c r="C25" s="1046"/>
    </row>
    <row r="26" spans="1:3" s="146" customFormat="1" ht="407.15" hidden="1" customHeight="1">
      <c r="A26" s="148" t="s">
        <v>304</v>
      </c>
      <c r="B26" s="1043"/>
      <c r="C26" s="1044"/>
    </row>
    <row r="27" spans="1:3" s="146" customFormat="1" ht="69" customHeight="1">
      <c r="A27" s="145" t="str">
        <f>'CUTTING DOCKET- IN'!B48</f>
        <v>DÂY LUỒN TRÒN CÓ LOGO</v>
      </c>
      <c r="B27" s="1041" t="s">
        <v>39</v>
      </c>
      <c r="C27" s="1046"/>
    </row>
    <row r="28" spans="1:3" s="146" customFormat="1" ht="174" customHeight="1">
      <c r="A28" s="148" t="s">
        <v>305</v>
      </c>
      <c r="B28" s="1043"/>
      <c r="C28" s="1044"/>
    </row>
    <row r="29" spans="1:3" s="146" customFormat="1" ht="69" hidden="1" customHeight="1">
      <c r="A29" s="145" t="str">
        <f>'CUTTING DOCKET- IN'!B49</f>
        <v>CON CHẶN NHỰA</v>
      </c>
      <c r="B29" s="1041" t="s">
        <v>39</v>
      </c>
      <c r="C29" s="1046"/>
    </row>
    <row r="30" spans="1:3" s="146" customFormat="1" ht="407.15" hidden="1" customHeight="1">
      <c r="A30" s="148" t="s">
        <v>306</v>
      </c>
      <c r="B30" s="1043"/>
      <c r="C30" s="1044"/>
    </row>
    <row r="31" spans="1:3" s="146" customFormat="1" ht="69" hidden="1" customHeight="1">
      <c r="A31" s="145" t="e">
        <f>'CUTTING DOCKET- IN'!#REF!</f>
        <v>#REF!</v>
      </c>
      <c r="B31" s="1041" t="s">
        <v>39</v>
      </c>
      <c r="C31" s="1046"/>
    </row>
    <row r="32" spans="1:3" s="146" customFormat="1" ht="407.15" hidden="1" customHeight="1">
      <c r="A32" s="148" t="s">
        <v>307</v>
      </c>
      <c r="B32" s="1043"/>
      <c r="C32" s="1044"/>
    </row>
    <row r="33" spans="1:12" s="146" customFormat="1" ht="69" hidden="1" customHeight="1">
      <c r="A33" s="145" t="str">
        <f>'CUTTING DOCKET- IN'!B50</f>
        <v>DÂY TAPE DỆT NGANG 1CM</v>
      </c>
      <c r="B33" s="1041" t="s">
        <v>39</v>
      </c>
      <c r="C33" s="1046"/>
    </row>
    <row r="34" spans="1:12" s="146" customFormat="1" ht="407.15" hidden="1" customHeight="1">
      <c r="A34" s="148" t="s">
        <v>357</v>
      </c>
      <c r="B34" s="1043"/>
      <c r="C34" s="1044"/>
    </row>
    <row r="35" spans="1:12" s="146" customFormat="1" ht="69" customHeight="1">
      <c r="A35" s="145" t="str">
        <f>'CUTTING DOCKET- IN'!B51</f>
        <v>DÂY KÉO YKK® VISLON SIZE: 8, DÂY KÉO MỞ PHẢI</v>
      </c>
      <c r="B35" s="1041" t="s">
        <v>39</v>
      </c>
      <c r="C35" s="1046"/>
    </row>
    <row r="36" spans="1:12" s="146" customFormat="1" ht="290.39999999999998" customHeight="1">
      <c r="A36" s="148" t="s">
        <v>307</v>
      </c>
      <c r="B36" s="1043"/>
      <c r="C36" s="1044"/>
    </row>
    <row r="37" spans="1:12" s="146" customFormat="1" ht="54" customHeight="1">
      <c r="A37" s="145" t="str">
        <f>'[8]CUTTING DOCKET- IN'!B65</f>
        <v>BAO NYLON 25 x 35 CM</v>
      </c>
      <c r="B37" s="1041" t="str">
        <f>'[8]CUTTING DOCKET- IN'!F65</f>
        <v>CLEAN</v>
      </c>
      <c r="C37" s="1042"/>
    </row>
    <row r="38" spans="1:12" s="146" customFormat="1" ht="408" customHeight="1">
      <c r="A38" s="148" t="s">
        <v>71</v>
      </c>
      <c r="B38" s="1043"/>
      <c r="C38" s="1044"/>
    </row>
    <row r="39" spans="1:12" s="146" customFormat="1" ht="72.75" customHeight="1">
      <c r="A39" s="154" t="s">
        <v>79</v>
      </c>
      <c r="B39" s="1045" t="s">
        <v>56</v>
      </c>
      <c r="C39" s="1042"/>
    </row>
    <row r="40" spans="1:12" s="146" customFormat="1" ht="409.5" customHeight="1">
      <c r="A40" s="148"/>
      <c r="B40" s="1043"/>
      <c r="C40" s="1044"/>
    </row>
    <row r="43" spans="1:12">
      <c r="L43" s="222"/>
    </row>
    <row r="44" spans="1:12">
      <c r="A44" s="155">
        <v>4</v>
      </c>
      <c r="D44" s="156" t="s">
        <v>152</v>
      </c>
      <c r="E44" s="156" t="s">
        <v>38</v>
      </c>
      <c r="F44" s="156" t="s">
        <v>10</v>
      </c>
      <c r="L44" s="222"/>
    </row>
  </sheetData>
  <mergeCells count="24">
    <mergeCell ref="B24:C24"/>
    <mergeCell ref="B17:C17"/>
    <mergeCell ref="B18:C18"/>
    <mergeCell ref="B23:C23"/>
    <mergeCell ref="B21:C21"/>
    <mergeCell ref="B22:C22"/>
    <mergeCell ref="B19:C19"/>
    <mergeCell ref="B20:C20"/>
    <mergeCell ref="B37:C37"/>
    <mergeCell ref="B38:C38"/>
    <mergeCell ref="B39:C39"/>
    <mergeCell ref="B40:C40"/>
    <mergeCell ref="B25:C25"/>
    <mergeCell ref="B26:C26"/>
    <mergeCell ref="B27:C27"/>
    <mergeCell ref="B28:C28"/>
    <mergeCell ref="B29:C29"/>
    <mergeCell ref="B30:C30"/>
    <mergeCell ref="B35:C35"/>
    <mergeCell ref="B36:C36"/>
    <mergeCell ref="B31:C31"/>
    <mergeCell ref="B32:C32"/>
    <mergeCell ref="B33:C33"/>
    <mergeCell ref="B34:C34"/>
  </mergeCells>
  <printOptions horizontalCentered="1"/>
  <pageMargins left="0.25" right="0" top="0.60416666666666663" bottom="0.75" header="0" footer="0"/>
  <pageSetup paperSize="9" scale="27" fitToHeight="0" orientation="portrait" r:id="rId1"/>
  <headerFooter>
    <oddHeader>&amp;L&amp;G&amp;R&amp;"Muli,Bold"&amp;42[TRIMS CARD]</oddHeader>
    <oddFooter>&amp;L&amp;"Euclid Circular A SemiBold,Bold"&amp;28[UA]
&amp;G&amp;R&amp;G</oddFooter>
  </headerFooter>
  <rowBreaks count="1" manualBreakCount="1">
    <brk id="18" max="1" man="1"/>
  </rowBreaks>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51A6DC-846D-4FBD-A2EF-15832612CF8B}">
  <sheetPr>
    <pageSetUpPr fitToPage="1"/>
  </sheetPr>
  <dimension ref="A1:O39"/>
  <sheetViews>
    <sheetView topLeftCell="A32" zoomScale="55" zoomScaleNormal="55" workbookViewId="0">
      <selection activeCell="P13" sqref="P13"/>
    </sheetView>
  </sheetViews>
  <sheetFormatPr defaultColWidth="11.84375" defaultRowHeight="15.9"/>
  <cols>
    <col min="1" max="1" width="16.23046875" style="371" customWidth="1"/>
    <col min="2" max="2" width="42.53515625" style="371" customWidth="1"/>
    <col min="3" max="3" width="13.921875" style="551" customWidth="1"/>
    <col min="4" max="4" width="13.3828125" style="371" customWidth="1"/>
    <col min="5" max="5" width="11.84375" style="371"/>
    <col min="6" max="6" width="13.3828125" style="371" customWidth="1"/>
    <col min="7" max="7" width="9.69140625" style="371" customWidth="1"/>
    <col min="8" max="13" width="11.84375" style="371"/>
    <col min="14" max="14" width="11.3046875" style="371" customWidth="1"/>
    <col min="15" max="15" width="11.765625" style="371" hidden="1" customWidth="1"/>
    <col min="16" max="16384" width="11.84375" style="371"/>
  </cols>
  <sheetData>
    <row r="1" spans="1:15">
      <c r="A1" s="359" t="s">
        <v>154</v>
      </c>
      <c r="B1" s="525" t="s">
        <v>425</v>
      </c>
      <c r="C1" s="526" t="s">
        <v>156</v>
      </c>
      <c r="D1" s="527">
        <v>45463</v>
      </c>
      <c r="E1" s="528" t="s">
        <v>426</v>
      </c>
      <c r="F1" s="529" t="s">
        <v>427</v>
      </c>
      <c r="G1" s="530" t="s">
        <v>428</v>
      </c>
      <c r="H1" s="531"/>
      <c r="I1" s="532"/>
      <c r="J1" s="533"/>
      <c r="K1" s="367"/>
      <c r="L1" s="368"/>
      <c r="M1" s="369"/>
      <c r="N1" s="370"/>
    </row>
    <row r="2" spans="1:15" ht="24.9">
      <c r="A2" s="372" t="s">
        <v>429</v>
      </c>
      <c r="B2" s="454" t="s">
        <v>422</v>
      </c>
      <c r="C2" s="534" t="s">
        <v>430</v>
      </c>
      <c r="D2" s="535">
        <v>45397</v>
      </c>
      <c r="E2" s="683" t="s">
        <v>426</v>
      </c>
      <c r="F2" s="536" t="s">
        <v>164</v>
      </c>
      <c r="G2" s="684" t="s">
        <v>428</v>
      </c>
      <c r="H2" s="685"/>
      <c r="I2" s="532"/>
      <c r="J2" s="533"/>
      <c r="K2" s="378"/>
      <c r="L2" s="379"/>
      <c r="M2" s="380"/>
      <c r="N2" s="381"/>
    </row>
    <row r="3" spans="1:15" ht="24.9">
      <c r="A3" s="372" t="s">
        <v>431</v>
      </c>
      <c r="B3" s="382" t="s">
        <v>432</v>
      </c>
      <c r="C3" s="537" t="s">
        <v>433</v>
      </c>
      <c r="D3" s="535" t="s">
        <v>428</v>
      </c>
      <c r="E3" s="683"/>
      <c r="F3" s="536" t="s">
        <v>172</v>
      </c>
      <c r="G3" s="684" t="s">
        <v>428</v>
      </c>
      <c r="H3" s="685"/>
      <c r="I3" s="532"/>
      <c r="J3" s="533"/>
      <c r="K3" s="378"/>
      <c r="L3" s="379"/>
      <c r="M3" s="380"/>
      <c r="N3" s="381"/>
    </row>
    <row r="4" spans="1:15" ht="54" customHeight="1" thickBot="1">
      <c r="A4" s="538" t="s">
        <v>434</v>
      </c>
      <c r="B4" s="385" t="s">
        <v>435</v>
      </c>
      <c r="C4" s="539" t="s">
        <v>436</v>
      </c>
      <c r="D4" s="540" t="s">
        <v>428</v>
      </c>
      <c r="E4" s="541"/>
      <c r="F4" s="542" t="s">
        <v>437</v>
      </c>
      <c r="G4" s="543" t="s">
        <v>438</v>
      </c>
      <c r="H4" s="544"/>
      <c r="I4" s="532"/>
      <c r="J4" s="533"/>
      <c r="K4" s="390"/>
      <c r="L4" s="391"/>
      <c r="M4" s="392"/>
      <c r="N4" s="393"/>
    </row>
    <row r="5" spans="1:15" ht="23.15" customHeight="1" thickBot="1">
      <c r="A5" s="1054" t="s">
        <v>477</v>
      </c>
      <c r="B5" s="1055"/>
      <c r="C5" s="1055"/>
      <c r="D5" s="1055"/>
      <c r="E5" s="1055"/>
      <c r="F5" s="1055"/>
      <c r="G5" s="1055"/>
      <c r="H5" s="1055"/>
      <c r="I5" s="1055"/>
      <c r="J5" s="1055"/>
      <c r="K5" s="1055"/>
      <c r="L5" s="1055"/>
      <c r="M5" s="1055"/>
      <c r="N5" s="1055"/>
      <c r="O5" s="1056"/>
    </row>
    <row r="6" spans="1:15">
      <c r="A6" s="545"/>
      <c r="B6" s="546"/>
      <c r="C6" s="546"/>
      <c r="D6" s="546"/>
      <c r="E6" s="546"/>
      <c r="F6" s="546"/>
      <c r="G6" s="546"/>
      <c r="H6" s="546"/>
      <c r="I6" s="546"/>
      <c r="J6" s="546"/>
      <c r="K6" s="546"/>
      <c r="L6" s="546"/>
      <c r="M6" s="380"/>
      <c r="N6" s="381"/>
    </row>
    <row r="7" spans="1:15">
      <c r="A7" s="545"/>
      <c r="B7" s="546"/>
      <c r="C7" s="546"/>
      <c r="D7" s="546"/>
      <c r="E7" s="546"/>
      <c r="F7" s="546"/>
      <c r="G7" s="546"/>
      <c r="H7" s="546"/>
      <c r="I7" s="546"/>
      <c r="J7" s="546"/>
      <c r="K7" s="546"/>
      <c r="L7" s="546"/>
      <c r="M7" s="380"/>
      <c r="N7" s="381"/>
    </row>
    <row r="8" spans="1:15">
      <c r="A8" s="545"/>
      <c r="B8" s="546"/>
      <c r="C8" s="546"/>
      <c r="D8" s="546"/>
      <c r="E8" s="546"/>
      <c r="F8" s="546"/>
      <c r="G8" s="546"/>
      <c r="H8" s="546"/>
      <c r="I8" s="546"/>
      <c r="J8" s="546"/>
      <c r="K8" s="546"/>
      <c r="L8" s="546"/>
      <c r="M8" s="380"/>
      <c r="N8" s="381"/>
    </row>
    <row r="9" spans="1:15">
      <c r="A9" s="545"/>
      <c r="B9" s="546"/>
      <c r="C9" s="546"/>
      <c r="D9" s="546"/>
      <c r="E9" s="546"/>
      <c r="F9" s="546"/>
      <c r="G9" s="546"/>
      <c r="H9" s="546"/>
      <c r="I9" s="546"/>
      <c r="J9" s="546"/>
      <c r="K9" s="546"/>
      <c r="L9" s="546"/>
      <c r="M9" s="380"/>
      <c r="N9" s="381"/>
    </row>
    <row r="10" spans="1:15">
      <c r="A10" s="545"/>
      <c r="B10" s="546"/>
      <c r="C10" s="546"/>
      <c r="D10" s="546"/>
      <c r="E10" s="546"/>
      <c r="F10" s="546"/>
      <c r="G10" s="546"/>
      <c r="H10" s="546"/>
      <c r="I10" s="546"/>
      <c r="J10" s="546"/>
      <c r="K10" s="546"/>
      <c r="L10" s="546"/>
      <c r="M10" s="380"/>
      <c r="N10" s="381"/>
    </row>
    <row r="11" spans="1:15">
      <c r="A11" s="545"/>
      <c r="B11" s="546"/>
      <c r="C11" s="546"/>
      <c r="D11" s="546"/>
      <c r="E11" s="546"/>
      <c r="F11" s="546"/>
      <c r="G11" s="546"/>
      <c r="H11" s="546"/>
      <c r="I11" s="546"/>
      <c r="J11" s="546"/>
      <c r="K11" s="546"/>
      <c r="L11" s="546"/>
      <c r="M11" s="380"/>
      <c r="N11" s="381"/>
    </row>
    <row r="12" spans="1:15">
      <c r="A12" s="545"/>
      <c r="B12" s="546"/>
      <c r="C12" s="546"/>
      <c r="D12" s="546"/>
      <c r="E12" s="546"/>
      <c r="F12" s="546"/>
      <c r="G12" s="546"/>
      <c r="H12" s="546"/>
      <c r="I12" s="546"/>
      <c r="J12" s="546"/>
      <c r="K12" s="546"/>
      <c r="L12" s="546"/>
      <c r="M12" s="380"/>
      <c r="N12" s="381"/>
    </row>
    <row r="13" spans="1:15">
      <c r="A13" s="545"/>
      <c r="B13" s="546"/>
      <c r="C13" s="546"/>
      <c r="D13" s="546"/>
      <c r="E13" s="546"/>
      <c r="F13" s="546"/>
      <c r="G13" s="546"/>
      <c r="H13" s="546"/>
      <c r="I13" s="546"/>
      <c r="J13" s="546"/>
      <c r="K13" s="546"/>
      <c r="L13" s="546"/>
      <c r="M13" s="380"/>
      <c r="N13" s="381"/>
    </row>
    <row r="14" spans="1:15">
      <c r="A14" s="545"/>
      <c r="B14" s="546"/>
      <c r="C14" s="546"/>
      <c r="D14" s="546"/>
      <c r="E14" s="546"/>
      <c r="F14" s="546"/>
      <c r="G14" s="546"/>
      <c r="H14" s="546"/>
      <c r="I14" s="546"/>
      <c r="J14" s="546"/>
      <c r="K14" s="546"/>
      <c r="L14" s="546"/>
      <c r="M14" s="380"/>
      <c r="N14" s="381"/>
    </row>
    <row r="15" spans="1:15">
      <c r="A15" s="545"/>
      <c r="B15" s="546"/>
      <c r="C15" s="546"/>
      <c r="D15" s="546"/>
      <c r="E15" s="546"/>
      <c r="F15" s="546"/>
      <c r="G15" s="546"/>
      <c r="H15" s="546"/>
      <c r="I15" s="546"/>
      <c r="J15" s="546"/>
      <c r="K15" s="546"/>
      <c r="L15" s="546"/>
      <c r="M15" s="380"/>
      <c r="N15" s="381"/>
    </row>
    <row r="16" spans="1:15">
      <c r="A16" s="545"/>
      <c r="B16" s="546"/>
      <c r="C16" s="546"/>
      <c r="D16" s="546"/>
      <c r="E16" s="546"/>
      <c r="F16" s="546"/>
      <c r="G16" s="546"/>
      <c r="H16" s="546"/>
      <c r="I16" s="546"/>
      <c r="J16" s="546"/>
      <c r="K16" s="546"/>
      <c r="L16" s="546"/>
      <c r="M16" s="380"/>
      <c r="N16" s="381"/>
    </row>
    <row r="17" spans="1:14">
      <c r="A17" s="545"/>
      <c r="B17" s="546"/>
      <c r="C17" s="546"/>
      <c r="D17" s="546"/>
      <c r="E17" s="546"/>
      <c r="F17" s="546"/>
      <c r="G17" s="546"/>
      <c r="H17" s="546"/>
      <c r="I17" s="546"/>
      <c r="J17" s="546"/>
      <c r="K17" s="546"/>
      <c r="L17" s="546"/>
      <c r="M17" s="380"/>
      <c r="N17" s="381"/>
    </row>
    <row r="18" spans="1:14">
      <c r="A18" s="545"/>
      <c r="B18" s="546"/>
      <c r="C18" s="546"/>
      <c r="D18" s="546"/>
      <c r="E18" s="546"/>
      <c r="F18" s="546"/>
      <c r="G18" s="546"/>
      <c r="H18" s="546"/>
      <c r="I18" s="546"/>
      <c r="J18" s="546"/>
      <c r="K18" s="546"/>
      <c r="L18" s="546"/>
      <c r="M18" s="380"/>
      <c r="N18" s="381"/>
    </row>
    <row r="19" spans="1:14">
      <c r="A19" s="545"/>
      <c r="B19" s="546"/>
      <c r="C19" s="546"/>
      <c r="D19" s="546"/>
      <c r="E19" s="546"/>
      <c r="F19" s="546"/>
      <c r="G19" s="546"/>
      <c r="H19" s="546"/>
      <c r="I19" s="546"/>
      <c r="J19" s="546"/>
      <c r="K19" s="546"/>
      <c r="L19" s="546"/>
      <c r="M19" s="380"/>
      <c r="N19" s="381"/>
    </row>
    <row r="20" spans="1:14">
      <c r="A20" s="545"/>
      <c r="B20" s="546"/>
      <c r="C20" s="546"/>
      <c r="D20" s="546"/>
      <c r="E20" s="546"/>
      <c r="F20" s="546"/>
      <c r="G20" s="546"/>
      <c r="H20" s="546"/>
      <c r="I20" s="546"/>
      <c r="J20" s="546"/>
      <c r="K20" s="546"/>
      <c r="L20" s="546"/>
      <c r="M20" s="380"/>
      <c r="N20" s="381"/>
    </row>
    <row r="21" spans="1:14">
      <c r="A21" s="545"/>
      <c r="B21" s="546"/>
      <c r="C21" s="546"/>
      <c r="D21" s="546"/>
      <c r="E21" s="546"/>
      <c r="F21" s="546"/>
      <c r="G21" s="546"/>
      <c r="H21" s="546"/>
      <c r="I21" s="546"/>
      <c r="J21" s="546"/>
      <c r="K21" s="546"/>
      <c r="L21" s="546"/>
      <c r="M21" s="380"/>
      <c r="N21" s="381"/>
    </row>
    <row r="22" spans="1:14">
      <c r="A22" s="545"/>
      <c r="B22" s="546"/>
      <c r="C22" s="546"/>
      <c r="D22" s="546"/>
      <c r="E22" s="546"/>
      <c r="F22" s="546"/>
      <c r="G22" s="546"/>
      <c r="H22" s="546"/>
      <c r="I22" s="546"/>
      <c r="J22" s="546"/>
      <c r="K22" s="546"/>
      <c r="L22" s="546"/>
      <c r="M22" s="380"/>
      <c r="N22" s="381"/>
    </row>
    <row r="23" spans="1:14">
      <c r="A23" s="545"/>
      <c r="B23" s="546"/>
      <c r="C23" s="546"/>
      <c r="D23" s="546"/>
      <c r="E23" s="546"/>
      <c r="F23" s="546"/>
      <c r="G23" s="546"/>
      <c r="H23" s="546"/>
      <c r="I23" s="546"/>
      <c r="J23" s="546"/>
      <c r="K23" s="546"/>
      <c r="L23" s="546"/>
      <c r="M23" s="380"/>
      <c r="N23" s="381"/>
    </row>
    <row r="24" spans="1:14">
      <c r="A24" s="545"/>
      <c r="B24" s="546"/>
      <c r="C24" s="546"/>
      <c r="D24" s="546"/>
      <c r="E24" s="546"/>
      <c r="F24" s="546"/>
      <c r="G24" s="546"/>
      <c r="H24" s="546"/>
      <c r="I24" s="546"/>
      <c r="J24" s="546"/>
      <c r="K24" s="546"/>
      <c r="L24" s="546"/>
      <c r="M24" s="380"/>
      <c r="N24" s="381"/>
    </row>
    <row r="25" spans="1:14">
      <c r="A25" s="545"/>
      <c r="B25" s="546"/>
      <c r="C25" s="546"/>
      <c r="D25" s="546"/>
      <c r="E25" s="546"/>
      <c r="F25" s="546"/>
      <c r="G25" s="546"/>
      <c r="H25" s="546"/>
      <c r="I25" s="546"/>
      <c r="J25" s="546"/>
      <c r="K25" s="546"/>
      <c r="L25" s="546"/>
      <c r="M25" s="380"/>
      <c r="N25" s="381"/>
    </row>
    <row r="26" spans="1:14">
      <c r="A26" s="545"/>
      <c r="B26" s="546"/>
      <c r="C26" s="546"/>
      <c r="D26" s="546"/>
      <c r="E26" s="546"/>
      <c r="F26" s="546"/>
      <c r="G26" s="546"/>
      <c r="H26" s="546"/>
      <c r="I26" s="546"/>
      <c r="J26" s="546"/>
      <c r="K26" s="546"/>
      <c r="L26" s="546"/>
      <c r="M26" s="380"/>
      <c r="N26" s="381"/>
    </row>
    <row r="27" spans="1:14">
      <c r="A27" s="545"/>
      <c r="B27" s="546"/>
      <c r="C27" s="546"/>
      <c r="D27" s="546"/>
      <c r="E27" s="546"/>
      <c r="F27" s="546"/>
      <c r="G27" s="546"/>
      <c r="H27" s="546"/>
      <c r="I27" s="546"/>
      <c r="J27" s="546"/>
      <c r="K27" s="546"/>
      <c r="L27" s="546"/>
      <c r="M27" s="380"/>
      <c r="N27" s="381"/>
    </row>
    <row r="28" spans="1:14">
      <c r="A28" s="545"/>
      <c r="B28" s="546"/>
      <c r="C28" s="546"/>
      <c r="D28" s="546"/>
      <c r="E28" s="546"/>
      <c r="F28" s="546"/>
      <c r="G28" s="546"/>
      <c r="H28" s="546"/>
      <c r="I28" s="546"/>
      <c r="J28" s="546"/>
      <c r="K28" s="546"/>
      <c r="L28" s="546"/>
      <c r="M28" s="380"/>
      <c r="N28" s="381"/>
    </row>
    <row r="29" spans="1:14">
      <c r="A29" s="545"/>
      <c r="B29" s="546"/>
      <c r="C29" s="546"/>
      <c r="D29" s="546"/>
      <c r="E29" s="546"/>
      <c r="F29" s="546"/>
      <c r="G29" s="546"/>
      <c r="H29" s="546"/>
      <c r="I29" s="546"/>
      <c r="J29" s="546"/>
      <c r="K29" s="546"/>
      <c r="L29" s="546"/>
      <c r="M29" s="380"/>
      <c r="N29" s="381"/>
    </row>
    <row r="30" spans="1:14">
      <c r="A30" s="545"/>
      <c r="B30" s="546"/>
      <c r="C30" s="546"/>
      <c r="D30" s="546"/>
      <c r="E30" s="546"/>
      <c r="F30" s="546"/>
      <c r="G30" s="546"/>
      <c r="H30" s="546"/>
      <c r="I30" s="546"/>
      <c r="J30" s="546"/>
      <c r="K30" s="546"/>
      <c r="L30" s="546"/>
      <c r="M30" s="380"/>
      <c r="N30" s="381"/>
    </row>
    <row r="31" spans="1:14">
      <c r="A31" s="545"/>
      <c r="B31" s="546"/>
      <c r="C31" s="546"/>
      <c r="D31" s="546"/>
      <c r="E31" s="546"/>
      <c r="F31" s="546"/>
      <c r="G31" s="546"/>
      <c r="H31" s="546"/>
      <c r="I31" s="546"/>
      <c r="J31" s="546"/>
      <c r="K31" s="546"/>
      <c r="L31" s="546"/>
      <c r="M31" s="380"/>
      <c r="N31" s="381"/>
    </row>
    <row r="32" spans="1:14">
      <c r="A32" s="545"/>
      <c r="B32" s="546"/>
      <c r="C32" s="546"/>
      <c r="D32" s="546"/>
      <c r="E32" s="546"/>
      <c r="F32" s="546"/>
      <c r="G32" s="546"/>
      <c r="H32" s="546"/>
      <c r="I32" s="546"/>
      <c r="J32" s="546"/>
      <c r="K32" s="546"/>
      <c r="L32" s="546"/>
      <c r="M32" s="380"/>
      <c r="N32" s="381"/>
    </row>
    <row r="33" spans="1:14">
      <c r="A33" s="545"/>
      <c r="B33" s="546"/>
      <c r="C33" s="546"/>
      <c r="D33" s="546"/>
      <c r="E33" s="546"/>
      <c r="F33" s="546"/>
      <c r="G33" s="546"/>
      <c r="H33" s="546"/>
      <c r="I33" s="546"/>
      <c r="J33" s="546"/>
      <c r="K33" s="546"/>
      <c r="L33" s="546"/>
      <c r="M33" s="380"/>
      <c r="N33" s="381"/>
    </row>
    <row r="34" spans="1:14">
      <c r="A34" s="545"/>
      <c r="B34" s="546"/>
      <c r="C34" s="546"/>
      <c r="D34" s="546"/>
      <c r="E34" s="546"/>
      <c r="F34" s="546"/>
      <c r="G34" s="546"/>
      <c r="H34" s="546"/>
      <c r="I34" s="546"/>
      <c r="J34" s="546"/>
      <c r="K34" s="546"/>
      <c r="L34" s="546"/>
      <c r="M34" s="380"/>
      <c r="N34" s="381"/>
    </row>
    <row r="35" spans="1:14">
      <c r="A35" s="545"/>
      <c r="B35" s="546"/>
      <c r="C35" s="546"/>
      <c r="D35" s="546"/>
      <c r="E35" s="546"/>
      <c r="F35" s="546"/>
      <c r="G35" s="546"/>
      <c r="H35" s="546"/>
      <c r="I35" s="546"/>
      <c r="J35" s="546"/>
      <c r="K35" s="546"/>
      <c r="L35" s="546"/>
      <c r="M35" s="380"/>
      <c r="N35" s="381"/>
    </row>
    <row r="36" spans="1:14">
      <c r="A36" s="545"/>
      <c r="B36" s="546"/>
      <c r="C36" s="546"/>
      <c r="D36" s="546"/>
      <c r="E36" s="546"/>
      <c r="F36" s="546"/>
      <c r="G36" s="546"/>
      <c r="H36" s="546"/>
      <c r="I36" s="546"/>
      <c r="J36" s="546"/>
      <c r="K36" s="546"/>
      <c r="L36" s="546"/>
      <c r="M36" s="380"/>
      <c r="N36" s="381"/>
    </row>
    <row r="37" spans="1:14">
      <c r="A37" s="545"/>
      <c r="B37" s="546"/>
      <c r="C37" s="546"/>
      <c r="D37" s="546"/>
      <c r="E37" s="546"/>
      <c r="F37" s="546"/>
      <c r="G37" s="546"/>
      <c r="H37" s="546"/>
      <c r="I37" s="546"/>
      <c r="J37" s="546"/>
      <c r="K37" s="546"/>
      <c r="L37" s="546"/>
      <c r="M37" s="380"/>
      <c r="N37" s="381"/>
    </row>
    <row r="38" spans="1:14" ht="16.3" thickBot="1">
      <c r="A38" s="547"/>
      <c r="B38" s="548"/>
      <c r="C38" s="548"/>
      <c r="D38" s="548"/>
      <c r="E38" s="548"/>
      <c r="F38" s="548"/>
      <c r="G38" s="548"/>
      <c r="H38" s="548"/>
      <c r="I38" s="548"/>
      <c r="J38" s="548"/>
      <c r="K38" s="548"/>
      <c r="L38" s="548"/>
      <c r="M38" s="392"/>
      <c r="N38" s="393"/>
    </row>
    <row r="39" spans="1:14" ht="16.3" thickBot="1">
      <c r="A39" s="549" t="s">
        <v>326</v>
      </c>
      <c r="B39" s="550"/>
      <c r="C39" s="550"/>
      <c r="D39" s="550"/>
      <c r="E39" s="550"/>
      <c r="F39" s="550"/>
      <c r="G39" s="550"/>
      <c r="H39" s="550"/>
      <c r="I39" s="550"/>
      <c r="J39" s="550"/>
      <c r="K39" s="550"/>
      <c r="L39" s="550"/>
      <c r="M39" s="477"/>
      <c r="N39" s="478"/>
    </row>
  </sheetData>
  <mergeCells count="1">
    <mergeCell ref="A5:O5"/>
  </mergeCells>
  <pageMargins left="0.7" right="0.7" top="0.75" bottom="0.75" header="0.3" footer="0.3"/>
  <pageSetup paperSize="9" scale="71" orientation="landscape" verticalDpi="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B1FB68-376C-415E-845A-8F8B3AE1A7AD}">
  <sheetPr>
    <pageSetUpPr fitToPage="1"/>
  </sheetPr>
  <dimension ref="A1:BB67"/>
  <sheetViews>
    <sheetView topLeftCell="A29" zoomScale="70" zoomScaleNormal="70" workbookViewId="0">
      <selection activeCell="E52" sqref="E52"/>
    </sheetView>
  </sheetViews>
  <sheetFormatPr defaultColWidth="11.84375" defaultRowHeight="15.9"/>
  <cols>
    <col min="1" max="1" width="16.15234375" style="371" customWidth="1"/>
    <col min="2" max="2" width="41.3828125" style="371" customWidth="1"/>
    <col min="3" max="3" width="34.53515625" style="371" customWidth="1"/>
    <col min="4" max="4" width="16.69140625" style="371" customWidth="1"/>
    <col min="5" max="5" width="11.07421875" style="371" customWidth="1"/>
    <col min="6" max="6" width="12.84375" style="371" customWidth="1"/>
    <col min="7" max="7" width="15.69140625" style="371" customWidth="1"/>
    <col min="8" max="8" width="11.3046875" style="371" customWidth="1"/>
    <col min="9" max="9" width="10.69140625" style="371" customWidth="1"/>
    <col min="10" max="10" width="9.69140625" style="371" hidden="1" customWidth="1"/>
    <col min="11" max="11" width="11.3046875" style="371" hidden="1" customWidth="1"/>
    <col min="12" max="12" width="10.69140625" style="371" hidden="1" customWidth="1"/>
    <col min="13" max="18" width="0" style="371" hidden="1" customWidth="1"/>
    <col min="19" max="16384" width="11.84375" style="371"/>
  </cols>
  <sheetData>
    <row r="1" spans="1:54">
      <c r="A1" s="359" t="str">
        <f>[9]COVERSHEET!A1</f>
        <v>Season</v>
      </c>
      <c r="B1" s="360" t="str">
        <f>[9]COVERSHEET!B1</f>
        <v>SPRING 25</v>
      </c>
      <c r="C1" s="447"/>
      <c r="D1" s="361" t="str">
        <f>[9]COVERSHEET!C1</f>
        <v>Date Created</v>
      </c>
      <c r="E1" s="1067">
        <f>[9]COVERSHEET!D1</f>
        <v>45463</v>
      </c>
      <c r="F1" s="1068"/>
      <c r="G1" s="359" t="str">
        <f>[9]COVERSHEET!F1</f>
        <v>Proto Rcd</v>
      </c>
      <c r="H1" s="1069" t="str">
        <f>[9]COVERSHEET!G1</f>
        <v>00/00/2024</v>
      </c>
      <c r="I1" s="1070"/>
      <c r="J1" s="452"/>
      <c r="K1" s="363"/>
      <c r="L1" s="364"/>
      <c r="M1" s="365"/>
      <c r="N1" s="366"/>
      <c r="O1" s="367"/>
      <c r="P1" s="368"/>
      <c r="Q1" s="369"/>
      <c r="R1" s="370"/>
    </row>
    <row r="2" spans="1:54">
      <c r="A2" s="372" t="str">
        <f>[9]COVERSHEET!A2</f>
        <v>Style Name</v>
      </c>
      <c r="B2" s="373" t="str">
        <f>[9]COVERSHEET!B2</f>
        <v>FACEMASK THERMAL HOOD</v>
      </c>
      <c r="C2" s="448"/>
      <c r="D2" s="374" t="str">
        <f>[9]COVERSHEET!C2</f>
        <v>COMMENTS P1</v>
      </c>
      <c r="E2" s="1071">
        <f>[9]COVERSHEET!D2</f>
        <v>45397</v>
      </c>
      <c r="F2" s="1072"/>
      <c r="G2" s="372" t="str">
        <f>[9]COVERSHEET!F2</f>
        <v>2nd Proto</v>
      </c>
      <c r="H2" s="1073" t="str">
        <f>[9]COVERSHEET!G2</f>
        <v>00/00/2024</v>
      </c>
      <c r="I2" s="1074"/>
      <c r="J2" s="452"/>
      <c r="K2" s="363"/>
      <c r="L2" s="686"/>
      <c r="M2" s="456"/>
      <c r="N2" s="687"/>
      <c r="O2" s="378"/>
      <c r="P2" s="379"/>
      <c r="Q2" s="380"/>
      <c r="R2" s="381"/>
    </row>
    <row r="3" spans="1:54">
      <c r="A3" s="372" t="str">
        <f>[9]COVERSHEET!A3</f>
        <v>Code</v>
      </c>
      <c r="B3" s="382" t="str">
        <f>[9]COVERSHEET!B3</f>
        <v>P28CS002_011_012_013_025</v>
      </c>
      <c r="C3" s="449"/>
      <c r="D3" s="383" t="str">
        <f>[9]COVERSHEET!C3</f>
        <v>COMMENTS P2</v>
      </c>
      <c r="E3" s="1071" t="str">
        <f>[9]COVERSHEET!D3</f>
        <v>00/00/2024</v>
      </c>
      <c r="F3" s="1072"/>
      <c r="G3" s="372" t="str">
        <f>[9]COVERSHEET!F3</f>
        <v>Sample Sealed</v>
      </c>
      <c r="H3" s="1073" t="str">
        <f>[9]COVERSHEET!G3</f>
        <v>00/00/2024</v>
      </c>
      <c r="I3" s="1074"/>
      <c r="J3" s="452"/>
      <c r="K3" s="363"/>
      <c r="L3" s="686"/>
      <c r="M3" s="456"/>
      <c r="N3" s="687"/>
      <c r="O3" s="378"/>
      <c r="P3" s="379"/>
      <c r="Q3" s="380"/>
      <c r="R3" s="381"/>
    </row>
    <row r="4" spans="1:54" ht="44.15" customHeight="1" thickBot="1">
      <c r="A4" s="384" t="str">
        <f>[9]COVERSHEET!A4</f>
        <v>Block CS41WS
FACEMASK THERMAL HOOD</v>
      </c>
      <c r="B4" s="385" t="str">
        <f>[9]COVERSHEET!B4</f>
        <v xml:space="preserve"> CS41WS FACEMASK THERMAL HOOD
3.8CM GRADING 
RIB CUFF AND HEM</v>
      </c>
      <c r="C4" s="450"/>
      <c r="D4" s="386" t="str">
        <f>[9]COVERSHEET!C4</f>
        <v>COMMENTS P3</v>
      </c>
      <c r="E4" s="1057" t="str">
        <f>[9]COVERSHEET!D4</f>
        <v>00/00/2024</v>
      </c>
      <c r="F4" s="1058"/>
      <c r="G4" s="384" t="str">
        <f>[9]COVERSHEET!F4</f>
        <v>Approved By</v>
      </c>
      <c r="H4" s="1059" t="str">
        <f>[9]COVERSHEET!G4</f>
        <v>X</v>
      </c>
      <c r="I4" s="1060"/>
      <c r="J4" s="452"/>
      <c r="K4" s="363"/>
      <c r="L4" s="387"/>
      <c r="M4" s="388"/>
      <c r="N4" s="389"/>
      <c r="O4" s="390"/>
      <c r="P4" s="391"/>
      <c r="Q4" s="392"/>
      <c r="R4" s="393"/>
    </row>
    <row r="5" spans="1:54" ht="27" customHeight="1" thickBot="1">
      <c r="A5" s="1061" t="s">
        <v>308</v>
      </c>
      <c r="B5" s="1062"/>
      <c r="C5" s="1062"/>
      <c r="D5" s="1062"/>
      <c r="E5" s="1062"/>
      <c r="F5" s="1062"/>
      <c r="G5" s="1062"/>
      <c r="H5" s="1062"/>
      <c r="I5" s="1062"/>
      <c r="J5" s="1062"/>
      <c r="K5" s="1062"/>
      <c r="L5" s="1062"/>
      <c r="M5" s="1062"/>
      <c r="N5" s="1062"/>
      <c r="O5" s="1062"/>
      <c r="P5" s="1062"/>
      <c r="Q5" s="1062"/>
      <c r="R5" s="1063"/>
    </row>
    <row r="6" spans="1:54" ht="56.15" customHeight="1">
      <c r="A6" s="688" t="s">
        <v>309</v>
      </c>
      <c r="B6" s="689" t="s">
        <v>178</v>
      </c>
      <c r="C6" s="689" t="s">
        <v>410</v>
      </c>
      <c r="D6" s="690" t="s">
        <v>310</v>
      </c>
      <c r="E6" s="691" t="s">
        <v>311</v>
      </c>
      <c r="F6" s="691" t="s">
        <v>478</v>
      </c>
      <c r="G6" s="690" t="s">
        <v>313</v>
      </c>
      <c r="H6" s="691" t="s">
        <v>314</v>
      </c>
      <c r="I6" s="691" t="s">
        <v>315</v>
      </c>
      <c r="J6" s="690" t="s">
        <v>313</v>
      </c>
      <c r="K6" s="691" t="s">
        <v>316</v>
      </c>
      <c r="L6" s="691" t="s">
        <v>317</v>
      </c>
      <c r="M6" s="690" t="s">
        <v>313</v>
      </c>
      <c r="N6" s="691" t="s">
        <v>318</v>
      </c>
      <c r="O6" s="691" t="s">
        <v>319</v>
      </c>
      <c r="P6" s="691" t="s">
        <v>320</v>
      </c>
      <c r="Q6" s="691" t="s">
        <v>321</v>
      </c>
      <c r="R6" s="692" t="s">
        <v>322</v>
      </c>
    </row>
    <row r="7" spans="1:54">
      <c r="A7" s="693" t="s">
        <v>361</v>
      </c>
      <c r="B7" s="694" t="s">
        <v>440</v>
      </c>
      <c r="C7" s="695" t="e">
        <f>VLOOKUP(B7,#REF!,2,0)</f>
        <v>#REF!</v>
      </c>
      <c r="D7" s="696">
        <v>74</v>
      </c>
      <c r="E7" s="560"/>
      <c r="F7" s="697">
        <v>75.7</v>
      </c>
      <c r="G7" s="837">
        <v>74</v>
      </c>
      <c r="H7" s="698"/>
      <c r="I7" s="698"/>
      <c r="J7" s="401"/>
      <c r="K7" s="698"/>
      <c r="L7" s="698"/>
      <c r="M7" s="401"/>
      <c r="N7" s="699"/>
      <c r="O7" s="699"/>
      <c r="P7" s="699"/>
      <c r="Q7" s="699"/>
      <c r="R7" s="408"/>
    </row>
    <row r="8" spans="1:54">
      <c r="A8" s="693" t="s">
        <v>365</v>
      </c>
      <c r="B8" s="694" t="s">
        <v>441</v>
      </c>
      <c r="C8" s="700" t="e">
        <f>VLOOKUP(B8,#REF!,2,0)</f>
        <v>#REF!</v>
      </c>
      <c r="D8" s="701">
        <v>72.5</v>
      </c>
      <c r="E8" s="560"/>
      <c r="F8" s="702">
        <v>72.5</v>
      </c>
      <c r="G8" s="838">
        <v>72.5</v>
      </c>
      <c r="H8" s="698"/>
      <c r="I8" s="698"/>
      <c r="J8" s="401"/>
      <c r="K8" s="698"/>
      <c r="L8" s="698"/>
      <c r="M8" s="401"/>
      <c r="N8" s="699"/>
      <c r="O8" s="699"/>
      <c r="P8" s="699"/>
      <c r="Q8" s="699"/>
      <c r="R8" s="408"/>
    </row>
    <row r="9" spans="1:54">
      <c r="A9" s="693" t="s">
        <v>183</v>
      </c>
      <c r="B9" s="694" t="s">
        <v>367</v>
      </c>
      <c r="C9" s="700" t="e">
        <f>VLOOKUP(B9,#REF!,2,0)</f>
        <v>#REF!</v>
      </c>
      <c r="D9" s="701">
        <v>64</v>
      </c>
      <c r="E9" s="560"/>
      <c r="F9" s="702">
        <v>63</v>
      </c>
      <c r="G9" s="838">
        <v>64</v>
      </c>
      <c r="H9" s="698"/>
      <c r="I9" s="698"/>
      <c r="J9" s="401"/>
      <c r="K9" s="698"/>
      <c r="L9" s="698"/>
      <c r="M9" s="401"/>
      <c r="N9" s="699"/>
      <c r="O9" s="699"/>
      <c r="P9" s="699"/>
      <c r="Q9" s="699"/>
      <c r="R9" s="408"/>
    </row>
    <row r="10" spans="1:54">
      <c r="A10" s="703" t="s">
        <v>185</v>
      </c>
      <c r="B10" s="694" t="s">
        <v>442</v>
      </c>
      <c r="C10" s="700" t="e">
        <f>VLOOKUP(B10,#REF!,2,0)</f>
        <v>#REF!</v>
      </c>
      <c r="D10" s="701">
        <v>62</v>
      </c>
      <c r="E10" s="563"/>
      <c r="F10" s="702">
        <v>61.5</v>
      </c>
      <c r="G10" s="838">
        <v>62</v>
      </c>
      <c r="H10" s="698"/>
      <c r="I10" s="698"/>
      <c r="J10" s="401"/>
      <c r="K10" s="698"/>
      <c r="L10" s="698"/>
      <c r="M10" s="401"/>
      <c r="N10" s="699"/>
      <c r="O10" s="699"/>
      <c r="P10" s="699"/>
      <c r="Q10" s="699"/>
      <c r="R10" s="408"/>
    </row>
    <row r="11" spans="1:54" ht="18" customHeight="1">
      <c r="A11" s="693" t="s">
        <v>187</v>
      </c>
      <c r="B11" s="694" t="s">
        <v>369</v>
      </c>
      <c r="C11" s="700" t="e">
        <f>VLOOKUP(B11,#REF!,2,0)</f>
        <v>#REF!</v>
      </c>
      <c r="D11" s="701">
        <v>51.3</v>
      </c>
      <c r="E11" s="565"/>
      <c r="F11" s="702">
        <v>51.3</v>
      </c>
      <c r="G11" s="838">
        <v>51.3</v>
      </c>
      <c r="H11" s="698"/>
      <c r="I11" s="698"/>
      <c r="J11" s="401"/>
      <c r="K11" s="698"/>
      <c r="L11" s="698"/>
      <c r="M11" s="401"/>
      <c r="N11" s="699"/>
      <c r="O11" s="699"/>
      <c r="P11" s="699"/>
      <c r="Q11" s="699"/>
      <c r="R11" s="408"/>
    </row>
    <row r="12" spans="1:54" ht="23.15" customHeight="1">
      <c r="A12" s="693" t="s">
        <v>189</v>
      </c>
      <c r="B12" s="704" t="s">
        <v>443</v>
      </c>
      <c r="C12" s="705" t="e">
        <f>VLOOKUP(B12,#REF!,2,0)</f>
        <v>#REF!</v>
      </c>
      <c r="D12" s="706">
        <v>81.5</v>
      </c>
      <c r="E12" s="566"/>
      <c r="F12" s="702">
        <v>81.3</v>
      </c>
      <c r="G12" s="839">
        <v>81.5</v>
      </c>
      <c r="H12" s="698"/>
      <c r="I12" s="698"/>
      <c r="J12" s="401"/>
      <c r="K12" s="698"/>
      <c r="L12" s="698"/>
      <c r="M12" s="401"/>
      <c r="N12" s="699"/>
      <c r="O12" s="699"/>
      <c r="P12" s="699"/>
      <c r="Q12" s="699"/>
      <c r="R12" s="408"/>
      <c r="Y12" s="411"/>
      <c r="Z12" s="411"/>
      <c r="AB12" s="412"/>
      <c r="AC12" s="412"/>
      <c r="AD12" s="412"/>
      <c r="AE12" s="412"/>
      <c r="AG12" s="413"/>
      <c r="AH12" s="413"/>
      <c r="AI12" s="413"/>
      <c r="AJ12" s="413"/>
      <c r="AK12" s="413"/>
      <c r="AM12" s="413"/>
      <c r="AN12" s="413"/>
      <c r="AO12" s="413"/>
      <c r="AP12" s="413"/>
      <c r="AQ12" s="413"/>
      <c r="AS12" s="413"/>
      <c r="AT12" s="413"/>
      <c r="AU12" s="413"/>
      <c r="AV12" s="413"/>
      <c r="AW12" s="413"/>
      <c r="AY12" s="413"/>
      <c r="AZ12" s="413"/>
      <c r="BA12" s="413"/>
      <c r="BB12" s="413"/>
    </row>
    <row r="13" spans="1:54" ht="23.15" customHeight="1">
      <c r="A13" s="693" t="s">
        <v>193</v>
      </c>
      <c r="B13" s="704" t="s">
        <v>374</v>
      </c>
      <c r="C13" s="705" t="e">
        <f>VLOOKUP(B13,#REF!,2,0)</f>
        <v>#REF!</v>
      </c>
      <c r="D13" s="707">
        <v>60</v>
      </c>
      <c r="E13" s="560"/>
      <c r="F13" s="708">
        <v>55</v>
      </c>
      <c r="G13" s="840">
        <v>60</v>
      </c>
      <c r="H13" s="698"/>
      <c r="I13" s="698"/>
      <c r="J13" s="401"/>
      <c r="K13" s="698"/>
      <c r="L13" s="698"/>
      <c r="M13" s="401"/>
      <c r="N13" s="699"/>
      <c r="O13" s="699"/>
      <c r="P13" s="699"/>
      <c r="Q13" s="699"/>
      <c r="R13" s="408"/>
      <c r="Y13" s="411"/>
      <c r="Z13" s="411"/>
      <c r="AB13" s="412"/>
      <c r="AC13" s="412"/>
      <c r="AD13" s="412"/>
      <c r="AE13" s="412"/>
      <c r="AG13" s="412"/>
      <c r="AH13" s="412"/>
      <c r="AI13" s="412"/>
      <c r="AJ13" s="412"/>
      <c r="AK13" s="412"/>
      <c r="AM13" s="412"/>
      <c r="AN13" s="412"/>
      <c r="AO13" s="412"/>
      <c r="AP13" s="412"/>
      <c r="AQ13" s="412"/>
      <c r="AS13" s="412"/>
      <c r="AT13" s="412"/>
      <c r="AU13" s="412"/>
      <c r="AV13" s="412"/>
      <c r="AW13" s="412"/>
      <c r="AY13" s="412"/>
      <c r="AZ13" s="412"/>
      <c r="BA13" s="412"/>
      <c r="BB13" s="412"/>
    </row>
    <row r="14" spans="1:54" ht="24" customHeight="1">
      <c r="A14" s="693" t="s">
        <v>199</v>
      </c>
      <c r="B14" s="704" t="s">
        <v>378</v>
      </c>
      <c r="C14" s="705" t="e">
        <f>VLOOKUP(B14,#REF!,2,0)</f>
        <v>#REF!</v>
      </c>
      <c r="D14" s="709">
        <v>29</v>
      </c>
      <c r="E14" s="560"/>
      <c r="F14" s="708">
        <v>25.5</v>
      </c>
      <c r="G14" s="841">
        <v>29</v>
      </c>
      <c r="H14" s="698"/>
      <c r="I14" s="698"/>
      <c r="J14" s="401"/>
      <c r="K14" s="698"/>
      <c r="L14" s="698"/>
      <c r="M14" s="401"/>
      <c r="N14" s="699"/>
      <c r="O14" s="699"/>
      <c r="P14" s="699"/>
      <c r="Q14" s="699"/>
      <c r="R14" s="408"/>
      <c r="Y14" s="411"/>
      <c r="Z14" s="411"/>
      <c r="AB14" s="413"/>
      <c r="AC14" s="413"/>
      <c r="AD14" s="413"/>
      <c r="AE14" s="413"/>
      <c r="AG14" s="412"/>
      <c r="AH14" s="412"/>
      <c r="AI14" s="412"/>
      <c r="AJ14" s="412"/>
      <c r="AK14" s="412"/>
      <c r="AM14" s="413"/>
      <c r="AN14" s="413"/>
      <c r="AO14" s="413"/>
      <c r="AP14" s="413"/>
      <c r="AQ14" s="413"/>
      <c r="AS14" s="412"/>
      <c r="AT14" s="412"/>
      <c r="AU14" s="412"/>
      <c r="AV14" s="412"/>
      <c r="AW14" s="412"/>
      <c r="AY14" s="413"/>
      <c r="AZ14" s="413"/>
      <c r="BA14" s="413"/>
      <c r="BB14" s="413"/>
    </row>
    <row r="15" spans="1:54" ht="32.15" customHeight="1">
      <c r="A15" s="693" t="s">
        <v>203</v>
      </c>
      <c r="B15" s="704" t="s">
        <v>379</v>
      </c>
      <c r="C15" s="705" t="e">
        <f>VLOOKUP(B15,#REF!,2,0)</f>
        <v>#REF!</v>
      </c>
      <c r="D15" s="707">
        <v>23</v>
      </c>
      <c r="E15" s="560"/>
      <c r="F15" s="708">
        <v>20</v>
      </c>
      <c r="G15" s="840">
        <v>23</v>
      </c>
      <c r="H15" s="698"/>
      <c r="I15" s="698"/>
      <c r="J15" s="401"/>
      <c r="K15" s="698"/>
      <c r="L15" s="698"/>
      <c r="M15" s="401"/>
      <c r="N15" s="699"/>
      <c r="O15" s="699"/>
      <c r="P15" s="699"/>
      <c r="Q15" s="699"/>
      <c r="R15" s="408"/>
      <c r="Y15" s="411"/>
      <c r="Z15" s="411"/>
      <c r="AB15" s="412"/>
      <c r="AC15" s="412"/>
      <c r="AD15" s="412"/>
      <c r="AE15" s="412"/>
      <c r="AG15" s="413"/>
      <c r="AH15" s="413"/>
      <c r="AI15" s="413"/>
      <c r="AJ15" s="413"/>
      <c r="AK15" s="413"/>
      <c r="AM15" s="413"/>
      <c r="AN15" s="413"/>
      <c r="AO15" s="413"/>
      <c r="AP15" s="413"/>
      <c r="AQ15" s="413"/>
      <c r="AS15" s="413"/>
      <c r="AT15" s="413"/>
      <c r="AU15" s="413"/>
      <c r="AV15" s="413"/>
      <c r="AW15" s="413"/>
      <c r="AY15" s="413"/>
      <c r="AZ15" s="413"/>
      <c r="BA15" s="413"/>
      <c r="BB15" s="413"/>
    </row>
    <row r="16" spans="1:54" ht="15.9" customHeight="1">
      <c r="A16" s="703" t="s">
        <v>205</v>
      </c>
      <c r="B16" s="694" t="s">
        <v>206</v>
      </c>
      <c r="C16" s="700" t="e">
        <f>VLOOKUP(B16,#REF!,2,0)</f>
        <v>#REF!</v>
      </c>
      <c r="D16" s="707">
        <v>18</v>
      </c>
      <c r="E16" s="560"/>
      <c r="F16" s="708">
        <v>15</v>
      </c>
      <c r="G16" s="840">
        <v>18</v>
      </c>
      <c r="H16" s="698"/>
      <c r="I16" s="698"/>
      <c r="J16" s="401"/>
      <c r="K16" s="698"/>
      <c r="L16" s="698"/>
      <c r="M16" s="401"/>
      <c r="N16" s="699"/>
      <c r="O16" s="699"/>
      <c r="P16" s="699"/>
      <c r="Q16" s="699"/>
      <c r="R16" s="408"/>
      <c r="Y16" s="411"/>
      <c r="Z16" s="411"/>
      <c r="AB16" s="413"/>
      <c r="AC16" s="413"/>
      <c r="AD16" s="413"/>
      <c r="AE16" s="413"/>
      <c r="AG16" s="413"/>
      <c r="AH16" s="413"/>
      <c r="AI16" s="413"/>
      <c r="AJ16" s="413"/>
      <c r="AK16" s="413"/>
      <c r="AM16" s="413"/>
      <c r="AN16" s="413"/>
      <c r="AO16" s="413"/>
      <c r="AP16" s="413"/>
      <c r="AQ16" s="413"/>
      <c r="AS16" s="413"/>
      <c r="AT16" s="413"/>
      <c r="AU16" s="413"/>
      <c r="AV16" s="413"/>
      <c r="AW16" s="413"/>
      <c r="AY16" s="413"/>
      <c r="AZ16" s="413"/>
      <c r="BA16" s="413"/>
      <c r="BB16" s="413"/>
    </row>
    <row r="17" spans="1:54" ht="15.9" customHeight="1">
      <c r="A17" s="710" t="s">
        <v>207</v>
      </c>
      <c r="B17" s="711" t="s">
        <v>208</v>
      </c>
      <c r="C17" s="712" t="e">
        <f>VLOOKUP(B17,#REF!,2,0)</f>
        <v>#REF!</v>
      </c>
      <c r="D17" s="707">
        <v>10.5</v>
      </c>
      <c r="E17" s="560"/>
      <c r="F17" s="699">
        <v>10.6</v>
      </c>
      <c r="G17" s="840">
        <v>10.5</v>
      </c>
      <c r="H17" s="698"/>
      <c r="I17" s="698"/>
      <c r="J17" s="401"/>
      <c r="K17" s="698"/>
      <c r="L17" s="698"/>
      <c r="M17" s="401"/>
      <c r="N17" s="699"/>
      <c r="O17" s="699"/>
      <c r="P17" s="699"/>
      <c r="Q17" s="699"/>
      <c r="R17" s="408"/>
      <c r="Y17" s="411"/>
      <c r="Z17" s="411"/>
      <c r="AB17" s="413"/>
      <c r="AC17" s="413"/>
      <c r="AD17" s="413"/>
      <c r="AE17" s="413"/>
      <c r="AG17" s="413"/>
      <c r="AH17" s="413"/>
      <c r="AI17" s="413"/>
      <c r="AJ17" s="413"/>
      <c r="AK17" s="413"/>
      <c r="AM17" s="413"/>
      <c r="AN17" s="413"/>
      <c r="AO17" s="413"/>
      <c r="AP17" s="413"/>
      <c r="AQ17" s="413"/>
      <c r="AS17" s="413"/>
      <c r="AT17" s="413"/>
      <c r="AU17" s="413"/>
      <c r="AV17" s="413"/>
      <c r="AW17" s="413"/>
      <c r="AY17" s="413"/>
      <c r="AZ17" s="413"/>
      <c r="BA17" s="413"/>
      <c r="BB17" s="413"/>
    </row>
    <row r="18" spans="1:54" ht="15.9" customHeight="1">
      <c r="A18" s="693" t="s">
        <v>382</v>
      </c>
      <c r="B18" s="713" t="s">
        <v>444</v>
      </c>
      <c r="C18" s="714" t="e">
        <f>VLOOKUP(B18,#REF!,2,0)</f>
        <v>#REF!</v>
      </c>
      <c r="D18" s="709">
        <v>24</v>
      </c>
      <c r="E18" s="560"/>
      <c r="F18" s="699">
        <v>24</v>
      </c>
      <c r="G18" s="841">
        <v>24</v>
      </c>
      <c r="H18" s="698"/>
      <c r="I18" s="698"/>
      <c r="J18" s="401"/>
      <c r="K18" s="698"/>
      <c r="L18" s="698"/>
      <c r="M18" s="401"/>
      <c r="N18" s="699"/>
      <c r="O18" s="699"/>
      <c r="P18" s="699"/>
      <c r="Q18" s="699"/>
      <c r="R18" s="408"/>
      <c r="Y18" s="411"/>
      <c r="Z18" s="411"/>
      <c r="AB18" s="413"/>
      <c r="AC18" s="413"/>
      <c r="AD18" s="413"/>
      <c r="AE18" s="413"/>
      <c r="AG18" s="413"/>
      <c r="AH18" s="413"/>
      <c r="AI18" s="413"/>
      <c r="AJ18" s="413"/>
      <c r="AK18" s="413"/>
      <c r="AM18" s="413"/>
      <c r="AN18" s="413"/>
      <c r="AO18" s="413"/>
      <c r="AP18" s="413"/>
      <c r="AQ18" s="413"/>
      <c r="AS18" s="413"/>
      <c r="AT18" s="413"/>
      <c r="AU18" s="413"/>
      <c r="AV18" s="413"/>
      <c r="AW18" s="413"/>
      <c r="AY18" s="413"/>
      <c r="AZ18" s="413"/>
      <c r="BA18" s="413"/>
      <c r="BB18" s="413"/>
    </row>
    <row r="19" spans="1:54" ht="29.15" customHeight="1" thickBot="1">
      <c r="A19" s="715" t="s">
        <v>226</v>
      </c>
      <c r="B19" s="571" t="s">
        <v>227</v>
      </c>
      <c r="C19" s="571" t="e">
        <f>VLOOKUP(B19,#REF!,2,0)</f>
        <v>#REF!</v>
      </c>
      <c r="D19" s="716">
        <v>31</v>
      </c>
      <c r="E19" s="717"/>
      <c r="F19" s="718" t="s">
        <v>479</v>
      </c>
      <c r="G19" s="842">
        <v>31</v>
      </c>
      <c r="H19" s="719"/>
      <c r="I19" s="719"/>
      <c r="J19" s="720"/>
      <c r="K19" s="719"/>
      <c r="L19" s="719"/>
      <c r="M19" s="720"/>
      <c r="N19" s="718"/>
      <c r="O19" s="718"/>
      <c r="P19" s="718"/>
      <c r="Q19" s="718"/>
      <c r="R19" s="721"/>
      <c r="Y19" s="411"/>
      <c r="Z19" s="411"/>
      <c r="AB19" s="413"/>
      <c r="AC19" s="413"/>
      <c r="AD19" s="413"/>
      <c r="AE19" s="413"/>
      <c r="AG19" s="413"/>
      <c r="AH19" s="413"/>
      <c r="AI19" s="413"/>
      <c r="AJ19" s="413"/>
      <c r="AK19" s="413"/>
      <c r="AM19" s="413"/>
      <c r="AN19" s="413"/>
      <c r="AO19" s="413"/>
      <c r="AP19" s="413"/>
      <c r="AQ19" s="413"/>
      <c r="AS19" s="413"/>
      <c r="AT19" s="413"/>
      <c r="AU19" s="413"/>
      <c r="AV19" s="413"/>
      <c r="AW19" s="413"/>
      <c r="AY19" s="413"/>
      <c r="AZ19" s="413"/>
      <c r="BA19" s="413"/>
      <c r="BB19" s="413"/>
    </row>
    <row r="20" spans="1:54" ht="15.9" customHeight="1" thickBot="1">
      <c r="A20" s="722"/>
      <c r="B20" s="723"/>
      <c r="C20" s="723"/>
      <c r="D20" s="582"/>
      <c r="E20" s="724"/>
      <c r="F20" s="725"/>
      <c r="G20" s="843"/>
      <c r="H20" s="726"/>
      <c r="I20" s="726"/>
      <c r="J20" s="726"/>
      <c r="K20" s="726"/>
      <c r="L20" s="726"/>
      <c r="M20" s="726"/>
      <c r="N20" s="725"/>
      <c r="O20" s="725"/>
      <c r="P20" s="725"/>
      <c r="Q20" s="725"/>
      <c r="R20" s="727"/>
      <c r="Y20" s="411"/>
      <c r="Z20" s="411"/>
      <c r="AB20" s="413"/>
      <c r="AC20" s="413"/>
      <c r="AD20" s="413"/>
      <c r="AE20" s="413"/>
      <c r="AG20" s="413"/>
      <c r="AH20" s="413"/>
      <c r="AI20" s="413"/>
      <c r="AJ20" s="413"/>
      <c r="AK20" s="413"/>
      <c r="AM20" s="413"/>
      <c r="AN20" s="413"/>
      <c r="AO20" s="413"/>
      <c r="AP20" s="413"/>
      <c r="AQ20" s="413"/>
      <c r="AS20" s="413"/>
      <c r="AT20" s="413"/>
      <c r="AU20" s="413"/>
      <c r="AV20" s="413"/>
      <c r="AW20" s="413"/>
      <c r="AY20" s="413"/>
      <c r="AZ20" s="413"/>
      <c r="BA20" s="413"/>
      <c r="BB20" s="413"/>
    </row>
    <row r="21" spans="1:54" ht="15.9" customHeight="1">
      <c r="A21" s="728" t="s">
        <v>191</v>
      </c>
      <c r="B21" s="729" t="s">
        <v>373</v>
      </c>
      <c r="C21" s="729" t="e">
        <f>VLOOKUP(B21,#REF!,2,0)</f>
        <v>#REF!</v>
      </c>
      <c r="D21" s="730">
        <v>53</v>
      </c>
      <c r="E21" s="585"/>
      <c r="F21" s="731">
        <v>50</v>
      </c>
      <c r="G21" s="844">
        <v>53</v>
      </c>
      <c r="H21" s="732"/>
      <c r="I21" s="732"/>
      <c r="J21" s="733"/>
      <c r="K21" s="732"/>
      <c r="L21" s="732"/>
      <c r="M21" s="733"/>
      <c r="N21" s="734"/>
      <c r="O21" s="734"/>
      <c r="P21" s="734"/>
      <c r="Q21" s="734"/>
      <c r="R21" s="735"/>
      <c r="Y21" s="411"/>
      <c r="Z21" s="411"/>
      <c r="AB21" s="413"/>
      <c r="AC21" s="413"/>
      <c r="AD21" s="413"/>
      <c r="AE21" s="413"/>
      <c r="AG21" s="413"/>
      <c r="AH21" s="413"/>
      <c r="AI21" s="413"/>
      <c r="AJ21" s="413"/>
      <c r="AK21" s="413"/>
      <c r="AM21" s="413"/>
      <c r="AN21" s="413"/>
      <c r="AO21" s="413"/>
      <c r="AP21" s="413"/>
      <c r="AQ21" s="413"/>
      <c r="AS21" s="413"/>
      <c r="AT21" s="413"/>
      <c r="AU21" s="413"/>
      <c r="AV21" s="413"/>
      <c r="AW21" s="413"/>
      <c r="AY21" s="413"/>
      <c r="AZ21" s="413"/>
      <c r="BA21" s="413"/>
      <c r="BB21" s="413"/>
    </row>
    <row r="22" spans="1:54" ht="15.9" customHeight="1">
      <c r="A22" s="693" t="s">
        <v>375</v>
      </c>
      <c r="B22" s="694" t="s">
        <v>376</v>
      </c>
      <c r="C22" s="729" t="e">
        <f>VLOOKUP(B22,#REF!,2,0)</f>
        <v>#REF!</v>
      </c>
      <c r="D22" s="736"/>
      <c r="E22" s="589"/>
      <c r="F22" s="737">
        <v>16.5</v>
      </c>
      <c r="G22" s="845"/>
      <c r="H22" s="405"/>
      <c r="I22" s="405"/>
      <c r="J22" s="401"/>
      <c r="K22" s="405"/>
      <c r="L22" s="405"/>
      <c r="M22" s="401"/>
      <c r="N22" s="737"/>
      <c r="O22" s="737"/>
      <c r="P22" s="737"/>
      <c r="Q22" s="737"/>
      <c r="R22" s="408"/>
      <c r="Y22" s="411"/>
      <c r="Z22" s="411"/>
      <c r="AB22" s="413"/>
      <c r="AC22" s="413"/>
      <c r="AD22" s="413"/>
      <c r="AE22" s="413"/>
      <c r="AG22" s="413"/>
      <c r="AH22" s="413"/>
      <c r="AI22" s="413"/>
      <c r="AJ22" s="413"/>
      <c r="AK22" s="413"/>
      <c r="AM22" s="413"/>
      <c r="AN22" s="413"/>
      <c r="AO22" s="413"/>
      <c r="AP22" s="413"/>
      <c r="AQ22" s="413"/>
      <c r="AS22" s="413"/>
      <c r="AT22" s="413"/>
      <c r="AU22" s="413"/>
      <c r="AV22" s="413"/>
      <c r="AW22" s="413"/>
      <c r="AY22" s="413"/>
      <c r="AZ22" s="413"/>
      <c r="BA22" s="413"/>
      <c r="BB22" s="413"/>
    </row>
    <row r="23" spans="1:54" ht="15.9" customHeight="1">
      <c r="A23" s="703" t="s">
        <v>195</v>
      </c>
      <c r="B23" s="694" t="s">
        <v>196</v>
      </c>
      <c r="C23" s="694" t="e">
        <f>VLOOKUP(B23,#REF!,2,0)</f>
        <v>#REF!</v>
      </c>
      <c r="D23" s="738">
        <v>53</v>
      </c>
      <c r="E23" s="595"/>
      <c r="F23" s="739">
        <v>48.5</v>
      </c>
      <c r="G23" s="846">
        <v>53</v>
      </c>
      <c r="H23" s="405"/>
      <c r="I23" s="405"/>
      <c r="J23" s="401"/>
      <c r="K23" s="405"/>
      <c r="L23" s="405"/>
      <c r="M23" s="401"/>
      <c r="N23" s="737"/>
      <c r="O23" s="737"/>
      <c r="P23" s="737"/>
      <c r="Q23" s="737"/>
      <c r="R23" s="408"/>
      <c r="Y23" s="411"/>
      <c r="Z23" s="411"/>
      <c r="AB23" s="413"/>
      <c r="AC23" s="413"/>
      <c r="AD23" s="413"/>
      <c r="AE23" s="413"/>
      <c r="AG23" s="413"/>
      <c r="AH23" s="413"/>
      <c r="AI23" s="413"/>
      <c r="AJ23" s="413"/>
      <c r="AK23" s="413"/>
      <c r="AM23" s="413"/>
      <c r="AN23" s="413"/>
      <c r="AO23" s="413"/>
      <c r="AP23" s="413"/>
      <c r="AQ23" s="413"/>
      <c r="AS23" s="413"/>
      <c r="AT23" s="413"/>
      <c r="AU23" s="413"/>
      <c r="AV23" s="413"/>
      <c r="AW23" s="413"/>
      <c r="AY23" s="413"/>
      <c r="AZ23" s="413"/>
      <c r="BA23" s="413"/>
      <c r="BB23" s="413"/>
    </row>
    <row r="24" spans="1:54" ht="15.9" customHeight="1">
      <c r="A24" s="703" t="s">
        <v>197</v>
      </c>
      <c r="B24" s="694" t="s">
        <v>198</v>
      </c>
      <c r="C24" s="729" t="e">
        <f>VLOOKUP(B24,#REF!,2,0)</f>
        <v>#REF!</v>
      </c>
      <c r="D24" s="740">
        <v>53</v>
      </c>
      <c r="E24" s="595"/>
      <c r="F24" s="737"/>
      <c r="G24" s="847">
        <v>53</v>
      </c>
      <c r="H24" s="405"/>
      <c r="I24" s="405"/>
      <c r="J24" s="401"/>
      <c r="K24" s="405"/>
      <c r="L24" s="405"/>
      <c r="M24" s="401"/>
      <c r="N24" s="737"/>
      <c r="O24" s="737"/>
      <c r="P24" s="737"/>
      <c r="Q24" s="737"/>
      <c r="R24" s="408"/>
      <c r="Y24" s="411"/>
      <c r="Z24" s="411"/>
      <c r="AB24" s="413"/>
      <c r="AC24" s="413"/>
      <c r="AD24" s="413"/>
      <c r="AE24" s="413"/>
      <c r="AG24" s="413"/>
      <c r="AH24" s="413"/>
      <c r="AI24" s="413"/>
      <c r="AJ24" s="413"/>
      <c r="AK24" s="413"/>
      <c r="AM24" s="413"/>
      <c r="AN24" s="413"/>
      <c r="AO24" s="413"/>
      <c r="AP24" s="413"/>
      <c r="AQ24" s="413"/>
      <c r="AS24" s="413"/>
      <c r="AT24" s="413"/>
      <c r="AU24" s="413"/>
      <c r="AV24" s="413"/>
      <c r="AW24" s="413"/>
      <c r="AY24" s="413"/>
      <c r="AZ24" s="413"/>
      <c r="BA24" s="413"/>
      <c r="BB24" s="413"/>
    </row>
    <row r="25" spans="1:54" ht="26.15" customHeight="1">
      <c r="A25" s="693" t="s">
        <v>201</v>
      </c>
      <c r="B25" s="704" t="s">
        <v>445</v>
      </c>
      <c r="C25" s="741" t="e">
        <f>VLOOKUP(B25,#REF!,2,0)</f>
        <v>#REF!</v>
      </c>
      <c r="D25" s="742">
        <v>43</v>
      </c>
      <c r="E25" s="743"/>
      <c r="F25" s="737">
        <v>43</v>
      </c>
      <c r="G25" s="848">
        <v>43</v>
      </c>
      <c r="H25" s="405"/>
      <c r="I25" s="405"/>
      <c r="J25" s="401"/>
      <c r="K25" s="405"/>
      <c r="L25" s="405"/>
      <c r="M25" s="401"/>
      <c r="N25" s="737"/>
      <c r="O25" s="737"/>
      <c r="P25" s="737"/>
      <c r="Q25" s="737"/>
      <c r="R25" s="408"/>
      <c r="Y25" s="411"/>
      <c r="Z25" s="411"/>
      <c r="AB25" s="413"/>
      <c r="AC25" s="413"/>
      <c r="AD25" s="413"/>
      <c r="AE25" s="413"/>
      <c r="AG25" s="413"/>
      <c r="AH25" s="413"/>
      <c r="AI25" s="413"/>
      <c r="AJ25" s="413"/>
      <c r="AK25" s="413"/>
      <c r="AM25" s="413"/>
      <c r="AN25" s="413"/>
      <c r="AO25" s="413"/>
      <c r="AP25" s="413"/>
      <c r="AQ25" s="413"/>
      <c r="AS25" s="413"/>
      <c r="AT25" s="413"/>
      <c r="AU25" s="413"/>
      <c r="AV25" s="413"/>
      <c r="AW25" s="413"/>
      <c r="AY25" s="413"/>
      <c r="AZ25" s="413"/>
      <c r="BA25" s="413"/>
      <c r="BB25" s="413"/>
    </row>
    <row r="26" spans="1:54" ht="15.9" customHeight="1">
      <c r="A26" s="496" t="s">
        <v>446</v>
      </c>
      <c r="B26" s="596" t="s">
        <v>126</v>
      </c>
      <c r="C26" s="744" t="e">
        <f>VLOOKUP(B26,#REF!,2,0)</f>
        <v>#REF!</v>
      </c>
      <c r="D26" s="745"/>
      <c r="E26" s="603"/>
      <c r="F26" s="746"/>
      <c r="G26" s="849"/>
      <c r="H26" s="405"/>
      <c r="I26" s="405"/>
      <c r="J26" s="401"/>
      <c r="K26" s="405"/>
      <c r="L26" s="405"/>
      <c r="M26" s="401"/>
      <c r="N26" s="737"/>
      <c r="O26" s="737"/>
      <c r="P26" s="737"/>
      <c r="Q26" s="737"/>
      <c r="R26" s="408"/>
      <c r="Y26" s="411"/>
      <c r="Z26" s="411"/>
      <c r="AB26" s="413"/>
      <c r="AC26" s="413"/>
      <c r="AD26" s="413"/>
      <c r="AE26" s="413"/>
      <c r="AG26" s="413"/>
      <c r="AH26" s="413"/>
      <c r="AI26" s="413"/>
      <c r="AJ26" s="413"/>
      <c r="AK26" s="413"/>
      <c r="AM26" s="413"/>
      <c r="AN26" s="413"/>
      <c r="AO26" s="413"/>
      <c r="AP26" s="413"/>
      <c r="AQ26" s="413"/>
      <c r="AS26" s="413"/>
      <c r="AT26" s="413"/>
      <c r="AU26" s="413"/>
      <c r="AV26" s="413"/>
      <c r="AW26" s="413"/>
      <c r="AY26" s="413"/>
      <c r="AZ26" s="413"/>
      <c r="BA26" s="413"/>
      <c r="BB26" s="413"/>
    </row>
    <row r="27" spans="1:54" ht="15.9" customHeight="1">
      <c r="A27" s="496" t="s">
        <v>60</v>
      </c>
      <c r="B27" s="602" t="s">
        <v>394</v>
      </c>
      <c r="C27" s="682" t="e">
        <f>VLOOKUP(B27,#REF!,2,0)</f>
        <v>#REF!</v>
      </c>
      <c r="D27" s="736">
        <v>8</v>
      </c>
      <c r="E27" s="603"/>
      <c r="F27" s="746">
        <v>8</v>
      </c>
      <c r="G27" s="845">
        <v>8</v>
      </c>
      <c r="H27" s="405"/>
      <c r="I27" s="405"/>
      <c r="J27" s="401"/>
      <c r="K27" s="405"/>
      <c r="L27" s="405"/>
      <c r="M27" s="401"/>
      <c r="N27" s="737"/>
      <c r="O27" s="737"/>
      <c r="P27" s="737"/>
      <c r="Q27" s="737"/>
      <c r="R27" s="408"/>
      <c r="Y27" s="411"/>
      <c r="Z27" s="411"/>
      <c r="AB27" s="413"/>
      <c r="AC27" s="413"/>
      <c r="AD27" s="413"/>
      <c r="AE27" s="413"/>
      <c r="AG27" s="413"/>
      <c r="AH27" s="413"/>
      <c r="AI27" s="413"/>
      <c r="AJ27" s="413"/>
      <c r="AK27" s="413"/>
      <c r="AM27" s="413"/>
      <c r="AN27" s="413"/>
      <c r="AO27" s="413"/>
      <c r="AP27" s="413"/>
      <c r="AQ27" s="413"/>
      <c r="AS27" s="413"/>
      <c r="AT27" s="413"/>
      <c r="AU27" s="413"/>
      <c r="AV27" s="413"/>
      <c r="AW27" s="413"/>
      <c r="AY27" s="413"/>
      <c r="AZ27" s="413"/>
      <c r="BA27" s="413"/>
      <c r="BB27" s="413"/>
    </row>
    <row r="28" spans="1:54" ht="26.15" customHeight="1">
      <c r="A28" s="496" t="s">
        <v>10</v>
      </c>
      <c r="B28" s="602" t="s">
        <v>395</v>
      </c>
      <c r="C28" s="682" t="e">
        <f>VLOOKUP(B28,#REF!,2,0)</f>
        <v>#REF!</v>
      </c>
      <c r="D28" s="736">
        <v>8</v>
      </c>
      <c r="E28" s="605"/>
      <c r="F28" s="746">
        <v>8.3000000000000007</v>
      </c>
      <c r="G28" s="845">
        <v>8</v>
      </c>
      <c r="H28" s="405"/>
      <c r="I28" s="405"/>
      <c r="J28" s="401"/>
      <c r="K28" s="405"/>
      <c r="L28" s="405"/>
      <c r="M28" s="401"/>
      <c r="N28" s="737"/>
      <c r="O28" s="737"/>
      <c r="P28" s="737"/>
      <c r="Q28" s="737"/>
      <c r="R28" s="408"/>
      <c r="Y28" s="411"/>
      <c r="Z28" s="411"/>
      <c r="AB28" s="413"/>
      <c r="AC28" s="413"/>
      <c r="AD28" s="413"/>
      <c r="AE28" s="413"/>
      <c r="AG28" s="413"/>
      <c r="AH28" s="413"/>
      <c r="AI28" s="413"/>
      <c r="AJ28" s="413"/>
      <c r="AK28" s="413"/>
      <c r="AM28" s="413"/>
      <c r="AN28" s="413"/>
      <c r="AO28" s="413"/>
      <c r="AP28" s="413"/>
      <c r="AQ28" s="413"/>
      <c r="AS28" s="413"/>
      <c r="AT28" s="413"/>
      <c r="AU28" s="413"/>
      <c r="AV28" s="413"/>
      <c r="AW28" s="413"/>
      <c r="AY28" s="413"/>
      <c r="AZ28" s="413"/>
      <c r="BA28" s="413"/>
      <c r="BB28" s="413"/>
    </row>
    <row r="29" spans="1:54" ht="27" customHeight="1">
      <c r="A29" s="496" t="s">
        <v>213</v>
      </c>
      <c r="B29" s="747" t="s">
        <v>447</v>
      </c>
      <c r="C29" s="748" t="e">
        <f>VLOOKUP(B29,#REF!,2,0)</f>
        <v>#REF!</v>
      </c>
      <c r="D29" s="742">
        <v>2</v>
      </c>
      <c r="E29" s="589"/>
      <c r="F29" s="749">
        <v>2</v>
      </c>
      <c r="G29" s="848">
        <v>2</v>
      </c>
      <c r="H29" s="405"/>
      <c r="I29" s="405"/>
      <c r="J29" s="401"/>
      <c r="K29" s="405"/>
      <c r="L29" s="405"/>
      <c r="M29" s="401"/>
      <c r="N29" s="737"/>
      <c r="O29" s="737"/>
      <c r="P29" s="737"/>
      <c r="Q29" s="737"/>
      <c r="R29" s="408"/>
      <c r="Y29" s="411"/>
      <c r="Z29" s="411"/>
      <c r="AB29" s="413"/>
      <c r="AC29" s="413"/>
      <c r="AD29" s="413"/>
      <c r="AE29" s="413"/>
      <c r="AG29" s="413"/>
      <c r="AH29" s="413"/>
      <c r="AI29" s="413"/>
      <c r="AJ29" s="413"/>
      <c r="AK29" s="413"/>
      <c r="AM29" s="413"/>
      <c r="AN29" s="413"/>
      <c r="AO29" s="413"/>
      <c r="AP29" s="413"/>
      <c r="AQ29" s="413"/>
      <c r="AS29" s="413"/>
      <c r="AT29" s="413"/>
      <c r="AU29" s="413"/>
      <c r="AV29" s="413"/>
      <c r="AW29" s="413"/>
      <c r="AY29" s="413"/>
      <c r="AZ29" s="413"/>
      <c r="BA29" s="413"/>
      <c r="BB29" s="413"/>
    </row>
    <row r="30" spans="1:54" ht="23.15" customHeight="1">
      <c r="A30" s="606" t="s">
        <v>215</v>
      </c>
      <c r="B30" s="750" t="s">
        <v>448</v>
      </c>
      <c r="C30" s="751" t="e">
        <f>VLOOKUP(B30,#REF!,2,0)</f>
        <v>#REF!</v>
      </c>
      <c r="D30" s="742">
        <v>12</v>
      </c>
      <c r="E30" s="589"/>
      <c r="F30" s="749">
        <v>11.5</v>
      </c>
      <c r="G30" s="848">
        <v>12</v>
      </c>
      <c r="H30" s="679"/>
      <c r="I30" s="679"/>
      <c r="J30" s="752"/>
      <c r="K30" s="679"/>
      <c r="L30" s="679"/>
      <c r="M30" s="752"/>
      <c r="N30" s="680"/>
      <c r="O30" s="680"/>
      <c r="P30" s="680"/>
      <c r="Q30" s="680"/>
      <c r="R30" s="753"/>
      <c r="Y30" s="411"/>
      <c r="Z30" s="411"/>
      <c r="AB30" s="413"/>
      <c r="AC30" s="413"/>
      <c r="AD30" s="413"/>
      <c r="AE30" s="413"/>
      <c r="AG30" s="413"/>
      <c r="AH30" s="413"/>
      <c r="AI30" s="413"/>
      <c r="AJ30" s="413"/>
      <c r="AK30" s="413"/>
      <c r="AM30" s="413"/>
      <c r="AN30" s="413"/>
      <c r="AO30" s="413"/>
      <c r="AP30" s="413"/>
      <c r="AQ30" s="413"/>
      <c r="AS30" s="413"/>
      <c r="AT30" s="413"/>
      <c r="AU30" s="413"/>
      <c r="AV30" s="413"/>
      <c r="AW30" s="413"/>
      <c r="AY30" s="413"/>
      <c r="AZ30" s="413"/>
      <c r="BA30" s="413"/>
      <c r="BB30" s="413"/>
    </row>
    <row r="31" spans="1:54" ht="15.9" customHeight="1">
      <c r="A31" s="657" t="s">
        <v>63</v>
      </c>
      <c r="B31" s="610" t="s">
        <v>217</v>
      </c>
      <c r="C31" s="754" t="e">
        <f>VLOOKUP(B31,#REF!,2,0)</f>
        <v>#REF!</v>
      </c>
      <c r="D31" s="742">
        <v>1</v>
      </c>
      <c r="E31" s="589"/>
      <c r="F31" s="755">
        <v>1.2</v>
      </c>
      <c r="G31" s="848">
        <v>1</v>
      </c>
      <c r="H31" s="679"/>
      <c r="I31" s="679"/>
      <c r="J31" s="752"/>
      <c r="K31" s="679"/>
      <c r="L31" s="679"/>
      <c r="M31" s="752"/>
      <c r="N31" s="680"/>
      <c r="O31" s="680"/>
      <c r="P31" s="680"/>
      <c r="Q31" s="680"/>
      <c r="R31" s="753"/>
      <c r="Y31" s="411"/>
      <c r="Z31" s="411"/>
      <c r="AB31" s="413"/>
      <c r="AC31" s="413"/>
      <c r="AD31" s="413"/>
      <c r="AE31" s="413"/>
      <c r="AG31" s="413"/>
      <c r="AH31" s="413"/>
      <c r="AI31" s="413"/>
      <c r="AJ31" s="413"/>
      <c r="AK31" s="413"/>
      <c r="AM31" s="413"/>
      <c r="AN31" s="413"/>
      <c r="AO31" s="413"/>
      <c r="AP31" s="413"/>
      <c r="AQ31" s="413"/>
      <c r="AS31" s="413"/>
      <c r="AT31" s="413"/>
      <c r="AU31" s="413"/>
      <c r="AV31" s="413"/>
      <c r="AW31" s="413"/>
      <c r="AY31" s="413"/>
      <c r="AZ31" s="413"/>
      <c r="BA31" s="413"/>
      <c r="BB31" s="413"/>
    </row>
    <row r="32" spans="1:54" ht="15.9" customHeight="1">
      <c r="A32" s="613" t="s">
        <v>218</v>
      </c>
      <c r="B32" s="614" t="s">
        <v>219</v>
      </c>
      <c r="C32" s="756" t="e">
        <f>VLOOKUP(B32,#REF!,2,0)</f>
        <v>#REF!</v>
      </c>
      <c r="D32" s="742">
        <v>9.5</v>
      </c>
      <c r="E32" s="595"/>
      <c r="F32" s="755">
        <v>10</v>
      </c>
      <c r="G32" s="848">
        <v>9.5</v>
      </c>
      <c r="H32" s="679"/>
      <c r="I32" s="679"/>
      <c r="J32" s="752"/>
      <c r="K32" s="679"/>
      <c r="L32" s="679"/>
      <c r="M32" s="752"/>
      <c r="N32" s="680"/>
      <c r="O32" s="680"/>
      <c r="P32" s="680"/>
      <c r="Q32" s="680"/>
      <c r="R32" s="753"/>
      <c r="Y32" s="411"/>
      <c r="Z32" s="411"/>
      <c r="AB32" s="413"/>
      <c r="AC32" s="413"/>
      <c r="AD32" s="413"/>
      <c r="AE32" s="413"/>
      <c r="AG32" s="413"/>
      <c r="AH32" s="413"/>
      <c r="AI32" s="413"/>
      <c r="AJ32" s="413"/>
      <c r="AK32" s="413"/>
      <c r="AM32" s="413"/>
      <c r="AN32" s="413"/>
      <c r="AO32" s="413"/>
      <c r="AP32" s="413"/>
      <c r="AQ32" s="413"/>
      <c r="AS32" s="413"/>
      <c r="AT32" s="413"/>
      <c r="AU32" s="413"/>
      <c r="AV32" s="413"/>
      <c r="AW32" s="413"/>
      <c r="AY32" s="413"/>
      <c r="AZ32" s="413"/>
      <c r="BA32" s="413"/>
      <c r="BB32" s="413"/>
    </row>
    <row r="33" spans="1:54" ht="32.15" customHeight="1" thickBot="1">
      <c r="A33" s="757" t="s">
        <v>220</v>
      </c>
      <c r="B33" s="758" t="s">
        <v>221</v>
      </c>
      <c r="C33" s="758" t="e">
        <f>VLOOKUP(B33,#REF!,2,0)</f>
        <v>#REF!</v>
      </c>
      <c r="D33" s="716">
        <v>3</v>
      </c>
      <c r="E33" s="759"/>
      <c r="F33" s="760">
        <v>3.5</v>
      </c>
      <c r="G33" s="842">
        <v>3</v>
      </c>
      <c r="H33" s="761"/>
      <c r="I33" s="761"/>
      <c r="J33" s="762"/>
      <c r="K33" s="761"/>
      <c r="L33" s="761"/>
      <c r="M33" s="762"/>
      <c r="N33" s="763"/>
      <c r="O33" s="763"/>
      <c r="P33" s="763"/>
      <c r="Q33" s="763"/>
      <c r="R33" s="764"/>
      <c r="Y33" s="411"/>
      <c r="Z33" s="411"/>
      <c r="AB33" s="413"/>
      <c r="AC33" s="413"/>
      <c r="AD33" s="413"/>
      <c r="AE33" s="413"/>
      <c r="AG33" s="413"/>
      <c r="AH33" s="413"/>
      <c r="AI33" s="413"/>
      <c r="AJ33" s="413"/>
      <c r="AK33" s="413"/>
      <c r="AM33" s="413"/>
      <c r="AN33" s="413"/>
      <c r="AO33" s="413"/>
      <c r="AP33" s="413"/>
      <c r="AQ33" s="413"/>
      <c r="AS33" s="413"/>
      <c r="AT33" s="413"/>
      <c r="AU33" s="413"/>
      <c r="AV33" s="413"/>
      <c r="AW33" s="413"/>
      <c r="AY33" s="413"/>
      <c r="AZ33" s="413"/>
      <c r="BA33" s="413"/>
      <c r="BB33" s="413"/>
    </row>
    <row r="34" spans="1:54" ht="23.15" customHeight="1" thickBot="1">
      <c r="A34" s="765" t="s">
        <v>449</v>
      </c>
      <c r="B34" s="766" t="s">
        <v>450</v>
      </c>
      <c r="C34" s="767" t="e">
        <f>VLOOKUP(B34,#REF!,2,0)</f>
        <v>#REF!</v>
      </c>
      <c r="D34" s="768">
        <v>62</v>
      </c>
      <c r="E34" s="769"/>
      <c r="F34" s="770">
        <v>64.5</v>
      </c>
      <c r="G34" s="850">
        <v>62</v>
      </c>
      <c r="H34" s="771"/>
      <c r="I34" s="771"/>
      <c r="J34" s="772"/>
      <c r="K34" s="771"/>
      <c r="L34" s="771"/>
      <c r="M34" s="772"/>
      <c r="N34" s="773"/>
      <c r="O34" s="773"/>
      <c r="P34" s="773"/>
      <c r="Q34" s="773"/>
      <c r="R34" s="774"/>
      <c r="Y34" s="411"/>
      <c r="Z34" s="411"/>
      <c r="AB34" s="413"/>
      <c r="AC34" s="413"/>
      <c r="AD34" s="413"/>
      <c r="AE34" s="413"/>
      <c r="AG34" s="413"/>
      <c r="AH34" s="413"/>
      <c r="AI34" s="413"/>
      <c r="AJ34" s="413"/>
      <c r="AK34" s="413"/>
      <c r="AM34" s="413"/>
      <c r="AN34" s="413"/>
      <c r="AO34" s="413"/>
      <c r="AP34" s="413"/>
      <c r="AQ34" s="413"/>
      <c r="AS34" s="413"/>
      <c r="AT34" s="413"/>
      <c r="AU34" s="413"/>
      <c r="AV34" s="413"/>
      <c r="AW34" s="413"/>
      <c r="AY34" s="413"/>
      <c r="AZ34" s="413"/>
      <c r="BA34" s="413"/>
      <c r="BB34" s="413"/>
    </row>
    <row r="35" spans="1:54" ht="15.9" customHeight="1" thickBot="1">
      <c r="A35" s="775" t="s">
        <v>228</v>
      </c>
      <c r="B35" s="628"/>
      <c r="C35" s="628"/>
      <c r="D35" s="632"/>
      <c r="E35" s="776"/>
      <c r="F35" s="777"/>
      <c r="G35" s="851"/>
      <c r="H35" s="778"/>
      <c r="I35" s="778"/>
      <c r="J35" s="778"/>
      <c r="K35" s="778"/>
      <c r="L35" s="778"/>
      <c r="M35" s="778"/>
      <c r="N35" s="776"/>
      <c r="O35" s="776"/>
      <c r="P35" s="776"/>
      <c r="Q35" s="776"/>
      <c r="R35" s="779"/>
      <c r="Y35" s="411"/>
      <c r="Z35" s="411"/>
      <c r="AB35" s="413"/>
      <c r="AC35" s="413"/>
      <c r="AD35" s="413"/>
      <c r="AE35" s="413"/>
      <c r="AG35" s="413"/>
      <c r="AH35" s="413"/>
      <c r="AI35" s="413"/>
      <c r="AJ35" s="413"/>
      <c r="AK35" s="413"/>
      <c r="AM35" s="413"/>
      <c r="AN35" s="413"/>
      <c r="AO35" s="413"/>
      <c r="AP35" s="413"/>
      <c r="AQ35" s="413"/>
      <c r="AS35" s="413"/>
      <c r="AT35" s="413"/>
      <c r="AU35" s="413"/>
      <c r="AV35" s="413"/>
      <c r="AW35" s="413"/>
      <c r="AY35" s="413"/>
      <c r="AZ35" s="413"/>
      <c r="BA35" s="413"/>
      <c r="BB35" s="413"/>
    </row>
    <row r="36" spans="1:54" ht="15.9" customHeight="1">
      <c r="A36" s="635" t="s">
        <v>63</v>
      </c>
      <c r="B36" s="636" t="s">
        <v>229</v>
      </c>
      <c r="C36" s="636" t="e">
        <f>VLOOKUP(B36,#REF!,2,0)</f>
        <v>#REF!</v>
      </c>
      <c r="D36" s="780">
        <v>41.5</v>
      </c>
      <c r="E36" s="781"/>
      <c r="F36" s="782">
        <v>39.5</v>
      </c>
      <c r="G36" s="852">
        <v>41.5</v>
      </c>
      <c r="H36" s="783"/>
      <c r="I36" s="783"/>
      <c r="J36" s="784"/>
      <c r="K36" s="783"/>
      <c r="L36" s="783"/>
      <c r="M36" s="784"/>
      <c r="N36" s="781"/>
      <c r="O36" s="781"/>
      <c r="P36" s="781"/>
      <c r="Q36" s="781"/>
      <c r="R36" s="785"/>
      <c r="Y36" s="411"/>
      <c r="Z36" s="411"/>
      <c r="AB36" s="413"/>
      <c r="AC36" s="413"/>
      <c r="AD36" s="413"/>
      <c r="AE36" s="413"/>
      <c r="AG36" s="413"/>
      <c r="AH36" s="413"/>
      <c r="AI36" s="413"/>
      <c r="AJ36" s="413"/>
      <c r="AK36" s="413"/>
      <c r="AM36" s="413"/>
      <c r="AN36" s="413"/>
      <c r="AO36" s="413"/>
      <c r="AP36" s="413"/>
      <c r="AQ36" s="413"/>
      <c r="AS36" s="413"/>
      <c r="AT36" s="413"/>
      <c r="AU36" s="413"/>
      <c r="AV36" s="413"/>
      <c r="AW36" s="413"/>
      <c r="AY36" s="413"/>
      <c r="AZ36" s="413"/>
      <c r="BA36" s="413"/>
      <c r="BB36" s="413"/>
    </row>
    <row r="37" spans="1:54" ht="15.9" customHeight="1">
      <c r="A37" s="642" t="s">
        <v>452</v>
      </c>
      <c r="B37" s="643" t="s">
        <v>231</v>
      </c>
      <c r="C37" s="643" t="e">
        <f>VLOOKUP(B37,#REF!,2,0)</f>
        <v>#REF!</v>
      </c>
      <c r="D37" s="780">
        <v>35</v>
      </c>
      <c r="E37" s="680"/>
      <c r="F37" s="755">
        <v>35</v>
      </c>
      <c r="G37" s="852">
        <v>35</v>
      </c>
      <c r="H37" s="679"/>
      <c r="I37" s="679"/>
      <c r="J37" s="752"/>
      <c r="K37" s="679"/>
      <c r="L37" s="679"/>
      <c r="M37" s="752"/>
      <c r="N37" s="680"/>
      <c r="O37" s="680"/>
      <c r="P37" s="680"/>
      <c r="Q37" s="680"/>
      <c r="R37" s="753"/>
      <c r="Y37" s="411"/>
      <c r="Z37" s="411"/>
      <c r="AB37" s="413"/>
      <c r="AC37" s="413"/>
      <c r="AD37" s="413"/>
      <c r="AE37" s="413"/>
      <c r="AG37" s="413"/>
      <c r="AH37" s="413"/>
      <c r="AI37" s="413"/>
      <c r="AJ37" s="413"/>
      <c r="AK37" s="413"/>
      <c r="AM37" s="413"/>
      <c r="AN37" s="413"/>
      <c r="AO37" s="413"/>
      <c r="AP37" s="413"/>
      <c r="AQ37" s="413"/>
      <c r="AS37" s="413"/>
      <c r="AT37" s="413"/>
      <c r="AU37" s="413"/>
      <c r="AV37" s="413"/>
      <c r="AW37" s="413"/>
      <c r="AY37" s="413"/>
      <c r="AZ37" s="413"/>
      <c r="BA37" s="413"/>
      <c r="BB37" s="413"/>
    </row>
    <row r="38" spans="1:54" ht="15.9" customHeight="1">
      <c r="A38" s="642" t="s">
        <v>232</v>
      </c>
      <c r="B38" s="643" t="s">
        <v>233</v>
      </c>
      <c r="C38" s="643" t="e">
        <f>VLOOKUP(B38,#REF!,2,0)</f>
        <v>#REF!</v>
      </c>
      <c r="D38" s="780">
        <v>27.3</v>
      </c>
      <c r="E38" s="680"/>
      <c r="F38" s="755">
        <v>26.5</v>
      </c>
      <c r="G38" s="852">
        <v>27.3</v>
      </c>
      <c r="H38" s="679"/>
      <c r="I38" s="679"/>
      <c r="J38" s="752"/>
      <c r="K38" s="679"/>
      <c r="L38" s="679"/>
      <c r="M38" s="752"/>
      <c r="N38" s="680"/>
      <c r="O38" s="680"/>
      <c r="P38" s="680"/>
      <c r="Q38" s="680"/>
      <c r="R38" s="753"/>
      <c r="Y38" s="411"/>
      <c r="Z38" s="411"/>
      <c r="AB38" s="413"/>
      <c r="AC38" s="413"/>
      <c r="AD38" s="413"/>
      <c r="AE38" s="413"/>
      <c r="AG38" s="413"/>
      <c r="AH38" s="413"/>
      <c r="AI38" s="413"/>
      <c r="AJ38" s="413"/>
      <c r="AK38" s="413"/>
      <c r="AM38" s="413"/>
      <c r="AN38" s="413"/>
      <c r="AO38" s="413"/>
      <c r="AP38" s="413"/>
      <c r="AQ38" s="413"/>
      <c r="AS38" s="413"/>
      <c r="AT38" s="413"/>
      <c r="AU38" s="413"/>
      <c r="AV38" s="413"/>
      <c r="AW38" s="413"/>
      <c r="AY38" s="413"/>
      <c r="AZ38" s="413"/>
      <c r="BA38" s="413"/>
      <c r="BB38" s="413"/>
    </row>
    <row r="39" spans="1:54" ht="15.9" customHeight="1">
      <c r="A39" s="646" t="s">
        <v>234</v>
      </c>
      <c r="B39" s="647" t="s">
        <v>235</v>
      </c>
      <c r="C39" s="647" t="e">
        <f>VLOOKUP(B39,#REF!,2,0)</f>
        <v>#REF!</v>
      </c>
      <c r="D39" s="786">
        <v>53</v>
      </c>
      <c r="E39" s="787"/>
      <c r="F39" s="708">
        <v>50</v>
      </c>
      <c r="G39" s="853">
        <v>53</v>
      </c>
      <c r="H39" s="788"/>
      <c r="I39" s="788"/>
      <c r="J39" s="752"/>
      <c r="K39" s="788"/>
      <c r="L39" s="788"/>
      <c r="M39" s="752"/>
      <c r="N39" s="787"/>
      <c r="O39" s="787"/>
      <c r="P39" s="787"/>
      <c r="Q39" s="787"/>
      <c r="R39" s="753"/>
      <c r="Y39" s="411"/>
      <c r="Z39" s="411"/>
      <c r="AB39" s="413"/>
      <c r="AC39" s="413"/>
      <c r="AD39" s="413"/>
      <c r="AE39" s="413"/>
      <c r="AG39" s="413"/>
      <c r="AH39" s="413"/>
      <c r="AI39" s="413"/>
      <c r="AJ39" s="413"/>
      <c r="AK39" s="413"/>
      <c r="AM39" s="413"/>
      <c r="AN39" s="413"/>
      <c r="AO39" s="413"/>
      <c r="AP39" s="413"/>
      <c r="AQ39" s="413"/>
      <c r="AS39" s="413"/>
      <c r="AT39" s="413"/>
      <c r="AU39" s="413"/>
      <c r="AV39" s="413"/>
      <c r="AW39" s="413"/>
      <c r="AY39" s="413"/>
      <c r="AZ39" s="413"/>
      <c r="BA39" s="413"/>
      <c r="BB39" s="413"/>
    </row>
    <row r="40" spans="1:54" ht="15.9" customHeight="1">
      <c r="A40" s="789" t="s">
        <v>236</v>
      </c>
      <c r="B40" s="790" t="s">
        <v>237</v>
      </c>
      <c r="C40" s="790" t="e">
        <f>VLOOKUP(B40,#REF!,2,0)</f>
        <v>#REF!</v>
      </c>
      <c r="D40" s="786">
        <v>2.5</v>
      </c>
      <c r="E40" s="680"/>
      <c r="F40" s="755">
        <v>1.5</v>
      </c>
      <c r="G40" s="853">
        <v>2.5</v>
      </c>
      <c r="H40" s="679"/>
      <c r="I40" s="679"/>
      <c r="J40" s="752"/>
      <c r="K40" s="679"/>
      <c r="L40" s="679"/>
      <c r="M40" s="752"/>
      <c r="N40" s="680"/>
      <c r="O40" s="680"/>
      <c r="P40" s="680"/>
      <c r="Q40" s="680"/>
      <c r="R40" s="753"/>
      <c r="Y40" s="411"/>
      <c r="Z40" s="411"/>
      <c r="AB40" s="413"/>
      <c r="AC40" s="413"/>
      <c r="AD40" s="413"/>
      <c r="AE40" s="413"/>
      <c r="AG40" s="413"/>
      <c r="AH40" s="413"/>
      <c r="AI40" s="413"/>
      <c r="AJ40" s="413"/>
      <c r="AK40" s="413"/>
      <c r="AM40" s="413"/>
      <c r="AN40" s="413"/>
      <c r="AO40" s="413"/>
      <c r="AP40" s="413"/>
      <c r="AQ40" s="413"/>
      <c r="AS40" s="413"/>
      <c r="AT40" s="413"/>
      <c r="AU40" s="413"/>
      <c r="AV40" s="413"/>
      <c r="AW40" s="413"/>
      <c r="AY40" s="413"/>
      <c r="AZ40" s="413"/>
      <c r="BA40" s="413"/>
      <c r="BB40" s="413"/>
    </row>
    <row r="41" spans="1:54" ht="15.9" customHeight="1">
      <c r="A41" s="652" t="s">
        <v>238</v>
      </c>
      <c r="B41" s="653" t="s">
        <v>239</v>
      </c>
      <c r="C41" s="653" t="e">
        <f>VLOOKUP(B41,#REF!,2,0)</f>
        <v>#REF!</v>
      </c>
      <c r="D41" s="791">
        <v>28.3</v>
      </c>
      <c r="E41" s="680"/>
      <c r="F41" s="755">
        <v>28</v>
      </c>
      <c r="G41" s="854">
        <v>28.3</v>
      </c>
      <c r="H41" s="679"/>
      <c r="I41" s="679"/>
      <c r="J41" s="752"/>
      <c r="K41" s="679"/>
      <c r="L41" s="679"/>
      <c r="M41" s="752"/>
      <c r="N41" s="680"/>
      <c r="O41" s="680"/>
      <c r="P41" s="680"/>
      <c r="Q41" s="680"/>
      <c r="R41" s="753"/>
      <c r="Y41" s="411"/>
      <c r="Z41" s="411"/>
      <c r="AB41" s="413"/>
      <c r="AC41" s="413"/>
      <c r="AD41" s="413"/>
      <c r="AE41" s="413"/>
      <c r="AG41" s="413"/>
      <c r="AH41" s="413"/>
      <c r="AI41" s="413"/>
      <c r="AJ41" s="413"/>
      <c r="AK41" s="413"/>
      <c r="AM41" s="413"/>
      <c r="AN41" s="413"/>
      <c r="AO41" s="413"/>
      <c r="AP41" s="413"/>
      <c r="AQ41" s="413"/>
      <c r="AS41" s="413"/>
      <c r="AT41" s="413"/>
      <c r="AU41" s="413"/>
      <c r="AV41" s="413"/>
      <c r="AW41" s="413"/>
      <c r="AY41" s="413"/>
      <c r="AZ41" s="413"/>
      <c r="BA41" s="413"/>
      <c r="BB41" s="413"/>
    </row>
    <row r="42" spans="1:54" ht="15.9" customHeight="1">
      <c r="A42" s="657" t="s">
        <v>222</v>
      </c>
      <c r="B42" s="658" t="s">
        <v>223</v>
      </c>
      <c r="C42" s="658" t="e">
        <f>VLOOKUP(B42,#REF!,2,0)</f>
        <v>#REF!</v>
      </c>
      <c r="D42" s="792">
        <v>16</v>
      </c>
      <c r="E42" s="680"/>
      <c r="F42" s="755">
        <v>22</v>
      </c>
      <c r="G42" s="855">
        <v>16</v>
      </c>
      <c r="H42" s="679"/>
      <c r="I42" s="679"/>
      <c r="J42" s="752"/>
      <c r="K42" s="679"/>
      <c r="L42" s="679"/>
      <c r="M42" s="752"/>
      <c r="N42" s="680"/>
      <c r="O42" s="680"/>
      <c r="P42" s="680"/>
      <c r="Q42" s="680"/>
      <c r="R42" s="753"/>
      <c r="Y42" s="411"/>
      <c r="Z42" s="411"/>
      <c r="AB42" s="413"/>
      <c r="AC42" s="413"/>
      <c r="AD42" s="413"/>
      <c r="AE42" s="413"/>
      <c r="AG42" s="413"/>
      <c r="AH42" s="413"/>
      <c r="AI42" s="413"/>
      <c r="AJ42" s="413"/>
      <c r="AK42" s="413"/>
      <c r="AM42" s="413"/>
      <c r="AN42" s="413"/>
      <c r="AO42" s="413"/>
      <c r="AP42" s="413"/>
      <c r="AQ42" s="413"/>
      <c r="AS42" s="413"/>
      <c r="AT42" s="413"/>
      <c r="AU42" s="413"/>
      <c r="AV42" s="413"/>
      <c r="AW42" s="413"/>
      <c r="AY42" s="413"/>
      <c r="AZ42" s="413"/>
      <c r="BA42" s="413"/>
      <c r="BB42" s="413"/>
    </row>
    <row r="43" spans="1:54" ht="15.9" customHeight="1" thickBot="1">
      <c r="A43" s="661" t="s">
        <v>224</v>
      </c>
      <c r="B43" s="662" t="s">
        <v>225</v>
      </c>
      <c r="C43" s="662" t="e">
        <f>VLOOKUP(B43,#REF!,2,0)</f>
        <v>#REF!</v>
      </c>
      <c r="D43" s="793">
        <v>4.5</v>
      </c>
      <c r="E43" s="773"/>
      <c r="F43" s="770">
        <v>4.5</v>
      </c>
      <c r="G43" s="856">
        <v>4.5</v>
      </c>
      <c r="H43" s="771"/>
      <c r="I43" s="771"/>
      <c r="J43" s="772"/>
      <c r="K43" s="771"/>
      <c r="L43" s="771"/>
      <c r="M43" s="772"/>
      <c r="N43" s="773"/>
      <c r="O43" s="773"/>
      <c r="P43" s="773"/>
      <c r="Q43" s="773"/>
      <c r="R43" s="774"/>
      <c r="Y43" s="411"/>
      <c r="Z43" s="411"/>
      <c r="AB43" s="413"/>
      <c r="AC43" s="413"/>
      <c r="AD43" s="413"/>
      <c r="AE43" s="413"/>
      <c r="AG43" s="413"/>
      <c r="AH43" s="413"/>
      <c r="AI43" s="413"/>
      <c r="AJ43" s="413"/>
      <c r="AK43" s="413"/>
      <c r="AM43" s="413"/>
      <c r="AN43" s="413"/>
      <c r="AO43" s="413"/>
      <c r="AP43" s="413"/>
      <c r="AQ43" s="413"/>
      <c r="AS43" s="413"/>
      <c r="AT43" s="413"/>
      <c r="AU43" s="413"/>
      <c r="AV43" s="413"/>
      <c r="AW43" s="413"/>
      <c r="AY43" s="413"/>
      <c r="AZ43" s="413"/>
      <c r="BA43" s="413"/>
      <c r="BB43" s="413"/>
    </row>
    <row r="44" spans="1:54" ht="15.9" customHeight="1" thickBot="1">
      <c r="A44" s="794" t="s">
        <v>240</v>
      </c>
      <c r="B44" s="666"/>
      <c r="C44" s="666"/>
      <c r="D44" s="632"/>
      <c r="E44" s="776"/>
      <c r="F44" s="777"/>
      <c r="G44" s="857"/>
      <c r="H44" s="778"/>
      <c r="I44" s="778"/>
      <c r="J44" s="778"/>
      <c r="K44" s="778"/>
      <c r="L44" s="778"/>
      <c r="M44" s="778"/>
      <c r="N44" s="776"/>
      <c r="O44" s="776"/>
      <c r="P44" s="776"/>
      <c r="Q44" s="776"/>
      <c r="R44" s="779"/>
      <c r="Y44" s="411"/>
      <c r="Z44" s="411"/>
      <c r="AB44" s="413"/>
      <c r="AC44" s="413"/>
      <c r="AD44" s="413"/>
      <c r="AE44" s="413"/>
      <c r="AG44" s="413"/>
      <c r="AH44" s="413"/>
      <c r="AI44" s="413"/>
      <c r="AJ44" s="413"/>
      <c r="AK44" s="413"/>
      <c r="AM44" s="413"/>
      <c r="AN44" s="413"/>
      <c r="AO44" s="413"/>
      <c r="AP44" s="413"/>
      <c r="AQ44" s="413"/>
      <c r="AS44" s="413"/>
      <c r="AT44" s="413"/>
      <c r="AU44" s="413"/>
      <c r="AV44" s="413"/>
      <c r="AW44" s="413"/>
      <c r="AY44" s="413"/>
      <c r="AZ44" s="413"/>
      <c r="BA44" s="413"/>
      <c r="BB44" s="413"/>
    </row>
    <row r="45" spans="1:54" ht="15.9" customHeight="1">
      <c r="A45" s="795" t="s">
        <v>241</v>
      </c>
      <c r="B45" s="796" t="s">
        <v>242</v>
      </c>
      <c r="C45" s="796" t="e">
        <f>VLOOKUP(B45,#REF!,2,0)</f>
        <v>#REF!</v>
      </c>
      <c r="D45" s="797">
        <v>28</v>
      </c>
      <c r="E45" s="798"/>
      <c r="F45" s="731">
        <v>26</v>
      </c>
      <c r="G45" s="858">
        <v>28</v>
      </c>
      <c r="H45" s="799"/>
      <c r="I45" s="799"/>
      <c r="J45" s="784"/>
      <c r="K45" s="799"/>
      <c r="L45" s="799"/>
      <c r="M45" s="784"/>
      <c r="N45" s="798"/>
      <c r="O45" s="798"/>
      <c r="P45" s="798"/>
      <c r="Q45" s="798"/>
      <c r="R45" s="785"/>
      <c r="Y45" s="411"/>
      <c r="Z45" s="411"/>
      <c r="AB45" s="413"/>
      <c r="AC45" s="413"/>
      <c r="AD45" s="413"/>
      <c r="AE45" s="413"/>
      <c r="AG45" s="413"/>
      <c r="AH45" s="413"/>
      <c r="AI45" s="413"/>
      <c r="AJ45" s="413"/>
      <c r="AK45" s="413"/>
      <c r="AM45" s="413"/>
      <c r="AN45" s="413"/>
      <c r="AO45" s="413"/>
      <c r="AP45" s="413"/>
      <c r="AQ45" s="413"/>
      <c r="AS45" s="413"/>
      <c r="AT45" s="413"/>
      <c r="AU45" s="413"/>
      <c r="AV45" s="413"/>
      <c r="AW45" s="413"/>
      <c r="AY45" s="413"/>
      <c r="AZ45" s="413"/>
      <c r="BA45" s="413"/>
      <c r="BB45" s="413"/>
    </row>
    <row r="46" spans="1:54" ht="15.9" customHeight="1">
      <c r="A46" s="789" t="s">
        <v>243</v>
      </c>
      <c r="B46" s="790" t="s">
        <v>244</v>
      </c>
      <c r="C46" s="796" t="e">
        <f>VLOOKUP(B46,#REF!,2,0)</f>
        <v>#REF!</v>
      </c>
      <c r="D46" s="797">
        <v>38.5</v>
      </c>
      <c r="E46" s="680"/>
      <c r="F46" s="739">
        <v>41.5</v>
      </c>
      <c r="G46" s="859">
        <v>38.5</v>
      </c>
      <c r="H46" s="679"/>
      <c r="I46" s="679"/>
      <c r="J46" s="752"/>
      <c r="K46" s="679"/>
      <c r="L46" s="679"/>
      <c r="M46" s="752"/>
      <c r="N46" s="680"/>
      <c r="O46" s="680"/>
      <c r="P46" s="680"/>
      <c r="Q46" s="680"/>
      <c r="R46" s="753"/>
      <c r="Y46" s="411"/>
      <c r="Z46" s="411"/>
      <c r="AB46" s="413"/>
      <c r="AC46" s="413"/>
      <c r="AD46" s="413"/>
      <c r="AE46" s="413"/>
      <c r="AG46" s="413"/>
      <c r="AH46" s="413"/>
      <c r="AI46" s="413"/>
      <c r="AJ46" s="413"/>
      <c r="AK46" s="413"/>
      <c r="AM46" s="413"/>
      <c r="AN46" s="413"/>
      <c r="AO46" s="413"/>
      <c r="AP46" s="413"/>
      <c r="AQ46" s="413"/>
      <c r="AS46" s="413"/>
      <c r="AT46" s="413"/>
      <c r="AU46" s="413"/>
      <c r="AV46" s="413"/>
      <c r="AW46" s="413"/>
      <c r="AY46" s="413"/>
      <c r="AZ46" s="413"/>
      <c r="BA46" s="413"/>
      <c r="BB46" s="413"/>
    </row>
    <row r="47" spans="1:54" ht="15.9" customHeight="1">
      <c r="A47" s="789" t="s">
        <v>245</v>
      </c>
      <c r="B47" s="790" t="s">
        <v>246</v>
      </c>
      <c r="C47" s="796" t="e">
        <f>VLOOKUP(B47,#REF!,2,0)</f>
        <v>#REF!</v>
      </c>
      <c r="D47" s="797">
        <v>35</v>
      </c>
      <c r="E47" s="680"/>
      <c r="F47" s="755">
        <v>35</v>
      </c>
      <c r="G47" s="859">
        <v>35</v>
      </c>
      <c r="H47" s="679"/>
      <c r="I47" s="679"/>
      <c r="J47" s="752"/>
      <c r="K47" s="679"/>
      <c r="L47" s="679"/>
      <c r="M47" s="752"/>
      <c r="N47" s="680"/>
      <c r="O47" s="680"/>
      <c r="P47" s="680"/>
      <c r="Q47" s="680"/>
      <c r="R47" s="753"/>
      <c r="Y47" s="411"/>
      <c r="Z47" s="411"/>
      <c r="AB47" s="413"/>
      <c r="AC47" s="413"/>
      <c r="AD47" s="413"/>
      <c r="AE47" s="413"/>
      <c r="AG47" s="413"/>
      <c r="AH47" s="413"/>
      <c r="AI47" s="413"/>
      <c r="AJ47" s="413"/>
      <c r="AK47" s="413"/>
      <c r="AM47" s="413"/>
      <c r="AN47" s="413"/>
      <c r="AO47" s="413"/>
      <c r="AP47" s="413"/>
      <c r="AQ47" s="413"/>
      <c r="AS47" s="413"/>
      <c r="AT47" s="413"/>
      <c r="AU47" s="413"/>
      <c r="AV47" s="413"/>
      <c r="AW47" s="413"/>
      <c r="AY47" s="413"/>
      <c r="AZ47" s="413"/>
      <c r="BA47" s="413"/>
      <c r="BB47" s="413"/>
    </row>
    <row r="48" spans="1:54" ht="15.9" customHeight="1">
      <c r="A48" s="789" t="s">
        <v>247</v>
      </c>
      <c r="B48" s="790" t="s">
        <v>248</v>
      </c>
      <c r="C48" s="796" t="e">
        <f>VLOOKUP(B48,#REF!,2,0)</f>
        <v>#REF!</v>
      </c>
      <c r="D48" s="797">
        <v>23</v>
      </c>
      <c r="E48" s="680"/>
      <c r="F48" s="739">
        <v>21.5</v>
      </c>
      <c r="G48" s="859">
        <v>23</v>
      </c>
      <c r="H48" s="679"/>
      <c r="I48" s="679"/>
      <c r="J48" s="752"/>
      <c r="K48" s="679"/>
      <c r="L48" s="679"/>
      <c r="M48" s="752"/>
      <c r="N48" s="680"/>
      <c r="O48" s="680"/>
      <c r="P48" s="680"/>
      <c r="Q48" s="680"/>
      <c r="R48" s="753"/>
      <c r="Y48" s="411"/>
      <c r="Z48" s="411"/>
      <c r="AB48" s="413"/>
      <c r="AC48" s="413"/>
      <c r="AD48" s="413"/>
      <c r="AE48" s="413"/>
      <c r="AG48" s="413"/>
      <c r="AH48" s="413"/>
      <c r="AI48" s="413"/>
      <c r="AJ48" s="413"/>
      <c r="AK48" s="413"/>
      <c r="AM48" s="413"/>
      <c r="AN48" s="413"/>
      <c r="AO48" s="413"/>
      <c r="AP48" s="413"/>
      <c r="AQ48" s="413"/>
      <c r="AS48" s="413"/>
      <c r="AT48" s="413"/>
      <c r="AU48" s="413"/>
      <c r="AV48" s="413"/>
      <c r="AW48" s="413"/>
      <c r="AY48" s="413"/>
      <c r="AZ48" s="413"/>
      <c r="BA48" s="413"/>
      <c r="BB48" s="413"/>
    </row>
    <row r="49" spans="1:54" ht="15.9" customHeight="1">
      <c r="A49" s="800" t="s">
        <v>249</v>
      </c>
      <c r="B49" s="801" t="s">
        <v>250</v>
      </c>
      <c r="C49" s="802" t="e">
        <f>VLOOKUP(B49,#REF!,2,0)</f>
        <v>#REF!</v>
      </c>
      <c r="D49" s="797">
        <v>7</v>
      </c>
      <c r="E49" s="803"/>
      <c r="F49" s="804">
        <v>9.3000000000000007</v>
      </c>
      <c r="G49" s="860">
        <v>7</v>
      </c>
      <c r="H49" s="761"/>
      <c r="I49" s="761"/>
      <c r="J49" s="762"/>
      <c r="K49" s="761"/>
      <c r="L49" s="761"/>
      <c r="M49" s="762"/>
      <c r="N49" s="763"/>
      <c r="O49" s="763"/>
      <c r="P49" s="763"/>
      <c r="Q49" s="763"/>
      <c r="R49" s="764"/>
      <c r="Y49" s="411"/>
      <c r="Z49" s="411"/>
      <c r="AB49" s="413"/>
      <c r="AC49" s="413"/>
      <c r="AD49" s="413"/>
      <c r="AE49" s="413"/>
      <c r="AG49" s="413"/>
      <c r="AH49" s="413"/>
      <c r="AI49" s="413"/>
      <c r="AJ49" s="413"/>
      <c r="AK49" s="413"/>
      <c r="AM49" s="413"/>
      <c r="AN49" s="413"/>
      <c r="AO49" s="413"/>
      <c r="AP49" s="413"/>
      <c r="AQ49" s="413"/>
      <c r="AS49" s="413"/>
      <c r="AT49" s="413"/>
      <c r="AU49" s="413"/>
      <c r="AV49" s="413"/>
      <c r="AW49" s="413"/>
      <c r="AY49" s="413"/>
      <c r="AZ49" s="413"/>
      <c r="BA49" s="413"/>
      <c r="BB49" s="413"/>
    </row>
    <row r="50" spans="1:54" ht="15.9" customHeight="1" thickBot="1">
      <c r="A50" s="805"/>
      <c r="B50" s="806" t="s">
        <v>453</v>
      </c>
      <c r="C50" s="668"/>
      <c r="D50" s="632">
        <v>9</v>
      </c>
      <c r="E50" s="807"/>
      <c r="F50" s="808"/>
      <c r="G50" s="861"/>
      <c r="H50" s="771"/>
      <c r="I50" s="771"/>
      <c r="J50" s="771"/>
      <c r="K50" s="771"/>
      <c r="L50" s="771"/>
      <c r="M50" s="771"/>
      <c r="N50" s="773"/>
      <c r="O50" s="773"/>
      <c r="P50" s="773"/>
      <c r="Q50" s="773"/>
      <c r="R50" s="809"/>
      <c r="Y50" s="411"/>
      <c r="Z50" s="411"/>
      <c r="AB50" s="413"/>
      <c r="AC50" s="413"/>
      <c r="AD50" s="413"/>
      <c r="AE50" s="413"/>
      <c r="AG50" s="413"/>
      <c r="AH50" s="413"/>
      <c r="AI50" s="413"/>
      <c r="AJ50" s="413"/>
      <c r="AK50" s="413"/>
      <c r="AM50" s="413"/>
      <c r="AN50" s="413"/>
      <c r="AO50" s="413"/>
      <c r="AP50" s="413"/>
      <c r="AQ50" s="413"/>
      <c r="AS50" s="413"/>
      <c r="AT50" s="413"/>
      <c r="AU50" s="413"/>
      <c r="AV50" s="413"/>
      <c r="AW50" s="413"/>
      <c r="AY50" s="413"/>
      <c r="AZ50" s="413"/>
      <c r="BA50" s="413"/>
      <c r="BB50" s="413"/>
    </row>
    <row r="51" spans="1:54" ht="15.9" customHeight="1">
      <c r="A51" s="642"/>
      <c r="B51" s="810" t="s">
        <v>454</v>
      </c>
      <c r="C51" s="810" t="e">
        <f>VLOOKUP(B51,#REF!,2,0)</f>
        <v>#REF!</v>
      </c>
      <c r="D51" s="811">
        <v>10</v>
      </c>
      <c r="E51" s="812"/>
      <c r="F51" s="813">
        <v>12</v>
      </c>
      <c r="G51" s="862">
        <v>10</v>
      </c>
      <c r="H51" s="799"/>
      <c r="I51" s="799"/>
      <c r="J51" s="784"/>
      <c r="K51" s="799"/>
      <c r="L51" s="799"/>
      <c r="M51" s="784"/>
      <c r="N51" s="798"/>
      <c r="O51" s="798"/>
      <c r="P51" s="798"/>
      <c r="Q51" s="798"/>
      <c r="R51" s="785"/>
      <c r="Y51" s="411"/>
      <c r="Z51" s="411"/>
      <c r="AB51" s="413"/>
      <c r="AC51" s="413"/>
      <c r="AD51" s="413"/>
      <c r="AE51" s="413"/>
      <c r="AG51" s="413"/>
      <c r="AH51" s="413"/>
      <c r="AI51" s="413"/>
      <c r="AJ51" s="413"/>
      <c r="AK51" s="413"/>
      <c r="AM51" s="413"/>
      <c r="AN51" s="413"/>
      <c r="AO51" s="413"/>
      <c r="AP51" s="413"/>
      <c r="AQ51" s="413"/>
      <c r="AS51" s="413"/>
      <c r="AT51" s="413"/>
      <c r="AU51" s="413"/>
      <c r="AV51" s="413"/>
      <c r="AW51" s="413"/>
      <c r="AY51" s="413"/>
      <c r="AZ51" s="413"/>
      <c r="BA51" s="413"/>
      <c r="BB51" s="413"/>
    </row>
    <row r="52" spans="1:54" ht="15.9" customHeight="1">
      <c r="A52" s="651"/>
      <c r="B52" s="594" t="s">
        <v>455</v>
      </c>
      <c r="C52" s="594" t="e">
        <f>VLOOKUP(B52,#REF!,2,0)</f>
        <v>#REF!</v>
      </c>
      <c r="D52" s="811">
        <v>15</v>
      </c>
      <c r="E52" s="678"/>
      <c r="F52" s="749">
        <v>15</v>
      </c>
      <c r="G52" s="862">
        <v>15</v>
      </c>
      <c r="H52" s="679"/>
      <c r="I52" s="679"/>
      <c r="J52" s="752"/>
      <c r="K52" s="679"/>
      <c r="L52" s="679"/>
      <c r="M52" s="752"/>
      <c r="N52" s="680"/>
      <c r="O52" s="680"/>
      <c r="P52" s="680"/>
      <c r="Q52" s="680"/>
      <c r="R52" s="753"/>
      <c r="Y52" s="411"/>
      <c r="Z52" s="411"/>
      <c r="AB52" s="413"/>
      <c r="AC52" s="413"/>
      <c r="AD52" s="413"/>
      <c r="AE52" s="413"/>
      <c r="AG52" s="413"/>
      <c r="AH52" s="413"/>
      <c r="AI52" s="413"/>
      <c r="AJ52" s="413"/>
      <c r="AK52" s="413"/>
      <c r="AM52" s="413"/>
      <c r="AN52" s="413"/>
      <c r="AO52" s="413"/>
      <c r="AP52" s="413"/>
      <c r="AQ52" s="413"/>
      <c r="AS52" s="413"/>
      <c r="AT52" s="413"/>
      <c r="AU52" s="413"/>
      <c r="AV52" s="413"/>
      <c r="AW52" s="413"/>
      <c r="AY52" s="413"/>
      <c r="AZ52" s="413"/>
      <c r="BA52" s="413"/>
      <c r="BB52" s="413"/>
    </row>
    <row r="53" spans="1:54" ht="15.9" customHeight="1">
      <c r="A53" s="814"/>
      <c r="B53" s="594" t="s">
        <v>456</v>
      </c>
      <c r="C53" s="594" t="e">
        <f>VLOOKUP(B53,#REF!,2,0)</f>
        <v>#REF!</v>
      </c>
      <c r="D53" s="811">
        <v>22.5</v>
      </c>
      <c r="E53" s="678"/>
      <c r="F53" s="815">
        <v>21</v>
      </c>
      <c r="G53" s="862">
        <v>22.5</v>
      </c>
      <c r="H53" s="679"/>
      <c r="I53" s="679"/>
      <c r="J53" s="752"/>
      <c r="K53" s="679"/>
      <c r="L53" s="679"/>
      <c r="M53" s="752"/>
      <c r="N53" s="680"/>
      <c r="O53" s="680"/>
      <c r="P53" s="680"/>
      <c r="Q53" s="680"/>
      <c r="R53" s="753"/>
      <c r="Y53" s="411"/>
      <c r="Z53" s="411"/>
      <c r="AB53" s="413"/>
      <c r="AC53" s="413"/>
      <c r="AD53" s="413"/>
      <c r="AE53" s="413"/>
      <c r="AG53" s="413"/>
      <c r="AH53" s="413"/>
      <c r="AI53" s="413"/>
      <c r="AJ53" s="413"/>
      <c r="AK53" s="413"/>
      <c r="AM53" s="413"/>
      <c r="AN53" s="413"/>
      <c r="AO53" s="413"/>
      <c r="AP53" s="413"/>
      <c r="AQ53" s="413"/>
      <c r="AS53" s="413"/>
      <c r="AT53" s="413"/>
      <c r="AU53" s="413"/>
      <c r="AV53" s="413"/>
      <c r="AW53" s="413"/>
      <c r="AY53" s="413"/>
      <c r="AZ53" s="413"/>
      <c r="BA53" s="413"/>
      <c r="BB53" s="413"/>
    </row>
    <row r="54" spans="1:54" ht="15.9" customHeight="1">
      <c r="A54" s="816"/>
      <c r="B54" s="594" t="s">
        <v>457</v>
      </c>
      <c r="C54" s="594" t="e">
        <f>VLOOKUP(B54,#REF!,2,0)</f>
        <v>#REF!</v>
      </c>
      <c r="D54" s="811">
        <v>14.25</v>
      </c>
      <c r="E54" s="678"/>
      <c r="F54" s="749">
        <v>14.5</v>
      </c>
      <c r="G54" s="862">
        <v>14.25</v>
      </c>
      <c r="H54" s="679"/>
      <c r="I54" s="679"/>
      <c r="J54" s="752"/>
      <c r="K54" s="679"/>
      <c r="L54" s="679"/>
      <c r="M54" s="752"/>
      <c r="N54" s="680"/>
      <c r="O54" s="680"/>
      <c r="P54" s="680"/>
      <c r="Q54" s="680"/>
      <c r="R54" s="753"/>
      <c r="Y54" s="411"/>
      <c r="Z54" s="411"/>
      <c r="AB54" s="413"/>
      <c r="AC54" s="413"/>
      <c r="AD54" s="413"/>
      <c r="AE54" s="413"/>
      <c r="AG54" s="413"/>
      <c r="AH54" s="413"/>
      <c r="AI54" s="413"/>
      <c r="AJ54" s="413"/>
      <c r="AK54" s="413"/>
      <c r="AM54" s="413"/>
      <c r="AN54" s="413"/>
      <c r="AO54" s="413"/>
      <c r="AP54" s="413"/>
      <c r="AQ54" s="413"/>
      <c r="AS54" s="413"/>
      <c r="AT54" s="413"/>
      <c r="AU54" s="413"/>
      <c r="AV54" s="413"/>
      <c r="AW54" s="413"/>
      <c r="AY54" s="413"/>
      <c r="AZ54" s="413"/>
      <c r="BA54" s="413"/>
      <c r="BB54" s="413"/>
    </row>
    <row r="55" spans="1:54" ht="29.15" customHeight="1" thickBot="1">
      <c r="A55" s="934" t="s">
        <v>480</v>
      </c>
      <c r="B55" s="817" t="s">
        <v>481</v>
      </c>
      <c r="C55" s="817" t="s">
        <v>482</v>
      </c>
      <c r="D55" s="818">
        <v>20.5</v>
      </c>
      <c r="E55" s="807"/>
      <c r="F55" s="819">
        <v>34</v>
      </c>
      <c r="G55" s="863">
        <v>20.5</v>
      </c>
      <c r="H55" s="771"/>
      <c r="I55" s="771"/>
      <c r="J55" s="771"/>
      <c r="K55" s="771"/>
      <c r="L55" s="771"/>
      <c r="M55" s="771"/>
      <c r="N55" s="773"/>
      <c r="O55" s="773"/>
      <c r="P55" s="773"/>
      <c r="Q55" s="773"/>
      <c r="R55" s="809"/>
      <c r="Y55" s="411"/>
      <c r="Z55" s="411"/>
      <c r="AB55" s="413"/>
      <c r="AC55" s="413"/>
      <c r="AD55" s="413"/>
      <c r="AE55" s="413"/>
      <c r="AG55" s="413"/>
      <c r="AH55" s="413"/>
      <c r="AI55" s="413"/>
      <c r="AJ55" s="413"/>
      <c r="AK55" s="413"/>
      <c r="AM55" s="413"/>
      <c r="AN55" s="413"/>
      <c r="AO55" s="413"/>
      <c r="AP55" s="413"/>
      <c r="AQ55" s="413"/>
      <c r="AS55" s="413"/>
      <c r="AT55" s="413"/>
      <c r="AU55" s="413"/>
      <c r="AV55" s="413"/>
      <c r="AW55" s="413"/>
      <c r="AY55" s="413"/>
      <c r="AZ55" s="413"/>
      <c r="BA55" s="413"/>
      <c r="BB55" s="413"/>
    </row>
    <row r="56" spans="1:54" ht="16.3" thickBot="1">
      <c r="A56" s="428" t="s">
        <v>323</v>
      </c>
      <c r="B56" s="429" t="s">
        <v>458</v>
      </c>
      <c r="C56" s="429"/>
      <c r="D56" s="429"/>
      <c r="E56" s="430"/>
      <c r="F56" s="430"/>
      <c r="G56" s="430"/>
      <c r="H56" s="430"/>
      <c r="I56" s="430"/>
      <c r="J56" s="431"/>
      <c r="K56" s="431"/>
      <c r="L56" s="431"/>
      <c r="M56" s="431"/>
      <c r="N56" s="431"/>
      <c r="O56" s="431"/>
      <c r="P56" s="431"/>
      <c r="Q56" s="431"/>
      <c r="R56" s="432"/>
    </row>
    <row r="57" spans="1:54">
      <c r="A57" s="433"/>
      <c r="B57" s="434"/>
      <c r="C57" s="434"/>
      <c r="D57" s="435"/>
      <c r="E57" s="436"/>
      <c r="F57" s="436"/>
      <c r="G57" s="436"/>
      <c r="H57" s="436"/>
      <c r="I57" s="436"/>
      <c r="J57" s="437"/>
      <c r="K57" s="437"/>
      <c r="L57" s="437"/>
      <c r="M57" s="437"/>
      <c r="N57" s="437"/>
      <c r="O57" s="437"/>
      <c r="P57" s="437"/>
      <c r="Q57" s="437"/>
      <c r="R57" s="438"/>
    </row>
    <row r="58" spans="1:54">
      <c r="A58" s="433"/>
      <c r="B58" s="820"/>
      <c r="C58" s="820"/>
      <c r="D58" s="380"/>
      <c r="E58" s="436"/>
      <c r="F58" s="436"/>
      <c r="G58" s="436"/>
      <c r="H58" s="436"/>
      <c r="I58" s="436"/>
      <c r="J58" s="437"/>
      <c r="K58" s="437"/>
      <c r="L58" s="437"/>
      <c r="M58" s="437"/>
      <c r="N58" s="437"/>
      <c r="O58" s="437"/>
      <c r="P58" s="437"/>
      <c r="Q58" s="437"/>
      <c r="R58" s="438"/>
    </row>
    <row r="59" spans="1:54">
      <c r="A59" s="433"/>
      <c r="B59" s="821"/>
      <c r="C59" s="821"/>
      <c r="D59" s="435"/>
      <c r="E59" s="436"/>
      <c r="F59" s="436"/>
      <c r="G59" s="436"/>
      <c r="H59" s="436"/>
      <c r="I59" s="436"/>
      <c r="J59" s="436"/>
      <c r="K59" s="436"/>
      <c r="L59" s="436"/>
      <c r="M59" s="436"/>
      <c r="N59" s="436"/>
      <c r="O59" s="436"/>
      <c r="P59" s="436"/>
      <c r="Q59" s="436"/>
      <c r="R59" s="442"/>
    </row>
    <row r="60" spans="1:54">
      <c r="A60" s="433"/>
      <c r="B60" s="441"/>
      <c r="C60" s="441"/>
      <c r="D60" s="435"/>
      <c r="E60" s="436"/>
      <c r="F60" s="436"/>
      <c r="G60" s="436"/>
      <c r="H60" s="436"/>
      <c r="I60" s="436"/>
      <c r="J60" s="436"/>
      <c r="K60" s="436"/>
      <c r="L60" s="436"/>
      <c r="M60" s="436"/>
      <c r="N60" s="436"/>
      <c r="O60" s="436"/>
      <c r="P60" s="436"/>
      <c r="Q60" s="436"/>
      <c r="R60" s="442"/>
    </row>
    <row r="61" spans="1:54">
      <c r="A61" s="433"/>
      <c r="B61" s="441"/>
      <c r="C61" s="441"/>
      <c r="D61" s="435"/>
      <c r="E61" s="436"/>
      <c r="F61" s="436"/>
      <c r="G61" s="436"/>
      <c r="H61" s="436"/>
      <c r="I61" s="436"/>
      <c r="J61" s="436"/>
      <c r="K61" s="436"/>
      <c r="L61" s="436"/>
      <c r="M61" s="436"/>
      <c r="N61" s="436"/>
      <c r="O61" s="436"/>
      <c r="P61" s="436"/>
      <c r="Q61" s="436"/>
      <c r="R61" s="442"/>
    </row>
    <row r="62" spans="1:54">
      <c r="A62" s="433"/>
      <c r="B62" s="441"/>
      <c r="C62" s="441"/>
      <c r="D62" s="435"/>
      <c r="E62" s="436"/>
      <c r="F62" s="436"/>
      <c r="G62" s="436"/>
      <c r="H62" s="436"/>
      <c r="I62" s="436"/>
      <c r="J62" s="436"/>
      <c r="K62" s="436"/>
      <c r="L62" s="436"/>
      <c r="M62" s="436"/>
      <c r="N62" s="436"/>
      <c r="O62" s="436"/>
      <c r="P62" s="436"/>
      <c r="Q62" s="436"/>
      <c r="R62" s="442"/>
    </row>
    <row r="63" spans="1:54">
      <c r="A63" s="433"/>
      <c r="B63" s="435"/>
      <c r="C63" s="435"/>
      <c r="D63" s="435"/>
      <c r="E63" s="436"/>
      <c r="F63" s="436"/>
      <c r="G63" s="436"/>
      <c r="H63" s="436"/>
      <c r="I63" s="436"/>
      <c r="J63" s="436"/>
      <c r="K63" s="436"/>
      <c r="L63" s="436"/>
      <c r="M63" s="436"/>
      <c r="N63" s="436"/>
      <c r="O63" s="436"/>
      <c r="P63" s="436"/>
      <c r="Q63" s="436"/>
      <c r="R63" s="442"/>
    </row>
    <row r="64" spans="1:54">
      <c r="A64" s="433"/>
      <c r="B64" s="435"/>
      <c r="C64" s="435"/>
      <c r="D64" s="435"/>
      <c r="E64" s="436"/>
      <c r="F64" s="436"/>
      <c r="G64" s="436"/>
      <c r="H64" s="436"/>
      <c r="I64" s="436"/>
      <c r="J64" s="436"/>
      <c r="K64" s="436"/>
      <c r="L64" s="436"/>
      <c r="M64" s="436"/>
      <c r="N64" s="436"/>
      <c r="O64" s="436"/>
      <c r="P64" s="436"/>
      <c r="Q64" s="436"/>
      <c r="R64" s="442"/>
    </row>
    <row r="65" spans="1:18">
      <c r="A65" s="433"/>
      <c r="B65" s="435"/>
      <c r="C65" s="435"/>
      <c r="D65" s="435"/>
      <c r="E65" s="436"/>
      <c r="F65" s="436"/>
      <c r="G65" s="436"/>
      <c r="H65" s="436"/>
      <c r="I65" s="436"/>
      <c r="J65" s="436"/>
      <c r="K65" s="436"/>
      <c r="L65" s="436"/>
      <c r="M65" s="436"/>
      <c r="N65" s="436"/>
      <c r="O65" s="436"/>
      <c r="P65" s="436"/>
      <c r="Q65" s="436"/>
      <c r="R65" s="442"/>
    </row>
    <row r="66" spans="1:18" ht="16.3" thickBot="1">
      <c r="A66" s="443"/>
      <c r="B66" s="444"/>
      <c r="C66" s="444"/>
      <c r="D66" s="444"/>
      <c r="E66" s="445"/>
      <c r="F66" s="445"/>
      <c r="G66" s="445"/>
      <c r="H66" s="445"/>
      <c r="I66" s="445"/>
      <c r="J66" s="445"/>
      <c r="K66" s="445"/>
      <c r="L66" s="445"/>
      <c r="M66" s="445"/>
      <c r="N66" s="445"/>
      <c r="O66" s="445"/>
      <c r="P66" s="445"/>
      <c r="Q66" s="445"/>
      <c r="R66" s="446"/>
    </row>
    <row r="67" spans="1:18" ht="16.3" thickBot="1">
      <c r="A67" s="1064" t="s">
        <v>326</v>
      </c>
      <c r="B67" s="1065"/>
      <c r="C67" s="1065"/>
      <c r="D67" s="1065"/>
      <c r="E67" s="1065"/>
      <c r="F67" s="1065"/>
      <c r="G67" s="1065"/>
      <c r="H67" s="1065"/>
      <c r="I67" s="1065"/>
      <c r="J67" s="1065"/>
      <c r="K67" s="1065"/>
      <c r="L67" s="1065"/>
      <c r="M67" s="1065"/>
      <c r="N67" s="1065"/>
      <c r="O67" s="1065"/>
      <c r="P67" s="1065"/>
      <c r="Q67" s="1065"/>
      <c r="R67" s="1066"/>
    </row>
  </sheetData>
  <mergeCells count="10">
    <mergeCell ref="E4:F4"/>
    <mergeCell ref="H4:I4"/>
    <mergeCell ref="A5:R5"/>
    <mergeCell ref="A67:R67"/>
    <mergeCell ref="E1:F1"/>
    <mergeCell ref="H1:I1"/>
    <mergeCell ref="E2:F2"/>
    <mergeCell ref="H2:I2"/>
    <mergeCell ref="E3:F3"/>
    <mergeCell ref="H3:I3"/>
  </mergeCells>
  <pageMargins left="0.45" right="0.45" top="0.5" bottom="0.25" header="0.3" footer="0.3"/>
  <pageSetup paperSize="9" scale="81" fitToHeight="0" orientation="landscape"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105432-28C1-43BD-A155-D22CFE0CEDCA}">
  <sheetPr>
    <pageSetUpPr fitToPage="1"/>
  </sheetPr>
  <dimension ref="A1:W67"/>
  <sheetViews>
    <sheetView topLeftCell="A4" zoomScale="85" zoomScaleNormal="85" workbookViewId="0">
      <selection activeCell="F10" sqref="F10"/>
    </sheetView>
  </sheetViews>
  <sheetFormatPr defaultColWidth="11.84375" defaultRowHeight="15.9"/>
  <cols>
    <col min="1" max="1" width="16.15234375" style="371" customWidth="1"/>
    <col min="2" max="2" width="50.15234375" style="371" customWidth="1"/>
    <col min="3" max="3" width="14.61328125" style="371" customWidth="1"/>
    <col min="4" max="4" width="10.15234375" style="371" customWidth="1"/>
    <col min="5" max="5" width="10.84375" style="371" customWidth="1"/>
    <col min="6" max="6" width="14.53515625" style="371" customWidth="1"/>
    <col min="7" max="7" width="11.84375" style="371"/>
    <col min="8" max="9" width="8.15234375" style="371" customWidth="1"/>
    <col min="10" max="10" width="8.07421875" style="371" customWidth="1"/>
    <col min="11" max="11" width="8" style="371" customWidth="1"/>
    <col min="12" max="12" width="5.84375" style="371" customWidth="1"/>
    <col min="13" max="13" width="11.84375" style="371" customWidth="1"/>
    <col min="14" max="14" width="19.3828125" style="371" customWidth="1"/>
    <col min="15" max="15" width="7" style="371" customWidth="1"/>
    <col min="16" max="16384" width="11.84375" style="371"/>
  </cols>
  <sheetData>
    <row r="1" spans="1:23">
      <c r="A1" s="359" t="str">
        <f>[9]COVERSHEET!A1</f>
        <v>Season</v>
      </c>
      <c r="B1" s="360" t="str">
        <f>[9]COVERSHEET!B1</f>
        <v>SPRING 25</v>
      </c>
      <c r="C1" s="361" t="str">
        <f>[9]COVERSHEET!C1</f>
        <v>Date Created</v>
      </c>
      <c r="D1" s="1067">
        <f>[9]COVERSHEET!D1</f>
        <v>45463</v>
      </c>
      <c r="E1" s="1068"/>
      <c r="F1" s="359" t="str">
        <f>[9]COVERSHEET!F1</f>
        <v>Proto Rcd</v>
      </c>
      <c r="G1" s="1069" t="str">
        <f>[9]COVERSHEET!G1</f>
        <v>00/00/2024</v>
      </c>
      <c r="H1" s="1070"/>
      <c r="I1" s="452"/>
      <c r="J1" s="363"/>
      <c r="K1" s="367"/>
      <c r="L1" s="368"/>
      <c r="M1" s="369"/>
      <c r="N1" s="370"/>
    </row>
    <row r="2" spans="1:23">
      <c r="A2" s="372" t="str">
        <f>[9]COVERSHEET!A2</f>
        <v>Style Name</v>
      </c>
      <c r="B2" s="373" t="str">
        <f>[9]COVERSHEET!B2</f>
        <v>FACEMASK THERMAL HOOD</v>
      </c>
      <c r="C2" s="374" t="str">
        <f>[9]COVERSHEET!C2</f>
        <v>COMMENTS P1</v>
      </c>
      <c r="D2" s="1071">
        <f>[9]COVERSHEET!D2</f>
        <v>45397</v>
      </c>
      <c r="E2" s="1072"/>
      <c r="F2" s="372" t="str">
        <f>[9]COVERSHEET!F2</f>
        <v>2nd Proto</v>
      </c>
      <c r="G2" s="1073" t="str">
        <f>[9]COVERSHEET!G2</f>
        <v>00/00/2024</v>
      </c>
      <c r="H2" s="1074"/>
      <c r="I2" s="452"/>
      <c r="J2" s="363"/>
      <c r="K2" s="378"/>
      <c r="L2" s="379"/>
      <c r="M2" s="380"/>
      <c r="N2" s="381"/>
    </row>
    <row r="3" spans="1:23">
      <c r="A3" s="372" t="str">
        <f>[9]COVERSHEET!A3</f>
        <v>Code</v>
      </c>
      <c r="B3" s="382" t="str">
        <f>[9]COVERSHEET!B3</f>
        <v>P28CS002_011_012_013_025</v>
      </c>
      <c r="C3" s="383" t="str">
        <f>[9]COVERSHEET!C3</f>
        <v>COMMENTS P2</v>
      </c>
      <c r="D3" s="1071" t="str">
        <f>[9]COVERSHEET!D3</f>
        <v>00/00/2024</v>
      </c>
      <c r="E3" s="1072"/>
      <c r="F3" s="372" t="str">
        <f>[9]COVERSHEET!F3</f>
        <v>Sample Sealed</v>
      </c>
      <c r="G3" s="1073" t="str">
        <f>[9]COVERSHEET!G3</f>
        <v>00/00/2024</v>
      </c>
      <c r="H3" s="1074"/>
      <c r="I3" s="452"/>
      <c r="J3" s="363"/>
      <c r="K3" s="378"/>
      <c r="L3" s="379"/>
      <c r="M3" s="380"/>
      <c r="N3" s="381"/>
    </row>
    <row r="4" spans="1:23" ht="50.15" customHeight="1" thickBot="1">
      <c r="A4" s="552" t="str">
        <f>[9]COVERSHEET!A4</f>
        <v>Block CS41WS
FACEMASK THERMAL HOOD</v>
      </c>
      <c r="B4" s="385" t="str">
        <f>[9]COVERSHEET!B4</f>
        <v xml:space="preserve"> CS41WS FACEMASK THERMAL HOOD
3.8CM GRADING 
RIB CUFF AND HEM</v>
      </c>
      <c r="C4" s="386" t="str">
        <f>[9]COVERSHEET!C4</f>
        <v>COMMENTS P3</v>
      </c>
      <c r="D4" s="1057" t="str">
        <f>[9]COVERSHEET!D4</f>
        <v>00/00/2024</v>
      </c>
      <c r="E4" s="1058"/>
      <c r="F4" s="384" t="str">
        <f>[9]COVERSHEET!F4</f>
        <v>Approved By</v>
      </c>
      <c r="G4" s="1059" t="str">
        <f>[9]COVERSHEET!G4</f>
        <v>X</v>
      </c>
      <c r="H4" s="1060"/>
      <c r="I4" s="452"/>
      <c r="J4" s="363"/>
      <c r="K4" s="390"/>
      <c r="L4" s="391"/>
      <c r="M4" s="392"/>
      <c r="N4" s="393"/>
    </row>
    <row r="5" spans="1:23" ht="23.15" customHeight="1" thickBot="1">
      <c r="A5" s="1054" t="s">
        <v>439</v>
      </c>
      <c r="B5" s="1055"/>
      <c r="C5" s="1055"/>
      <c r="D5" s="1055"/>
      <c r="E5" s="1055"/>
      <c r="F5" s="1055"/>
      <c r="G5" s="1055"/>
      <c r="H5" s="1055"/>
      <c r="I5" s="1055"/>
      <c r="J5" s="1055"/>
      <c r="K5" s="1055"/>
      <c r="L5" s="1055"/>
      <c r="M5" s="1055"/>
      <c r="N5" s="1055"/>
      <c r="O5" s="1056"/>
    </row>
    <row r="6" spans="1:23">
      <c r="A6" s="864" t="s">
        <v>309</v>
      </c>
      <c r="B6" s="865" t="s">
        <v>178</v>
      </c>
      <c r="C6" s="691" t="s">
        <v>360</v>
      </c>
      <c r="D6" s="866" t="s">
        <v>358</v>
      </c>
      <c r="E6" s="866" t="s">
        <v>63</v>
      </c>
      <c r="F6" s="866" t="s">
        <v>10</v>
      </c>
      <c r="G6" s="867" t="s">
        <v>60</v>
      </c>
      <c r="H6" s="866" t="s">
        <v>61</v>
      </c>
      <c r="I6" s="868" t="s">
        <v>62</v>
      </c>
      <c r="J6" s="369"/>
      <c r="K6" s="369"/>
      <c r="L6" s="369"/>
      <c r="M6" s="369"/>
      <c r="N6" s="370"/>
      <c r="O6" s="380"/>
      <c r="P6" s="380"/>
      <c r="Q6" s="380"/>
      <c r="R6" s="380"/>
      <c r="S6" s="380"/>
      <c r="T6" s="380"/>
      <c r="U6" s="380"/>
      <c r="V6" s="380"/>
    </row>
    <row r="7" spans="1:23">
      <c r="A7" s="869" t="s">
        <v>361</v>
      </c>
      <c r="B7" s="870" t="s">
        <v>440</v>
      </c>
      <c r="C7" s="871">
        <v>2</v>
      </c>
      <c r="D7" s="871">
        <v>1</v>
      </c>
      <c r="E7" s="872">
        <v>70</v>
      </c>
      <c r="F7" s="872">
        <v>72</v>
      </c>
      <c r="G7" s="873">
        <v>74</v>
      </c>
      <c r="H7" s="872">
        <v>76</v>
      </c>
      <c r="I7" s="874">
        <v>78</v>
      </c>
      <c r="J7" s="380"/>
      <c r="K7" s="380"/>
      <c r="L7" s="485"/>
      <c r="M7" s="380"/>
      <c r="N7" s="486"/>
      <c r="O7" s="557"/>
      <c r="P7" s="379"/>
      <c r="Q7" s="379"/>
      <c r="R7" s="558"/>
      <c r="S7" s="558"/>
      <c r="T7" s="557"/>
      <c r="U7" s="559"/>
      <c r="V7" s="559"/>
      <c r="W7" s="380"/>
    </row>
    <row r="8" spans="1:23">
      <c r="A8" s="875" t="s">
        <v>365</v>
      </c>
      <c r="B8" s="876" t="s">
        <v>441</v>
      </c>
      <c r="C8" s="877">
        <v>2</v>
      </c>
      <c r="D8" s="877">
        <v>1</v>
      </c>
      <c r="E8" s="878">
        <v>68.5</v>
      </c>
      <c r="F8" s="878">
        <v>70.5</v>
      </c>
      <c r="G8" s="879">
        <v>72.5</v>
      </c>
      <c r="H8" s="878">
        <v>74.5</v>
      </c>
      <c r="I8" s="880">
        <v>76.5</v>
      </c>
      <c r="J8" s="380"/>
      <c r="K8" s="380"/>
      <c r="L8" s="485"/>
      <c r="M8" s="380"/>
      <c r="N8" s="486"/>
      <c r="O8" s="557"/>
      <c r="P8" s="379"/>
      <c r="Q8" s="379"/>
      <c r="R8" s="558"/>
      <c r="S8" s="558"/>
      <c r="T8" s="557"/>
      <c r="U8" s="559"/>
      <c r="V8" s="559"/>
      <c r="W8" s="380"/>
    </row>
    <row r="9" spans="1:23">
      <c r="A9" s="875" t="s">
        <v>183</v>
      </c>
      <c r="B9" s="876" t="s">
        <v>367</v>
      </c>
      <c r="C9" s="877">
        <v>3.8</v>
      </c>
      <c r="D9" s="877">
        <v>1</v>
      </c>
      <c r="E9" s="878">
        <v>56.4</v>
      </c>
      <c r="F9" s="878">
        <v>60.2</v>
      </c>
      <c r="G9" s="879">
        <v>64</v>
      </c>
      <c r="H9" s="878">
        <v>67.8</v>
      </c>
      <c r="I9" s="880">
        <v>71.599999999999994</v>
      </c>
      <c r="J9" s="380"/>
      <c r="K9" s="380"/>
      <c r="L9" s="485"/>
      <c r="M9" s="380"/>
      <c r="N9" s="486"/>
      <c r="O9" s="557"/>
      <c r="P9" s="379"/>
      <c r="Q9" s="379"/>
      <c r="R9" s="558"/>
      <c r="S9" s="558"/>
      <c r="T9" s="557"/>
      <c r="U9" s="559"/>
      <c r="V9" s="559"/>
      <c r="W9" s="380"/>
    </row>
    <row r="10" spans="1:23">
      <c r="A10" s="881" t="s">
        <v>185</v>
      </c>
      <c r="B10" s="876" t="s">
        <v>442</v>
      </c>
      <c r="C10" s="877">
        <v>3.8</v>
      </c>
      <c r="D10" s="877">
        <v>1</v>
      </c>
      <c r="E10" s="878">
        <v>54.4</v>
      </c>
      <c r="F10" s="878">
        <v>58.2</v>
      </c>
      <c r="G10" s="879">
        <v>62</v>
      </c>
      <c r="H10" s="878">
        <v>65.8</v>
      </c>
      <c r="I10" s="880">
        <v>69.599999999999994</v>
      </c>
      <c r="J10" s="380"/>
      <c r="K10" s="380"/>
      <c r="L10" s="485"/>
      <c r="M10" s="380"/>
      <c r="N10" s="486"/>
      <c r="O10" s="379"/>
      <c r="P10" s="379"/>
      <c r="Q10" s="379"/>
      <c r="R10" s="558"/>
      <c r="S10" s="558"/>
      <c r="T10" s="564"/>
      <c r="U10" s="559"/>
      <c r="V10" s="559"/>
      <c r="W10" s="380"/>
    </row>
    <row r="11" spans="1:23" ht="18.899999999999999" customHeight="1">
      <c r="A11" s="875" t="s">
        <v>187</v>
      </c>
      <c r="B11" s="876" t="s">
        <v>369</v>
      </c>
      <c r="C11" s="877">
        <v>3.8</v>
      </c>
      <c r="D11" s="877">
        <v>1</v>
      </c>
      <c r="E11" s="878">
        <v>43.7</v>
      </c>
      <c r="F11" s="878">
        <v>47.5</v>
      </c>
      <c r="G11" s="879">
        <v>51.3</v>
      </c>
      <c r="H11" s="878">
        <v>55.1</v>
      </c>
      <c r="I11" s="880">
        <v>58.9</v>
      </c>
      <c r="J11" s="380"/>
      <c r="K11" s="380"/>
      <c r="L11" s="485"/>
      <c r="M11" s="380"/>
      <c r="N11" s="486"/>
      <c r="O11" s="557"/>
      <c r="P11" s="379"/>
      <c r="Q11" s="379"/>
      <c r="R11" s="558"/>
      <c r="S11" s="558"/>
      <c r="T11" s="564"/>
      <c r="U11" s="559"/>
      <c r="V11" s="559"/>
      <c r="W11" s="380"/>
    </row>
    <row r="12" spans="1:23">
      <c r="A12" s="875" t="s">
        <v>189</v>
      </c>
      <c r="B12" s="882" t="s">
        <v>443</v>
      </c>
      <c r="C12" s="877">
        <v>2.2000000000000002</v>
      </c>
      <c r="D12" s="877">
        <v>0.5</v>
      </c>
      <c r="E12" s="878">
        <v>77.099999999999994</v>
      </c>
      <c r="F12" s="878">
        <v>79.3</v>
      </c>
      <c r="G12" s="883">
        <v>81.5</v>
      </c>
      <c r="H12" s="878">
        <v>83.7</v>
      </c>
      <c r="I12" s="880">
        <v>85.9</v>
      </c>
      <c r="J12" s="380"/>
      <c r="K12" s="380"/>
      <c r="L12" s="485"/>
      <c r="M12" s="380"/>
      <c r="N12" s="486"/>
      <c r="O12" s="557"/>
      <c r="P12" s="379"/>
      <c r="Q12" s="379"/>
      <c r="R12" s="558"/>
      <c r="S12" s="558"/>
      <c r="T12" s="564"/>
      <c r="U12" s="559"/>
      <c r="V12" s="559"/>
      <c r="W12" s="380"/>
    </row>
    <row r="13" spans="1:23">
      <c r="A13" s="875" t="s">
        <v>193</v>
      </c>
      <c r="B13" s="876" t="s">
        <v>374</v>
      </c>
      <c r="C13" s="877">
        <v>3.8</v>
      </c>
      <c r="D13" s="877">
        <v>1</v>
      </c>
      <c r="E13" s="878">
        <v>50.4</v>
      </c>
      <c r="F13" s="878">
        <v>54.2</v>
      </c>
      <c r="G13" s="884">
        <v>60</v>
      </c>
      <c r="H13" s="878">
        <v>61.8</v>
      </c>
      <c r="I13" s="880">
        <v>65.599999999999994</v>
      </c>
      <c r="J13" s="380"/>
      <c r="K13" s="380"/>
      <c r="L13" s="485"/>
      <c r="M13" s="380"/>
      <c r="N13" s="486"/>
      <c r="O13" s="557"/>
      <c r="P13" s="379"/>
      <c r="Q13" s="379"/>
      <c r="R13" s="558"/>
      <c r="S13" s="558"/>
      <c r="T13" s="564"/>
      <c r="U13" s="559"/>
      <c r="V13" s="559"/>
      <c r="W13" s="380"/>
    </row>
    <row r="14" spans="1:23" ht="23.15" customHeight="1">
      <c r="A14" s="875" t="s">
        <v>199</v>
      </c>
      <c r="B14" s="882" t="s">
        <v>378</v>
      </c>
      <c r="C14" s="885">
        <v>1</v>
      </c>
      <c r="D14" s="886">
        <v>1</v>
      </c>
      <c r="E14" s="887">
        <v>27</v>
      </c>
      <c r="F14" s="878">
        <v>28</v>
      </c>
      <c r="G14" s="888">
        <v>29</v>
      </c>
      <c r="H14" s="878">
        <v>30</v>
      </c>
      <c r="I14" s="880">
        <v>31</v>
      </c>
      <c r="J14" s="380"/>
      <c r="K14" s="380"/>
      <c r="L14" s="487"/>
      <c r="M14" s="380"/>
      <c r="N14" s="486"/>
      <c r="O14" s="568"/>
      <c r="P14" s="569"/>
      <c r="Q14" s="379"/>
      <c r="R14" s="558"/>
      <c r="S14" s="558"/>
      <c r="T14" s="570"/>
      <c r="U14" s="559"/>
      <c r="V14" s="559"/>
      <c r="W14" s="380"/>
    </row>
    <row r="15" spans="1:23" ht="24" customHeight="1">
      <c r="A15" s="875" t="s">
        <v>203</v>
      </c>
      <c r="B15" s="882" t="s">
        <v>379</v>
      </c>
      <c r="C15" s="885">
        <v>0.7</v>
      </c>
      <c r="D15" s="886">
        <v>0.5</v>
      </c>
      <c r="E15" s="887">
        <v>21.6</v>
      </c>
      <c r="F15" s="878">
        <v>22.3</v>
      </c>
      <c r="G15" s="884">
        <v>23</v>
      </c>
      <c r="H15" s="878">
        <v>23.7</v>
      </c>
      <c r="I15" s="880">
        <v>24.4</v>
      </c>
      <c r="J15" s="380"/>
      <c r="K15" s="380"/>
      <c r="L15" s="485"/>
      <c r="M15" s="380"/>
      <c r="N15" s="486"/>
      <c r="O15" s="557"/>
      <c r="P15" s="379"/>
      <c r="Q15" s="379"/>
      <c r="R15" s="558"/>
      <c r="S15" s="558"/>
      <c r="T15" s="564"/>
      <c r="U15" s="559"/>
      <c r="V15" s="559"/>
      <c r="W15" s="380"/>
    </row>
    <row r="16" spans="1:23">
      <c r="A16" s="881" t="s">
        <v>205</v>
      </c>
      <c r="B16" s="876" t="s">
        <v>206</v>
      </c>
      <c r="C16" s="885">
        <v>0.5</v>
      </c>
      <c r="D16" s="886">
        <v>0.5</v>
      </c>
      <c r="E16" s="887">
        <v>17</v>
      </c>
      <c r="F16" s="878">
        <v>17.5</v>
      </c>
      <c r="G16" s="884">
        <v>18</v>
      </c>
      <c r="H16" s="878">
        <v>18.5</v>
      </c>
      <c r="I16" s="880">
        <v>19</v>
      </c>
      <c r="J16" s="380"/>
      <c r="K16" s="380"/>
      <c r="L16" s="485"/>
      <c r="M16" s="380"/>
      <c r="N16" s="486"/>
      <c r="O16" s="557"/>
      <c r="P16" s="379"/>
      <c r="Q16" s="379"/>
      <c r="R16" s="558"/>
      <c r="S16" s="558"/>
      <c r="T16" s="557"/>
      <c r="U16" s="559"/>
      <c r="V16" s="559"/>
      <c r="W16" s="380"/>
    </row>
    <row r="17" spans="1:23">
      <c r="A17" s="889" t="s">
        <v>207</v>
      </c>
      <c r="B17" s="890" t="s">
        <v>208</v>
      </c>
      <c r="C17" s="877">
        <v>0.3</v>
      </c>
      <c r="D17" s="877">
        <v>0.5</v>
      </c>
      <c r="E17" s="878">
        <v>9.9</v>
      </c>
      <c r="F17" s="878">
        <v>10.199999999999999</v>
      </c>
      <c r="G17" s="884">
        <v>10.5</v>
      </c>
      <c r="H17" s="878">
        <v>10.8</v>
      </c>
      <c r="I17" s="880">
        <v>11.1</v>
      </c>
      <c r="J17" s="380"/>
      <c r="K17" s="380"/>
      <c r="L17" s="488"/>
      <c r="M17" s="380"/>
      <c r="N17" s="486"/>
      <c r="O17" s="557"/>
      <c r="P17" s="379"/>
      <c r="Q17" s="379"/>
      <c r="R17" s="558"/>
      <c r="S17" s="558"/>
      <c r="T17" s="564"/>
      <c r="U17" s="559"/>
      <c r="V17" s="559"/>
      <c r="W17" s="380"/>
    </row>
    <row r="18" spans="1:23">
      <c r="A18" s="869" t="s">
        <v>382</v>
      </c>
      <c r="B18" s="891" t="s">
        <v>444</v>
      </c>
      <c r="C18" s="892">
        <v>0.7</v>
      </c>
      <c r="D18" s="877">
        <v>0.5</v>
      </c>
      <c r="E18" s="878">
        <v>22.6</v>
      </c>
      <c r="F18" s="878">
        <v>23.3</v>
      </c>
      <c r="G18" s="888">
        <v>24</v>
      </c>
      <c r="H18" s="878">
        <v>24.7</v>
      </c>
      <c r="I18" s="880">
        <v>25.4</v>
      </c>
      <c r="J18" s="380"/>
      <c r="K18" s="380"/>
      <c r="L18" s="489"/>
      <c r="N18" s="486"/>
      <c r="O18" s="557"/>
      <c r="P18" s="379"/>
      <c r="Q18" s="379"/>
      <c r="R18" s="558"/>
      <c r="S18" s="558"/>
      <c r="T18" s="564"/>
      <c r="U18" s="559"/>
      <c r="V18" s="559"/>
      <c r="W18" s="380"/>
    </row>
    <row r="19" spans="1:23" ht="21" thickBot="1">
      <c r="A19" s="715" t="s">
        <v>226</v>
      </c>
      <c r="B19" s="571" t="s">
        <v>227</v>
      </c>
      <c r="C19" s="572">
        <v>0</v>
      </c>
      <c r="D19" s="573">
        <v>0.5</v>
      </c>
      <c r="E19" s="574">
        <f>F19-C19</f>
        <v>31</v>
      </c>
      <c r="F19" s="574">
        <f>G19-C19</f>
        <v>31</v>
      </c>
      <c r="G19" s="575">
        <v>31</v>
      </c>
      <c r="H19" s="576">
        <f>G19+C19</f>
        <v>31</v>
      </c>
      <c r="I19" s="577">
        <f>H19+C19</f>
        <v>31</v>
      </c>
      <c r="J19" s="380"/>
      <c r="K19" s="380"/>
      <c r="L19" s="489"/>
      <c r="M19" s="380"/>
      <c r="N19" s="486"/>
      <c r="O19" s="557"/>
      <c r="P19" s="379"/>
      <c r="Q19" s="379"/>
      <c r="R19" s="558"/>
      <c r="S19" s="558"/>
      <c r="T19" s="564"/>
      <c r="U19" s="559"/>
      <c r="V19" s="559"/>
      <c r="W19" s="380"/>
    </row>
    <row r="20" spans="1:23" ht="16.3" thickBot="1">
      <c r="A20" s="578"/>
      <c r="B20" s="579"/>
      <c r="C20" s="580"/>
      <c r="D20" s="580"/>
      <c r="E20" s="581"/>
      <c r="F20" s="581"/>
      <c r="G20" s="582"/>
      <c r="H20" s="583"/>
      <c r="I20" s="584"/>
      <c r="J20" s="380"/>
      <c r="K20" s="380"/>
      <c r="L20" s="489"/>
      <c r="M20" s="380"/>
      <c r="N20" s="486"/>
      <c r="O20" s="557"/>
      <c r="P20" s="379"/>
      <c r="Q20" s="379"/>
      <c r="R20" s="558"/>
      <c r="S20" s="558"/>
      <c r="T20" s="564"/>
      <c r="U20" s="559"/>
      <c r="V20" s="559"/>
      <c r="W20" s="380"/>
    </row>
    <row r="21" spans="1:23" ht="18.899999999999999" customHeight="1">
      <c r="A21" s="728" t="s">
        <v>191</v>
      </c>
      <c r="B21" s="729" t="s">
        <v>373</v>
      </c>
      <c r="C21" s="893">
        <v>1.2</v>
      </c>
      <c r="D21" s="893">
        <v>0.5</v>
      </c>
      <c r="E21" s="894">
        <f t="shared" ref="E21:E54" si="0">F21-C21</f>
        <v>50.599999999999994</v>
      </c>
      <c r="F21" s="894">
        <f t="shared" ref="F21:F54" si="1">G21-C21</f>
        <v>51.8</v>
      </c>
      <c r="G21" s="895">
        <v>53</v>
      </c>
      <c r="H21" s="896">
        <f t="shared" ref="H21:H54" si="2">G21+C21</f>
        <v>54.2</v>
      </c>
      <c r="I21" s="897">
        <f t="shared" ref="I21:I54" si="3">H21+C21</f>
        <v>55.400000000000006</v>
      </c>
      <c r="J21" s="380"/>
      <c r="K21" s="380"/>
      <c r="L21" s="488"/>
      <c r="M21" s="380"/>
      <c r="N21" s="486"/>
      <c r="O21" s="557"/>
      <c r="P21" s="379"/>
      <c r="Q21" s="379"/>
      <c r="R21" s="558"/>
      <c r="S21" s="558"/>
      <c r="T21" s="564"/>
      <c r="U21" s="559"/>
      <c r="V21" s="559"/>
      <c r="W21" s="380"/>
    </row>
    <row r="22" spans="1:23">
      <c r="A22" s="693" t="s">
        <v>375</v>
      </c>
      <c r="B22" s="694" t="s">
        <v>376</v>
      </c>
      <c r="C22" s="898">
        <v>0.7</v>
      </c>
      <c r="D22" s="899">
        <v>0.5</v>
      </c>
      <c r="E22" s="900"/>
      <c r="F22" s="900"/>
      <c r="G22" s="901"/>
      <c r="H22" s="902"/>
      <c r="I22" s="903"/>
      <c r="J22" s="380"/>
      <c r="K22" s="380"/>
      <c r="L22" s="490"/>
      <c r="M22" s="380"/>
      <c r="N22" s="486"/>
      <c r="O22" s="568"/>
      <c r="P22" s="569"/>
      <c r="Q22" s="379"/>
      <c r="R22" s="558"/>
      <c r="S22" s="558"/>
      <c r="T22" s="593"/>
      <c r="U22" s="559"/>
      <c r="V22" s="559"/>
      <c r="W22" s="380"/>
    </row>
    <row r="23" spans="1:23">
      <c r="A23" s="703" t="s">
        <v>195</v>
      </c>
      <c r="B23" s="694" t="s">
        <v>196</v>
      </c>
      <c r="C23" s="899">
        <v>1.9</v>
      </c>
      <c r="D23" s="899">
        <v>0.5</v>
      </c>
      <c r="E23" s="900">
        <f t="shared" si="0"/>
        <v>49.2</v>
      </c>
      <c r="F23" s="900">
        <f t="shared" si="1"/>
        <v>51.1</v>
      </c>
      <c r="G23" s="904">
        <v>53</v>
      </c>
      <c r="H23" s="902">
        <f t="shared" si="2"/>
        <v>54.9</v>
      </c>
      <c r="I23" s="903">
        <f t="shared" si="3"/>
        <v>56.8</v>
      </c>
      <c r="J23" s="380"/>
      <c r="K23" s="380"/>
      <c r="L23" s="490"/>
      <c r="M23" s="380"/>
      <c r="N23" s="486"/>
      <c r="O23" s="568"/>
      <c r="P23" s="569"/>
      <c r="Q23" s="379"/>
      <c r="R23" s="558"/>
      <c r="S23" s="558"/>
      <c r="T23" s="593"/>
      <c r="U23" s="559"/>
      <c r="V23" s="559"/>
      <c r="W23" s="380"/>
    </row>
    <row r="24" spans="1:23">
      <c r="A24" s="703" t="s">
        <v>197</v>
      </c>
      <c r="B24" s="694" t="s">
        <v>198</v>
      </c>
      <c r="C24" s="899">
        <v>1.9</v>
      </c>
      <c r="D24" s="899">
        <v>0.5</v>
      </c>
      <c r="E24" s="900">
        <f t="shared" si="0"/>
        <v>49.2</v>
      </c>
      <c r="F24" s="900">
        <f t="shared" si="1"/>
        <v>51.1</v>
      </c>
      <c r="G24" s="905">
        <v>53</v>
      </c>
      <c r="H24" s="902">
        <f t="shared" si="2"/>
        <v>54.9</v>
      </c>
      <c r="I24" s="903">
        <f t="shared" si="3"/>
        <v>56.8</v>
      </c>
      <c r="J24" s="380"/>
      <c r="K24" s="380"/>
      <c r="L24" s="492"/>
      <c r="M24" s="380"/>
      <c r="N24" s="486"/>
      <c r="O24" s="568"/>
      <c r="P24" s="569"/>
      <c r="Q24" s="379"/>
      <c r="R24" s="558"/>
      <c r="S24" s="558"/>
      <c r="T24" s="593"/>
      <c r="U24" s="559"/>
      <c r="V24" s="559"/>
      <c r="W24" s="380"/>
    </row>
    <row r="25" spans="1:23" ht="21" customHeight="1">
      <c r="A25" s="693" t="s">
        <v>201</v>
      </c>
      <c r="B25" s="704" t="s">
        <v>445</v>
      </c>
      <c r="C25" s="906">
        <v>2</v>
      </c>
      <c r="D25" s="906">
        <v>1</v>
      </c>
      <c r="E25" s="900">
        <f t="shared" si="0"/>
        <v>39</v>
      </c>
      <c r="F25" s="900">
        <f t="shared" si="1"/>
        <v>41</v>
      </c>
      <c r="G25" s="907">
        <v>43</v>
      </c>
      <c r="H25" s="902">
        <f t="shared" si="2"/>
        <v>45</v>
      </c>
      <c r="I25" s="903">
        <f t="shared" si="3"/>
        <v>47</v>
      </c>
      <c r="J25" s="380"/>
      <c r="K25" s="380"/>
      <c r="L25" s="490"/>
      <c r="M25" s="380"/>
      <c r="N25" s="486"/>
      <c r="O25" s="568"/>
      <c r="P25" s="569"/>
      <c r="Q25" s="379"/>
      <c r="R25" s="558"/>
      <c r="S25" s="558"/>
      <c r="T25" s="570"/>
      <c r="U25" s="559"/>
      <c r="V25" s="559"/>
      <c r="W25" s="380"/>
    </row>
    <row r="26" spans="1:23">
      <c r="A26" s="496" t="s">
        <v>446</v>
      </c>
      <c r="B26" s="596" t="s">
        <v>126</v>
      </c>
      <c r="C26" s="597">
        <v>0</v>
      </c>
      <c r="D26" s="598">
        <v>0.5</v>
      </c>
      <c r="E26" s="599">
        <f t="shared" si="0"/>
        <v>0</v>
      </c>
      <c r="F26" s="599">
        <f t="shared" si="1"/>
        <v>0</v>
      </c>
      <c r="G26" s="600"/>
      <c r="H26" s="601">
        <f t="shared" si="2"/>
        <v>0</v>
      </c>
      <c r="I26" s="908">
        <f t="shared" si="3"/>
        <v>0</v>
      </c>
      <c r="J26" s="380"/>
      <c r="K26" s="380"/>
      <c r="L26" s="489"/>
      <c r="M26" s="380"/>
      <c r="N26" s="486"/>
      <c r="O26" s="568"/>
      <c r="P26" s="569"/>
      <c r="Q26" s="379"/>
      <c r="R26" s="558"/>
      <c r="S26" s="558"/>
      <c r="T26" s="570"/>
      <c r="U26" s="559"/>
      <c r="V26" s="559"/>
      <c r="W26" s="380"/>
    </row>
    <row r="27" spans="1:23">
      <c r="A27" s="496" t="s">
        <v>60</v>
      </c>
      <c r="B27" s="602" t="s">
        <v>394</v>
      </c>
      <c r="C27" s="588">
        <v>0</v>
      </c>
      <c r="D27" s="603">
        <v>0.5</v>
      </c>
      <c r="E27" s="590">
        <f t="shared" si="0"/>
        <v>8</v>
      </c>
      <c r="F27" s="590">
        <f t="shared" si="1"/>
        <v>8</v>
      </c>
      <c r="G27" s="591">
        <v>8</v>
      </c>
      <c r="H27" s="592">
        <f t="shared" si="2"/>
        <v>8</v>
      </c>
      <c r="I27" s="909">
        <f t="shared" si="3"/>
        <v>8</v>
      </c>
      <c r="J27" s="380"/>
      <c r="K27" s="380"/>
      <c r="L27" s="489"/>
      <c r="M27" s="380"/>
      <c r="N27" s="486"/>
      <c r="O27" s="568"/>
      <c r="P27" s="569"/>
      <c r="Q27" s="379"/>
      <c r="R27" s="558"/>
      <c r="S27" s="558"/>
      <c r="T27" s="570"/>
      <c r="U27" s="559"/>
      <c r="V27" s="559"/>
      <c r="W27" s="380"/>
    </row>
    <row r="28" spans="1:23" ht="24" customHeight="1">
      <c r="A28" s="496" t="s">
        <v>10</v>
      </c>
      <c r="B28" s="602" t="s">
        <v>395</v>
      </c>
      <c r="C28" s="604">
        <v>0</v>
      </c>
      <c r="D28" s="605">
        <v>0.3</v>
      </c>
      <c r="E28" s="590">
        <f t="shared" si="0"/>
        <v>8</v>
      </c>
      <c r="F28" s="590">
        <f t="shared" si="1"/>
        <v>8</v>
      </c>
      <c r="G28" s="591">
        <v>8</v>
      </c>
      <c r="H28" s="592">
        <f t="shared" si="2"/>
        <v>8</v>
      </c>
      <c r="I28" s="909">
        <f t="shared" si="3"/>
        <v>8</v>
      </c>
      <c r="J28" s="380"/>
      <c r="K28" s="380"/>
      <c r="L28" s="489"/>
      <c r="M28" s="380"/>
      <c r="N28" s="486"/>
      <c r="O28" s="568"/>
      <c r="P28" s="569"/>
      <c r="Q28" s="379"/>
      <c r="R28" s="558"/>
      <c r="S28" s="558"/>
      <c r="T28" s="570"/>
      <c r="U28" s="559"/>
      <c r="V28" s="559"/>
      <c r="W28" s="380"/>
    </row>
    <row r="29" spans="1:23" ht="24" customHeight="1">
      <c r="A29" s="496" t="s">
        <v>213</v>
      </c>
      <c r="B29" s="602" t="s">
        <v>447</v>
      </c>
      <c r="C29" s="588">
        <v>0</v>
      </c>
      <c r="D29" s="589">
        <v>0.5</v>
      </c>
      <c r="E29" s="590">
        <f t="shared" si="0"/>
        <v>2</v>
      </c>
      <c r="F29" s="590">
        <f t="shared" si="1"/>
        <v>2</v>
      </c>
      <c r="G29" s="567">
        <v>2</v>
      </c>
      <c r="H29" s="592">
        <f t="shared" si="2"/>
        <v>2</v>
      </c>
      <c r="I29" s="909">
        <f t="shared" si="3"/>
        <v>2</v>
      </c>
      <c r="J29" s="380"/>
      <c r="K29" s="380"/>
      <c r="L29" s="489"/>
      <c r="M29" s="380"/>
      <c r="N29" s="486"/>
      <c r="O29" s="568"/>
      <c r="P29" s="569"/>
      <c r="Q29" s="379"/>
      <c r="R29" s="558"/>
      <c r="S29" s="558"/>
      <c r="T29" s="570"/>
      <c r="U29" s="559"/>
      <c r="V29" s="559"/>
      <c r="W29" s="380"/>
    </row>
    <row r="30" spans="1:23">
      <c r="A30" s="606" t="s">
        <v>215</v>
      </c>
      <c r="B30" s="607" t="s">
        <v>448</v>
      </c>
      <c r="C30" s="608">
        <v>0.3</v>
      </c>
      <c r="D30" s="553">
        <v>0.5</v>
      </c>
      <c r="E30" s="555">
        <f t="shared" si="0"/>
        <v>11.399999999999999</v>
      </c>
      <c r="F30" s="555">
        <f t="shared" si="1"/>
        <v>11.7</v>
      </c>
      <c r="G30" s="609">
        <v>12</v>
      </c>
      <c r="H30" s="556">
        <f t="shared" si="2"/>
        <v>12.3</v>
      </c>
      <c r="I30" s="910">
        <f t="shared" si="3"/>
        <v>12.600000000000001</v>
      </c>
      <c r="J30" s="380"/>
      <c r="K30" s="380"/>
      <c r="L30" s="489"/>
      <c r="M30" s="380"/>
      <c r="N30" s="486"/>
      <c r="O30" s="568"/>
      <c r="P30" s="569"/>
      <c r="Q30" s="379"/>
      <c r="R30" s="558"/>
      <c r="S30" s="558"/>
      <c r="T30" s="570"/>
      <c r="U30" s="559"/>
      <c r="V30" s="559"/>
      <c r="W30" s="380"/>
    </row>
    <row r="31" spans="1:23">
      <c r="A31" s="657" t="s">
        <v>63</v>
      </c>
      <c r="B31" s="610" t="s">
        <v>217</v>
      </c>
      <c r="C31" s="588">
        <v>0</v>
      </c>
      <c r="D31" s="589">
        <v>0.5</v>
      </c>
      <c r="E31" s="590">
        <f t="shared" si="0"/>
        <v>1</v>
      </c>
      <c r="F31" s="590">
        <f t="shared" si="1"/>
        <v>1</v>
      </c>
      <c r="G31" s="567">
        <v>1</v>
      </c>
      <c r="H31" s="592">
        <f t="shared" si="2"/>
        <v>1</v>
      </c>
      <c r="I31" s="909">
        <f t="shared" si="3"/>
        <v>1</v>
      </c>
      <c r="J31" s="380"/>
      <c r="K31" s="380"/>
      <c r="L31" s="489"/>
      <c r="M31" s="380"/>
      <c r="N31" s="486"/>
      <c r="O31" s="611"/>
      <c r="P31" s="492"/>
      <c r="Q31" s="611"/>
      <c r="R31" s="485"/>
      <c r="S31" s="485"/>
      <c r="T31" s="612"/>
      <c r="U31" s="492"/>
      <c r="V31" s="492"/>
      <c r="W31" s="380"/>
    </row>
    <row r="32" spans="1:23">
      <c r="A32" s="613" t="s">
        <v>218</v>
      </c>
      <c r="B32" s="614" t="s">
        <v>219</v>
      </c>
      <c r="C32" s="588">
        <v>0</v>
      </c>
      <c r="D32" s="589">
        <v>0.5</v>
      </c>
      <c r="E32" s="590">
        <f t="shared" si="0"/>
        <v>9.5</v>
      </c>
      <c r="F32" s="590">
        <f t="shared" si="1"/>
        <v>9.5</v>
      </c>
      <c r="G32" s="567">
        <v>9.5</v>
      </c>
      <c r="H32" s="592">
        <f t="shared" si="2"/>
        <v>9.5</v>
      </c>
      <c r="I32" s="909">
        <f t="shared" si="3"/>
        <v>9.5</v>
      </c>
      <c r="J32" s="380"/>
      <c r="K32" s="380"/>
      <c r="L32" s="489"/>
      <c r="M32" s="380"/>
      <c r="N32" s="486"/>
      <c r="O32" s="615" t="s">
        <v>181</v>
      </c>
      <c r="P32" s="616">
        <v>26</v>
      </c>
      <c r="Q32" s="615"/>
      <c r="R32" s="617">
        <f t="shared" ref="R32:R55" si="4">S32-P32</f>
        <v>-52</v>
      </c>
      <c r="S32" s="617">
        <f t="shared" ref="S32:S55" si="5">T32-P32</f>
        <v>-26</v>
      </c>
      <c r="T32" s="618">
        <f>'[9]SAMPLE MEASURES'!AF32</f>
        <v>0</v>
      </c>
      <c r="U32" s="616">
        <f t="shared" ref="U32:U55" si="6">T32+P32</f>
        <v>26</v>
      </c>
      <c r="V32" s="616">
        <f t="shared" ref="V32:V55" si="7">U32+P32</f>
        <v>52</v>
      </c>
    </row>
    <row r="33" spans="1:22" ht="21" thickBot="1">
      <c r="A33" s="619" t="s">
        <v>220</v>
      </c>
      <c r="B33" s="620" t="s">
        <v>221</v>
      </c>
      <c r="C33" s="621">
        <v>0</v>
      </c>
      <c r="D33" s="622">
        <v>0.5</v>
      </c>
      <c r="E33" s="623">
        <f t="shared" si="0"/>
        <v>3</v>
      </c>
      <c r="F33" s="623">
        <f t="shared" si="1"/>
        <v>3</v>
      </c>
      <c r="G33" s="575">
        <v>3</v>
      </c>
      <c r="H33" s="624">
        <f t="shared" si="2"/>
        <v>3</v>
      </c>
      <c r="I33" s="625">
        <f t="shared" si="3"/>
        <v>3</v>
      </c>
      <c r="J33" s="380"/>
      <c r="K33" s="380"/>
      <c r="L33" s="489"/>
      <c r="M33" s="380"/>
      <c r="N33" s="486"/>
      <c r="O33" s="615"/>
      <c r="P33" s="616"/>
      <c r="Q33" s="615"/>
      <c r="R33" s="617"/>
      <c r="S33" s="617"/>
      <c r="T33" s="618"/>
      <c r="U33" s="616"/>
      <c r="V33" s="616"/>
    </row>
    <row r="34" spans="1:22" ht="21.9" customHeight="1" thickBot="1">
      <c r="A34" s="606" t="s">
        <v>449</v>
      </c>
      <c r="B34" s="554" t="s">
        <v>450</v>
      </c>
      <c r="C34" s="608">
        <v>2</v>
      </c>
      <c r="D34" s="608">
        <v>1</v>
      </c>
      <c r="E34" s="911">
        <f t="shared" si="0"/>
        <v>58</v>
      </c>
      <c r="F34" s="911">
        <f t="shared" si="1"/>
        <v>60</v>
      </c>
      <c r="G34" s="912">
        <v>62</v>
      </c>
      <c r="H34" s="913">
        <f t="shared" si="2"/>
        <v>64</v>
      </c>
      <c r="I34" s="914">
        <f t="shared" si="3"/>
        <v>66</v>
      </c>
      <c r="J34" s="380"/>
      <c r="K34" s="380"/>
      <c r="L34" s="489"/>
      <c r="M34" s="380"/>
      <c r="N34" s="486"/>
      <c r="O34" s="615"/>
      <c r="P34" s="616"/>
      <c r="Q34" s="615"/>
      <c r="R34" s="617"/>
      <c r="S34" s="617"/>
      <c r="T34" s="618"/>
      <c r="U34" s="616"/>
      <c r="V34" s="616"/>
    </row>
    <row r="35" spans="1:22" ht="16.3" thickBot="1">
      <c r="A35" s="627" t="s">
        <v>228</v>
      </c>
      <c r="B35" s="628"/>
      <c r="C35" s="629">
        <v>0</v>
      </c>
      <c r="D35" s="630">
        <v>0.5</v>
      </c>
      <c r="E35" s="631">
        <f t="shared" si="0"/>
        <v>0</v>
      </c>
      <c r="F35" s="631">
        <f t="shared" si="1"/>
        <v>0</v>
      </c>
      <c r="G35" s="632"/>
      <c r="H35" s="633">
        <f t="shared" si="2"/>
        <v>0</v>
      </c>
      <c r="I35" s="634">
        <f t="shared" si="3"/>
        <v>0</v>
      </c>
      <c r="J35" s="380"/>
      <c r="K35" s="380"/>
      <c r="L35" s="489"/>
      <c r="M35" s="380"/>
      <c r="N35" s="486"/>
      <c r="O35" s="615"/>
      <c r="P35" s="616"/>
      <c r="Q35" s="615"/>
      <c r="R35" s="617"/>
      <c r="S35" s="617"/>
      <c r="T35" s="618"/>
      <c r="U35" s="616"/>
      <c r="V35" s="616"/>
    </row>
    <row r="36" spans="1:22">
      <c r="A36" s="635" t="s">
        <v>451</v>
      </c>
      <c r="B36" s="636" t="s">
        <v>229</v>
      </c>
      <c r="C36" s="637">
        <v>0.5</v>
      </c>
      <c r="D36" s="638">
        <v>1</v>
      </c>
      <c r="E36" s="639">
        <f t="shared" si="0"/>
        <v>40.5</v>
      </c>
      <c r="F36" s="639">
        <f t="shared" si="1"/>
        <v>41</v>
      </c>
      <c r="G36" s="640">
        <v>41.5</v>
      </c>
      <c r="H36" s="641">
        <f t="shared" si="2"/>
        <v>42</v>
      </c>
      <c r="I36" s="915">
        <f t="shared" si="3"/>
        <v>42.5</v>
      </c>
      <c r="J36" s="380"/>
      <c r="K36" s="380"/>
      <c r="L36" s="489"/>
      <c r="M36" s="380"/>
      <c r="N36" s="486"/>
      <c r="O36" s="615"/>
      <c r="P36" s="616"/>
      <c r="Q36" s="615"/>
      <c r="R36" s="617"/>
      <c r="S36" s="617"/>
      <c r="T36" s="618"/>
      <c r="U36" s="616"/>
      <c r="V36" s="616"/>
    </row>
    <row r="37" spans="1:22">
      <c r="A37" s="642" t="s">
        <v>452</v>
      </c>
      <c r="B37" s="643" t="s">
        <v>231</v>
      </c>
      <c r="C37" s="604">
        <v>0.5</v>
      </c>
      <c r="D37" s="644">
        <v>1</v>
      </c>
      <c r="E37" s="590">
        <f t="shared" si="0"/>
        <v>34</v>
      </c>
      <c r="F37" s="590">
        <f t="shared" si="1"/>
        <v>34.5</v>
      </c>
      <c r="G37" s="645">
        <v>35</v>
      </c>
      <c r="H37" s="592">
        <f t="shared" si="2"/>
        <v>35.5</v>
      </c>
      <c r="I37" s="909">
        <f t="shared" si="3"/>
        <v>36</v>
      </c>
      <c r="J37" s="380"/>
      <c r="K37" s="380"/>
      <c r="L37" s="489"/>
      <c r="M37" s="380"/>
      <c r="N37" s="486"/>
      <c r="O37" s="615"/>
      <c r="P37" s="616"/>
      <c r="Q37" s="615"/>
      <c r="R37" s="617"/>
      <c r="S37" s="617"/>
      <c r="T37" s="618"/>
      <c r="U37" s="616"/>
      <c r="V37" s="616"/>
    </row>
    <row r="38" spans="1:22">
      <c r="A38" s="642" t="s">
        <v>232</v>
      </c>
      <c r="B38" s="643" t="s">
        <v>233</v>
      </c>
      <c r="C38" s="604">
        <v>0.5</v>
      </c>
      <c r="D38" s="644">
        <v>0.5</v>
      </c>
      <c r="E38" s="590">
        <f t="shared" si="0"/>
        <v>26.3</v>
      </c>
      <c r="F38" s="590">
        <f t="shared" si="1"/>
        <v>26.8</v>
      </c>
      <c r="G38" s="645">
        <v>27.3</v>
      </c>
      <c r="H38" s="592">
        <f t="shared" si="2"/>
        <v>27.8</v>
      </c>
      <c r="I38" s="909">
        <f t="shared" si="3"/>
        <v>28.3</v>
      </c>
      <c r="J38" s="380"/>
      <c r="K38" s="380"/>
      <c r="L38" s="489"/>
      <c r="M38" s="380"/>
      <c r="N38" s="486"/>
      <c r="O38" s="615"/>
      <c r="P38" s="616"/>
      <c r="Q38" s="615"/>
      <c r="R38" s="617"/>
      <c r="S38" s="617"/>
      <c r="T38" s="618"/>
      <c r="U38" s="616"/>
      <c r="V38" s="616"/>
    </row>
    <row r="39" spans="1:22">
      <c r="A39" s="646" t="s">
        <v>234</v>
      </c>
      <c r="B39" s="647" t="s">
        <v>235</v>
      </c>
      <c r="C39" s="648">
        <v>1</v>
      </c>
      <c r="D39" s="649">
        <v>1</v>
      </c>
      <c r="E39" s="561">
        <f t="shared" si="0"/>
        <v>51</v>
      </c>
      <c r="F39" s="561">
        <f t="shared" si="1"/>
        <v>52</v>
      </c>
      <c r="G39" s="650">
        <v>53</v>
      </c>
      <c r="H39" s="562">
        <f t="shared" si="2"/>
        <v>54</v>
      </c>
      <c r="I39" s="916">
        <f t="shared" si="3"/>
        <v>55</v>
      </c>
      <c r="J39" s="380"/>
      <c r="K39" s="380"/>
      <c r="L39" s="489"/>
      <c r="M39" s="380"/>
      <c r="N39" s="486"/>
      <c r="O39" s="615"/>
      <c r="P39" s="616"/>
      <c r="Q39" s="615"/>
      <c r="R39" s="617"/>
      <c r="S39" s="617"/>
      <c r="T39" s="618"/>
      <c r="U39" s="616"/>
      <c r="V39" s="616"/>
    </row>
    <row r="40" spans="1:22">
      <c r="A40" s="917" t="s">
        <v>236</v>
      </c>
      <c r="B40" s="918" t="s">
        <v>237</v>
      </c>
      <c r="C40" s="919">
        <v>0</v>
      </c>
      <c r="D40" s="920">
        <v>1</v>
      </c>
      <c r="E40" s="900">
        <f t="shared" si="0"/>
        <v>2.5</v>
      </c>
      <c r="F40" s="900">
        <f t="shared" si="1"/>
        <v>2.5</v>
      </c>
      <c r="G40" s="921">
        <v>2.5</v>
      </c>
      <c r="H40" s="902">
        <f t="shared" si="2"/>
        <v>2.5</v>
      </c>
      <c r="I40" s="903">
        <f t="shared" si="3"/>
        <v>2.5</v>
      </c>
      <c r="J40" s="380"/>
      <c r="K40" s="380"/>
      <c r="L40" s="489"/>
      <c r="M40" s="380"/>
      <c r="N40" s="486"/>
      <c r="O40" s="615"/>
      <c r="P40" s="616"/>
      <c r="Q40" s="615"/>
      <c r="R40" s="617"/>
      <c r="S40" s="617"/>
      <c r="T40" s="618"/>
      <c r="U40" s="616"/>
      <c r="V40" s="616"/>
    </row>
    <row r="41" spans="1:22">
      <c r="A41" s="652" t="s">
        <v>238</v>
      </c>
      <c r="B41" s="653" t="s">
        <v>239</v>
      </c>
      <c r="C41" s="654">
        <v>0.7</v>
      </c>
      <c r="D41" s="655">
        <v>1</v>
      </c>
      <c r="E41" s="590">
        <f t="shared" si="0"/>
        <v>26.900000000000002</v>
      </c>
      <c r="F41" s="590">
        <f t="shared" si="1"/>
        <v>27.6</v>
      </c>
      <c r="G41" s="656">
        <v>28.3</v>
      </c>
      <c r="H41" s="592">
        <f t="shared" si="2"/>
        <v>29</v>
      </c>
      <c r="I41" s="909">
        <f t="shared" si="3"/>
        <v>29.7</v>
      </c>
      <c r="J41" s="380"/>
      <c r="K41" s="380"/>
      <c r="L41" s="489"/>
      <c r="M41" s="380"/>
      <c r="N41" s="486"/>
      <c r="O41" s="615"/>
      <c r="P41" s="616"/>
      <c r="Q41" s="615"/>
      <c r="R41" s="617"/>
      <c r="S41" s="617"/>
      <c r="T41" s="618"/>
      <c r="U41" s="616"/>
      <c r="V41" s="616"/>
    </row>
    <row r="42" spans="1:22">
      <c r="A42" s="657" t="s">
        <v>222</v>
      </c>
      <c r="B42" s="658" t="s">
        <v>223</v>
      </c>
      <c r="C42" s="588">
        <v>0</v>
      </c>
      <c r="D42" s="659">
        <v>1</v>
      </c>
      <c r="E42" s="590">
        <f t="shared" si="0"/>
        <v>16</v>
      </c>
      <c r="F42" s="590">
        <f t="shared" si="1"/>
        <v>16</v>
      </c>
      <c r="G42" s="660">
        <v>16</v>
      </c>
      <c r="H42" s="592">
        <f t="shared" si="2"/>
        <v>16</v>
      </c>
      <c r="I42" s="909">
        <f t="shared" si="3"/>
        <v>16</v>
      </c>
      <c r="J42" s="380"/>
      <c r="K42" s="380"/>
      <c r="L42" s="489"/>
      <c r="M42" s="380"/>
      <c r="N42" s="486"/>
      <c r="O42" s="615"/>
      <c r="P42" s="616"/>
      <c r="Q42" s="615"/>
      <c r="R42" s="617"/>
      <c r="S42" s="617"/>
      <c r="T42" s="618"/>
      <c r="U42" s="616"/>
      <c r="V42" s="616"/>
    </row>
    <row r="43" spans="1:22" ht="16.3" thickBot="1">
      <c r="A43" s="661" t="s">
        <v>224</v>
      </c>
      <c r="B43" s="662" t="s">
        <v>225</v>
      </c>
      <c r="C43" s="621">
        <v>0</v>
      </c>
      <c r="D43" s="663">
        <v>0.5</v>
      </c>
      <c r="E43" s="623">
        <f t="shared" si="0"/>
        <v>4.5</v>
      </c>
      <c r="F43" s="623">
        <f t="shared" si="1"/>
        <v>4.5</v>
      </c>
      <c r="G43" s="664">
        <v>4.5</v>
      </c>
      <c r="H43" s="624">
        <f t="shared" si="2"/>
        <v>4.5</v>
      </c>
      <c r="I43" s="625">
        <f t="shared" si="3"/>
        <v>4.5</v>
      </c>
      <c r="J43" s="380"/>
      <c r="K43" s="380"/>
      <c r="L43" s="489"/>
      <c r="M43" s="380"/>
      <c r="N43" s="486"/>
      <c r="O43" s="615"/>
      <c r="P43" s="616"/>
      <c r="Q43" s="615"/>
      <c r="R43" s="617"/>
      <c r="S43" s="617"/>
      <c r="T43" s="618"/>
      <c r="U43" s="616"/>
      <c r="V43" s="616"/>
    </row>
    <row r="44" spans="1:22" ht="16.3" thickBot="1">
      <c r="A44" s="665" t="s">
        <v>240</v>
      </c>
      <c r="B44" s="666"/>
      <c r="C44" s="629">
        <v>0</v>
      </c>
      <c r="D44" s="630">
        <v>0.5</v>
      </c>
      <c r="E44" s="631">
        <f t="shared" si="0"/>
        <v>0</v>
      </c>
      <c r="F44" s="631">
        <f t="shared" si="1"/>
        <v>0</v>
      </c>
      <c r="G44" s="632"/>
      <c r="H44" s="633">
        <f t="shared" si="2"/>
        <v>0</v>
      </c>
      <c r="I44" s="634">
        <f t="shared" si="3"/>
        <v>0</v>
      </c>
      <c r="J44" s="380"/>
      <c r="K44" s="380"/>
      <c r="L44" s="489"/>
      <c r="M44" s="380"/>
      <c r="N44" s="486"/>
      <c r="O44" s="615"/>
      <c r="P44" s="616"/>
      <c r="Q44" s="615"/>
      <c r="R44" s="617"/>
      <c r="S44" s="617"/>
      <c r="T44" s="618"/>
      <c r="U44" s="616"/>
      <c r="V44" s="616"/>
    </row>
    <row r="45" spans="1:22">
      <c r="A45" s="922" t="s">
        <v>241</v>
      </c>
      <c r="B45" s="923" t="s">
        <v>242</v>
      </c>
      <c r="C45" s="892">
        <v>1</v>
      </c>
      <c r="D45" s="924">
        <v>1</v>
      </c>
      <c r="E45" s="887">
        <v>22</v>
      </c>
      <c r="F45" s="878">
        <v>23</v>
      </c>
      <c r="G45" s="925">
        <v>28</v>
      </c>
      <c r="H45" s="878">
        <v>25</v>
      </c>
      <c r="I45" s="880">
        <v>26</v>
      </c>
      <c r="J45" s="380"/>
      <c r="K45" s="380"/>
      <c r="L45" s="489"/>
      <c r="M45" s="380"/>
      <c r="N45" s="486"/>
      <c r="O45" s="615"/>
      <c r="P45" s="616"/>
      <c r="Q45" s="615"/>
      <c r="R45" s="617"/>
      <c r="S45" s="617"/>
      <c r="T45" s="618"/>
      <c r="U45" s="616"/>
      <c r="V45" s="616"/>
    </row>
    <row r="46" spans="1:22">
      <c r="A46" s="922" t="s">
        <v>243</v>
      </c>
      <c r="B46" s="923" t="s">
        <v>244</v>
      </c>
      <c r="C46" s="892">
        <v>1</v>
      </c>
      <c r="D46" s="924">
        <v>1</v>
      </c>
      <c r="E46" s="887">
        <v>34.5</v>
      </c>
      <c r="F46" s="878">
        <v>35.5</v>
      </c>
      <c r="G46" s="925">
        <v>38.5</v>
      </c>
      <c r="H46" s="878">
        <v>37.5</v>
      </c>
      <c r="I46" s="880">
        <v>38.5</v>
      </c>
      <c r="J46" s="380"/>
      <c r="K46" s="380"/>
      <c r="L46" s="489"/>
      <c r="M46" s="380"/>
      <c r="N46" s="486"/>
      <c r="O46" s="615"/>
      <c r="P46" s="616"/>
      <c r="Q46" s="615"/>
      <c r="R46" s="617"/>
      <c r="S46" s="617"/>
      <c r="T46" s="618"/>
      <c r="U46" s="616"/>
      <c r="V46" s="616"/>
    </row>
    <row r="47" spans="1:22">
      <c r="A47" s="917" t="s">
        <v>245</v>
      </c>
      <c r="B47" s="926" t="s">
        <v>246</v>
      </c>
      <c r="C47" s="927">
        <v>1</v>
      </c>
      <c r="D47" s="927">
        <v>1</v>
      </c>
      <c r="E47" s="928">
        <v>33</v>
      </c>
      <c r="F47" s="928">
        <v>34</v>
      </c>
      <c r="G47" s="925">
        <v>35</v>
      </c>
      <c r="H47" s="928">
        <v>36</v>
      </c>
      <c r="I47" s="929">
        <v>37</v>
      </c>
      <c r="J47" s="380"/>
      <c r="K47" s="380"/>
      <c r="L47" s="489"/>
      <c r="M47" s="380"/>
      <c r="N47" s="486"/>
      <c r="O47" s="615"/>
      <c r="P47" s="616"/>
      <c r="Q47" s="615"/>
      <c r="R47" s="617"/>
      <c r="S47" s="617"/>
      <c r="T47" s="618"/>
      <c r="U47" s="616"/>
      <c r="V47" s="616"/>
    </row>
    <row r="48" spans="1:22">
      <c r="A48" s="917" t="s">
        <v>247</v>
      </c>
      <c r="B48" s="926" t="s">
        <v>248</v>
      </c>
      <c r="C48" s="927">
        <v>0.5</v>
      </c>
      <c r="D48" s="927">
        <v>1</v>
      </c>
      <c r="E48" s="928">
        <v>21</v>
      </c>
      <c r="F48" s="928">
        <v>21.5</v>
      </c>
      <c r="G48" s="925">
        <v>23</v>
      </c>
      <c r="H48" s="928">
        <v>22.5</v>
      </c>
      <c r="I48" s="929">
        <v>23</v>
      </c>
      <c r="J48" s="380"/>
      <c r="K48" s="380"/>
      <c r="L48" s="489"/>
      <c r="M48" s="380"/>
      <c r="N48" s="486"/>
      <c r="O48" s="615"/>
      <c r="P48" s="616"/>
      <c r="Q48" s="615"/>
      <c r="R48" s="617"/>
      <c r="S48" s="617"/>
      <c r="T48" s="618"/>
      <c r="U48" s="616"/>
      <c r="V48" s="616"/>
    </row>
    <row r="49" spans="1:22">
      <c r="A49" s="917" t="s">
        <v>249</v>
      </c>
      <c r="B49" s="926" t="s">
        <v>250</v>
      </c>
      <c r="C49" s="927">
        <v>0</v>
      </c>
      <c r="D49" s="927">
        <v>1</v>
      </c>
      <c r="E49" s="928">
        <v>9</v>
      </c>
      <c r="F49" s="928">
        <v>9</v>
      </c>
      <c r="G49" s="925">
        <v>7</v>
      </c>
      <c r="H49" s="928">
        <v>9</v>
      </c>
      <c r="I49" s="929">
        <v>9</v>
      </c>
      <c r="J49" s="380"/>
      <c r="K49" s="380"/>
      <c r="L49" s="489"/>
      <c r="M49" s="380"/>
      <c r="N49" s="486"/>
      <c r="O49" s="615"/>
      <c r="P49" s="616"/>
      <c r="Q49" s="615"/>
      <c r="R49" s="617"/>
      <c r="S49" s="617"/>
      <c r="T49" s="618"/>
      <c r="U49" s="616"/>
      <c r="V49" s="616"/>
    </row>
    <row r="50" spans="1:22" s="669" customFormat="1" ht="16.3" thickBot="1">
      <c r="A50" s="930"/>
      <c r="B50" s="668" t="s">
        <v>453</v>
      </c>
      <c r="C50" s="629">
        <v>0</v>
      </c>
      <c r="D50" s="629">
        <v>1</v>
      </c>
      <c r="E50" s="631">
        <f t="shared" si="0"/>
        <v>9</v>
      </c>
      <c r="F50" s="631">
        <f t="shared" si="1"/>
        <v>9</v>
      </c>
      <c r="G50" s="632">
        <v>9</v>
      </c>
      <c r="H50" s="633">
        <f t="shared" si="2"/>
        <v>9</v>
      </c>
      <c r="I50" s="634">
        <f t="shared" si="3"/>
        <v>9</v>
      </c>
      <c r="L50" s="670"/>
      <c r="N50" s="671"/>
      <c r="O50" s="672"/>
      <c r="P50" s="673"/>
      <c r="Q50" s="672"/>
      <c r="R50" s="674"/>
      <c r="S50" s="674"/>
      <c r="T50" s="618"/>
      <c r="U50" s="673"/>
      <c r="V50" s="673"/>
    </row>
    <row r="51" spans="1:22">
      <c r="A51" s="642"/>
      <c r="B51" s="594" t="s">
        <v>454</v>
      </c>
      <c r="C51" s="626">
        <v>0</v>
      </c>
      <c r="D51" s="626">
        <v>0.5</v>
      </c>
      <c r="E51" s="586">
        <f t="shared" si="0"/>
        <v>10</v>
      </c>
      <c r="F51" s="586">
        <f t="shared" si="1"/>
        <v>10</v>
      </c>
      <c r="G51" s="675">
        <v>10</v>
      </c>
      <c r="H51" s="587">
        <f t="shared" si="2"/>
        <v>10</v>
      </c>
      <c r="I51" s="931">
        <f t="shared" si="3"/>
        <v>10</v>
      </c>
      <c r="J51" s="380"/>
      <c r="K51" s="380"/>
      <c r="L51" s="489"/>
      <c r="M51" s="380"/>
      <c r="N51" s="486"/>
      <c r="O51" s="615"/>
      <c r="P51" s="616"/>
      <c r="Q51" s="615"/>
      <c r="R51" s="617"/>
      <c r="S51" s="617"/>
      <c r="T51" s="618"/>
      <c r="U51" s="616"/>
      <c r="V51" s="616"/>
    </row>
    <row r="52" spans="1:22">
      <c r="A52" s="651"/>
      <c r="B52" s="594" t="s">
        <v>455</v>
      </c>
      <c r="C52" s="626">
        <v>0</v>
      </c>
      <c r="D52" s="626">
        <v>0.5</v>
      </c>
      <c r="E52" s="590">
        <f t="shared" si="0"/>
        <v>15</v>
      </c>
      <c r="F52" s="590">
        <f t="shared" si="1"/>
        <v>15</v>
      </c>
      <c r="G52" s="675">
        <v>15</v>
      </c>
      <c r="H52" s="592">
        <f t="shared" si="2"/>
        <v>15</v>
      </c>
      <c r="I52" s="909">
        <f t="shared" si="3"/>
        <v>15</v>
      </c>
      <c r="J52" s="380"/>
      <c r="K52" s="380"/>
      <c r="L52" s="489"/>
      <c r="M52" s="380"/>
      <c r="N52" s="486"/>
      <c r="O52" s="615"/>
      <c r="P52" s="616"/>
      <c r="Q52" s="615"/>
      <c r="R52" s="617"/>
      <c r="S52" s="617"/>
      <c r="T52" s="618"/>
      <c r="U52" s="616"/>
      <c r="V52" s="616"/>
    </row>
    <row r="53" spans="1:22">
      <c r="A53" s="814"/>
      <c r="B53" s="594" t="s">
        <v>456</v>
      </c>
      <c r="C53" s="626">
        <v>0</v>
      </c>
      <c r="D53" s="626">
        <v>0.5</v>
      </c>
      <c r="E53" s="590">
        <f t="shared" si="0"/>
        <v>22.5</v>
      </c>
      <c r="F53" s="590">
        <f t="shared" si="1"/>
        <v>22.5</v>
      </c>
      <c r="G53" s="675">
        <v>22.5</v>
      </c>
      <c r="H53" s="592">
        <f t="shared" si="2"/>
        <v>22.5</v>
      </c>
      <c r="I53" s="909">
        <f t="shared" si="3"/>
        <v>22.5</v>
      </c>
      <c r="J53" s="380"/>
      <c r="K53" s="380"/>
      <c r="L53" s="489"/>
      <c r="M53" s="380"/>
      <c r="N53" s="486"/>
      <c r="O53" s="615"/>
      <c r="P53" s="616"/>
      <c r="Q53" s="615"/>
      <c r="R53" s="617"/>
      <c r="S53" s="617"/>
      <c r="T53" s="618"/>
      <c r="U53" s="616"/>
      <c r="V53" s="616"/>
    </row>
    <row r="54" spans="1:22">
      <c r="A54" s="816"/>
      <c r="B54" s="594" t="s">
        <v>457</v>
      </c>
      <c r="C54" s="626">
        <v>0</v>
      </c>
      <c r="D54" s="626">
        <v>0.5</v>
      </c>
      <c r="E54" s="590">
        <f t="shared" si="0"/>
        <v>14.25</v>
      </c>
      <c r="F54" s="590">
        <f t="shared" si="1"/>
        <v>14.25</v>
      </c>
      <c r="G54" s="675">
        <v>14.25</v>
      </c>
      <c r="H54" s="592">
        <f t="shared" si="2"/>
        <v>14.25</v>
      </c>
      <c r="I54" s="909">
        <f t="shared" si="3"/>
        <v>14.25</v>
      </c>
      <c r="J54" s="380"/>
      <c r="K54" s="380"/>
      <c r="L54" s="489"/>
      <c r="M54" s="380"/>
      <c r="N54" s="486"/>
      <c r="O54" s="615"/>
      <c r="P54" s="616"/>
      <c r="Q54" s="615"/>
      <c r="R54" s="617"/>
      <c r="S54" s="617"/>
      <c r="T54" s="618"/>
      <c r="U54" s="616"/>
      <c r="V54" s="616"/>
    </row>
    <row r="55" spans="1:22" ht="16.3" thickBot="1">
      <c r="A55" s="932"/>
      <c r="B55" s="933"/>
      <c r="C55" s="621"/>
      <c r="D55" s="621"/>
      <c r="E55" s="623"/>
      <c r="F55" s="623"/>
      <c r="G55" s="667"/>
      <c r="H55" s="624"/>
      <c r="I55" s="625"/>
      <c r="J55" s="392"/>
      <c r="K55" s="392"/>
      <c r="L55" s="676"/>
      <c r="M55" s="392"/>
      <c r="N55" s="677"/>
      <c r="O55" s="615" t="s">
        <v>181</v>
      </c>
      <c r="P55" s="616">
        <v>27</v>
      </c>
      <c r="Q55" s="615"/>
      <c r="R55" s="617">
        <f t="shared" si="4"/>
        <v>-54</v>
      </c>
      <c r="S55" s="617">
        <f t="shared" si="5"/>
        <v>-27</v>
      </c>
      <c r="T55" s="618">
        <f>'[9]SAMPLE MEASURES'!AF55</f>
        <v>0</v>
      </c>
      <c r="U55" s="616">
        <f t="shared" si="6"/>
        <v>27</v>
      </c>
      <c r="V55" s="616">
        <f t="shared" si="7"/>
        <v>54</v>
      </c>
    </row>
    <row r="56" spans="1:22" ht="16.3" thickBot="1">
      <c r="A56" s="497" t="s">
        <v>397</v>
      </c>
      <c r="B56" s="498"/>
      <c r="C56" s="444"/>
      <c r="D56" s="445"/>
      <c r="E56" s="445"/>
      <c r="F56" s="445"/>
      <c r="G56" s="445"/>
      <c r="H56" s="445"/>
      <c r="I56" s="445"/>
      <c r="J56" s="499"/>
      <c r="K56" s="500"/>
      <c r="L56" s="477"/>
      <c r="M56" s="477"/>
      <c r="N56" s="478"/>
    </row>
    <row r="57" spans="1:22">
      <c r="A57" s="433"/>
      <c r="B57" s="434"/>
      <c r="C57" s="435"/>
      <c r="D57" s="436"/>
      <c r="E57" s="436"/>
      <c r="F57" s="436"/>
      <c r="G57" s="436"/>
      <c r="H57" s="436"/>
      <c r="I57" s="436"/>
      <c r="J57" s="436"/>
      <c r="K57" s="501"/>
      <c r="L57" s="380"/>
      <c r="M57" s="380"/>
      <c r="N57" s="381"/>
    </row>
    <row r="58" spans="1:22">
      <c r="A58" s="433"/>
      <c r="B58" s="434"/>
      <c r="C58" s="435"/>
      <c r="D58" s="436"/>
      <c r="E58" s="436"/>
      <c r="F58" s="436"/>
      <c r="G58" s="436"/>
      <c r="H58" s="436"/>
      <c r="I58" s="436"/>
      <c r="J58" s="436"/>
      <c r="K58" s="501"/>
      <c r="L58" s="380"/>
      <c r="M58" s="380"/>
      <c r="N58" s="381"/>
    </row>
    <row r="59" spans="1:22">
      <c r="A59" s="433"/>
      <c r="B59" s="434"/>
      <c r="C59" s="435"/>
      <c r="D59" s="436"/>
      <c r="E59" s="436"/>
      <c r="F59" s="436"/>
      <c r="G59" s="436"/>
      <c r="H59" s="436"/>
      <c r="I59" s="436"/>
      <c r="J59" s="436"/>
      <c r="K59" s="380"/>
      <c r="L59" s="380"/>
      <c r="M59" s="380"/>
      <c r="N59" s="381"/>
    </row>
    <row r="60" spans="1:22">
      <c r="A60" s="433"/>
      <c r="B60" s="434"/>
      <c r="C60" s="435"/>
      <c r="D60" s="436"/>
      <c r="E60" s="436"/>
      <c r="F60" s="436"/>
      <c r="G60" s="436"/>
      <c r="H60" s="436"/>
      <c r="I60" s="436"/>
      <c r="J60" s="436"/>
      <c r="K60" s="380"/>
      <c r="L60" s="380"/>
      <c r="M60" s="380"/>
      <c r="N60" s="381"/>
    </row>
    <row r="61" spans="1:22">
      <c r="A61" s="433"/>
      <c r="B61" s="441"/>
      <c r="C61" s="435"/>
      <c r="D61" s="436"/>
      <c r="E61" s="436"/>
      <c r="F61" s="436"/>
      <c r="G61" s="436"/>
      <c r="H61" s="436"/>
      <c r="I61" s="436"/>
      <c r="J61" s="436"/>
      <c r="K61" s="380"/>
      <c r="L61" s="380"/>
      <c r="M61" s="380"/>
      <c r="N61" s="381"/>
    </row>
    <row r="62" spans="1:22">
      <c r="A62" s="433"/>
      <c r="B62" s="441"/>
      <c r="C62" s="435"/>
      <c r="D62" s="436"/>
      <c r="E62" s="436"/>
      <c r="F62" s="436"/>
      <c r="G62" s="436"/>
      <c r="H62" s="436"/>
      <c r="I62" s="436"/>
      <c r="J62" s="436"/>
      <c r="K62" s="380"/>
      <c r="L62" s="380"/>
      <c r="M62" s="380"/>
      <c r="N62" s="381"/>
    </row>
    <row r="63" spans="1:22">
      <c r="A63" s="433"/>
      <c r="B63" s="435"/>
      <c r="C63" s="435"/>
      <c r="D63" s="436"/>
      <c r="E63" s="436"/>
      <c r="F63" s="436"/>
      <c r="G63" s="436"/>
      <c r="H63" s="436"/>
      <c r="I63" s="436"/>
      <c r="J63" s="436"/>
      <c r="K63" s="380"/>
      <c r="L63" s="380"/>
      <c r="M63" s="380"/>
      <c r="N63" s="381"/>
    </row>
    <row r="64" spans="1:22">
      <c r="A64" s="433"/>
      <c r="B64" s="435"/>
      <c r="C64" s="435"/>
      <c r="D64" s="436"/>
      <c r="E64" s="436"/>
      <c r="F64" s="436"/>
      <c r="G64" s="436"/>
      <c r="H64" s="436"/>
      <c r="I64" s="436"/>
      <c r="J64" s="436"/>
      <c r="K64" s="380"/>
      <c r="L64" s="380"/>
      <c r="M64" s="380"/>
      <c r="N64" s="381"/>
    </row>
    <row r="65" spans="1:14">
      <c r="A65" s="433"/>
      <c r="B65" s="435"/>
      <c r="C65" s="435"/>
      <c r="D65" s="436"/>
      <c r="E65" s="436"/>
      <c r="F65" s="436"/>
      <c r="G65" s="436"/>
      <c r="H65" s="436"/>
      <c r="I65" s="436"/>
      <c r="J65" s="436"/>
      <c r="K65" s="380"/>
      <c r="L65" s="380"/>
      <c r="M65" s="380"/>
      <c r="N65" s="381"/>
    </row>
    <row r="66" spans="1:14" ht="16.3" thickBot="1">
      <c r="A66" s="443"/>
      <c r="B66" s="444"/>
      <c r="C66" s="444"/>
      <c r="D66" s="445"/>
      <c r="E66" s="445"/>
      <c r="F66" s="445"/>
      <c r="G66" s="445"/>
      <c r="H66" s="445"/>
      <c r="I66" s="445"/>
      <c r="J66" s="445"/>
      <c r="K66" s="392"/>
      <c r="L66" s="392"/>
      <c r="M66" s="392"/>
      <c r="N66" s="393"/>
    </row>
    <row r="67" spans="1:14" ht="16.3" thickBot="1">
      <c r="A67" s="1064" t="s">
        <v>326</v>
      </c>
      <c r="B67" s="1075"/>
      <c r="C67" s="1075"/>
      <c r="D67" s="1075"/>
      <c r="E67" s="1075"/>
      <c r="F67" s="1075"/>
      <c r="G67" s="1075"/>
      <c r="H67" s="1075"/>
      <c r="I67" s="1075"/>
      <c r="J67" s="1075"/>
      <c r="K67" s="477"/>
      <c r="L67" s="477"/>
      <c r="M67" s="477"/>
      <c r="N67" s="478"/>
    </row>
  </sheetData>
  <mergeCells count="10">
    <mergeCell ref="D4:E4"/>
    <mergeCell ref="G4:H4"/>
    <mergeCell ref="A5:O5"/>
    <mergeCell ref="A67:J67"/>
    <mergeCell ref="D1:E1"/>
    <mergeCell ref="G1:H1"/>
    <mergeCell ref="D2:E2"/>
    <mergeCell ref="G2:H2"/>
    <mergeCell ref="D3:E3"/>
    <mergeCell ref="G3:H3"/>
  </mergeCells>
  <pageMargins left="0.7" right="0.7" top="0.75" bottom="0.75" header="0.3" footer="0.3"/>
  <pageSetup paperSize="9" fitToHeight="0" orientation="landscape"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BF4CA-2169-44A0-91EA-59B51FA7E730}">
  <sheetPr>
    <pageSetUpPr fitToPage="1"/>
  </sheetPr>
  <dimension ref="A1:N35"/>
  <sheetViews>
    <sheetView view="pageBreakPreview" topLeftCell="A16" zoomScale="60" zoomScaleNormal="85" workbookViewId="0">
      <selection activeCell="D6" sqref="D1:H1048576"/>
    </sheetView>
  </sheetViews>
  <sheetFormatPr defaultColWidth="11.84375" defaultRowHeight="15.9"/>
  <cols>
    <col min="1" max="1" width="13.921875" style="371" customWidth="1"/>
    <col min="2" max="2" width="42.53515625" style="371" customWidth="1"/>
    <col min="3" max="3" width="13.921875" style="371" customWidth="1"/>
    <col min="4" max="4" width="13.3828125" style="371" hidden="1" customWidth="1"/>
    <col min="5" max="5" width="0" style="371" hidden="1" customWidth="1"/>
    <col min="6" max="6" width="13.53515625" style="371" hidden="1" customWidth="1"/>
    <col min="7" max="8" width="14.4609375" style="371" hidden="1" customWidth="1"/>
    <col min="9" max="17" width="11.84375" style="371"/>
    <col min="18" max="18" width="5.53515625" style="371" customWidth="1"/>
    <col min="19" max="16384" width="11.84375" style="371"/>
  </cols>
  <sheetData>
    <row r="1" spans="1:14">
      <c r="A1" s="359" t="str">
        <f>[9]COVERSHEET!A1</f>
        <v>Season</v>
      </c>
      <c r="B1" s="360" t="str">
        <f>[9]COVERSHEET!B1</f>
        <v>SPRING 25</v>
      </c>
      <c r="C1" s="361" t="str">
        <f>[9]COVERSHEET!C1</f>
        <v>Date Created</v>
      </c>
      <c r="D1" s="1067">
        <f>[9]COVERSHEET!D1</f>
        <v>45463</v>
      </c>
      <c r="E1" s="1068"/>
      <c r="F1" s="359" t="str">
        <f>[9]COVERSHEET!F1</f>
        <v>Proto Rcd</v>
      </c>
      <c r="G1" s="1069" t="str">
        <f>[9]COVERSHEET!G1</f>
        <v>00/00/2024</v>
      </c>
      <c r="H1" s="1070"/>
      <c r="I1" s="532"/>
      <c r="J1" s="822"/>
      <c r="K1" s="823" t="s">
        <v>483</v>
      </c>
      <c r="L1" s="824"/>
      <c r="M1" s="365" t="s">
        <v>484</v>
      </c>
      <c r="N1" s="825"/>
    </row>
    <row r="2" spans="1:14">
      <c r="A2" s="372" t="str">
        <f>[9]COVERSHEET!A2</f>
        <v>Style Name</v>
      </c>
      <c r="B2" s="373" t="str">
        <f>[9]COVERSHEET!B2</f>
        <v>FACEMASK THERMAL HOOD</v>
      </c>
      <c r="C2" s="374" t="str">
        <f>[9]COVERSHEET!C2</f>
        <v>COMMENTS P1</v>
      </c>
      <c r="D2" s="1071">
        <f>[9]COVERSHEET!D2</f>
        <v>45397</v>
      </c>
      <c r="E2" s="1072"/>
      <c r="F2" s="372" t="str">
        <f>[9]COVERSHEET!F2</f>
        <v>2nd Proto</v>
      </c>
      <c r="G2" s="1073" t="str">
        <f>[9]COVERSHEET!G2</f>
        <v>00/00/2024</v>
      </c>
      <c r="H2" s="1074"/>
      <c r="I2" s="532"/>
      <c r="J2" s="822"/>
      <c r="K2" s="826" t="s">
        <v>485</v>
      </c>
      <c r="L2" s="686"/>
      <c r="M2" s="456" t="s">
        <v>438</v>
      </c>
      <c r="N2" s="827"/>
    </row>
    <row r="3" spans="1:14">
      <c r="A3" s="372" t="str">
        <f>[9]COVERSHEET!A3</f>
        <v>Code</v>
      </c>
      <c r="B3" s="382" t="str">
        <f>[9]COVERSHEET!B3</f>
        <v>P28CS002_011_012_013_025</v>
      </c>
      <c r="C3" s="383" t="str">
        <f>[9]COVERSHEET!C3</f>
        <v>COMMENTS P2</v>
      </c>
      <c r="D3" s="1071" t="str">
        <f>[9]COVERSHEET!D3</f>
        <v>00/00/2024</v>
      </c>
      <c r="E3" s="1072"/>
      <c r="F3" s="372" t="str">
        <f>[9]COVERSHEET!F3</f>
        <v>Sample Sealed</v>
      </c>
      <c r="G3" s="1073" t="str">
        <f>[9]COVERSHEET!G3</f>
        <v>00/00/2024</v>
      </c>
      <c r="H3" s="1074"/>
      <c r="I3" s="532"/>
      <c r="J3" s="822"/>
      <c r="K3" s="826" t="s">
        <v>486</v>
      </c>
      <c r="L3" s="686"/>
      <c r="M3" s="456" t="s">
        <v>438</v>
      </c>
      <c r="N3" s="827"/>
    </row>
    <row r="4" spans="1:14" ht="41.15" customHeight="1" thickBot="1">
      <c r="A4" s="384" t="str">
        <f>[9]COVERSHEET!A4</f>
        <v>Block CS41WS
FACEMASK THERMAL HOOD</v>
      </c>
      <c r="B4" s="385" t="str">
        <f>[9]COVERSHEET!B4</f>
        <v xml:space="preserve"> CS41WS FACEMASK THERMAL HOOD
3.8CM GRADING 
RIB CUFF AND HEM</v>
      </c>
      <c r="C4" s="386" t="str">
        <f>[9]COVERSHEET!C4</f>
        <v>COMMENTS P3</v>
      </c>
      <c r="D4" s="1057" t="str">
        <f>[9]COVERSHEET!D4</f>
        <v>00/00/2024</v>
      </c>
      <c r="E4" s="1058"/>
      <c r="F4" s="384" t="str">
        <f>[9]COVERSHEET!F4</f>
        <v>Approved By</v>
      </c>
      <c r="G4" s="1059" t="str">
        <f>[9]COVERSHEET!G4</f>
        <v>X</v>
      </c>
      <c r="H4" s="1060"/>
      <c r="I4" s="532"/>
      <c r="J4" s="822"/>
      <c r="K4" s="828"/>
      <c r="L4" s="387"/>
      <c r="M4" s="388"/>
      <c r="N4" s="829"/>
    </row>
    <row r="5" spans="1:14" ht="27" customHeight="1" thickBot="1">
      <c r="A5" s="1076" t="s">
        <v>430</v>
      </c>
      <c r="B5" s="1077"/>
      <c r="C5" s="1077"/>
      <c r="D5" s="1077"/>
      <c r="E5" s="1077"/>
      <c r="F5" s="1077"/>
      <c r="G5" s="1077"/>
      <c r="H5" s="1077"/>
      <c r="I5" s="1077"/>
      <c r="J5" s="1077"/>
      <c r="K5" s="1077"/>
      <c r="L5" s="1077"/>
      <c r="M5" s="1077"/>
      <c r="N5" s="1078"/>
    </row>
    <row r="6" spans="1:14">
      <c r="A6" s="830" t="s">
        <v>487</v>
      </c>
      <c r="B6" s="831"/>
      <c r="C6" s="831"/>
      <c r="D6" s="831"/>
      <c r="E6" s="831"/>
      <c r="F6" s="831"/>
      <c r="G6" s="831"/>
      <c r="H6" s="831"/>
      <c r="I6" s="832"/>
      <c r="J6" s="831"/>
      <c r="K6" s="831"/>
      <c r="L6" s="831"/>
      <c r="M6" s="831"/>
      <c r="N6" s="833"/>
    </row>
    <row r="7" spans="1:14">
      <c r="A7" s="832"/>
      <c r="B7" s="831"/>
      <c r="C7" s="831"/>
      <c r="D7" s="831"/>
      <c r="E7" s="831"/>
      <c r="F7" s="831"/>
      <c r="G7" s="831"/>
      <c r="H7" s="831"/>
      <c r="I7" s="832"/>
      <c r="J7" s="831"/>
      <c r="K7" s="831"/>
      <c r="L7" s="831"/>
      <c r="M7" s="831"/>
      <c r="N7" s="833"/>
    </row>
    <row r="8" spans="1:14">
      <c r="A8" s="832"/>
      <c r="B8" s="831"/>
      <c r="C8" s="831"/>
      <c r="D8" s="831"/>
      <c r="E8" s="831"/>
      <c r="F8" s="831"/>
      <c r="G8" s="831"/>
      <c r="H8" s="831"/>
      <c r="I8" s="832"/>
      <c r="J8" s="831"/>
      <c r="K8" s="831"/>
      <c r="L8" s="831"/>
      <c r="M8" s="831"/>
      <c r="N8" s="833"/>
    </row>
    <row r="9" spans="1:14">
      <c r="A9" s="832"/>
      <c r="B9" s="831"/>
      <c r="C9" s="831"/>
      <c r="D9" s="831"/>
      <c r="E9" s="831"/>
      <c r="F9" s="831"/>
      <c r="G9" s="831"/>
      <c r="H9" s="831"/>
      <c r="I9" s="832"/>
      <c r="J9" s="831"/>
      <c r="K9" s="831"/>
      <c r="L9" s="831"/>
      <c r="M9" s="831"/>
      <c r="N9" s="833"/>
    </row>
    <row r="10" spans="1:14">
      <c r="A10" s="832"/>
      <c r="B10" s="831"/>
      <c r="C10" s="831"/>
      <c r="D10" s="831"/>
      <c r="E10" s="831"/>
      <c r="F10" s="831"/>
      <c r="G10" s="831"/>
      <c r="H10" s="831"/>
      <c r="I10" s="832"/>
      <c r="J10" s="831"/>
      <c r="K10" s="831"/>
      <c r="L10" s="831"/>
      <c r="M10" s="831"/>
      <c r="N10" s="833"/>
    </row>
    <row r="11" spans="1:14">
      <c r="A11" s="832"/>
      <c r="B11" s="831"/>
      <c r="C11" s="831"/>
      <c r="D11" s="831"/>
      <c r="E11" s="831"/>
      <c r="F11" s="831"/>
      <c r="G11" s="831"/>
      <c r="H11" s="831"/>
      <c r="I11" s="832"/>
      <c r="J11" s="831"/>
      <c r="K11" s="831"/>
      <c r="L11" s="831"/>
      <c r="M11" s="831"/>
      <c r="N11" s="833"/>
    </row>
    <row r="12" spans="1:14">
      <c r="A12" s="830" t="s">
        <v>488</v>
      </c>
      <c r="B12" s="834"/>
      <c r="C12" s="834"/>
      <c r="D12" s="834"/>
      <c r="E12" s="834"/>
      <c r="F12" s="834"/>
      <c r="G12" s="834"/>
      <c r="H12" s="834"/>
      <c r="I12" s="378"/>
      <c r="J12" s="380"/>
      <c r="K12" s="380"/>
      <c r="L12" s="380"/>
      <c r="M12" s="380"/>
      <c r="N12" s="381"/>
    </row>
    <row r="13" spans="1:14">
      <c r="B13" s="834"/>
      <c r="C13" s="834"/>
      <c r="D13" s="834"/>
      <c r="E13" s="834"/>
      <c r="F13" s="834"/>
      <c r="G13" s="834"/>
      <c r="H13" s="834"/>
      <c r="I13" s="378"/>
      <c r="J13" s="380"/>
      <c r="K13" s="380"/>
      <c r="L13" s="380"/>
      <c r="M13" s="380"/>
      <c r="N13" s="381"/>
    </row>
    <row r="14" spans="1:14">
      <c r="A14" s="835"/>
      <c r="B14" s="834"/>
      <c r="C14" s="834"/>
      <c r="D14" s="834"/>
      <c r="E14" s="834"/>
      <c r="F14" s="834"/>
      <c r="G14" s="834"/>
      <c r="H14" s="834"/>
      <c r="I14" s="378"/>
      <c r="J14" s="380"/>
      <c r="K14" s="380"/>
      <c r="L14" s="380"/>
      <c r="M14" s="380"/>
      <c r="N14" s="381"/>
    </row>
    <row r="15" spans="1:14">
      <c r="A15" s="835"/>
      <c r="B15" s="835"/>
      <c r="C15" s="834"/>
      <c r="D15" s="834"/>
      <c r="E15" s="834"/>
      <c r="F15" s="834"/>
      <c r="G15" s="834"/>
      <c r="H15" s="834"/>
      <c r="I15" s="378"/>
      <c r="J15" s="380"/>
      <c r="K15" s="380"/>
      <c r="L15" s="380"/>
      <c r="M15" s="380"/>
      <c r="N15" s="381"/>
    </row>
    <row r="16" spans="1:14">
      <c r="A16" s="378"/>
      <c r="B16" s="834"/>
      <c r="C16" s="834"/>
      <c r="D16" s="834"/>
      <c r="E16" s="834"/>
      <c r="F16" s="834"/>
      <c r="G16" s="834"/>
      <c r="H16" s="834"/>
      <c r="I16" s="378"/>
      <c r="J16" s="380"/>
      <c r="K16" s="380"/>
      <c r="L16" s="380"/>
      <c r="M16" s="380"/>
      <c r="N16" s="381"/>
    </row>
    <row r="17" spans="1:14">
      <c r="A17" s="835"/>
      <c r="B17" s="834"/>
      <c r="C17" s="834"/>
      <c r="D17" s="834"/>
      <c r="E17" s="834"/>
      <c r="F17" s="834"/>
      <c r="G17" s="834"/>
      <c r="H17" s="834"/>
      <c r="I17" s="378"/>
      <c r="J17" s="380"/>
      <c r="K17" s="380"/>
      <c r="L17" s="380"/>
      <c r="M17" s="380"/>
      <c r="N17" s="381"/>
    </row>
    <row r="18" spans="1:14">
      <c r="A18" s="835"/>
      <c r="B18" s="834"/>
      <c r="C18" s="834"/>
      <c r="D18" s="834"/>
      <c r="E18" s="834"/>
      <c r="F18" s="834"/>
      <c r="G18" s="834"/>
      <c r="H18" s="834"/>
      <c r="I18" s="378"/>
      <c r="J18" s="380"/>
      <c r="K18" s="380"/>
      <c r="L18" s="380"/>
      <c r="M18" s="380"/>
      <c r="N18" s="381"/>
    </row>
    <row r="19" spans="1:14">
      <c r="A19" s="835"/>
      <c r="B19" s="834"/>
      <c r="C19" s="834"/>
      <c r="D19" s="834"/>
      <c r="E19" s="834"/>
      <c r="F19" s="834"/>
      <c r="G19" s="834"/>
      <c r="H19" s="834"/>
      <c r="I19" s="378"/>
      <c r="J19" s="380"/>
      <c r="K19" s="380"/>
      <c r="L19" s="380"/>
      <c r="M19" s="380"/>
      <c r="N19" s="381"/>
    </row>
    <row r="20" spans="1:14">
      <c r="A20" s="378"/>
      <c r="B20" s="834"/>
      <c r="C20" s="834"/>
      <c r="D20" s="834"/>
      <c r="E20" s="834"/>
      <c r="F20" s="834"/>
      <c r="G20" s="834"/>
      <c r="H20" s="834"/>
      <c r="I20" s="378"/>
      <c r="J20" s="380"/>
      <c r="K20" s="380"/>
      <c r="L20" s="380"/>
      <c r="M20" s="380"/>
      <c r="N20" s="381"/>
    </row>
    <row r="21" spans="1:14">
      <c r="A21" s="835"/>
      <c r="B21" s="834"/>
      <c r="C21" s="834"/>
      <c r="D21" s="834"/>
      <c r="E21" s="834"/>
      <c r="F21" s="834"/>
      <c r="G21" s="834"/>
      <c r="H21" s="834"/>
      <c r="I21" s="378"/>
      <c r="J21" s="380"/>
      <c r="K21" s="380"/>
      <c r="L21" s="380"/>
      <c r="M21" s="380"/>
      <c r="N21" s="381"/>
    </row>
    <row r="22" spans="1:14">
      <c r="A22" s="835"/>
      <c r="B22" s="834"/>
      <c r="C22" s="834"/>
      <c r="D22" s="834"/>
      <c r="E22" s="834"/>
      <c r="F22" s="834"/>
      <c r="G22" s="834"/>
      <c r="H22" s="834"/>
      <c r="I22" s="378"/>
      <c r="J22" s="380"/>
      <c r="K22" s="380"/>
      <c r="L22" s="380"/>
      <c r="M22" s="380"/>
      <c r="N22" s="381"/>
    </row>
    <row r="23" spans="1:14">
      <c r="A23" s="378"/>
      <c r="B23" s="834"/>
      <c r="C23" s="834"/>
      <c r="D23" s="834"/>
      <c r="E23" s="834"/>
      <c r="F23" s="834"/>
      <c r="G23" s="834"/>
      <c r="H23" s="834"/>
      <c r="I23" s="378"/>
      <c r="J23" s="380"/>
      <c r="K23" s="380"/>
      <c r="L23" s="380"/>
      <c r="M23" s="380"/>
      <c r="N23" s="381"/>
    </row>
    <row r="24" spans="1:14">
      <c r="A24" s="835"/>
      <c r="B24" s="834"/>
      <c r="C24" s="834"/>
      <c r="D24" s="834"/>
      <c r="E24" s="834"/>
      <c r="F24" s="834"/>
      <c r="G24" s="834"/>
      <c r="H24" s="834"/>
      <c r="I24" s="378"/>
      <c r="J24" s="380"/>
      <c r="K24" s="380"/>
      <c r="L24" s="380"/>
      <c r="M24" s="380"/>
      <c r="N24" s="381"/>
    </row>
    <row r="25" spans="1:14">
      <c r="A25" s="378"/>
      <c r="B25" s="834"/>
      <c r="C25" s="834"/>
      <c r="D25" s="834"/>
      <c r="E25" s="834"/>
      <c r="F25" s="834"/>
      <c r="G25" s="834"/>
      <c r="H25" s="834"/>
      <c r="I25" s="378"/>
      <c r="J25" s="380"/>
      <c r="K25" s="380"/>
      <c r="L25" s="380"/>
      <c r="M25" s="380"/>
      <c r="N25" s="381"/>
    </row>
    <row r="26" spans="1:14">
      <c r="A26" s="835"/>
      <c r="B26" s="834"/>
      <c r="C26" s="834"/>
      <c r="D26" s="834"/>
      <c r="E26" s="834"/>
      <c r="F26" s="834"/>
      <c r="G26" s="834"/>
      <c r="H26" s="834"/>
      <c r="I26" s="378"/>
      <c r="J26" s="380"/>
      <c r="K26" s="380"/>
      <c r="L26" s="380"/>
      <c r="M26" s="380"/>
      <c r="N26" s="381"/>
    </row>
    <row r="27" spans="1:14">
      <c r="A27" s="835"/>
      <c r="B27" s="834"/>
      <c r="C27" s="834"/>
      <c r="D27" s="834"/>
      <c r="E27" s="834"/>
      <c r="F27" s="834"/>
      <c r="G27" s="834"/>
      <c r="H27" s="834"/>
      <c r="I27" s="378"/>
      <c r="J27" s="380"/>
      <c r="K27" s="380"/>
      <c r="L27" s="380"/>
      <c r="M27" s="380"/>
      <c r="N27" s="381"/>
    </row>
    <row r="28" spans="1:14">
      <c r="A28" s="378"/>
      <c r="B28" s="834"/>
      <c r="C28" s="834"/>
      <c r="D28" s="834"/>
      <c r="E28" s="834"/>
      <c r="F28" s="834"/>
      <c r="G28" s="834"/>
      <c r="H28" s="834"/>
      <c r="I28" s="378"/>
      <c r="J28" s="380"/>
      <c r="K28" s="380"/>
      <c r="L28" s="380"/>
      <c r="M28" s="380"/>
      <c r="N28" s="381"/>
    </row>
    <row r="29" spans="1:14">
      <c r="A29" s="378"/>
      <c r="B29" s="380"/>
      <c r="C29" s="380"/>
      <c r="D29" s="380"/>
      <c r="E29" s="380"/>
      <c r="F29" s="380"/>
      <c r="G29" s="380"/>
      <c r="H29" s="380"/>
      <c r="I29" s="378"/>
      <c r="J29" s="380"/>
      <c r="K29" s="380"/>
      <c r="L29" s="380"/>
      <c r="M29" s="380"/>
      <c r="N29" s="381"/>
    </row>
    <row r="30" spans="1:14">
      <c r="A30" s="836" t="s">
        <v>489</v>
      </c>
      <c r="B30" s="380"/>
      <c r="C30" s="380"/>
      <c r="D30" s="380"/>
      <c r="E30" s="380"/>
      <c r="F30" s="380"/>
      <c r="G30" s="380"/>
      <c r="H30" s="380"/>
      <c r="I30" s="378"/>
      <c r="J30" s="380"/>
      <c r="K30" s="380"/>
      <c r="L30" s="380"/>
      <c r="M30" s="380"/>
      <c r="N30" s="381"/>
    </row>
    <row r="31" spans="1:14">
      <c r="A31" s="378"/>
      <c r="B31" s="380"/>
      <c r="C31" s="380"/>
      <c r="D31" s="380"/>
      <c r="E31" s="380"/>
      <c r="F31" s="380"/>
      <c r="G31" s="380"/>
      <c r="H31" s="380"/>
      <c r="I31" s="378"/>
      <c r="J31" s="380"/>
      <c r="K31" s="380"/>
      <c r="L31" s="380"/>
      <c r="M31" s="380"/>
      <c r="N31" s="381"/>
    </row>
    <row r="32" spans="1:14">
      <c r="A32" s="378"/>
      <c r="B32" s="380"/>
      <c r="C32" s="380"/>
      <c r="D32" s="380"/>
      <c r="E32" s="380"/>
      <c r="F32" s="380"/>
      <c r="G32" s="380"/>
      <c r="H32" s="380"/>
      <c r="I32" s="378"/>
      <c r="J32" s="380"/>
      <c r="K32" s="380"/>
      <c r="L32" s="380"/>
      <c r="M32" s="380"/>
      <c r="N32" s="381"/>
    </row>
    <row r="33" spans="1:14">
      <c r="A33" s="378"/>
      <c r="B33" s="380"/>
      <c r="C33" s="380"/>
      <c r="D33" s="380"/>
      <c r="E33" s="380"/>
      <c r="F33" s="380"/>
      <c r="G33" s="380"/>
      <c r="H33" s="380"/>
      <c r="I33" s="378"/>
      <c r="J33" s="380"/>
      <c r="K33" s="380"/>
      <c r="L33" s="380"/>
      <c r="M33" s="380"/>
      <c r="N33" s="381"/>
    </row>
    <row r="34" spans="1:14" ht="16.3" thickBot="1">
      <c r="A34" s="390"/>
      <c r="B34" s="392"/>
      <c r="C34" s="392"/>
      <c r="D34" s="392"/>
      <c r="E34" s="392"/>
      <c r="F34" s="392"/>
      <c r="G34" s="392"/>
      <c r="H34" s="392"/>
      <c r="I34" s="390"/>
      <c r="J34" s="392"/>
      <c r="K34" s="392"/>
      <c r="L34" s="392"/>
      <c r="M34" s="392"/>
      <c r="N34" s="393"/>
    </row>
    <row r="35" spans="1:14" ht="16.3" thickBot="1">
      <c r="A35" s="1079" t="s">
        <v>326</v>
      </c>
      <c r="B35" s="1065"/>
      <c r="C35" s="1065"/>
      <c r="D35" s="1065"/>
      <c r="E35" s="1065"/>
      <c r="F35" s="1065"/>
      <c r="G35" s="1065"/>
      <c r="H35" s="1065"/>
      <c r="I35" s="1065"/>
      <c r="J35" s="1065"/>
      <c r="K35" s="1065"/>
      <c r="L35" s="1065"/>
      <c r="M35" s="1065"/>
      <c r="N35" s="1066"/>
    </row>
  </sheetData>
  <mergeCells count="10">
    <mergeCell ref="D4:E4"/>
    <mergeCell ref="G4:H4"/>
    <mergeCell ref="A5:N5"/>
    <mergeCell ref="A35:N35"/>
    <mergeCell ref="D1:E1"/>
    <mergeCell ref="G1:H1"/>
    <mergeCell ref="D2:E2"/>
    <mergeCell ref="G2:H2"/>
    <mergeCell ref="D3:E3"/>
    <mergeCell ref="G3:H3"/>
  </mergeCells>
  <printOptions horizontalCentered="1"/>
  <pageMargins left="0.2" right="0.2" top="0.5" bottom="0.25" header="0.3" footer="0.3"/>
  <pageSetup paperSize="9" scale="78" fitToHeight="0" orientation="landscape"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441655-9ED9-4745-969B-FCC374BF301B}">
  <dimension ref="A1:N35"/>
  <sheetViews>
    <sheetView view="pageBreakPreview" topLeftCell="A32" zoomScale="55" zoomScaleNormal="40" zoomScaleSheetLayoutView="55" workbookViewId="0">
      <selection activeCell="I43" sqref="I43"/>
    </sheetView>
  </sheetViews>
  <sheetFormatPr defaultColWidth="11.84375" defaultRowHeight="15.9"/>
  <cols>
    <col min="1" max="1" width="13.921875" style="371" customWidth="1"/>
    <col min="2" max="2" width="42.53515625" style="371" customWidth="1"/>
    <col min="3" max="3" width="13.921875" style="371" customWidth="1"/>
    <col min="4" max="4" width="13.3828125" style="371" customWidth="1"/>
    <col min="5" max="5" width="11.84375" style="371"/>
    <col min="6" max="6" width="13.53515625" style="371" customWidth="1"/>
    <col min="7" max="8" width="14.4609375" style="371" customWidth="1"/>
    <col min="9" max="16384" width="11.84375" style="371"/>
  </cols>
  <sheetData>
    <row r="1" spans="1:14">
      <c r="A1" s="359" t="str">
        <f>[9]COVERSHEET!A1</f>
        <v>Season</v>
      </c>
      <c r="B1" s="360" t="str">
        <f>[9]COVERSHEET!B1</f>
        <v>SPRING 25</v>
      </c>
      <c r="C1" s="361" t="str">
        <f>[9]COVERSHEET!C1</f>
        <v>Date Created</v>
      </c>
      <c r="D1" s="1067">
        <f>[9]COVERSHEET!D1</f>
        <v>45463</v>
      </c>
      <c r="E1" s="1068"/>
      <c r="F1" s="359" t="str">
        <f>[9]COVERSHEET!F1</f>
        <v>Proto Rcd</v>
      </c>
      <c r="G1" s="1069" t="str">
        <f>[9]COVERSHEET!G1</f>
        <v>00/00/2024</v>
      </c>
      <c r="H1" s="1070"/>
      <c r="I1" s="532"/>
      <c r="J1" s="822"/>
      <c r="K1" s="823" t="s">
        <v>483</v>
      </c>
      <c r="L1" s="824"/>
      <c r="M1" s="365" t="s">
        <v>484</v>
      </c>
      <c r="N1" s="825"/>
    </row>
    <row r="2" spans="1:14">
      <c r="A2" s="372" t="str">
        <f>[9]COVERSHEET!A2</f>
        <v>Style Name</v>
      </c>
      <c r="B2" s="373" t="str">
        <f>[9]COVERSHEET!B2</f>
        <v>FACEMASK THERMAL HOOD</v>
      </c>
      <c r="C2" s="374" t="str">
        <f>[9]COVERSHEET!C2</f>
        <v>COMMENTS P1</v>
      </c>
      <c r="D2" s="1071">
        <f>[9]COVERSHEET!D2</f>
        <v>45397</v>
      </c>
      <c r="E2" s="1072"/>
      <c r="F2" s="372" t="str">
        <f>[9]COVERSHEET!F2</f>
        <v>2nd Proto</v>
      </c>
      <c r="G2" s="1073" t="str">
        <f>[9]COVERSHEET!G2</f>
        <v>00/00/2024</v>
      </c>
      <c r="H2" s="1074"/>
      <c r="I2" s="532"/>
      <c r="J2" s="822"/>
      <c r="K2" s="826" t="s">
        <v>485</v>
      </c>
      <c r="L2" s="686"/>
      <c r="M2" s="456" t="s">
        <v>438</v>
      </c>
      <c r="N2" s="827"/>
    </row>
    <row r="3" spans="1:14">
      <c r="A3" s="372" t="str">
        <f>[9]COVERSHEET!A3</f>
        <v>Code</v>
      </c>
      <c r="B3" s="382" t="str">
        <f>[9]COVERSHEET!B3</f>
        <v>P28CS002_011_012_013_025</v>
      </c>
      <c r="C3" s="383" t="str">
        <f>[9]COVERSHEET!C3</f>
        <v>COMMENTS P2</v>
      </c>
      <c r="D3" s="1071" t="str">
        <f>[9]COVERSHEET!D3</f>
        <v>00/00/2024</v>
      </c>
      <c r="E3" s="1072"/>
      <c r="F3" s="372" t="str">
        <f>[9]COVERSHEET!F3</f>
        <v>Sample Sealed</v>
      </c>
      <c r="G3" s="1073" t="str">
        <f>[9]COVERSHEET!G3</f>
        <v>00/00/2024</v>
      </c>
      <c r="H3" s="1074"/>
      <c r="I3" s="532"/>
      <c r="J3" s="822"/>
      <c r="K3" s="826" t="s">
        <v>486</v>
      </c>
      <c r="L3" s="686"/>
      <c r="M3" s="456" t="s">
        <v>438</v>
      </c>
      <c r="N3" s="827"/>
    </row>
    <row r="4" spans="1:14" ht="41.15" customHeight="1" thickBot="1">
      <c r="A4" s="384" t="str">
        <f>[9]COVERSHEET!A4</f>
        <v>Block CS41WS
FACEMASK THERMAL HOOD</v>
      </c>
      <c r="B4" s="385" t="str">
        <f>[9]COVERSHEET!B4</f>
        <v xml:space="preserve"> CS41WS FACEMASK THERMAL HOOD
3.8CM GRADING 
RIB CUFF AND HEM</v>
      </c>
      <c r="C4" s="386" t="str">
        <f>[9]COVERSHEET!C4</f>
        <v>COMMENTS P3</v>
      </c>
      <c r="D4" s="1057" t="str">
        <f>[9]COVERSHEET!D4</f>
        <v>00/00/2024</v>
      </c>
      <c r="E4" s="1058"/>
      <c r="F4" s="384" t="str">
        <f>[9]COVERSHEET!F4</f>
        <v>Approved By</v>
      </c>
      <c r="G4" s="1059" t="str">
        <f>[9]COVERSHEET!G4</f>
        <v>X</v>
      </c>
      <c r="H4" s="1060"/>
      <c r="I4" s="532"/>
      <c r="J4" s="822"/>
      <c r="K4" s="828"/>
      <c r="L4" s="387"/>
      <c r="M4" s="388"/>
      <c r="N4" s="829"/>
    </row>
    <row r="5" spans="1:14" ht="27" customHeight="1" thickBot="1">
      <c r="A5" s="1076" t="s">
        <v>430</v>
      </c>
      <c r="B5" s="1077"/>
      <c r="C5" s="1077"/>
      <c r="D5" s="1077"/>
      <c r="E5" s="1077"/>
      <c r="F5" s="1077"/>
      <c r="G5" s="1077"/>
      <c r="H5" s="1077"/>
      <c r="I5" s="1077"/>
      <c r="J5" s="1077"/>
      <c r="K5" s="1077"/>
      <c r="L5" s="1077"/>
      <c r="M5" s="1077"/>
      <c r="N5" s="1078"/>
    </row>
    <row r="6" spans="1:14">
      <c r="A6" s="830" t="s">
        <v>487</v>
      </c>
      <c r="B6" s="831"/>
      <c r="C6" s="831"/>
      <c r="D6" s="831"/>
      <c r="E6" s="831"/>
      <c r="F6" s="831"/>
      <c r="G6" s="831"/>
      <c r="H6" s="831"/>
      <c r="I6" s="832"/>
      <c r="J6" s="831"/>
      <c r="K6" s="831"/>
      <c r="L6" s="831"/>
      <c r="M6" s="831"/>
      <c r="N6" s="833"/>
    </row>
    <row r="7" spans="1:14">
      <c r="A7" s="832"/>
      <c r="B7" s="831"/>
      <c r="C7" s="831"/>
      <c r="D7" s="831"/>
      <c r="E7" s="831"/>
      <c r="F7" s="831"/>
      <c r="G7" s="831"/>
      <c r="H7" s="831"/>
      <c r="I7" s="832"/>
      <c r="J7" s="831"/>
      <c r="K7" s="831"/>
      <c r="L7" s="831"/>
      <c r="M7" s="831"/>
      <c r="N7" s="833"/>
    </row>
    <row r="8" spans="1:14">
      <c r="A8" s="832"/>
      <c r="B8" s="831"/>
      <c r="C8" s="831"/>
      <c r="D8" s="831"/>
      <c r="E8" s="831"/>
      <c r="F8" s="831"/>
      <c r="G8" s="831"/>
      <c r="H8" s="831"/>
      <c r="I8" s="832"/>
      <c r="J8" s="831"/>
      <c r="K8" s="831"/>
      <c r="L8" s="831"/>
      <c r="M8" s="831"/>
      <c r="N8" s="833"/>
    </row>
    <row r="9" spans="1:14">
      <c r="A9" s="832"/>
      <c r="B9" s="831"/>
      <c r="C9" s="831"/>
      <c r="D9" s="831"/>
      <c r="E9" s="831"/>
      <c r="F9" s="831"/>
      <c r="G9" s="831"/>
      <c r="H9" s="831"/>
      <c r="I9" s="832"/>
      <c r="J9" s="831"/>
      <c r="K9" s="831"/>
      <c r="L9" s="831"/>
      <c r="M9" s="831"/>
      <c r="N9" s="833"/>
    </row>
    <row r="10" spans="1:14">
      <c r="A10" s="832"/>
      <c r="B10" s="831"/>
      <c r="C10" s="831"/>
      <c r="D10" s="831"/>
      <c r="E10" s="831"/>
      <c r="F10" s="831"/>
      <c r="G10" s="831"/>
      <c r="H10" s="831"/>
      <c r="I10" s="832"/>
      <c r="J10" s="831"/>
      <c r="K10" s="831"/>
      <c r="L10" s="831"/>
      <c r="M10" s="831"/>
      <c r="N10" s="833"/>
    </row>
    <row r="11" spans="1:14">
      <c r="A11" s="832"/>
      <c r="B11" s="831"/>
      <c r="C11" s="831"/>
      <c r="D11" s="831"/>
      <c r="E11" s="831"/>
      <c r="F11" s="831"/>
      <c r="G11" s="831"/>
      <c r="H11" s="831"/>
      <c r="I11" s="832"/>
      <c r="J11" s="831"/>
      <c r="K11" s="831"/>
      <c r="L11" s="831"/>
      <c r="M11" s="831"/>
      <c r="N11" s="833"/>
    </row>
    <row r="12" spans="1:14">
      <c r="A12" s="830" t="s">
        <v>488</v>
      </c>
      <c r="B12" s="834"/>
      <c r="C12" s="834"/>
      <c r="D12" s="834"/>
      <c r="E12" s="834"/>
      <c r="F12" s="834"/>
      <c r="G12" s="834"/>
      <c r="H12" s="834"/>
      <c r="I12" s="378"/>
      <c r="J12" s="380"/>
      <c r="K12" s="380"/>
      <c r="L12" s="380"/>
      <c r="M12" s="380"/>
      <c r="N12" s="381"/>
    </row>
    <row r="13" spans="1:14" ht="22.5" customHeight="1">
      <c r="B13" s="834"/>
      <c r="C13" s="834"/>
      <c r="D13" s="834"/>
      <c r="E13" s="834"/>
      <c r="F13" s="834"/>
      <c r="G13" s="834"/>
      <c r="H13" s="834"/>
      <c r="I13" s="378"/>
      <c r="J13" s="380"/>
      <c r="K13" s="380"/>
      <c r="L13" s="380"/>
      <c r="M13" s="380"/>
      <c r="N13" s="381"/>
    </row>
    <row r="14" spans="1:14" ht="22.5" customHeight="1">
      <c r="A14" s="835"/>
      <c r="B14" s="834"/>
      <c r="C14" s="834"/>
      <c r="D14" s="834"/>
      <c r="E14" s="834"/>
      <c r="F14" s="834"/>
      <c r="G14" s="834"/>
      <c r="H14" s="834"/>
      <c r="I14" s="378"/>
      <c r="J14" s="380"/>
      <c r="K14" s="380"/>
      <c r="L14" s="380"/>
      <c r="M14" s="380"/>
      <c r="N14" s="381"/>
    </row>
    <row r="15" spans="1:14" ht="22.5" customHeight="1">
      <c r="A15" s="835"/>
      <c r="B15" s="835"/>
      <c r="C15" s="834"/>
      <c r="D15" s="834"/>
      <c r="E15" s="834"/>
      <c r="F15" s="834"/>
      <c r="G15" s="834"/>
      <c r="H15" s="834"/>
      <c r="I15" s="378"/>
      <c r="J15" s="380"/>
      <c r="K15" s="380"/>
      <c r="L15" s="380"/>
      <c r="M15" s="380"/>
      <c r="N15" s="381"/>
    </row>
    <row r="16" spans="1:14" ht="22.5" customHeight="1">
      <c r="A16" s="378"/>
      <c r="B16" s="834"/>
      <c r="C16" s="834"/>
      <c r="D16" s="834"/>
      <c r="E16" s="834"/>
      <c r="F16" s="834"/>
      <c r="G16" s="834"/>
      <c r="H16" s="834"/>
      <c r="I16" s="378"/>
      <c r="J16" s="380"/>
      <c r="K16" s="380"/>
      <c r="L16" s="380"/>
      <c r="M16" s="380"/>
      <c r="N16" s="381"/>
    </row>
    <row r="17" spans="1:14" ht="22.5" customHeight="1">
      <c r="A17" s="835"/>
      <c r="B17" s="834"/>
      <c r="C17" s="834"/>
      <c r="D17" s="834"/>
      <c r="E17" s="834"/>
      <c r="F17" s="834"/>
      <c r="G17" s="834"/>
      <c r="H17" s="834"/>
      <c r="I17" s="378"/>
      <c r="J17" s="380"/>
      <c r="K17" s="380"/>
      <c r="L17" s="380"/>
      <c r="M17" s="380"/>
      <c r="N17" s="381"/>
    </row>
    <row r="18" spans="1:14" ht="22.5" customHeight="1">
      <c r="A18" s="835"/>
      <c r="B18" s="834"/>
      <c r="C18" s="834"/>
      <c r="D18" s="834"/>
      <c r="E18" s="834"/>
      <c r="F18" s="834"/>
      <c r="G18" s="834"/>
      <c r="H18" s="834"/>
      <c r="I18" s="378"/>
      <c r="J18" s="380"/>
      <c r="K18" s="380"/>
      <c r="L18" s="380"/>
      <c r="M18" s="380"/>
      <c r="N18" s="381"/>
    </row>
    <row r="19" spans="1:14" ht="22.5" customHeight="1">
      <c r="A19" s="835"/>
      <c r="B19" s="834"/>
      <c r="C19" s="834"/>
      <c r="D19" s="834"/>
      <c r="E19" s="834"/>
      <c r="F19" s="834"/>
      <c r="G19" s="834"/>
      <c r="H19" s="834"/>
      <c r="I19" s="378"/>
      <c r="J19" s="380"/>
      <c r="K19" s="380"/>
      <c r="L19" s="380"/>
      <c r="M19" s="380"/>
      <c r="N19" s="381"/>
    </row>
    <row r="20" spans="1:14" ht="22.5" customHeight="1">
      <c r="A20" s="378"/>
      <c r="B20" s="834"/>
      <c r="C20" s="834"/>
      <c r="D20" s="834"/>
      <c r="E20" s="834"/>
      <c r="F20" s="834"/>
      <c r="G20" s="834"/>
      <c r="H20" s="834"/>
      <c r="I20" s="378"/>
      <c r="J20" s="380"/>
      <c r="K20" s="380"/>
      <c r="L20" s="380"/>
      <c r="M20" s="380"/>
      <c r="N20" s="381"/>
    </row>
    <row r="21" spans="1:14" ht="22.5" customHeight="1">
      <c r="A21" s="835"/>
      <c r="B21" s="834"/>
      <c r="C21" s="834"/>
      <c r="D21" s="834"/>
      <c r="E21" s="834"/>
      <c r="F21" s="834"/>
      <c r="G21" s="834"/>
      <c r="H21" s="834"/>
      <c r="I21" s="378"/>
      <c r="J21" s="380"/>
      <c r="K21" s="380"/>
      <c r="L21" s="380"/>
      <c r="M21" s="380"/>
      <c r="N21" s="381"/>
    </row>
    <row r="22" spans="1:14" ht="22.5" customHeight="1">
      <c r="A22" s="835"/>
      <c r="B22" s="834"/>
      <c r="C22" s="834"/>
      <c r="D22" s="834"/>
      <c r="E22" s="834"/>
      <c r="F22" s="834"/>
      <c r="G22" s="834"/>
      <c r="H22" s="834"/>
      <c r="I22" s="378"/>
      <c r="J22" s="380"/>
      <c r="K22" s="380"/>
      <c r="L22" s="380"/>
      <c r="M22" s="380"/>
      <c r="N22" s="381"/>
    </row>
    <row r="23" spans="1:14" ht="22.5" customHeight="1">
      <c r="A23" s="378"/>
      <c r="B23" s="834"/>
      <c r="C23" s="834"/>
      <c r="D23" s="834"/>
      <c r="E23" s="834"/>
      <c r="F23" s="834"/>
      <c r="G23" s="834"/>
      <c r="H23" s="834"/>
      <c r="I23" s="378"/>
      <c r="J23" s="380"/>
      <c r="K23" s="380"/>
      <c r="L23" s="380"/>
      <c r="M23" s="380"/>
      <c r="N23" s="381"/>
    </row>
    <row r="24" spans="1:14" ht="22.5" customHeight="1">
      <c r="A24" s="835"/>
      <c r="B24" s="834"/>
      <c r="C24" s="834"/>
      <c r="D24" s="834"/>
      <c r="E24" s="834"/>
      <c r="F24" s="834"/>
      <c r="G24" s="834"/>
      <c r="H24" s="834"/>
      <c r="I24" s="378"/>
      <c r="J24" s="380"/>
      <c r="K24" s="380"/>
      <c r="L24" s="380"/>
      <c r="M24" s="380"/>
      <c r="N24" s="381"/>
    </row>
    <row r="25" spans="1:14" ht="22.5" customHeight="1">
      <c r="A25" s="378"/>
      <c r="B25" s="834"/>
      <c r="C25" s="834"/>
      <c r="D25" s="834"/>
      <c r="E25" s="834"/>
      <c r="F25" s="834"/>
      <c r="G25" s="834"/>
      <c r="H25" s="834"/>
      <c r="I25" s="378"/>
      <c r="J25" s="380"/>
      <c r="K25" s="380"/>
      <c r="L25" s="380"/>
      <c r="M25" s="380"/>
      <c r="N25" s="381"/>
    </row>
    <row r="26" spans="1:14" ht="27" customHeight="1">
      <c r="A26" s="835"/>
      <c r="B26" s="834"/>
      <c r="C26" s="834"/>
      <c r="D26" s="834"/>
      <c r="E26" s="834"/>
      <c r="F26" s="834"/>
      <c r="G26" s="834"/>
      <c r="H26" s="834"/>
      <c r="I26" s="378"/>
      <c r="J26" s="380"/>
      <c r="K26" s="380"/>
      <c r="L26" s="380"/>
      <c r="M26" s="380"/>
      <c r="N26" s="381"/>
    </row>
    <row r="27" spans="1:14" ht="28.5" customHeight="1">
      <c r="A27" s="835"/>
      <c r="B27" s="834"/>
      <c r="C27" s="834"/>
      <c r="D27" s="834"/>
      <c r="E27" s="834"/>
      <c r="F27" s="834"/>
      <c r="G27" s="834"/>
      <c r="H27" s="834"/>
      <c r="I27" s="378"/>
      <c r="J27" s="380"/>
      <c r="K27" s="380"/>
      <c r="L27" s="380"/>
      <c r="M27" s="380"/>
      <c r="N27" s="381"/>
    </row>
    <row r="28" spans="1:14" ht="54" customHeight="1">
      <c r="A28" s="378"/>
      <c r="B28" s="834"/>
      <c r="C28" s="834"/>
      <c r="D28" s="834"/>
      <c r="E28" s="834"/>
      <c r="F28" s="834"/>
      <c r="G28" s="834"/>
      <c r="H28" s="834"/>
      <c r="I28" s="378"/>
      <c r="J28" s="380"/>
      <c r="K28" s="380"/>
      <c r="L28" s="380"/>
      <c r="M28" s="380"/>
      <c r="N28" s="381"/>
    </row>
    <row r="29" spans="1:14" ht="42.75" customHeight="1">
      <c r="A29" s="378"/>
      <c r="B29" s="380"/>
      <c r="C29" s="380"/>
      <c r="D29" s="380"/>
      <c r="E29" s="380"/>
      <c r="F29" s="380"/>
      <c r="G29" s="380"/>
      <c r="H29" s="380"/>
      <c r="I29" s="378"/>
      <c r="J29" s="380"/>
      <c r="K29" s="380"/>
      <c r="L29" s="380"/>
      <c r="M29" s="380"/>
      <c r="N29" s="381"/>
    </row>
    <row r="30" spans="1:14">
      <c r="A30" s="836" t="s">
        <v>489</v>
      </c>
      <c r="B30" s="380"/>
      <c r="C30" s="380"/>
      <c r="D30" s="380"/>
      <c r="E30" s="380"/>
      <c r="F30" s="380"/>
      <c r="G30" s="380"/>
      <c r="H30" s="380"/>
      <c r="I30" s="378"/>
      <c r="J30" s="380"/>
      <c r="K30" s="380"/>
      <c r="L30" s="380"/>
      <c r="M30" s="380"/>
      <c r="N30" s="381"/>
    </row>
    <row r="31" spans="1:14">
      <c r="A31" s="378"/>
      <c r="B31" s="380"/>
      <c r="C31" s="380"/>
      <c r="D31" s="380"/>
      <c r="E31" s="380"/>
      <c r="F31" s="380"/>
      <c r="G31" s="380"/>
      <c r="H31" s="380"/>
      <c r="I31" s="378"/>
      <c r="J31" s="380"/>
      <c r="K31" s="380"/>
      <c r="L31" s="380"/>
      <c r="M31" s="380"/>
      <c r="N31" s="381"/>
    </row>
    <row r="32" spans="1:14">
      <c r="A32" s="378"/>
      <c r="B32" s="380"/>
      <c r="C32" s="380"/>
      <c r="D32" s="380"/>
      <c r="E32" s="380"/>
      <c r="F32" s="380"/>
      <c r="G32" s="380"/>
      <c r="H32" s="380"/>
      <c r="I32" s="378"/>
      <c r="J32" s="380"/>
      <c r="K32" s="380"/>
      <c r="L32" s="380"/>
      <c r="M32" s="380"/>
      <c r="N32" s="381"/>
    </row>
    <row r="33" spans="1:14">
      <c r="A33" s="378"/>
      <c r="B33" s="380"/>
      <c r="C33" s="380"/>
      <c r="D33" s="380"/>
      <c r="E33" s="380"/>
      <c r="F33" s="380"/>
      <c r="G33" s="380"/>
      <c r="H33" s="380"/>
      <c r="I33" s="378"/>
      <c r="J33" s="380"/>
      <c r="K33" s="380"/>
      <c r="L33" s="380"/>
      <c r="M33" s="380"/>
      <c r="N33" s="381"/>
    </row>
    <row r="34" spans="1:14" ht="16.3" thickBot="1">
      <c r="A34" s="390"/>
      <c r="B34" s="392"/>
      <c r="C34" s="392"/>
      <c r="D34" s="392"/>
      <c r="E34" s="392"/>
      <c r="F34" s="392"/>
      <c r="G34" s="392"/>
      <c r="H34" s="392"/>
      <c r="I34" s="390"/>
      <c r="J34" s="392"/>
      <c r="K34" s="392"/>
      <c r="L34" s="392"/>
      <c r="M34" s="392"/>
      <c r="N34" s="393"/>
    </row>
    <row r="35" spans="1:14" ht="16.3" thickBot="1">
      <c r="A35" s="1079" t="s">
        <v>326</v>
      </c>
      <c r="B35" s="1065"/>
      <c r="C35" s="1065"/>
      <c r="D35" s="1065"/>
      <c r="E35" s="1065"/>
      <c r="F35" s="1065"/>
      <c r="G35" s="1065"/>
      <c r="H35" s="1065"/>
      <c r="I35" s="1065"/>
      <c r="J35" s="1065"/>
      <c r="K35" s="1065"/>
      <c r="L35" s="1065"/>
      <c r="M35" s="1065"/>
      <c r="N35" s="1066"/>
    </row>
  </sheetData>
  <mergeCells count="10">
    <mergeCell ref="D4:E4"/>
    <mergeCell ref="G4:H4"/>
    <mergeCell ref="A5:N5"/>
    <mergeCell ref="A35:N35"/>
    <mergeCell ref="D1:E1"/>
    <mergeCell ref="G1:H1"/>
    <mergeCell ref="D2:E2"/>
    <mergeCell ref="G2:H2"/>
    <mergeCell ref="D3:E3"/>
    <mergeCell ref="G3:H3"/>
  </mergeCells>
  <pageMargins left="0.2" right="0.2" top="0.5" bottom="0.25" header="0.3" footer="0.3"/>
  <pageSetup paperSize="9" scale="56" fitToHeight="0" orientation="landscape" verticalDpi="0" r:id="rId1"/>
  <colBreaks count="1" manualBreakCount="1">
    <brk id="18"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CCA1F3-CC99-463D-ACBA-7C320E743F14}">
  <dimension ref="N1:N18"/>
  <sheetViews>
    <sheetView showGridLines="0" view="pageBreakPreview" zoomScale="60" zoomScaleNormal="133" workbookViewId="0">
      <selection activeCell="G29" sqref="G29"/>
    </sheetView>
  </sheetViews>
  <sheetFormatPr defaultColWidth="11.84375" defaultRowHeight="15.9"/>
  <cols>
    <col min="1" max="1" width="13.3828125" style="371" customWidth="1"/>
    <col min="2" max="2" width="11.84375" style="371"/>
    <col min="3" max="3" width="12.3046875" style="371" customWidth="1"/>
    <col min="4" max="16384" width="11.84375" style="371"/>
  </cols>
  <sheetData>
    <row r="1" ht="18" customHeight="1"/>
    <row r="5" ht="12.9" customHeight="1"/>
    <row r="18" spans="14:14">
      <c r="N18" s="681"/>
    </row>
  </sheetData>
  <printOptions horizontalCentered="1"/>
  <pageMargins left="0.2" right="0.2" top="0.25" bottom="0" header="0.3" footer="0.3"/>
  <pageSetup paperSize="9" scale="95" orientation="landscape"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F48F62-5C36-45ED-AB00-270D015E3418}">
  <dimension ref="A1:N38"/>
  <sheetViews>
    <sheetView showGridLines="0" tabSelected="1" view="pageBreakPreview" topLeftCell="A7" zoomScale="60" zoomScaleNormal="133" workbookViewId="0">
      <selection activeCell="H20" sqref="H20"/>
    </sheetView>
  </sheetViews>
  <sheetFormatPr defaultColWidth="11.84375" defaultRowHeight="15.9"/>
  <cols>
    <col min="1" max="1" width="76.23046875" style="371" customWidth="1"/>
    <col min="2" max="2" width="11.84375" style="371"/>
    <col min="3" max="3" width="12.3046875" style="371" customWidth="1"/>
    <col min="4" max="16384" width="11.84375" style="371"/>
  </cols>
  <sheetData>
    <row r="1" ht="18" customHeight="1"/>
    <row r="5" ht="12.9" customHeight="1"/>
    <row r="18" spans="14:14">
      <c r="N18" s="681"/>
    </row>
    <row r="37" spans="1:1" s="1125" customFormat="1" ht="190.75" customHeight="1">
      <c r="A37" s="1126" t="s">
        <v>494</v>
      </c>
    </row>
    <row r="38" spans="1:1" s="1125" customFormat="1" ht="30.9"/>
  </sheetData>
  <printOptions horizontalCentered="1"/>
  <pageMargins left="0.2" right="0.2" top="0.25" bottom="0" header="0.3" footer="0.3"/>
  <pageSetup paperSize="9" scale="95" orientation="portrait"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D72A0B-6AF9-4E04-A060-A43927B62D1C}">
  <sheetPr>
    <pageSetUpPr fitToPage="1"/>
  </sheetPr>
  <dimension ref="A1:AX49"/>
  <sheetViews>
    <sheetView topLeftCell="A21" zoomScale="83" zoomScaleNormal="83" workbookViewId="0">
      <selection activeCell="D16" sqref="D16"/>
    </sheetView>
  </sheetViews>
  <sheetFormatPr defaultColWidth="11.69140625" defaultRowHeight="15.9"/>
  <cols>
    <col min="1" max="1" width="11.69140625" style="371"/>
    <col min="2" max="2" width="64.69140625" style="371" customWidth="1"/>
    <col min="3" max="3" width="43.07421875" style="371" customWidth="1"/>
    <col min="4" max="4" width="11.69140625" style="371"/>
    <col min="5" max="5" width="13.69140625" style="371" customWidth="1"/>
    <col min="6" max="7" width="12.84375" style="371" customWidth="1"/>
    <col min="8" max="8" width="11.4609375" style="371" customWidth="1"/>
    <col min="9" max="9" width="10.765625" style="371" customWidth="1"/>
    <col min="10" max="10" width="12.53515625" style="371" customWidth="1"/>
    <col min="11" max="11" width="11.4609375" style="371" customWidth="1"/>
    <col min="12" max="12" width="10.765625" style="371" customWidth="1"/>
    <col min="13" max="16384" width="11.69140625" style="371"/>
  </cols>
  <sheetData>
    <row r="1" spans="1:50">
      <c r="A1" s="359" t="str">
        <f>[10]COVERSHEET!A1</f>
        <v>Season</v>
      </c>
      <c r="B1" s="360" t="str">
        <f>[10]COVERSHEET!B1</f>
        <v xml:space="preserve">AUTUMN 24 </v>
      </c>
      <c r="C1" s="447"/>
      <c r="D1" s="361" t="str">
        <f>[10]COVERSHEET!C1</f>
        <v>Date Created</v>
      </c>
      <c r="E1" s="1067" t="str">
        <f>[10]COVERSHEET!D1</f>
        <v xml:space="preserve">28/7/23 HB </v>
      </c>
      <c r="F1" s="1068"/>
      <c r="G1" s="359" t="str">
        <f>[10]COVERSHEET!F1</f>
        <v>Proto Rcd</v>
      </c>
      <c r="H1" s="1069" t="str">
        <f>[10]COVERSHEET!G1</f>
        <v>00/00/2023</v>
      </c>
      <c r="I1" s="1070"/>
      <c r="J1" s="362"/>
      <c r="K1" s="363"/>
      <c r="L1" s="364"/>
      <c r="M1" s="365"/>
      <c r="N1" s="366"/>
      <c r="O1" s="367"/>
      <c r="P1" s="368"/>
      <c r="Q1" s="369"/>
      <c r="R1" s="370"/>
    </row>
    <row r="2" spans="1:50">
      <c r="A2" s="372" t="str">
        <f>[10]COVERSHEET!A2</f>
        <v>Style Name</v>
      </c>
      <c r="B2" s="373" t="str">
        <f>[10]COVERSHEET!B2</f>
        <v>TRIPLE STITCH ZIP HOOD</v>
      </c>
      <c r="C2" s="448"/>
      <c r="D2" s="374" t="str">
        <f>[10]COVERSHEET!C2</f>
        <v xml:space="preserve">Amended 1 </v>
      </c>
      <c r="E2" s="1080" t="str">
        <f>[10]COVERSHEET!D2</f>
        <v>00/00/2023</v>
      </c>
      <c r="F2" s="1081"/>
      <c r="G2" s="372" t="str">
        <f>[10]COVERSHEET!F2</f>
        <v>2nd Proto</v>
      </c>
      <c r="H2" s="1082" t="str">
        <f>[10]COVERSHEET!G2</f>
        <v>00/00/2023</v>
      </c>
      <c r="I2" s="1083"/>
      <c r="J2" s="362"/>
      <c r="K2" s="363"/>
      <c r="L2" s="375"/>
      <c r="M2" s="376"/>
      <c r="N2" s="377"/>
      <c r="O2" s="378"/>
      <c r="P2" s="379"/>
      <c r="Q2" s="380"/>
      <c r="R2" s="381"/>
    </row>
    <row r="3" spans="1:50">
      <c r="A3" s="372" t="str">
        <f>[10]COVERSHEET!A3</f>
        <v>Code</v>
      </c>
      <c r="B3" s="382" t="str">
        <f>[10]COVERSHEET!B3</f>
        <v>P27CS034_035_036</v>
      </c>
      <c r="C3" s="449"/>
      <c r="D3" s="383" t="str">
        <f>[10]COVERSHEET!C3</f>
        <v>Amended 2</v>
      </c>
      <c r="E3" s="1080" t="str">
        <f>[10]COVERSHEET!D3</f>
        <v>00/00/2023</v>
      </c>
      <c r="F3" s="1081"/>
      <c r="G3" s="372" t="str">
        <f>[10]COVERSHEET!F3</f>
        <v>Sample Sealed</v>
      </c>
      <c r="H3" s="1082" t="str">
        <f>[10]COVERSHEET!G3</f>
        <v>00/00/2023</v>
      </c>
      <c r="I3" s="1083"/>
      <c r="J3" s="362"/>
      <c r="K3" s="363"/>
      <c r="L3" s="375"/>
      <c r="M3" s="376"/>
      <c r="N3" s="377"/>
      <c r="O3" s="378"/>
      <c r="P3" s="379"/>
      <c r="Q3" s="380"/>
      <c r="R3" s="381"/>
    </row>
    <row r="4" spans="1:50" ht="43.95" customHeight="1" thickBot="1">
      <c r="A4" s="384" t="str">
        <f>[10]COVERSHEET!A4</f>
        <v>Block</v>
      </c>
      <c r="B4" s="385" t="str">
        <f>[10]COVERSHEET!B4</f>
        <v>NEW BAGGY SWEAT BLOCK TRIAL</v>
      </c>
      <c r="C4" s="450"/>
      <c r="D4" s="386" t="str">
        <f>[10]COVERSHEET!C4</f>
        <v>Amended 3</v>
      </c>
      <c r="E4" s="1057" t="str">
        <f>[10]COVERSHEET!D4</f>
        <v>00/00/2023</v>
      </c>
      <c r="F4" s="1058"/>
      <c r="G4" s="384" t="str">
        <f>[10]COVERSHEET!F4</f>
        <v>Approved By</v>
      </c>
      <c r="H4" s="1059" t="str">
        <f>[10]COVERSHEET!G4</f>
        <v>X</v>
      </c>
      <c r="I4" s="1060"/>
      <c r="J4" s="362"/>
      <c r="K4" s="363"/>
      <c r="L4" s="387"/>
      <c r="M4" s="388"/>
      <c r="N4" s="389"/>
      <c r="O4" s="390"/>
      <c r="P4" s="391"/>
      <c r="Q4" s="392"/>
      <c r="R4" s="393"/>
    </row>
    <row r="5" spans="1:50" ht="27" customHeight="1" thickBot="1">
      <c r="A5" s="1061" t="s">
        <v>308</v>
      </c>
      <c r="B5" s="1062"/>
      <c r="C5" s="1062"/>
      <c r="D5" s="1062"/>
      <c r="E5" s="1062"/>
      <c r="F5" s="1062"/>
      <c r="G5" s="1062"/>
      <c r="H5" s="1062"/>
      <c r="I5" s="1062"/>
      <c r="J5" s="1062"/>
      <c r="K5" s="1062"/>
      <c r="L5" s="1062"/>
      <c r="M5" s="1062"/>
      <c r="N5" s="1062"/>
      <c r="O5" s="1062"/>
      <c r="P5" s="1062"/>
      <c r="Q5" s="1062"/>
      <c r="R5" s="1063"/>
    </row>
    <row r="6" spans="1:50" ht="55.95" customHeight="1">
      <c r="A6" s="394" t="s">
        <v>309</v>
      </c>
      <c r="B6" s="395" t="s">
        <v>178</v>
      </c>
      <c r="C6" s="395"/>
      <c r="D6" s="396" t="s">
        <v>310</v>
      </c>
      <c r="E6" s="397" t="s">
        <v>311</v>
      </c>
      <c r="F6" s="397" t="s">
        <v>312</v>
      </c>
      <c r="G6" s="396" t="s">
        <v>313</v>
      </c>
      <c r="H6" s="397" t="s">
        <v>314</v>
      </c>
      <c r="I6" s="397" t="s">
        <v>315</v>
      </c>
      <c r="J6" s="396" t="s">
        <v>313</v>
      </c>
      <c r="K6" s="397" t="s">
        <v>316</v>
      </c>
      <c r="L6" s="397" t="s">
        <v>317</v>
      </c>
      <c r="M6" s="396" t="s">
        <v>313</v>
      </c>
      <c r="N6" s="397" t="s">
        <v>318</v>
      </c>
      <c r="O6" s="397" t="s">
        <v>319</v>
      </c>
      <c r="P6" s="397" t="s">
        <v>320</v>
      </c>
      <c r="Q6" s="397" t="s">
        <v>321</v>
      </c>
      <c r="R6" s="398" t="s">
        <v>322</v>
      </c>
    </row>
    <row r="7" spans="1:50" ht="19.5" customHeight="1">
      <c r="A7" s="399" t="str">
        <f>'[10]GRADING '!A7</f>
        <v>A1</v>
      </c>
      <c r="B7" s="400" t="str">
        <f>'[10]GRADING '!B7</f>
        <v>FRONT LENGTH - from HSP to front hem - 2cm increment</v>
      </c>
      <c r="C7" s="400" t="s">
        <v>327</v>
      </c>
      <c r="D7" s="401">
        <v>71.5</v>
      </c>
      <c r="E7" s="402"/>
      <c r="F7" s="403"/>
      <c r="G7" s="404"/>
      <c r="H7" s="405"/>
      <c r="I7" s="406"/>
      <c r="J7" s="401"/>
      <c r="K7" s="406"/>
      <c r="L7" s="406"/>
      <c r="M7" s="401"/>
      <c r="N7" s="407"/>
      <c r="O7" s="407"/>
      <c r="P7" s="407"/>
      <c r="Q7" s="407"/>
      <c r="R7" s="408"/>
    </row>
    <row r="8" spans="1:50" ht="19.5" customHeight="1">
      <c r="A8" s="399" t="str">
        <f>'[10]GRADING '!A8</f>
        <v>Z1</v>
      </c>
      <c r="B8" s="400" t="str">
        <f>'[10]GRADING '!B8</f>
        <v>CF ZIP - 2cm increment</v>
      </c>
      <c r="C8" s="400" t="s">
        <v>328</v>
      </c>
      <c r="D8" s="409"/>
      <c r="E8" s="402" t="s">
        <v>329</v>
      </c>
      <c r="F8" s="403"/>
      <c r="G8" s="404"/>
      <c r="H8" s="410"/>
      <c r="I8" s="406"/>
      <c r="J8" s="401"/>
      <c r="K8" s="406"/>
      <c r="L8" s="406"/>
      <c r="M8" s="401"/>
      <c r="N8" s="407"/>
      <c r="O8" s="407"/>
      <c r="P8" s="407"/>
      <c r="Q8" s="407"/>
      <c r="R8" s="408"/>
    </row>
    <row r="9" spans="1:50" ht="19.5" customHeight="1">
      <c r="A9" s="399" t="str">
        <f>'[10]GRADING '!A9</f>
        <v>A2</v>
      </c>
      <c r="B9" s="400" t="str">
        <f>'[10]GRADING '!B9</f>
        <v>BACK LENGTH - from CB neck point to back hem - 2cm increment</v>
      </c>
      <c r="C9" s="400" t="s">
        <v>330</v>
      </c>
      <c r="D9" s="401">
        <v>68.5</v>
      </c>
      <c r="E9" s="402"/>
      <c r="F9" s="403"/>
      <c r="G9" s="404"/>
      <c r="H9" s="405"/>
      <c r="I9" s="406"/>
      <c r="J9" s="401"/>
      <c r="K9" s="406"/>
      <c r="L9" s="406"/>
      <c r="M9" s="401"/>
      <c r="N9" s="407"/>
      <c r="O9" s="407"/>
      <c r="P9" s="407"/>
      <c r="Q9" s="407"/>
      <c r="R9" s="408"/>
    </row>
    <row r="10" spans="1:50" ht="19.5" customHeight="1">
      <c r="A10" s="399" t="str">
        <f>'[10]GRADING '!A10</f>
        <v>B</v>
      </c>
      <c r="B10" s="400" t="str">
        <f>'[10]GRADING '!B10</f>
        <v>1/2 CHEST AT ARMPIT - 2cm below underarm point</v>
      </c>
      <c r="C10" s="400" t="s">
        <v>331</v>
      </c>
      <c r="D10" s="401">
        <v>72</v>
      </c>
      <c r="E10" s="402"/>
      <c r="F10" s="403"/>
      <c r="G10" s="404"/>
      <c r="H10" s="405"/>
      <c r="I10" s="406"/>
      <c r="J10" s="401"/>
      <c r="K10" s="406"/>
      <c r="L10" s="406"/>
      <c r="M10" s="401"/>
      <c r="N10" s="407"/>
      <c r="O10" s="407"/>
      <c r="P10" s="407"/>
      <c r="Q10" s="407"/>
      <c r="R10" s="408"/>
    </row>
    <row r="11" spans="1:50" ht="19.5" customHeight="1">
      <c r="A11" s="399" t="str">
        <f>'[10]GRADING '!A11</f>
        <v>C1</v>
      </c>
      <c r="B11" s="400" t="str">
        <f>'[10]GRADING '!B11</f>
        <v>1/2 HEM  STRETCHED FLAT - 2cm above rib seam stretched flat</v>
      </c>
      <c r="C11" s="400" t="s">
        <v>332</v>
      </c>
      <c r="D11" s="401">
        <v>70</v>
      </c>
      <c r="E11" s="402"/>
      <c r="F11" s="403"/>
      <c r="G11" s="404"/>
      <c r="H11" s="405"/>
      <c r="I11" s="406"/>
      <c r="J11" s="401"/>
      <c r="K11" s="406"/>
      <c r="L11" s="406"/>
      <c r="M11" s="401"/>
      <c r="N11" s="407"/>
      <c r="O11" s="407"/>
      <c r="P11" s="407"/>
      <c r="Q11" s="407"/>
      <c r="R11" s="408"/>
    </row>
    <row r="12" spans="1:50" ht="19.5" customHeight="1">
      <c r="A12" s="399" t="str">
        <f>'[10]GRADING '!A12</f>
        <v>C2</v>
      </c>
      <c r="B12" s="400" t="str">
        <f>'[10]GRADING '!B12</f>
        <v xml:space="preserve">1/2 HEM  RELAXED - bottom edge of rib </v>
      </c>
      <c r="C12" s="400" t="s">
        <v>333</v>
      </c>
      <c r="D12" s="401">
        <v>48.5</v>
      </c>
      <c r="E12" s="402"/>
      <c r="F12" s="403"/>
      <c r="G12" s="404"/>
      <c r="H12" s="405"/>
      <c r="I12" s="406"/>
      <c r="J12" s="401"/>
      <c r="K12" s="406"/>
      <c r="L12" s="406"/>
      <c r="M12" s="401"/>
      <c r="N12" s="407"/>
      <c r="O12" s="407"/>
      <c r="P12" s="407"/>
      <c r="Q12" s="407"/>
      <c r="R12" s="408"/>
      <c r="U12" s="411"/>
      <c r="V12" s="411"/>
      <c r="X12" s="412"/>
      <c r="Y12" s="412"/>
      <c r="Z12" s="412"/>
      <c r="AA12" s="412"/>
      <c r="AC12" s="413"/>
      <c r="AD12" s="413"/>
      <c r="AE12" s="413"/>
      <c r="AF12" s="413"/>
      <c r="AG12" s="413"/>
      <c r="AI12" s="413"/>
      <c r="AJ12" s="413"/>
      <c r="AK12" s="413"/>
      <c r="AL12" s="413"/>
      <c r="AM12" s="413"/>
      <c r="AO12" s="413"/>
      <c r="AP12" s="413"/>
      <c r="AQ12" s="413"/>
      <c r="AR12" s="413"/>
      <c r="AS12" s="413"/>
      <c r="AU12" s="413"/>
      <c r="AV12" s="413"/>
      <c r="AW12" s="413"/>
      <c r="AX12" s="413"/>
    </row>
    <row r="13" spans="1:50" ht="19.5" customHeight="1">
      <c r="A13" s="399" t="str">
        <f>'[10]GRADING '!A13</f>
        <v>F1</v>
      </c>
      <c r="B13" s="400" t="str">
        <f>'[10]GRADING '!B13</f>
        <v>X CHEST -  from armhole to armhole @ 18.5cms below HSP</v>
      </c>
      <c r="C13" s="400" t="s">
        <v>334</v>
      </c>
      <c r="D13" s="401">
        <v>58</v>
      </c>
      <c r="E13" s="402"/>
      <c r="F13" s="403"/>
      <c r="G13" s="404"/>
      <c r="H13" s="405"/>
      <c r="I13" s="406"/>
      <c r="J13" s="401"/>
      <c r="K13" s="406"/>
      <c r="L13" s="406"/>
      <c r="M13" s="401"/>
      <c r="N13" s="407"/>
      <c r="O13" s="407"/>
      <c r="P13" s="407"/>
      <c r="Q13" s="407"/>
      <c r="R13" s="408"/>
      <c r="U13" s="411"/>
      <c r="V13" s="411"/>
      <c r="X13" s="412"/>
      <c r="Y13" s="412"/>
      <c r="Z13" s="412"/>
      <c r="AA13" s="412"/>
      <c r="AC13" s="412"/>
      <c r="AD13" s="412"/>
      <c r="AE13" s="412"/>
      <c r="AF13" s="412"/>
      <c r="AG13" s="412"/>
      <c r="AI13" s="412"/>
      <c r="AJ13" s="412"/>
      <c r="AK13" s="412"/>
      <c r="AL13" s="412"/>
      <c r="AM13" s="412"/>
      <c r="AO13" s="412"/>
      <c r="AP13" s="412"/>
      <c r="AQ13" s="412"/>
      <c r="AR13" s="412"/>
      <c r="AS13" s="412"/>
      <c r="AU13" s="412"/>
      <c r="AV13" s="412"/>
      <c r="AW13" s="412"/>
      <c r="AX13" s="412"/>
    </row>
    <row r="14" spans="1:50" ht="19.5" customHeight="1">
      <c r="A14" s="399" t="str">
        <f>'[10]GRADING '!A14</f>
        <v>F2</v>
      </c>
      <c r="B14" s="400" t="str">
        <f>'[10]GRADING '!B14</f>
        <v>X BACK  - from armhole to armhole @  18.5cms below HSP</v>
      </c>
      <c r="C14" s="400" t="s">
        <v>335</v>
      </c>
      <c r="D14" s="401">
        <v>61</v>
      </c>
      <c r="E14" s="414"/>
      <c r="F14" s="415"/>
      <c r="G14" s="404"/>
      <c r="H14" s="405"/>
      <c r="I14" s="406"/>
      <c r="J14" s="401"/>
      <c r="K14" s="406"/>
      <c r="L14" s="406"/>
      <c r="M14" s="401"/>
      <c r="N14" s="407"/>
      <c r="O14" s="407"/>
      <c r="P14" s="407"/>
      <c r="Q14" s="407"/>
      <c r="R14" s="408"/>
      <c r="U14" s="411"/>
      <c r="V14" s="411"/>
      <c r="X14" s="413"/>
      <c r="Y14" s="413"/>
      <c r="Z14" s="413"/>
      <c r="AA14" s="413"/>
      <c r="AC14" s="412"/>
      <c r="AD14" s="412"/>
      <c r="AE14" s="412"/>
      <c r="AF14" s="412"/>
      <c r="AG14" s="412"/>
      <c r="AI14" s="413"/>
      <c r="AJ14" s="413"/>
      <c r="AK14" s="413"/>
      <c r="AL14" s="413"/>
      <c r="AM14" s="413"/>
      <c r="AO14" s="412"/>
      <c r="AP14" s="412"/>
      <c r="AQ14" s="412"/>
      <c r="AR14" s="412"/>
      <c r="AS14" s="412"/>
      <c r="AU14" s="413"/>
      <c r="AV14" s="413"/>
      <c r="AW14" s="413"/>
      <c r="AX14" s="413"/>
    </row>
    <row r="15" spans="1:50" ht="19.5" customHeight="1">
      <c r="A15" s="399" t="str">
        <f>'[10]GRADING '!A15</f>
        <v>D1</v>
      </c>
      <c r="B15" s="400" t="str">
        <f>'[10]GRADING '!B15</f>
        <v>OVERARM INC CUFF- from LOW shoulder point ,down top arm line, to sleeve hem edge</v>
      </c>
      <c r="C15" s="400" t="s">
        <v>336</v>
      </c>
      <c r="D15" s="401">
        <v>66</v>
      </c>
      <c r="E15" s="402"/>
      <c r="F15" s="403"/>
      <c r="G15" s="404"/>
      <c r="H15" s="405"/>
      <c r="I15" s="406"/>
      <c r="J15" s="401"/>
      <c r="K15" s="406"/>
      <c r="L15" s="406"/>
      <c r="M15" s="401"/>
      <c r="N15" s="407"/>
      <c r="O15" s="407"/>
      <c r="P15" s="407"/>
      <c r="Q15" s="407"/>
      <c r="R15" s="408"/>
      <c r="U15" s="411"/>
      <c r="V15" s="411"/>
      <c r="X15" s="412"/>
      <c r="Y15" s="412"/>
      <c r="Z15" s="412"/>
      <c r="AA15" s="412"/>
      <c r="AC15" s="413"/>
      <c r="AD15" s="413"/>
      <c r="AE15" s="413"/>
      <c r="AF15" s="413"/>
      <c r="AG15" s="413"/>
      <c r="AI15" s="413"/>
      <c r="AJ15" s="413"/>
      <c r="AK15" s="413"/>
      <c r="AL15" s="413"/>
      <c r="AM15" s="413"/>
      <c r="AO15" s="413"/>
      <c r="AP15" s="413"/>
      <c r="AQ15" s="413"/>
      <c r="AR15" s="413"/>
      <c r="AS15" s="413"/>
      <c r="AU15" s="413"/>
      <c r="AV15" s="413"/>
      <c r="AW15" s="413"/>
      <c r="AX15" s="413"/>
    </row>
    <row r="16" spans="1:50" ht="19.5" customHeight="1">
      <c r="A16" s="399" t="str">
        <f>'[10]GRADING '!A16</f>
        <v>D2</v>
      </c>
      <c r="B16" s="400" t="str">
        <f>'[10]GRADING '!B16</f>
        <v>UNDERARM - from u/arm pt to sleeve hem edge</v>
      </c>
      <c r="C16" s="400" t="s">
        <v>337</v>
      </c>
      <c r="D16" s="401">
        <v>47</v>
      </c>
      <c r="E16" s="402"/>
      <c r="F16" s="403"/>
      <c r="G16" s="404"/>
      <c r="H16" s="405"/>
      <c r="I16" s="406"/>
      <c r="J16" s="401"/>
      <c r="K16" s="406"/>
      <c r="L16" s="406"/>
      <c r="M16" s="401"/>
      <c r="N16" s="407"/>
      <c r="O16" s="407"/>
      <c r="P16" s="407"/>
      <c r="Q16" s="407"/>
      <c r="R16" s="408"/>
      <c r="U16" s="411"/>
      <c r="V16" s="411"/>
      <c r="X16" s="413"/>
      <c r="Y16" s="413"/>
      <c r="Z16" s="413"/>
      <c r="AA16" s="413"/>
      <c r="AC16" s="413"/>
      <c r="AD16" s="413"/>
      <c r="AE16" s="413"/>
      <c r="AF16" s="413"/>
      <c r="AG16" s="413"/>
      <c r="AI16" s="413"/>
      <c r="AJ16" s="413"/>
      <c r="AK16" s="413"/>
      <c r="AL16" s="413"/>
      <c r="AM16" s="413"/>
      <c r="AO16" s="413"/>
      <c r="AP16" s="413"/>
      <c r="AQ16" s="413"/>
      <c r="AR16" s="413"/>
      <c r="AS16" s="413"/>
      <c r="AU16" s="413"/>
      <c r="AV16" s="413"/>
      <c r="AW16" s="413"/>
      <c r="AX16" s="413"/>
    </row>
    <row r="17" spans="1:50" ht="19.5" customHeight="1">
      <c r="A17" s="399" t="str">
        <f>'[10]GRADING '!A17</f>
        <v>E</v>
      </c>
      <c r="B17" s="400" t="str">
        <f>'[10]GRADING '!B17</f>
        <v>SHOULDER TO SHOULDER - from shoulder point to shoulder point</v>
      </c>
      <c r="C17" s="400" t="s">
        <v>338</v>
      </c>
      <c r="D17" s="401">
        <v>62.5</v>
      </c>
      <c r="E17" s="416"/>
      <c r="F17" s="417"/>
      <c r="G17" s="404"/>
      <c r="H17" s="405"/>
      <c r="I17" s="406"/>
      <c r="J17" s="401"/>
      <c r="K17" s="406"/>
      <c r="L17" s="406"/>
      <c r="M17" s="401"/>
      <c r="N17" s="407"/>
      <c r="O17" s="407"/>
      <c r="P17" s="407"/>
      <c r="Q17" s="407"/>
      <c r="R17" s="408"/>
      <c r="U17" s="411"/>
      <c r="V17" s="411"/>
      <c r="X17" s="413"/>
      <c r="Y17" s="413"/>
      <c r="Z17" s="413"/>
      <c r="AA17" s="413"/>
      <c r="AC17" s="413"/>
      <c r="AD17" s="413"/>
      <c r="AE17" s="413"/>
      <c r="AF17" s="413"/>
      <c r="AG17" s="413"/>
      <c r="AI17" s="413"/>
      <c r="AJ17" s="413"/>
      <c r="AK17" s="413"/>
      <c r="AL17" s="413"/>
      <c r="AM17" s="413"/>
      <c r="AO17" s="413"/>
      <c r="AP17" s="413"/>
      <c r="AQ17" s="413"/>
      <c r="AR17" s="413"/>
      <c r="AS17" s="413"/>
      <c r="AU17" s="413"/>
      <c r="AV17" s="413"/>
      <c r="AW17" s="413"/>
      <c r="AX17" s="413"/>
    </row>
    <row r="18" spans="1:50" ht="19.5" customHeight="1">
      <c r="A18" s="399" t="str">
        <f>'[10]GRADING '!A18</f>
        <v>E2</v>
      </c>
      <c r="B18" s="400" t="str">
        <f>'[10]GRADING '!B18</f>
        <v>SHOULDER (SINGLE)</v>
      </c>
      <c r="C18" s="400" t="s">
        <v>339</v>
      </c>
      <c r="D18" s="409"/>
      <c r="E18" s="418" t="s">
        <v>329</v>
      </c>
      <c r="F18" s="419"/>
      <c r="G18" s="404"/>
      <c r="H18" s="410"/>
      <c r="I18" s="406"/>
      <c r="J18" s="401"/>
      <c r="K18" s="406"/>
      <c r="L18" s="406"/>
      <c r="M18" s="401"/>
      <c r="N18" s="407"/>
      <c r="O18" s="407"/>
      <c r="P18" s="407"/>
      <c r="Q18" s="407"/>
      <c r="R18" s="408"/>
      <c r="U18" s="411"/>
      <c r="V18" s="411"/>
      <c r="X18" s="413"/>
      <c r="Y18" s="413"/>
      <c r="Z18" s="413"/>
      <c r="AA18" s="413"/>
      <c r="AC18" s="413"/>
      <c r="AD18" s="413"/>
      <c r="AE18" s="413"/>
      <c r="AF18" s="413"/>
      <c r="AG18" s="413"/>
      <c r="AI18" s="413"/>
      <c r="AJ18" s="413"/>
      <c r="AK18" s="413"/>
      <c r="AL18" s="413"/>
      <c r="AM18" s="413"/>
      <c r="AO18" s="413"/>
      <c r="AP18" s="413"/>
      <c r="AQ18" s="413"/>
      <c r="AR18" s="413"/>
      <c r="AS18" s="413"/>
      <c r="AU18" s="413"/>
      <c r="AV18" s="413"/>
      <c r="AW18" s="413"/>
      <c r="AX18" s="413"/>
    </row>
    <row r="19" spans="1:50" ht="19.5" customHeight="1">
      <c r="A19" s="399" t="str">
        <f>'[10]GRADING '!A19</f>
        <v>G2</v>
      </c>
      <c r="B19" s="400" t="str">
        <f>'[10]GRADING '!B19</f>
        <v>ARMHOLE (STRAIGHT) - from sh pt to u/arm pt, in a straight line with garment lay flat</v>
      </c>
      <c r="C19" s="400" t="s">
        <v>108</v>
      </c>
      <c r="D19" s="401">
        <v>30.5</v>
      </c>
      <c r="E19" s="418"/>
      <c r="F19" s="419"/>
      <c r="G19" s="404"/>
      <c r="H19" s="405"/>
      <c r="I19" s="406"/>
      <c r="J19" s="401"/>
      <c r="K19" s="406"/>
      <c r="L19" s="406"/>
      <c r="M19" s="401"/>
      <c r="N19" s="407"/>
      <c r="O19" s="407"/>
      <c r="P19" s="407"/>
      <c r="Q19" s="407"/>
      <c r="R19" s="408"/>
      <c r="U19" s="411"/>
      <c r="V19" s="411"/>
      <c r="X19" s="413"/>
      <c r="Y19" s="413"/>
      <c r="Z19" s="413"/>
      <c r="AA19" s="413"/>
      <c r="AC19" s="413"/>
      <c r="AD19" s="413"/>
      <c r="AE19" s="413"/>
      <c r="AF19" s="413"/>
      <c r="AG19" s="413"/>
      <c r="AI19" s="413"/>
      <c r="AJ19" s="413"/>
      <c r="AK19" s="413"/>
      <c r="AL19" s="413"/>
      <c r="AM19" s="413"/>
      <c r="AO19" s="413"/>
      <c r="AP19" s="413"/>
      <c r="AQ19" s="413"/>
      <c r="AR19" s="413"/>
      <c r="AS19" s="413"/>
      <c r="AU19" s="413"/>
      <c r="AV19" s="413"/>
      <c r="AW19" s="413"/>
      <c r="AX19" s="413"/>
    </row>
    <row r="20" spans="1:50" ht="19.5" customHeight="1">
      <c r="A20" s="399" t="str">
        <f>'[10]GRADING '!A20</f>
        <v>G1</v>
      </c>
      <c r="B20" s="400" t="str">
        <f>'[10]GRADING '!B20</f>
        <v>BICEP - 2cm below u/arm on sleeve - to meet top arm line at  90• angle)</v>
      </c>
      <c r="C20" s="400" t="s">
        <v>272</v>
      </c>
      <c r="D20" s="401">
        <v>20</v>
      </c>
      <c r="E20" s="418"/>
      <c r="F20" s="419"/>
      <c r="G20" s="404"/>
      <c r="H20" s="405"/>
      <c r="I20" s="406"/>
      <c r="J20" s="401"/>
      <c r="K20" s="406"/>
      <c r="L20" s="406"/>
      <c r="M20" s="401"/>
      <c r="N20" s="407"/>
      <c r="O20" s="407"/>
      <c r="P20" s="407"/>
      <c r="Q20" s="407"/>
      <c r="R20" s="408"/>
      <c r="U20" s="411"/>
      <c r="V20" s="411"/>
      <c r="X20" s="413"/>
      <c r="Y20" s="413"/>
      <c r="Z20" s="413"/>
      <c r="AA20" s="413"/>
      <c r="AC20" s="413"/>
      <c r="AD20" s="413"/>
      <c r="AE20" s="413"/>
      <c r="AF20" s="413"/>
      <c r="AG20" s="413"/>
      <c r="AI20" s="413"/>
      <c r="AJ20" s="413"/>
      <c r="AK20" s="413"/>
      <c r="AL20" s="413"/>
      <c r="AM20" s="413"/>
      <c r="AO20" s="413"/>
      <c r="AP20" s="413"/>
      <c r="AQ20" s="413"/>
      <c r="AR20" s="413"/>
      <c r="AS20" s="413"/>
      <c r="AU20" s="413"/>
      <c r="AV20" s="413"/>
      <c r="AW20" s="413"/>
      <c r="AX20" s="413"/>
    </row>
    <row r="21" spans="1:50" ht="19.5" customHeight="1">
      <c r="A21" s="399" t="str">
        <f>'[10]GRADING '!A21</f>
        <v>H</v>
      </c>
      <c r="B21" s="400" t="str">
        <f>'[10]GRADING '!B21</f>
        <v>ELBOW  WIDTH- half way down underarm - to meet top arm line at  90• angle)</v>
      </c>
      <c r="C21" s="400" t="s">
        <v>340</v>
      </c>
      <c r="D21" s="401">
        <v>25</v>
      </c>
      <c r="E21" s="416"/>
      <c r="F21" s="417"/>
      <c r="G21" s="404"/>
      <c r="H21" s="405"/>
      <c r="I21" s="406"/>
      <c r="J21" s="401"/>
      <c r="K21" s="406"/>
      <c r="L21" s="406"/>
      <c r="M21" s="401"/>
      <c r="N21" s="407"/>
      <c r="O21" s="407"/>
      <c r="P21" s="407"/>
      <c r="Q21" s="407"/>
      <c r="R21" s="408"/>
      <c r="U21" s="411"/>
      <c r="V21" s="411"/>
      <c r="X21" s="413"/>
      <c r="Y21" s="413"/>
      <c r="Z21" s="413"/>
      <c r="AA21" s="413"/>
      <c r="AC21" s="413"/>
      <c r="AD21" s="413"/>
      <c r="AE21" s="413"/>
      <c r="AF21" s="413"/>
      <c r="AG21" s="413"/>
      <c r="AI21" s="413"/>
      <c r="AJ21" s="413"/>
      <c r="AK21" s="413"/>
      <c r="AL21" s="413"/>
      <c r="AM21" s="413"/>
      <c r="AO21" s="413"/>
      <c r="AP21" s="413"/>
      <c r="AQ21" s="413"/>
      <c r="AR21" s="413"/>
      <c r="AS21" s="413"/>
      <c r="AU21" s="413"/>
      <c r="AV21" s="413"/>
      <c r="AW21" s="413"/>
      <c r="AX21" s="413"/>
    </row>
    <row r="22" spans="1:50" ht="19.5" customHeight="1">
      <c r="A22" s="399" t="str">
        <f>'[10]GRADING '!A22</f>
        <v>J1</v>
      </c>
      <c r="B22" s="400" t="str">
        <f>'[10]GRADING '!B22</f>
        <v>CUFF WIDTH STRETCHED FLAT - 2cm above rib seam</v>
      </c>
      <c r="C22" s="400" t="s">
        <v>341</v>
      </c>
      <c r="D22" s="401">
        <v>17</v>
      </c>
      <c r="E22" s="420"/>
      <c r="F22" s="421"/>
      <c r="G22" s="404"/>
      <c r="H22" s="405"/>
      <c r="I22" s="406"/>
      <c r="J22" s="401"/>
      <c r="K22" s="406"/>
      <c r="L22" s="406"/>
      <c r="M22" s="401"/>
      <c r="N22" s="407"/>
      <c r="O22" s="407"/>
      <c r="P22" s="407"/>
      <c r="Q22" s="407"/>
      <c r="R22" s="408"/>
      <c r="U22" s="411"/>
      <c r="V22" s="411"/>
      <c r="X22" s="413"/>
      <c r="Y22" s="413"/>
      <c r="Z22" s="413"/>
      <c r="AA22" s="413"/>
      <c r="AC22" s="413"/>
      <c r="AD22" s="413"/>
      <c r="AE22" s="413"/>
      <c r="AF22" s="413"/>
      <c r="AG22" s="413"/>
      <c r="AI22" s="413"/>
      <c r="AJ22" s="413"/>
      <c r="AK22" s="413"/>
      <c r="AL22" s="413"/>
      <c r="AM22" s="413"/>
      <c r="AO22" s="413"/>
      <c r="AP22" s="413"/>
      <c r="AQ22" s="413"/>
      <c r="AR22" s="413"/>
      <c r="AS22" s="413"/>
      <c r="AU22" s="413"/>
      <c r="AV22" s="413"/>
      <c r="AW22" s="413"/>
      <c r="AX22" s="413"/>
    </row>
    <row r="23" spans="1:50" ht="19.5" customHeight="1">
      <c r="A23" s="399" t="str">
        <f>'[10]GRADING '!A23</f>
        <v>J2</v>
      </c>
      <c r="B23" s="400" t="str">
        <f>'[10]GRADING '!B23</f>
        <v>CUFF WIDTH RELAXED bottom edge of rib opening</v>
      </c>
      <c r="C23" s="400" t="s">
        <v>342</v>
      </c>
      <c r="D23" s="401">
        <v>9</v>
      </c>
      <c r="E23" s="420"/>
      <c r="F23" s="421"/>
      <c r="G23" s="404"/>
      <c r="H23" s="405"/>
      <c r="I23" s="406"/>
      <c r="J23" s="401"/>
      <c r="K23" s="406"/>
      <c r="L23" s="406"/>
      <c r="M23" s="401"/>
      <c r="N23" s="407"/>
      <c r="O23" s="407"/>
      <c r="P23" s="407"/>
      <c r="Q23" s="407"/>
      <c r="R23" s="408"/>
      <c r="U23" s="411"/>
      <c r="V23" s="411"/>
      <c r="X23" s="413"/>
      <c r="Y23" s="413"/>
      <c r="Z23" s="413"/>
      <c r="AA23" s="413"/>
      <c r="AC23" s="413"/>
      <c r="AD23" s="413"/>
      <c r="AE23" s="413"/>
      <c r="AF23" s="413"/>
      <c r="AG23" s="413"/>
      <c r="AI23" s="413"/>
      <c r="AJ23" s="413"/>
      <c r="AK23" s="413"/>
      <c r="AL23" s="413"/>
      <c r="AM23" s="413"/>
      <c r="AO23" s="413"/>
      <c r="AP23" s="413"/>
      <c r="AQ23" s="413"/>
      <c r="AR23" s="413"/>
      <c r="AS23" s="413"/>
      <c r="AU23" s="413"/>
      <c r="AV23" s="413"/>
      <c r="AW23" s="413"/>
      <c r="AX23" s="413"/>
    </row>
    <row r="24" spans="1:50" ht="19.5" customHeight="1">
      <c r="A24" s="399" t="str">
        <f>'[10]GRADING '!A24</f>
        <v xml:space="preserve">P </v>
      </c>
      <c r="B24" s="400" t="str">
        <f>'[10]GRADING '!B24</f>
        <v>NECK WIDTH - HSP TO HSP (along invisible line)</v>
      </c>
      <c r="C24" s="400" t="s">
        <v>343</v>
      </c>
      <c r="D24" s="401">
        <v>22.5</v>
      </c>
      <c r="E24" s="422"/>
      <c r="F24" s="423"/>
      <c r="G24" s="404"/>
      <c r="H24" s="405"/>
      <c r="I24" s="406"/>
      <c r="J24" s="401"/>
      <c r="K24" s="406"/>
      <c r="L24" s="406"/>
      <c r="M24" s="401"/>
      <c r="N24" s="407"/>
      <c r="O24" s="407"/>
      <c r="P24" s="407"/>
      <c r="Q24" s="407"/>
      <c r="R24" s="408"/>
      <c r="U24" s="411"/>
      <c r="V24" s="411"/>
      <c r="X24" s="413"/>
      <c r="Y24" s="413"/>
      <c r="Z24" s="413"/>
      <c r="AA24" s="413"/>
      <c r="AC24" s="413"/>
      <c r="AD24" s="413"/>
      <c r="AE24" s="413"/>
      <c r="AF24" s="413"/>
      <c r="AG24" s="413"/>
      <c r="AI24" s="413"/>
      <c r="AJ24" s="413"/>
      <c r="AK24" s="413"/>
      <c r="AL24" s="413"/>
      <c r="AM24" s="413"/>
      <c r="AO24" s="413"/>
      <c r="AP24" s="413"/>
      <c r="AQ24" s="413"/>
      <c r="AR24" s="413"/>
      <c r="AS24" s="413"/>
      <c r="AU24" s="413"/>
      <c r="AV24" s="413"/>
      <c r="AW24" s="413"/>
      <c r="AX24" s="413"/>
    </row>
    <row r="25" spans="1:50" ht="19.5" customHeight="1">
      <c r="A25" s="399" t="str">
        <f>'[10]GRADING '!A25</f>
        <v>Q</v>
      </c>
      <c r="B25" s="400" t="str">
        <f>'[10]GRADING '!B25</f>
        <v>HSP LEVELTO BACK NECK DROP (from invisible line to CB neck seam)</v>
      </c>
      <c r="C25" s="400" t="s">
        <v>115</v>
      </c>
      <c r="D25" s="401">
        <v>2</v>
      </c>
      <c r="E25" s="420"/>
      <c r="F25" s="421"/>
      <c r="G25" s="404"/>
      <c r="H25" s="405"/>
      <c r="I25" s="406"/>
      <c r="J25" s="401"/>
      <c r="K25" s="406"/>
      <c r="L25" s="406"/>
      <c r="M25" s="401"/>
      <c r="N25" s="407"/>
      <c r="O25" s="407"/>
      <c r="P25" s="407"/>
      <c r="Q25" s="407"/>
      <c r="R25" s="408"/>
      <c r="U25" s="411"/>
      <c r="V25" s="411"/>
      <c r="X25" s="413"/>
      <c r="Y25" s="413"/>
      <c r="Z25" s="413"/>
      <c r="AA25" s="413"/>
      <c r="AC25" s="413"/>
      <c r="AD25" s="413"/>
      <c r="AE25" s="413"/>
      <c r="AF25" s="413"/>
      <c r="AG25" s="413"/>
      <c r="AI25" s="413"/>
      <c r="AJ25" s="413"/>
      <c r="AK25" s="413"/>
      <c r="AL25" s="413"/>
      <c r="AM25" s="413"/>
      <c r="AO25" s="413"/>
      <c r="AP25" s="413"/>
      <c r="AQ25" s="413"/>
      <c r="AR25" s="413"/>
      <c r="AS25" s="413"/>
      <c r="AU25" s="413"/>
      <c r="AV25" s="413"/>
      <c r="AW25" s="413"/>
      <c r="AX25" s="413"/>
    </row>
    <row r="26" spans="1:50" ht="19.5" customHeight="1">
      <c r="A26" s="399" t="str">
        <f>'[10]GRADING '!A26</f>
        <v>R</v>
      </c>
      <c r="B26" s="400" t="str">
        <f>'[10]GRADING '!B26</f>
        <v>HSP LEVEL TO FRONT NECK DROP (from invisible line to CF neck seam)</v>
      </c>
      <c r="C26" s="400" t="s">
        <v>113</v>
      </c>
      <c r="D26" s="401">
        <v>9.5</v>
      </c>
      <c r="E26" s="418"/>
      <c r="F26" s="419"/>
      <c r="G26" s="404"/>
      <c r="H26" s="405"/>
      <c r="I26" s="406"/>
      <c r="J26" s="401"/>
      <c r="K26" s="406"/>
      <c r="L26" s="406"/>
      <c r="M26" s="401"/>
      <c r="N26" s="407"/>
      <c r="O26" s="407"/>
      <c r="P26" s="407"/>
      <c r="Q26" s="407"/>
      <c r="R26" s="408"/>
      <c r="U26" s="411"/>
      <c r="V26" s="411"/>
      <c r="X26" s="413"/>
      <c r="Y26" s="413"/>
      <c r="Z26" s="413"/>
      <c r="AA26" s="413"/>
      <c r="AC26" s="413"/>
      <c r="AD26" s="413"/>
      <c r="AE26" s="413"/>
      <c r="AF26" s="413"/>
      <c r="AG26" s="413"/>
      <c r="AI26" s="413"/>
      <c r="AJ26" s="413"/>
      <c r="AK26" s="413"/>
      <c r="AL26" s="413"/>
      <c r="AM26" s="413"/>
      <c r="AO26" s="413"/>
      <c r="AP26" s="413"/>
      <c r="AQ26" s="413"/>
      <c r="AR26" s="413"/>
      <c r="AS26" s="413"/>
      <c r="AU26" s="413"/>
      <c r="AV26" s="413"/>
      <c r="AW26" s="413"/>
      <c r="AX26" s="413"/>
    </row>
    <row r="27" spans="1:50" ht="19.5" customHeight="1">
      <c r="A27" s="399" t="str">
        <f>'[10]GRADING '!A27</f>
        <v>S1</v>
      </c>
      <c r="B27" s="400" t="str">
        <f>'[10]GRADING '!B27</f>
        <v>HOOD HEIGHT - front edge from CF neckline to peak edge</v>
      </c>
      <c r="C27" s="400" t="s">
        <v>344</v>
      </c>
      <c r="D27" s="401">
        <v>39</v>
      </c>
      <c r="E27" s="418"/>
      <c r="F27" s="423"/>
      <c r="G27" s="404"/>
      <c r="H27" s="405"/>
      <c r="I27" s="406"/>
      <c r="J27" s="401"/>
      <c r="K27" s="406"/>
      <c r="L27" s="406"/>
      <c r="M27" s="401"/>
      <c r="N27" s="407"/>
      <c r="O27" s="407"/>
      <c r="P27" s="407"/>
      <c r="Q27" s="407"/>
      <c r="R27" s="408"/>
      <c r="U27" s="411"/>
      <c r="V27" s="411"/>
      <c r="X27" s="413"/>
      <c r="Y27" s="413"/>
      <c r="Z27" s="413"/>
      <c r="AA27" s="413"/>
      <c r="AC27" s="413"/>
      <c r="AD27" s="413"/>
      <c r="AE27" s="413"/>
      <c r="AF27" s="413"/>
      <c r="AG27" s="413"/>
      <c r="AI27" s="413"/>
      <c r="AJ27" s="413"/>
      <c r="AK27" s="413"/>
      <c r="AL27" s="413"/>
      <c r="AM27" s="413"/>
      <c r="AO27" s="413"/>
      <c r="AP27" s="413"/>
      <c r="AQ27" s="413"/>
      <c r="AR27" s="413"/>
      <c r="AS27" s="413"/>
      <c r="AU27" s="413"/>
      <c r="AV27" s="413"/>
      <c r="AW27" s="413"/>
      <c r="AX27" s="413"/>
    </row>
    <row r="28" spans="1:50" ht="19.5" customHeight="1">
      <c r="A28" s="399" t="str">
        <f>'[10]GRADING '!A28</f>
        <v>T</v>
      </c>
      <c r="B28" s="400" t="str">
        <f>'[10]GRADING '!B28</f>
        <v>HOOD HEIGHT from SNP- to top edge of hood</v>
      </c>
      <c r="C28" s="400" t="s">
        <v>345</v>
      </c>
      <c r="D28" s="401">
        <v>35</v>
      </c>
      <c r="E28" s="418"/>
      <c r="F28" s="423"/>
      <c r="G28" s="404"/>
      <c r="H28" s="405"/>
      <c r="I28" s="406"/>
      <c r="J28" s="401"/>
      <c r="K28" s="406"/>
      <c r="L28" s="406"/>
      <c r="M28" s="401"/>
      <c r="N28" s="407"/>
      <c r="O28" s="407"/>
      <c r="P28" s="407"/>
      <c r="Q28" s="407"/>
      <c r="R28" s="408"/>
      <c r="U28" s="411"/>
      <c r="V28" s="411"/>
      <c r="X28" s="413"/>
      <c r="Y28" s="413"/>
      <c r="Z28" s="413"/>
      <c r="AA28" s="413"/>
      <c r="AC28" s="413"/>
      <c r="AD28" s="413"/>
      <c r="AE28" s="413"/>
      <c r="AF28" s="413"/>
      <c r="AG28" s="413"/>
      <c r="AI28" s="413"/>
      <c r="AJ28" s="413"/>
      <c r="AK28" s="413"/>
      <c r="AL28" s="413"/>
      <c r="AM28" s="413"/>
      <c r="AO28" s="413"/>
      <c r="AP28" s="413"/>
      <c r="AQ28" s="413"/>
      <c r="AR28" s="413"/>
      <c r="AS28" s="413"/>
      <c r="AU28" s="413"/>
      <c r="AV28" s="413"/>
      <c r="AW28" s="413"/>
      <c r="AX28" s="413"/>
    </row>
    <row r="29" spans="1:50" ht="19.5" customHeight="1">
      <c r="A29" s="399" t="str">
        <f>'[10]GRADING '!A29</f>
        <v>U2</v>
      </c>
      <c r="B29" s="400" t="str">
        <f>'[10]GRADING '!B29</f>
        <v>HOOD WIDTH - WIDEST - from top edge CF zip to back of hood - hood lay flat</v>
      </c>
      <c r="C29" s="400" t="s">
        <v>346</v>
      </c>
      <c r="D29" s="401">
        <v>27.3</v>
      </c>
      <c r="E29" s="418"/>
      <c r="F29" s="419"/>
      <c r="G29" s="404"/>
      <c r="H29" s="405"/>
      <c r="I29" s="406"/>
      <c r="J29" s="401"/>
      <c r="K29" s="406"/>
      <c r="L29" s="406"/>
      <c r="M29" s="401"/>
      <c r="N29" s="407"/>
      <c r="O29" s="407"/>
      <c r="P29" s="407"/>
      <c r="Q29" s="407"/>
      <c r="R29" s="408"/>
      <c r="U29" s="411"/>
      <c r="V29" s="411"/>
      <c r="X29" s="413"/>
      <c r="Y29" s="413"/>
      <c r="Z29" s="413"/>
      <c r="AA29" s="413"/>
      <c r="AC29" s="413"/>
      <c r="AD29" s="413"/>
      <c r="AE29" s="413"/>
      <c r="AF29" s="413"/>
      <c r="AG29" s="413"/>
      <c r="AI29" s="413"/>
      <c r="AJ29" s="413"/>
      <c r="AK29" s="413"/>
      <c r="AL29" s="413"/>
      <c r="AM29" s="413"/>
      <c r="AO29" s="413"/>
      <c r="AP29" s="413"/>
      <c r="AQ29" s="413"/>
      <c r="AR29" s="413"/>
      <c r="AS29" s="413"/>
      <c r="AU29" s="413"/>
      <c r="AV29" s="413"/>
      <c r="AW29" s="413"/>
      <c r="AX29" s="413"/>
    </row>
    <row r="30" spans="1:50" ht="19.5" customHeight="1">
      <c r="A30" s="399" t="str">
        <f>'[10]GRADING '!A30</f>
        <v>V</v>
      </c>
      <c r="B30" s="400" t="str">
        <f>'[10]GRADING '!B30</f>
        <v>OVERHEAD - from peak edge - along  crown of hood - to nape</v>
      </c>
      <c r="C30" s="400" t="s">
        <v>347</v>
      </c>
      <c r="D30" s="401">
        <v>53</v>
      </c>
      <c r="E30" s="418"/>
      <c r="F30" s="419"/>
      <c r="G30" s="404"/>
      <c r="H30" s="405"/>
      <c r="I30" s="406"/>
      <c r="J30" s="401"/>
      <c r="K30" s="406"/>
      <c r="L30" s="406"/>
      <c r="M30" s="401"/>
      <c r="N30" s="407"/>
      <c r="O30" s="407"/>
      <c r="P30" s="407"/>
      <c r="Q30" s="407"/>
      <c r="R30" s="408"/>
      <c r="U30" s="411"/>
      <c r="V30" s="411"/>
      <c r="X30" s="413"/>
      <c r="Y30" s="413"/>
      <c r="Z30" s="413"/>
      <c r="AA30" s="413"/>
      <c r="AC30" s="413"/>
      <c r="AD30" s="413"/>
      <c r="AE30" s="413"/>
      <c r="AF30" s="413"/>
      <c r="AG30" s="413"/>
      <c r="AI30" s="413"/>
      <c r="AJ30" s="413"/>
      <c r="AK30" s="413"/>
      <c r="AL30" s="413"/>
      <c r="AM30" s="413"/>
      <c r="AO30" s="413"/>
      <c r="AP30" s="413"/>
      <c r="AQ30" s="413"/>
      <c r="AR30" s="413"/>
      <c r="AS30" s="413"/>
      <c r="AU30" s="413"/>
      <c r="AV30" s="413"/>
      <c r="AW30" s="413"/>
      <c r="AX30" s="413"/>
    </row>
    <row r="31" spans="1:50" ht="19.5" customHeight="1">
      <c r="A31" s="399" t="str">
        <f>'[10]GRADING '!A31</f>
        <v>W</v>
      </c>
      <c r="B31" s="400" t="str">
        <f>'[10]GRADING '!B31</f>
        <v>HOOD CORD CHANNEL WIDTH</v>
      </c>
      <c r="C31" s="400" t="s">
        <v>348</v>
      </c>
      <c r="D31" s="401">
        <v>2</v>
      </c>
      <c r="E31" s="418"/>
      <c r="F31" s="419"/>
      <c r="G31" s="404"/>
      <c r="H31" s="405"/>
      <c r="I31" s="406"/>
      <c r="J31" s="401"/>
      <c r="K31" s="406"/>
      <c r="L31" s="406"/>
      <c r="M31" s="401"/>
      <c r="N31" s="407"/>
      <c r="O31" s="407"/>
      <c r="P31" s="407"/>
      <c r="Q31" s="407"/>
      <c r="R31" s="408"/>
      <c r="U31" s="411"/>
      <c r="V31" s="411"/>
      <c r="X31" s="413"/>
      <c r="Y31" s="413"/>
      <c r="Z31" s="413"/>
      <c r="AA31" s="413"/>
      <c r="AC31" s="413"/>
      <c r="AD31" s="413"/>
      <c r="AE31" s="413"/>
      <c r="AF31" s="413"/>
      <c r="AG31" s="413"/>
      <c r="AI31" s="413"/>
      <c r="AJ31" s="413"/>
      <c r="AK31" s="413"/>
      <c r="AL31" s="413"/>
      <c r="AM31" s="413"/>
      <c r="AO31" s="413"/>
      <c r="AP31" s="413"/>
      <c r="AQ31" s="413"/>
      <c r="AR31" s="413"/>
      <c r="AS31" s="413"/>
      <c r="AU31" s="413"/>
      <c r="AV31" s="413"/>
      <c r="AW31" s="413"/>
      <c r="AX31" s="413"/>
    </row>
    <row r="32" spans="1:50" ht="19.5" customHeight="1">
      <c r="A32" s="399" t="str">
        <f>'[10]GRADING '!A32</f>
        <v>N</v>
      </c>
      <c r="B32" s="400" t="str">
        <f>'[10]GRADING '!B32</f>
        <v>CF TO CB NECKLINE - along neck seam with garment fastened</v>
      </c>
      <c r="C32" s="400" t="s">
        <v>349</v>
      </c>
      <c r="D32" s="401">
        <v>28</v>
      </c>
      <c r="E32" s="424"/>
      <c r="F32" s="425"/>
      <c r="G32" s="404"/>
      <c r="H32" s="405"/>
      <c r="I32" s="406"/>
      <c r="J32" s="401"/>
      <c r="K32" s="406"/>
      <c r="L32" s="406"/>
      <c r="M32" s="401"/>
      <c r="N32" s="407"/>
      <c r="O32" s="407"/>
      <c r="P32" s="407"/>
      <c r="Q32" s="407"/>
      <c r="R32" s="408"/>
      <c r="U32" s="411"/>
      <c r="V32" s="411"/>
      <c r="X32" s="413"/>
      <c r="Y32" s="413"/>
      <c r="Z32" s="413"/>
      <c r="AA32" s="413"/>
      <c r="AC32" s="413"/>
      <c r="AD32" s="413"/>
      <c r="AE32" s="413"/>
      <c r="AF32" s="413"/>
      <c r="AG32" s="413"/>
      <c r="AI32" s="413"/>
      <c r="AJ32" s="413"/>
      <c r="AK32" s="413"/>
      <c r="AL32" s="413"/>
      <c r="AM32" s="413"/>
      <c r="AO32" s="413"/>
      <c r="AP32" s="413"/>
      <c r="AQ32" s="413"/>
      <c r="AR32" s="413"/>
      <c r="AS32" s="413"/>
      <c r="AU32" s="413"/>
      <c r="AV32" s="413"/>
      <c r="AW32" s="413"/>
      <c r="AX32" s="413"/>
    </row>
    <row r="33" spans="1:50" ht="19.5" customHeight="1">
      <c r="A33" s="399" t="str">
        <f>'[10]GRADING '!A33</f>
        <v>CL</v>
      </c>
      <c r="B33" s="400" t="str">
        <f>'[10]GRADING '!B33</f>
        <v>CORD HANGING LENGTH EACH - with cord channel stretched flat</v>
      </c>
      <c r="C33" s="400" t="s">
        <v>350</v>
      </c>
      <c r="D33" s="401">
        <v>20</v>
      </c>
      <c r="E33" s="426"/>
      <c r="F33" s="427"/>
      <c r="G33" s="404"/>
      <c r="H33" s="405"/>
      <c r="I33" s="406"/>
      <c r="J33" s="401"/>
      <c r="K33" s="406"/>
      <c r="L33" s="406"/>
      <c r="M33" s="401"/>
      <c r="N33" s="407"/>
      <c r="O33" s="407"/>
      <c r="P33" s="407"/>
      <c r="Q33" s="407"/>
      <c r="R33" s="408"/>
      <c r="U33" s="411"/>
      <c r="V33" s="411"/>
      <c r="X33" s="413"/>
      <c r="Y33" s="413"/>
      <c r="Z33" s="413"/>
      <c r="AA33" s="413"/>
      <c r="AC33" s="413"/>
      <c r="AD33" s="413"/>
      <c r="AE33" s="413"/>
      <c r="AF33" s="413"/>
      <c r="AG33" s="413"/>
      <c r="AI33" s="413"/>
      <c r="AJ33" s="413"/>
      <c r="AK33" s="413"/>
      <c r="AL33" s="413"/>
      <c r="AM33" s="413"/>
      <c r="AO33" s="413"/>
      <c r="AP33" s="413"/>
      <c r="AQ33" s="413"/>
      <c r="AR33" s="413"/>
      <c r="AS33" s="413"/>
      <c r="AU33" s="413"/>
      <c r="AV33" s="413"/>
      <c r="AW33" s="413"/>
      <c r="AX33" s="413"/>
    </row>
    <row r="34" spans="1:50" ht="19.5" customHeight="1">
      <c r="A34" s="399" t="str">
        <f>'[10]GRADING '!A34</f>
        <v>L</v>
      </c>
      <c r="B34" s="400" t="str">
        <f>'[10]GRADING '!B34</f>
        <v>CUFF DEPTH</v>
      </c>
      <c r="C34" s="400" t="s">
        <v>123</v>
      </c>
      <c r="D34" s="401">
        <v>6</v>
      </c>
      <c r="E34" s="426"/>
      <c r="F34" s="427"/>
      <c r="G34" s="404"/>
      <c r="H34" s="405"/>
      <c r="I34" s="406"/>
      <c r="J34" s="401"/>
      <c r="K34" s="406"/>
      <c r="L34" s="406"/>
      <c r="M34" s="401"/>
      <c r="N34" s="407"/>
      <c r="O34" s="407"/>
      <c r="P34" s="407"/>
      <c r="Q34" s="407"/>
      <c r="R34" s="408"/>
      <c r="U34" s="411"/>
      <c r="V34" s="411"/>
      <c r="X34" s="413"/>
      <c r="Y34" s="413"/>
      <c r="Z34" s="413"/>
      <c r="AA34" s="413"/>
      <c r="AC34" s="413"/>
      <c r="AD34" s="413"/>
      <c r="AE34" s="413"/>
      <c r="AF34" s="413"/>
      <c r="AG34" s="413"/>
      <c r="AI34" s="413"/>
      <c r="AJ34" s="413"/>
      <c r="AK34" s="413"/>
      <c r="AL34" s="413"/>
      <c r="AM34" s="413"/>
      <c r="AO34" s="413"/>
      <c r="AP34" s="413"/>
      <c r="AQ34" s="413"/>
      <c r="AR34" s="413"/>
      <c r="AS34" s="413"/>
      <c r="AU34" s="413"/>
      <c r="AV34" s="413"/>
      <c r="AW34" s="413"/>
      <c r="AX34" s="413"/>
    </row>
    <row r="35" spans="1:50" ht="19.5" customHeight="1">
      <c r="A35" s="399" t="str">
        <f>'[10]GRADING '!A35</f>
        <v>M</v>
      </c>
      <c r="B35" s="400" t="str">
        <f>'[10]GRADING '!B35</f>
        <v xml:space="preserve">HEM DEPTH </v>
      </c>
      <c r="C35" s="400" t="s">
        <v>125</v>
      </c>
      <c r="D35" s="401">
        <v>6</v>
      </c>
      <c r="E35" s="426"/>
      <c r="F35" s="427"/>
      <c r="G35" s="404"/>
      <c r="H35" s="405"/>
      <c r="I35" s="406"/>
      <c r="J35" s="401"/>
      <c r="K35" s="406"/>
      <c r="L35" s="406"/>
      <c r="M35" s="401"/>
      <c r="N35" s="407"/>
      <c r="O35" s="407"/>
      <c r="P35" s="407"/>
      <c r="Q35" s="407"/>
      <c r="R35" s="408"/>
      <c r="U35" s="411"/>
      <c r="V35" s="411"/>
      <c r="X35" s="413"/>
      <c r="Y35" s="413"/>
      <c r="Z35" s="413"/>
      <c r="AA35" s="413"/>
      <c r="AC35" s="413"/>
      <c r="AD35" s="413"/>
      <c r="AE35" s="413"/>
      <c r="AF35" s="413"/>
      <c r="AG35" s="413"/>
      <c r="AI35" s="413"/>
      <c r="AJ35" s="413"/>
      <c r="AK35" s="413"/>
      <c r="AL35" s="413"/>
      <c r="AM35" s="413"/>
      <c r="AO35" s="413"/>
      <c r="AP35" s="413"/>
      <c r="AQ35" s="413"/>
      <c r="AR35" s="413"/>
      <c r="AS35" s="413"/>
      <c r="AU35" s="413"/>
      <c r="AV35" s="413"/>
      <c r="AW35" s="413"/>
      <c r="AX35" s="413"/>
    </row>
    <row r="36" spans="1:50" ht="19.5" customHeight="1">
      <c r="A36" s="399" t="str">
        <f>'[10]GRADING '!A36</f>
        <v>X1</v>
      </c>
      <c r="B36" s="400" t="str">
        <f>'[10]GRADING '!B36</f>
        <v xml:space="preserve">WIDTH OF POCKET TOP EDGE </v>
      </c>
      <c r="C36" s="400" t="s">
        <v>351</v>
      </c>
      <c r="D36" s="401">
        <v>21</v>
      </c>
      <c r="E36" s="426"/>
      <c r="F36" s="427"/>
      <c r="G36" s="404"/>
      <c r="H36" s="405"/>
      <c r="I36" s="406"/>
      <c r="J36" s="401"/>
      <c r="K36" s="406"/>
      <c r="L36" s="406"/>
      <c r="M36" s="401"/>
      <c r="N36" s="407"/>
      <c r="O36" s="407"/>
      <c r="P36" s="407"/>
      <c r="Q36" s="407"/>
      <c r="R36" s="408"/>
      <c r="U36" s="411"/>
      <c r="V36" s="411"/>
      <c r="X36" s="413"/>
      <c r="Y36" s="413"/>
      <c r="Z36" s="413"/>
      <c r="AA36" s="413"/>
      <c r="AC36" s="413"/>
      <c r="AD36" s="413"/>
      <c r="AE36" s="413"/>
      <c r="AF36" s="413"/>
      <c r="AG36" s="413"/>
      <c r="AI36" s="413"/>
      <c r="AJ36" s="413"/>
      <c r="AK36" s="413"/>
      <c r="AL36" s="413"/>
      <c r="AM36" s="413"/>
      <c r="AO36" s="413"/>
      <c r="AP36" s="413"/>
      <c r="AQ36" s="413"/>
      <c r="AR36" s="413"/>
      <c r="AS36" s="413"/>
      <c r="AU36" s="413"/>
      <c r="AV36" s="413"/>
      <c r="AW36" s="413"/>
      <c r="AX36" s="413"/>
    </row>
    <row r="37" spans="1:50" ht="19.5" customHeight="1">
      <c r="A37" s="399" t="str">
        <f>'[10]GRADING '!A37</f>
        <v>X2</v>
      </c>
      <c r="B37" s="400" t="str">
        <f>'[10]GRADING '!B37</f>
        <v>WIDTH OF POCKET WIDEST</v>
      </c>
      <c r="C37" s="400" t="s">
        <v>352</v>
      </c>
      <c r="D37" s="401">
        <v>47</v>
      </c>
      <c r="E37" s="426"/>
      <c r="F37" s="427"/>
      <c r="G37" s="404"/>
      <c r="H37" s="405"/>
      <c r="I37" s="406"/>
      <c r="J37" s="401"/>
      <c r="K37" s="406"/>
      <c r="L37" s="406"/>
      <c r="M37" s="401"/>
      <c r="N37" s="407"/>
      <c r="O37" s="407"/>
      <c r="P37" s="407"/>
      <c r="Q37" s="407"/>
      <c r="R37" s="408"/>
      <c r="U37" s="411"/>
      <c r="V37" s="411"/>
      <c r="X37" s="413"/>
      <c r="Y37" s="413"/>
      <c r="Z37" s="413"/>
      <c r="AA37" s="413"/>
      <c r="AC37" s="413"/>
      <c r="AD37" s="413"/>
      <c r="AE37" s="413"/>
      <c r="AF37" s="413"/>
      <c r="AG37" s="413"/>
      <c r="AI37" s="413"/>
      <c r="AJ37" s="413"/>
      <c r="AK37" s="413"/>
      <c r="AL37" s="413"/>
      <c r="AM37" s="413"/>
      <c r="AO37" s="413"/>
      <c r="AP37" s="413"/>
      <c r="AQ37" s="413"/>
      <c r="AR37" s="413"/>
      <c r="AS37" s="413"/>
      <c r="AU37" s="413"/>
      <c r="AV37" s="413"/>
      <c r="AW37" s="413"/>
      <c r="AX37" s="413"/>
    </row>
    <row r="38" spans="1:50" ht="19.5" customHeight="1">
      <c r="A38" s="399" t="str">
        <f>'[10]GRADING '!A38</f>
        <v>X3</v>
      </c>
      <c r="B38" s="400" t="str">
        <f>'[10]GRADING '!B38</f>
        <v>WIDTH OF POCKET BOTTOM EDGE</v>
      </c>
      <c r="C38" s="400" t="s">
        <v>353</v>
      </c>
      <c r="D38" s="401">
        <v>47</v>
      </c>
      <c r="E38" s="426"/>
      <c r="F38" s="427"/>
      <c r="G38" s="404"/>
      <c r="H38" s="405"/>
      <c r="I38" s="406"/>
      <c r="J38" s="401"/>
      <c r="K38" s="406"/>
      <c r="L38" s="406"/>
      <c r="M38" s="401"/>
      <c r="N38" s="407"/>
      <c r="O38" s="407"/>
      <c r="P38" s="407"/>
      <c r="Q38" s="407"/>
      <c r="R38" s="408"/>
      <c r="U38" s="411"/>
      <c r="V38" s="411"/>
      <c r="X38" s="413"/>
      <c r="Y38" s="413"/>
      <c r="Z38" s="413"/>
      <c r="AA38" s="413"/>
      <c r="AC38" s="413"/>
      <c r="AD38" s="413"/>
      <c r="AE38" s="413"/>
      <c r="AF38" s="413"/>
      <c r="AG38" s="413"/>
      <c r="AI38" s="413"/>
      <c r="AJ38" s="413"/>
      <c r="AK38" s="413"/>
      <c r="AL38" s="413"/>
      <c r="AM38" s="413"/>
      <c r="AO38" s="413"/>
      <c r="AP38" s="413"/>
      <c r="AQ38" s="413"/>
      <c r="AR38" s="413"/>
      <c r="AS38" s="413"/>
      <c r="AU38" s="413"/>
      <c r="AV38" s="413"/>
      <c r="AW38" s="413"/>
      <c r="AX38" s="413"/>
    </row>
    <row r="39" spans="1:50" ht="19.5" customHeight="1">
      <c r="A39" s="399" t="str">
        <f>'[10]GRADING '!A39</f>
        <v>Y1</v>
      </c>
      <c r="B39" s="400" t="str">
        <f>'[10]GRADING '!B39</f>
        <v>POCKET HEIGHT</v>
      </c>
      <c r="C39" s="400" t="s">
        <v>354</v>
      </c>
      <c r="D39" s="401">
        <v>24.5</v>
      </c>
      <c r="E39" s="426"/>
      <c r="F39" s="427"/>
      <c r="G39" s="404"/>
      <c r="H39" s="405"/>
      <c r="I39" s="406"/>
      <c r="J39" s="401"/>
      <c r="K39" s="406"/>
      <c r="L39" s="406"/>
      <c r="M39" s="401"/>
      <c r="N39" s="407"/>
      <c r="O39" s="407"/>
      <c r="P39" s="407"/>
      <c r="Q39" s="407"/>
      <c r="R39" s="408"/>
      <c r="U39" s="411"/>
      <c r="V39" s="411"/>
      <c r="X39" s="413"/>
      <c r="Y39" s="413"/>
      <c r="Z39" s="413"/>
      <c r="AA39" s="413"/>
      <c r="AC39" s="413"/>
      <c r="AD39" s="413"/>
      <c r="AE39" s="413"/>
      <c r="AF39" s="413"/>
      <c r="AG39" s="413"/>
      <c r="AI39" s="413"/>
      <c r="AJ39" s="413"/>
      <c r="AK39" s="413"/>
      <c r="AL39" s="413"/>
      <c r="AM39" s="413"/>
      <c r="AO39" s="413"/>
      <c r="AP39" s="413"/>
      <c r="AQ39" s="413"/>
      <c r="AR39" s="413"/>
      <c r="AS39" s="413"/>
      <c r="AU39" s="413"/>
      <c r="AV39" s="413"/>
      <c r="AW39" s="413"/>
      <c r="AX39" s="413"/>
    </row>
    <row r="40" spans="1:50" ht="19.5" customHeight="1" thickBot="1">
      <c r="A40" s="399" t="str">
        <f>'[10]GRADING '!A40</f>
        <v>Y2</v>
      </c>
      <c r="B40" s="400" t="str">
        <f>'[10]GRADING '!B40</f>
        <v>POCKET HEIGHT AT SIDES</v>
      </c>
      <c r="C40" s="400" t="s">
        <v>355</v>
      </c>
      <c r="D40" s="401">
        <v>7.5</v>
      </c>
      <c r="E40" s="426"/>
      <c r="F40" s="427"/>
      <c r="G40" s="404"/>
      <c r="H40" s="405"/>
      <c r="I40" s="406"/>
      <c r="J40" s="401"/>
      <c r="K40" s="406"/>
      <c r="L40" s="406"/>
      <c r="M40" s="401"/>
      <c r="N40" s="407"/>
      <c r="O40" s="407"/>
      <c r="P40" s="407"/>
      <c r="Q40" s="407"/>
      <c r="R40" s="408"/>
      <c r="U40" s="411"/>
      <c r="V40" s="411"/>
      <c r="X40" s="413"/>
      <c r="Y40" s="413"/>
      <c r="Z40" s="413"/>
      <c r="AA40" s="413"/>
      <c r="AC40" s="413"/>
      <c r="AD40" s="413"/>
      <c r="AE40" s="413"/>
      <c r="AF40" s="413"/>
      <c r="AG40" s="413"/>
      <c r="AI40" s="413"/>
      <c r="AJ40" s="413"/>
      <c r="AK40" s="413"/>
      <c r="AL40" s="413"/>
      <c r="AM40" s="413"/>
      <c r="AO40" s="413"/>
      <c r="AP40" s="413"/>
      <c r="AQ40" s="413"/>
      <c r="AR40" s="413"/>
      <c r="AS40" s="413"/>
      <c r="AU40" s="413"/>
      <c r="AV40" s="413"/>
      <c r="AW40" s="413"/>
      <c r="AX40" s="413"/>
    </row>
    <row r="41" spans="1:50" ht="16.3" thickBot="1">
      <c r="A41" s="428" t="s">
        <v>323</v>
      </c>
      <c r="B41" s="429"/>
      <c r="C41" s="429"/>
      <c r="D41" s="429"/>
      <c r="E41" s="430"/>
      <c r="F41" s="430"/>
      <c r="G41" s="430"/>
      <c r="H41" s="430"/>
      <c r="I41" s="430"/>
      <c r="J41" s="431"/>
      <c r="K41" s="431"/>
      <c r="L41" s="431"/>
      <c r="M41" s="431"/>
      <c r="N41" s="431"/>
      <c r="O41" s="431"/>
      <c r="P41" s="431"/>
      <c r="Q41" s="431"/>
      <c r="R41" s="432"/>
    </row>
    <row r="42" spans="1:50">
      <c r="A42" s="433"/>
      <c r="B42" s="434"/>
      <c r="C42" s="434"/>
      <c r="D42" s="435"/>
      <c r="E42" s="436"/>
      <c r="F42" s="436"/>
      <c r="G42" s="436"/>
      <c r="H42" s="436"/>
      <c r="I42" s="436"/>
      <c r="J42" s="437"/>
      <c r="K42" s="437"/>
      <c r="L42" s="437"/>
      <c r="M42" s="437"/>
      <c r="N42" s="437"/>
      <c r="O42" s="437"/>
      <c r="P42" s="437"/>
      <c r="Q42" s="437"/>
      <c r="R42" s="438"/>
    </row>
    <row r="43" spans="1:50" ht="16.95" customHeight="1">
      <c r="A43" s="439" t="s">
        <v>324</v>
      </c>
      <c r="B43" s="440" t="s">
        <v>325</v>
      </c>
      <c r="C43" s="451"/>
      <c r="D43" s="380"/>
      <c r="E43" s="436"/>
      <c r="F43" s="436"/>
      <c r="G43" s="436"/>
      <c r="H43" s="436"/>
      <c r="I43" s="436"/>
      <c r="J43" s="437"/>
      <c r="K43" s="437"/>
      <c r="L43" s="437"/>
      <c r="M43" s="437"/>
      <c r="N43" s="437"/>
      <c r="O43" s="437"/>
      <c r="P43" s="437"/>
      <c r="Q43" s="437"/>
      <c r="R43" s="438"/>
    </row>
    <row r="44" spans="1:50">
      <c r="A44" s="433"/>
      <c r="B44" s="441"/>
      <c r="C44" s="441"/>
      <c r="D44" s="435"/>
      <c r="E44" s="436"/>
      <c r="F44" s="436"/>
      <c r="G44" s="436"/>
      <c r="H44" s="436"/>
      <c r="I44" s="436"/>
      <c r="J44" s="436"/>
      <c r="K44" s="436"/>
      <c r="L44" s="436"/>
      <c r="M44" s="436"/>
      <c r="N44" s="436"/>
      <c r="O44" s="436"/>
      <c r="P44" s="436"/>
      <c r="Q44" s="436"/>
      <c r="R44" s="442"/>
    </row>
    <row r="45" spans="1:50">
      <c r="A45" s="433"/>
      <c r="B45" s="441"/>
      <c r="C45" s="441"/>
      <c r="D45" s="435"/>
      <c r="E45" s="436"/>
      <c r="F45" s="436"/>
      <c r="G45" s="436"/>
      <c r="H45" s="436"/>
      <c r="I45" s="436"/>
      <c r="J45" s="436"/>
      <c r="K45" s="436"/>
      <c r="L45" s="436"/>
      <c r="M45" s="436"/>
      <c r="N45" s="436"/>
      <c r="O45" s="436"/>
      <c r="P45" s="436"/>
      <c r="Q45" s="436"/>
      <c r="R45" s="442"/>
    </row>
    <row r="46" spans="1:50">
      <c r="A46" s="433"/>
      <c r="B46" s="441"/>
      <c r="C46" s="441"/>
      <c r="D46" s="435"/>
      <c r="E46" s="436"/>
      <c r="F46" s="436"/>
      <c r="G46" s="436"/>
      <c r="H46" s="436"/>
      <c r="I46" s="436"/>
      <c r="J46" s="436"/>
      <c r="K46" s="436"/>
      <c r="L46" s="436"/>
      <c r="M46" s="436"/>
      <c r="N46" s="436"/>
      <c r="O46" s="436"/>
      <c r="P46" s="436"/>
      <c r="Q46" s="436"/>
      <c r="R46" s="442"/>
    </row>
    <row r="47" spans="1:50">
      <c r="A47" s="433"/>
      <c r="B47" s="435"/>
      <c r="C47" s="435"/>
      <c r="D47" s="435"/>
      <c r="E47" s="436"/>
      <c r="F47" s="436"/>
      <c r="G47" s="436"/>
      <c r="H47" s="436"/>
      <c r="I47" s="436"/>
      <c r="J47" s="436"/>
      <c r="K47" s="436"/>
      <c r="L47" s="436"/>
      <c r="M47" s="436"/>
      <c r="N47" s="436"/>
      <c r="O47" s="436"/>
      <c r="P47" s="436"/>
      <c r="Q47" s="436"/>
      <c r="R47" s="442"/>
    </row>
    <row r="48" spans="1:50" ht="16.3" thickBot="1">
      <c r="A48" s="443"/>
      <c r="B48" s="444"/>
      <c r="C48" s="444"/>
      <c r="D48" s="444"/>
      <c r="E48" s="445"/>
      <c r="F48" s="445"/>
      <c r="G48" s="445"/>
      <c r="H48" s="445"/>
      <c r="I48" s="445"/>
      <c r="J48" s="445"/>
      <c r="K48" s="445"/>
      <c r="L48" s="445"/>
      <c r="M48" s="445"/>
      <c r="N48" s="445"/>
      <c r="O48" s="445"/>
      <c r="P48" s="445"/>
      <c r="Q48" s="445"/>
      <c r="R48" s="446"/>
    </row>
    <row r="49" spans="1:18" ht="16.3" thickBot="1">
      <c r="A49" s="1064" t="s">
        <v>326</v>
      </c>
      <c r="B49" s="1065"/>
      <c r="C49" s="1065"/>
      <c r="D49" s="1065"/>
      <c r="E49" s="1065"/>
      <c r="F49" s="1065"/>
      <c r="G49" s="1065"/>
      <c r="H49" s="1065"/>
      <c r="I49" s="1065"/>
      <c r="J49" s="1065"/>
      <c r="K49" s="1065"/>
      <c r="L49" s="1065"/>
      <c r="M49" s="1065"/>
      <c r="N49" s="1065"/>
      <c r="O49" s="1065"/>
      <c r="P49" s="1065"/>
      <c r="Q49" s="1065"/>
      <c r="R49" s="1066"/>
    </row>
  </sheetData>
  <mergeCells count="10">
    <mergeCell ref="E4:F4"/>
    <mergeCell ref="H4:I4"/>
    <mergeCell ref="A5:R5"/>
    <mergeCell ref="A49:R49"/>
    <mergeCell ref="E1:F1"/>
    <mergeCell ref="H1:I1"/>
    <mergeCell ref="E2:F2"/>
    <mergeCell ref="H2:I2"/>
    <mergeCell ref="E3:F3"/>
    <mergeCell ref="H3:I3"/>
  </mergeCells>
  <pageMargins left="0.7" right="0.7" top="0.75" bottom="0.75" header="0.3" footer="0.3"/>
  <pageSetup paperSize="9" scale="44" fitToHeight="0"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BFC615-FEEF-4560-8988-BC736A4708B4}">
  <sheetPr>
    <pageSetUpPr fitToPage="1"/>
  </sheetPr>
  <dimension ref="A1:AX49"/>
  <sheetViews>
    <sheetView view="pageBreakPreview" topLeftCell="A4" zoomScale="60" zoomScaleNormal="83" workbookViewId="0">
      <selection activeCell="E7" sqref="E7:E40"/>
    </sheetView>
  </sheetViews>
  <sheetFormatPr defaultColWidth="12.23046875" defaultRowHeight="15.9"/>
  <cols>
    <col min="1" max="1" width="12.23046875" style="371"/>
    <col min="2" max="2" width="50.53515625" style="371" customWidth="1"/>
    <col min="3" max="3" width="12.23046875" style="371"/>
    <col min="4" max="4" width="43.07421875" style="371" hidden="1" customWidth="1"/>
    <col min="5" max="5" width="60.69140625" style="371" customWidth="1"/>
    <col min="6" max="6" width="7.3046875" style="371" customWidth="1"/>
    <col min="7" max="7" width="13.23046875" style="371" customWidth="1"/>
    <col min="8" max="8" width="11.69140625" style="371" customWidth="1"/>
    <col min="9" max="9" width="11" style="371" customWidth="1"/>
    <col min="10" max="10" width="12.765625" style="371" hidden="1" customWidth="1"/>
    <col min="11" max="11" width="11.69140625" style="371" hidden="1" customWidth="1"/>
    <col min="12" max="12" width="11" style="371" hidden="1" customWidth="1"/>
    <col min="13" max="14" width="0" style="371" hidden="1" customWidth="1"/>
    <col min="15" max="16384" width="12.23046875" style="371"/>
  </cols>
  <sheetData>
    <row r="1" spans="1:50">
      <c r="A1" s="359" t="e">
        <f>#REF!</f>
        <v>#REF!</v>
      </c>
      <c r="B1" s="360" t="e">
        <f>#REF!</f>
        <v>#REF!</v>
      </c>
      <c r="C1" s="361" t="e">
        <f>#REF!</f>
        <v>#REF!</v>
      </c>
      <c r="D1" s="509"/>
      <c r="E1" s="1067" t="e">
        <f>#REF!</f>
        <v>#REF!</v>
      </c>
      <c r="F1" s="1068"/>
      <c r="G1" s="359" t="e">
        <f>#REF!</f>
        <v>#REF!</v>
      </c>
      <c r="H1" s="1069" t="e">
        <f>#REF!</f>
        <v>#REF!</v>
      </c>
      <c r="I1" s="1070"/>
      <c r="J1" s="452"/>
      <c r="K1" s="453"/>
      <c r="L1" s="364"/>
      <c r="M1" s="365"/>
      <c r="N1" s="366"/>
      <c r="O1" s="367"/>
      <c r="P1" s="368"/>
      <c r="Q1" s="369"/>
      <c r="R1" s="370"/>
    </row>
    <row r="2" spans="1:50">
      <c r="A2" s="372" t="e">
        <f>#REF!</f>
        <v>#REF!</v>
      </c>
      <c r="B2" s="454" t="e">
        <f>#REF!</f>
        <v>#REF!</v>
      </c>
      <c r="C2" s="374" t="e">
        <f>#REF!</f>
        <v>#REF!</v>
      </c>
      <c r="D2" s="510"/>
      <c r="E2" s="1071" t="e">
        <f>#REF!</f>
        <v>#REF!</v>
      </c>
      <c r="F2" s="1084"/>
      <c r="G2" s="372" t="e">
        <f>#REF!</f>
        <v>#REF!</v>
      </c>
      <c r="H2" s="1085" t="e">
        <f>#REF!</f>
        <v>#REF!</v>
      </c>
      <c r="I2" s="1086"/>
      <c r="J2" s="452"/>
      <c r="K2" s="453"/>
      <c r="L2" s="455"/>
      <c r="M2" s="456"/>
      <c r="N2" s="457"/>
      <c r="O2" s="378"/>
      <c r="P2" s="379"/>
      <c r="Q2" s="380"/>
      <c r="R2" s="381"/>
    </row>
    <row r="3" spans="1:50">
      <c r="A3" s="372" t="e">
        <f>#REF!</f>
        <v>#REF!</v>
      </c>
      <c r="B3" s="382" t="e">
        <f>#REF!</f>
        <v>#REF!</v>
      </c>
      <c r="C3" s="383" t="e">
        <f>#REF!</f>
        <v>#REF!</v>
      </c>
      <c r="D3" s="511"/>
      <c r="E3" s="1071" t="e">
        <f>#REF!</f>
        <v>#REF!</v>
      </c>
      <c r="F3" s="1084"/>
      <c r="G3" s="372" t="e">
        <f>#REF!</f>
        <v>#REF!</v>
      </c>
      <c r="H3" s="1085" t="e">
        <f>#REF!</f>
        <v>#REF!</v>
      </c>
      <c r="I3" s="1086"/>
      <c r="J3" s="452"/>
      <c r="K3" s="453"/>
      <c r="L3" s="455"/>
      <c r="M3" s="456"/>
      <c r="N3" s="457"/>
      <c r="O3" s="378"/>
      <c r="P3" s="379"/>
      <c r="Q3" s="380"/>
      <c r="R3" s="381"/>
    </row>
    <row r="4" spans="1:50" ht="44.15" customHeight="1" thickBot="1">
      <c r="A4" s="384" t="e">
        <f>#REF!</f>
        <v>#REF!</v>
      </c>
      <c r="B4" s="385" t="e">
        <f>#REF!</f>
        <v>#REF!</v>
      </c>
      <c r="C4" s="386" t="e">
        <f>#REF!</f>
        <v>#REF!</v>
      </c>
      <c r="D4" s="512"/>
      <c r="E4" s="1057" t="e">
        <f>#REF!</f>
        <v>#REF!</v>
      </c>
      <c r="F4" s="1058"/>
      <c r="G4" s="384" t="e">
        <f>#REF!</f>
        <v>#REF!</v>
      </c>
      <c r="H4" s="1059" t="e">
        <f>#REF!</f>
        <v>#REF!</v>
      </c>
      <c r="I4" s="1060"/>
      <c r="J4" s="452"/>
      <c r="K4" s="453"/>
      <c r="L4" s="387"/>
      <c r="M4" s="388"/>
      <c r="N4" s="389"/>
      <c r="O4" s="390"/>
      <c r="P4" s="391"/>
      <c r="Q4" s="392"/>
      <c r="R4" s="393"/>
    </row>
    <row r="5" spans="1:50" ht="27" customHeight="1" thickBot="1">
      <c r="A5" s="1061" t="s">
        <v>308</v>
      </c>
      <c r="B5" s="1062"/>
      <c r="C5" s="1062"/>
      <c r="D5" s="1062"/>
      <c r="E5" s="1062"/>
      <c r="F5" s="1062"/>
      <c r="G5" s="1062"/>
      <c r="H5" s="1062"/>
      <c r="I5" s="1062"/>
      <c r="J5" s="1062"/>
      <c r="K5" s="1062"/>
      <c r="L5" s="1062"/>
      <c r="M5" s="1062"/>
      <c r="N5" s="1062"/>
      <c r="O5" s="1062"/>
      <c r="P5" s="1062"/>
      <c r="Q5" s="1062"/>
      <c r="R5" s="1063"/>
    </row>
    <row r="6" spans="1:50" ht="56.15" customHeight="1">
      <c r="A6" s="394" t="s">
        <v>309</v>
      </c>
      <c r="B6" s="395" t="s">
        <v>178</v>
      </c>
      <c r="C6" s="396" t="s">
        <v>310</v>
      </c>
      <c r="D6" s="396"/>
      <c r="E6" s="397" t="s">
        <v>311</v>
      </c>
      <c r="F6" s="458" t="s">
        <v>358</v>
      </c>
      <c r="G6" s="396" t="s">
        <v>313</v>
      </c>
      <c r="H6" s="397" t="s">
        <v>314</v>
      </c>
      <c r="I6" s="397" t="s">
        <v>315</v>
      </c>
      <c r="J6" s="396" t="s">
        <v>313</v>
      </c>
      <c r="K6" s="397" t="s">
        <v>316</v>
      </c>
      <c r="L6" s="397" t="s">
        <v>317</v>
      </c>
      <c r="M6" s="396" t="s">
        <v>313</v>
      </c>
      <c r="N6" s="397" t="s">
        <v>318</v>
      </c>
      <c r="O6" s="397" t="s">
        <v>319</v>
      </c>
      <c r="P6" s="397" t="s">
        <v>320</v>
      </c>
      <c r="Q6" s="397" t="s">
        <v>321</v>
      </c>
      <c r="R6" s="398" t="s">
        <v>322</v>
      </c>
    </row>
    <row r="7" spans="1:50">
      <c r="A7" s="399" t="str">
        <f>'GRADING '!A7</f>
        <v>A1</v>
      </c>
      <c r="B7" s="459" t="str">
        <f>'GRADING '!B7</f>
        <v>FRONT LENGTH - from HSP to front hem - 2cm increment</v>
      </c>
      <c r="C7" s="460">
        <v>71.5</v>
      </c>
      <c r="D7" s="513" t="str">
        <f>VLOOKUP(B7,'SAMPLE MEASURES'!B7:$C$40,2,0)</f>
        <v>DÀI ÁO TỪ ĐỈNH VAI</v>
      </c>
      <c r="E7" s="461"/>
      <c r="F7" s="462">
        <v>1</v>
      </c>
      <c r="G7" s="463"/>
      <c r="H7" s="464"/>
      <c r="I7" s="458"/>
      <c r="J7" s="460"/>
      <c r="K7" s="458"/>
      <c r="L7" s="458"/>
      <c r="M7" s="460"/>
      <c r="N7" s="465"/>
      <c r="O7" s="465"/>
      <c r="P7" s="465"/>
      <c r="Q7" s="465"/>
      <c r="R7" s="466"/>
    </row>
    <row r="8" spans="1:50">
      <c r="A8" s="399" t="str">
        <f>'GRADING '!A8</f>
        <v>Z1</v>
      </c>
      <c r="B8" s="459" t="str">
        <f>'GRADING '!B8</f>
        <v>CF ZIP - 2cm increment</v>
      </c>
      <c r="C8" s="467">
        <v>62</v>
      </c>
      <c r="D8" s="514" t="str">
        <f>VLOOKUP(B8,'SAMPLE MEASURES'!B8:$C$40,2,0)</f>
        <v xml:space="preserve">DÀI DÂY KÉO </v>
      </c>
      <c r="E8" s="461"/>
      <c r="F8" s="462">
        <v>1</v>
      </c>
      <c r="G8" s="463"/>
      <c r="H8" s="468"/>
      <c r="I8" s="458"/>
      <c r="J8" s="460"/>
      <c r="K8" s="458"/>
      <c r="L8" s="458"/>
      <c r="M8" s="460"/>
      <c r="N8" s="465"/>
      <c r="O8" s="465"/>
      <c r="P8" s="465"/>
      <c r="Q8" s="465"/>
      <c r="R8" s="466"/>
    </row>
    <row r="9" spans="1:50" ht="23.15">
      <c r="A9" s="399" t="str">
        <f>'GRADING '!A9</f>
        <v>A2</v>
      </c>
      <c r="B9" s="459" t="str">
        <f>'GRADING '!B9</f>
        <v>BACK LENGTH - from CB neck point to back hem - 2cm increment</v>
      </c>
      <c r="C9" s="467">
        <v>69.5</v>
      </c>
      <c r="D9" s="514" t="str">
        <f>VLOOKUP(B9,'SAMPLE MEASURES'!B9:$C$40,2,0)</f>
        <v>DÀI ÁO THÂN SAU ĐO TỪ GIỮA CỔ SAU</v>
      </c>
      <c r="E9" s="516" t="s">
        <v>400</v>
      </c>
      <c r="F9" s="462">
        <v>1</v>
      </c>
      <c r="G9" s="463"/>
      <c r="H9" s="464"/>
      <c r="I9" s="458"/>
      <c r="J9" s="460"/>
      <c r="K9" s="458"/>
      <c r="L9" s="458"/>
      <c r="M9" s="460"/>
      <c r="N9" s="465"/>
      <c r="O9" s="465"/>
      <c r="P9" s="465"/>
      <c r="Q9" s="465"/>
      <c r="R9" s="466"/>
    </row>
    <row r="10" spans="1:50">
      <c r="A10" s="399" t="str">
        <f>'GRADING '!A10</f>
        <v>B</v>
      </c>
      <c r="B10" s="459" t="str">
        <f>'GRADING '!B10</f>
        <v>1/2 CHEST AT ARMPIT - 2cm below underarm point</v>
      </c>
      <c r="C10" s="460">
        <v>72</v>
      </c>
      <c r="D10" s="513" t="str">
        <f>VLOOKUP(B10,'SAMPLE MEASURES'!B10:$C$40,2,0)</f>
        <v>1/2 NGỰC DƯỚI NÁCH 2CM</v>
      </c>
      <c r="E10" s="461"/>
      <c r="F10" s="462">
        <v>1</v>
      </c>
      <c r="G10" s="463"/>
      <c r="H10" s="464"/>
      <c r="I10" s="458"/>
      <c r="J10" s="460"/>
      <c r="K10" s="458"/>
      <c r="L10" s="458"/>
      <c r="M10" s="460"/>
      <c r="N10" s="465"/>
      <c r="O10" s="465"/>
      <c r="P10" s="465"/>
      <c r="Q10" s="465"/>
      <c r="R10" s="466"/>
    </row>
    <row r="11" spans="1:50">
      <c r="A11" s="399" t="str">
        <f>'GRADING '!A11</f>
        <v>C1</v>
      </c>
      <c r="B11" s="459" t="str">
        <f>'GRADING '!B11</f>
        <v>1/2 HEM  STRETCHED FLAT - 2cm above rib seam stretched flat</v>
      </c>
      <c r="C11" s="460">
        <v>70</v>
      </c>
      <c r="D11" s="513" t="str">
        <f>VLOOKUP(B11,'SAMPLE MEASURES'!B11:$C$40,2,0)</f>
        <v>1/2 LAI ĐO CĂNG - ĐO TRÊN RIB 2CM</v>
      </c>
      <c r="E11" s="461"/>
      <c r="F11" s="462">
        <v>1</v>
      </c>
      <c r="G11" s="463"/>
      <c r="H11" s="464"/>
      <c r="I11" s="458"/>
      <c r="J11" s="460"/>
      <c r="K11" s="458"/>
      <c r="L11" s="458"/>
      <c r="M11" s="460"/>
      <c r="N11" s="465"/>
      <c r="O11" s="465"/>
      <c r="P11" s="465"/>
      <c r="Q11" s="465"/>
      <c r="R11" s="466"/>
    </row>
    <row r="12" spans="1:50" ht="30" customHeight="1">
      <c r="A12" s="399" t="str">
        <f>'GRADING '!A12</f>
        <v>C2</v>
      </c>
      <c r="B12" s="459" t="str">
        <f>'GRADING '!B12</f>
        <v xml:space="preserve">1/2 HEM  RELAXED - bottom edge of rib </v>
      </c>
      <c r="C12" s="467">
        <v>58.5</v>
      </c>
      <c r="D12" s="514" t="str">
        <f>VLOOKUP(B12,'SAMPLE MEASURES'!B12:$C$40,2,0)</f>
        <v>1/2 LAI ĐO ÊM</v>
      </c>
      <c r="E12" s="516" t="s">
        <v>401</v>
      </c>
      <c r="F12" s="462">
        <v>1</v>
      </c>
      <c r="G12" s="463"/>
      <c r="H12" s="464"/>
      <c r="I12" s="458"/>
      <c r="J12" s="460"/>
      <c r="K12" s="458"/>
      <c r="L12" s="458"/>
      <c r="M12" s="460"/>
      <c r="N12" s="465"/>
      <c r="O12" s="465"/>
      <c r="P12" s="465"/>
      <c r="Q12" s="465"/>
      <c r="R12" s="466"/>
      <c r="U12" s="411"/>
      <c r="V12" s="411"/>
      <c r="X12" s="412"/>
      <c r="Y12" s="412"/>
      <c r="Z12" s="412"/>
      <c r="AA12" s="412"/>
      <c r="AC12" s="413"/>
      <c r="AD12" s="413"/>
      <c r="AE12" s="413"/>
      <c r="AF12" s="413"/>
      <c r="AG12" s="413"/>
      <c r="AI12" s="413"/>
      <c r="AJ12" s="413"/>
      <c r="AK12" s="413"/>
      <c r="AL12" s="413"/>
      <c r="AM12" s="413"/>
      <c r="AO12" s="413"/>
      <c r="AP12" s="413"/>
      <c r="AQ12" s="413"/>
      <c r="AR12" s="413"/>
      <c r="AS12" s="413"/>
      <c r="AU12" s="413"/>
      <c r="AV12" s="413"/>
      <c r="AW12" s="413"/>
      <c r="AX12" s="413"/>
    </row>
    <row r="13" spans="1:50" ht="15.9" customHeight="1">
      <c r="A13" s="399" t="str">
        <f>'GRADING '!A13</f>
        <v>F1</v>
      </c>
      <c r="B13" s="459" t="str">
        <f>'GRADING '!B13</f>
        <v>X CHEST -  from armhole to armhole @ 18.5cms below HSP</v>
      </c>
      <c r="C13" s="460">
        <v>58</v>
      </c>
      <c r="D13" s="513" t="str">
        <f>VLOOKUP(B13,'SAMPLE MEASURES'!B13:$C$40,2,0)</f>
        <v>NGỰC TRƯỚC TỪ ĐỈNH VAI XUỐNG 18.5CM</v>
      </c>
      <c r="E13" s="461"/>
      <c r="F13" s="462">
        <v>0.5</v>
      </c>
      <c r="G13" s="463"/>
      <c r="H13" s="464"/>
      <c r="I13" s="458"/>
      <c r="J13" s="460"/>
      <c r="K13" s="458"/>
      <c r="L13" s="458"/>
      <c r="M13" s="460"/>
      <c r="N13" s="465"/>
      <c r="O13" s="465"/>
      <c r="P13" s="465"/>
      <c r="Q13" s="465"/>
      <c r="R13" s="466"/>
      <c r="U13" s="411"/>
      <c r="V13" s="411"/>
      <c r="X13" s="412"/>
      <c r="Y13" s="412"/>
      <c r="Z13" s="412"/>
      <c r="AA13" s="412"/>
      <c r="AC13" s="412"/>
      <c r="AD13" s="412"/>
      <c r="AE13" s="412"/>
      <c r="AF13" s="412"/>
      <c r="AG13" s="412"/>
      <c r="AI13" s="412"/>
      <c r="AJ13" s="412"/>
      <c r="AK13" s="412"/>
      <c r="AL13" s="412"/>
      <c r="AM13" s="412"/>
      <c r="AO13" s="412"/>
      <c r="AP13" s="412"/>
      <c r="AQ13" s="412"/>
      <c r="AR13" s="412"/>
      <c r="AS13" s="412"/>
      <c r="AU13" s="412"/>
      <c r="AV13" s="412"/>
      <c r="AW13" s="412"/>
      <c r="AX13" s="412"/>
    </row>
    <row r="14" spans="1:50">
      <c r="A14" s="399" t="str">
        <f>'GRADING '!A14</f>
        <v>F2</v>
      </c>
      <c r="B14" s="459" t="str">
        <f>'GRADING '!B14</f>
        <v>X BACK  - from armhole to armhole @  18.5cms below HSP</v>
      </c>
      <c r="C14" s="460">
        <v>61</v>
      </c>
      <c r="D14" s="513" t="str">
        <f>VLOOKUP(B14,'SAMPLE MEASURES'!B14:$C$40,2,0)</f>
        <v>NGỰC SAU TỪ ĐỈNH VAI XUỐNG 18.5CM</v>
      </c>
      <c r="E14" s="469"/>
      <c r="F14" s="462">
        <v>0.5</v>
      </c>
      <c r="G14" s="463"/>
      <c r="H14" s="464"/>
      <c r="I14" s="458"/>
      <c r="J14" s="460"/>
      <c r="K14" s="458"/>
      <c r="L14" s="458"/>
      <c r="M14" s="460"/>
      <c r="N14" s="465"/>
      <c r="O14" s="465"/>
      <c r="P14" s="465"/>
      <c r="Q14" s="465"/>
      <c r="R14" s="466"/>
      <c r="U14" s="411"/>
      <c r="V14" s="411"/>
      <c r="X14" s="413"/>
      <c r="Y14" s="413"/>
      <c r="Z14" s="413"/>
      <c r="AA14" s="413"/>
      <c r="AC14" s="412"/>
      <c r="AD14" s="412"/>
      <c r="AE14" s="412"/>
      <c r="AF14" s="412"/>
      <c r="AG14" s="412"/>
      <c r="AI14" s="413"/>
      <c r="AJ14" s="413"/>
      <c r="AK14" s="413"/>
      <c r="AL14" s="413"/>
      <c r="AM14" s="413"/>
      <c r="AO14" s="412"/>
      <c r="AP14" s="412"/>
      <c r="AQ14" s="412"/>
      <c r="AR14" s="412"/>
      <c r="AS14" s="412"/>
      <c r="AU14" s="413"/>
      <c r="AV14" s="413"/>
      <c r="AW14" s="413"/>
      <c r="AX14" s="413"/>
    </row>
    <row r="15" spans="1:50" ht="15.9" customHeight="1">
      <c r="A15" s="399" t="str">
        <f>'GRADING '!A15</f>
        <v>D1</v>
      </c>
      <c r="B15" s="459" t="str">
        <f>'GRADING '!B15</f>
        <v>OVERARM INC CUFF- from LOW shoulder point ,down top arm line, to sleeve hem edge</v>
      </c>
      <c r="C15" s="460">
        <v>66</v>
      </c>
      <c r="D15" s="513" t="str">
        <f>VLOOKUP(B15,'SAMPLE MEASURES'!B15:$C$40,2,0)</f>
        <v>DÀI TAY TỪ ĐẦU VAI ĐẾN CỬA TAY</v>
      </c>
      <c r="E15" s="461"/>
      <c r="F15" s="462">
        <v>1</v>
      </c>
      <c r="G15" s="463"/>
      <c r="H15" s="464"/>
      <c r="I15" s="458"/>
      <c r="J15" s="460"/>
      <c r="K15" s="458"/>
      <c r="L15" s="458"/>
      <c r="M15" s="460"/>
      <c r="N15" s="465"/>
      <c r="O15" s="465"/>
      <c r="P15" s="465"/>
      <c r="Q15" s="465"/>
      <c r="R15" s="466"/>
      <c r="U15" s="411"/>
      <c r="V15" s="411"/>
      <c r="X15" s="412"/>
      <c r="Y15" s="412"/>
      <c r="Z15" s="412"/>
      <c r="AA15" s="412"/>
      <c r="AC15" s="413"/>
      <c r="AD15" s="413"/>
      <c r="AE15" s="413"/>
      <c r="AF15" s="413"/>
      <c r="AG15" s="413"/>
      <c r="AI15" s="413"/>
      <c r="AJ15" s="413"/>
      <c r="AK15" s="413"/>
      <c r="AL15" s="413"/>
      <c r="AM15" s="413"/>
      <c r="AO15" s="413"/>
      <c r="AP15" s="413"/>
      <c r="AQ15" s="413"/>
      <c r="AR15" s="413"/>
      <c r="AS15" s="413"/>
      <c r="AU15" s="413"/>
      <c r="AV15" s="413"/>
      <c r="AW15" s="413"/>
      <c r="AX15" s="413"/>
    </row>
    <row r="16" spans="1:50" ht="31.85" customHeight="1">
      <c r="A16" s="399" t="str">
        <f>'GRADING '!A16</f>
        <v>D2</v>
      </c>
      <c r="B16" s="459" t="str">
        <f>'GRADING '!B16</f>
        <v>UNDERARM - from u/arm pt to sleeve hem edge</v>
      </c>
      <c r="C16" s="467">
        <v>53</v>
      </c>
      <c r="D16" s="514" t="str">
        <f>VLOOKUP(B16,'SAMPLE MEASURES'!B16:$C$40,2,0)</f>
        <v>DÀI TAY TRONG</v>
      </c>
      <c r="E16" s="516" t="s">
        <v>402</v>
      </c>
      <c r="F16" s="462">
        <v>0.5</v>
      </c>
      <c r="G16" s="463"/>
      <c r="H16" s="464"/>
      <c r="I16" s="458"/>
      <c r="J16" s="460"/>
      <c r="K16" s="458"/>
      <c r="L16" s="458"/>
      <c r="M16" s="460"/>
      <c r="N16" s="465"/>
      <c r="O16" s="465"/>
      <c r="P16" s="465"/>
      <c r="Q16" s="465"/>
      <c r="R16" s="466"/>
      <c r="U16" s="411"/>
      <c r="V16" s="411"/>
      <c r="X16" s="413"/>
      <c r="Y16" s="413"/>
      <c r="Z16" s="413"/>
      <c r="AA16" s="413"/>
      <c r="AC16" s="413"/>
      <c r="AD16" s="413"/>
      <c r="AE16" s="413"/>
      <c r="AF16" s="413"/>
      <c r="AG16" s="413"/>
      <c r="AI16" s="413"/>
      <c r="AJ16" s="413"/>
      <c r="AK16" s="413"/>
      <c r="AL16" s="413"/>
      <c r="AM16" s="413"/>
      <c r="AO16" s="413"/>
      <c r="AP16" s="413"/>
      <c r="AQ16" s="413"/>
      <c r="AR16" s="413"/>
      <c r="AS16" s="413"/>
      <c r="AU16" s="413"/>
      <c r="AV16" s="413"/>
      <c r="AW16" s="413"/>
      <c r="AX16" s="413"/>
    </row>
    <row r="17" spans="1:50" ht="15.9" customHeight="1">
      <c r="A17" s="399" t="str">
        <f>'GRADING '!A17</f>
        <v>E</v>
      </c>
      <c r="B17" s="459" t="str">
        <f>'GRADING '!B17</f>
        <v>SHOULDER TO SHOULDER - from shoulder point to shoulder point</v>
      </c>
      <c r="C17" s="460">
        <v>62.5</v>
      </c>
      <c r="D17" s="513" t="str">
        <f>VLOOKUP(B17,'SAMPLE MEASURES'!B17:$C$40,2,0)</f>
        <v>NGANG VAI TỪ VAI ĐẾN VAI</v>
      </c>
      <c r="E17" s="470"/>
      <c r="F17" s="462">
        <v>1</v>
      </c>
      <c r="G17" s="463"/>
      <c r="H17" s="464"/>
      <c r="I17" s="458"/>
      <c r="J17" s="460"/>
      <c r="K17" s="458"/>
      <c r="L17" s="458"/>
      <c r="M17" s="460"/>
      <c r="N17" s="465"/>
      <c r="O17" s="465"/>
      <c r="P17" s="465"/>
      <c r="Q17" s="465"/>
      <c r="R17" s="466"/>
      <c r="U17" s="411"/>
      <c r="V17" s="411"/>
      <c r="X17" s="413"/>
      <c r="Y17" s="413"/>
      <c r="Z17" s="413"/>
      <c r="AA17" s="413"/>
      <c r="AC17" s="413"/>
      <c r="AD17" s="413"/>
      <c r="AE17" s="413"/>
      <c r="AF17" s="413"/>
      <c r="AG17" s="413"/>
      <c r="AI17" s="413"/>
      <c r="AJ17" s="413"/>
      <c r="AK17" s="413"/>
      <c r="AL17" s="413"/>
      <c r="AM17" s="413"/>
      <c r="AO17" s="413"/>
      <c r="AP17" s="413"/>
      <c r="AQ17" s="413"/>
      <c r="AR17" s="413"/>
      <c r="AS17" s="413"/>
      <c r="AU17" s="413"/>
      <c r="AV17" s="413"/>
      <c r="AW17" s="413"/>
      <c r="AX17" s="413"/>
    </row>
    <row r="18" spans="1:50" ht="15.9" hidden="1" customHeight="1">
      <c r="A18" s="399" t="str">
        <f>'GRADING '!A18</f>
        <v>E2</v>
      </c>
      <c r="B18" s="459" t="str">
        <f>'GRADING '!B18</f>
        <v>SHOULDER (SINGLE)</v>
      </c>
      <c r="C18" s="471" t="s">
        <v>359</v>
      </c>
      <c r="D18" s="513" t="str">
        <f>VLOOKUP(B18,'SAMPLE MEASURES'!B18:$C$40,2,0)</f>
        <v>NGANG VAI TỪ ĐÌNH VAI ĐẾN ĐẦU VAI</v>
      </c>
      <c r="E18" s="472"/>
      <c r="F18" s="462">
        <v>0.5</v>
      </c>
      <c r="G18" s="463"/>
      <c r="H18" s="468"/>
      <c r="I18" s="458"/>
      <c r="J18" s="460"/>
      <c r="K18" s="458"/>
      <c r="L18" s="458"/>
      <c r="M18" s="460"/>
      <c r="N18" s="465"/>
      <c r="O18" s="465"/>
      <c r="P18" s="465"/>
      <c r="Q18" s="465"/>
      <c r="R18" s="466"/>
      <c r="U18" s="411"/>
      <c r="V18" s="411"/>
      <c r="X18" s="413"/>
      <c r="Y18" s="413"/>
      <c r="Z18" s="413"/>
      <c r="AA18" s="413"/>
      <c r="AC18" s="413"/>
      <c r="AD18" s="413"/>
      <c r="AE18" s="413"/>
      <c r="AF18" s="413"/>
      <c r="AG18" s="413"/>
      <c r="AI18" s="413"/>
      <c r="AJ18" s="413"/>
      <c r="AK18" s="413"/>
      <c r="AL18" s="413"/>
      <c r="AM18" s="413"/>
      <c r="AO18" s="413"/>
      <c r="AP18" s="413"/>
      <c r="AQ18" s="413"/>
      <c r="AR18" s="413"/>
      <c r="AS18" s="413"/>
      <c r="AU18" s="413"/>
      <c r="AV18" s="413"/>
      <c r="AW18" s="413"/>
      <c r="AX18" s="413"/>
    </row>
    <row r="19" spans="1:50" ht="15.9" customHeight="1">
      <c r="A19" s="399" t="str">
        <f>'GRADING '!A19</f>
        <v>G2</v>
      </c>
      <c r="B19" s="459" t="str">
        <f>'GRADING '!B19</f>
        <v>ARMHOLE (STRAIGHT) - from sh pt to u/arm pt, in a straight line with garment lay flat</v>
      </c>
      <c r="C19" s="460">
        <v>30.5</v>
      </c>
      <c r="D19" s="513" t="str">
        <f>VLOOKUP(B19,'SAMPLE MEASURES'!B19:$C$40,2,0)</f>
        <v>NÁCH ĐO THẲNG</v>
      </c>
      <c r="E19" s="472"/>
      <c r="F19" s="462">
        <v>1</v>
      </c>
      <c r="G19" s="463"/>
      <c r="H19" s="464"/>
      <c r="I19" s="458"/>
      <c r="J19" s="460"/>
      <c r="K19" s="458"/>
      <c r="L19" s="458"/>
      <c r="M19" s="460"/>
      <c r="N19" s="465"/>
      <c r="O19" s="465"/>
      <c r="P19" s="465"/>
      <c r="Q19" s="465"/>
      <c r="R19" s="466"/>
      <c r="U19" s="411"/>
      <c r="V19" s="411"/>
      <c r="X19" s="413"/>
      <c r="Y19" s="413"/>
      <c r="Z19" s="413"/>
      <c r="AA19" s="413"/>
      <c r="AC19" s="413"/>
      <c r="AD19" s="413"/>
      <c r="AE19" s="413"/>
      <c r="AF19" s="413"/>
      <c r="AG19" s="413"/>
      <c r="AI19" s="413"/>
      <c r="AJ19" s="413"/>
      <c r="AK19" s="413"/>
      <c r="AL19" s="413"/>
      <c r="AM19" s="413"/>
      <c r="AO19" s="413"/>
      <c r="AP19" s="413"/>
      <c r="AQ19" s="413"/>
      <c r="AR19" s="413"/>
      <c r="AS19" s="413"/>
      <c r="AU19" s="413"/>
      <c r="AV19" s="413"/>
      <c r="AW19" s="413"/>
      <c r="AX19" s="413"/>
    </row>
    <row r="20" spans="1:50" ht="30" customHeight="1">
      <c r="A20" s="399" t="str">
        <f>'GRADING '!A20</f>
        <v>G1</v>
      </c>
      <c r="B20" s="459" t="str">
        <f>'GRADING '!B20</f>
        <v>BICEP - 2cm below u/arm on sleeve - to meet top arm line at  90• angle)</v>
      </c>
      <c r="C20" s="467">
        <v>27</v>
      </c>
      <c r="D20" s="514" t="str">
        <f>VLOOKUP(B20,'SAMPLE MEASURES'!B20:$C$40,2,0)</f>
        <v>BẮP TAY DƯỚI NÁCH 2CM</v>
      </c>
      <c r="E20" s="516" t="s">
        <v>403</v>
      </c>
      <c r="F20" s="462">
        <v>1</v>
      </c>
      <c r="G20" s="463"/>
      <c r="H20" s="464"/>
      <c r="I20" s="458"/>
      <c r="J20" s="460"/>
      <c r="K20" s="458"/>
      <c r="L20" s="458"/>
      <c r="M20" s="460"/>
      <c r="N20" s="465"/>
      <c r="O20" s="465"/>
      <c r="P20" s="465"/>
      <c r="Q20" s="465"/>
      <c r="R20" s="466"/>
      <c r="U20" s="411"/>
      <c r="V20" s="411"/>
      <c r="X20" s="413"/>
      <c r="Y20" s="413"/>
      <c r="Z20" s="413"/>
      <c r="AA20" s="413"/>
      <c r="AC20" s="413"/>
      <c r="AD20" s="413"/>
      <c r="AE20" s="413"/>
      <c r="AF20" s="413"/>
      <c r="AG20" s="413"/>
      <c r="AI20" s="413"/>
      <c r="AJ20" s="413"/>
      <c r="AK20" s="413"/>
      <c r="AL20" s="413"/>
      <c r="AM20" s="413"/>
      <c r="AO20" s="413"/>
      <c r="AP20" s="413"/>
      <c r="AQ20" s="413"/>
      <c r="AR20" s="413"/>
      <c r="AS20" s="413"/>
      <c r="AU20" s="413"/>
      <c r="AV20" s="413"/>
      <c r="AW20" s="413"/>
      <c r="AX20" s="413"/>
    </row>
    <row r="21" spans="1:50" ht="30" customHeight="1">
      <c r="A21" s="399" t="str">
        <f>'GRADING '!A21</f>
        <v>H</v>
      </c>
      <c r="B21" s="459" t="str">
        <f>'GRADING '!B21</f>
        <v>ELBOW  WIDTH- half way down underarm - to meet top arm line at  90• angle)</v>
      </c>
      <c r="C21" s="467">
        <v>20</v>
      </c>
      <c r="D21" s="514" t="str">
        <f>VLOOKUP(B21,'SAMPLE MEASURES'!B21:$C$40,2,0)</f>
        <v>KHUỶU TAY</v>
      </c>
      <c r="E21" s="517" t="s">
        <v>404</v>
      </c>
      <c r="F21" s="462">
        <v>0.5</v>
      </c>
      <c r="G21" s="463"/>
      <c r="H21" s="464"/>
      <c r="I21" s="458"/>
      <c r="J21" s="460"/>
      <c r="K21" s="458"/>
      <c r="L21" s="458"/>
      <c r="M21" s="460"/>
      <c r="N21" s="465"/>
      <c r="O21" s="465"/>
      <c r="P21" s="465"/>
      <c r="Q21" s="465"/>
      <c r="R21" s="466"/>
      <c r="U21" s="411"/>
      <c r="V21" s="411"/>
      <c r="X21" s="413"/>
      <c r="Y21" s="413"/>
      <c r="Z21" s="413"/>
      <c r="AA21" s="413"/>
      <c r="AC21" s="413"/>
      <c r="AD21" s="413"/>
      <c r="AE21" s="413"/>
      <c r="AF21" s="413"/>
      <c r="AG21" s="413"/>
      <c r="AI21" s="413"/>
      <c r="AJ21" s="413"/>
      <c r="AK21" s="413"/>
      <c r="AL21" s="413"/>
      <c r="AM21" s="413"/>
      <c r="AO21" s="413"/>
      <c r="AP21" s="413"/>
      <c r="AQ21" s="413"/>
      <c r="AR21" s="413"/>
      <c r="AS21" s="413"/>
      <c r="AU21" s="413"/>
      <c r="AV21" s="413"/>
      <c r="AW21" s="413"/>
      <c r="AX21" s="413"/>
    </row>
    <row r="22" spans="1:50" ht="25.2" customHeight="1">
      <c r="A22" s="399" t="str">
        <f>'GRADING '!A22</f>
        <v>J1</v>
      </c>
      <c r="B22" s="459" t="str">
        <f>'GRADING '!B22</f>
        <v>CUFF WIDTH STRETCHED FLAT - 2cm above rib seam</v>
      </c>
      <c r="C22" s="467">
        <v>15</v>
      </c>
      <c r="D22" s="514" t="str">
        <f>VLOOKUP(B22,'SAMPLE MEASURES'!B22:$C$40,2,0)</f>
        <v>RỘNG CỬA TAY ĐO CĂNG - ĐO TRÊN RIB 2CM</v>
      </c>
      <c r="E22" s="516" t="s">
        <v>405</v>
      </c>
      <c r="F22" s="462">
        <v>0.5</v>
      </c>
      <c r="G22" s="463"/>
      <c r="H22" s="464"/>
      <c r="I22" s="458"/>
      <c r="J22" s="460"/>
      <c r="K22" s="458"/>
      <c r="L22" s="458"/>
      <c r="M22" s="460"/>
      <c r="N22" s="465"/>
      <c r="O22" s="465"/>
      <c r="P22" s="465"/>
      <c r="Q22" s="465"/>
      <c r="R22" s="466"/>
      <c r="U22" s="411"/>
      <c r="V22" s="411"/>
      <c r="X22" s="413"/>
      <c r="Y22" s="413"/>
      <c r="Z22" s="413"/>
      <c r="AA22" s="413"/>
      <c r="AC22" s="413"/>
      <c r="AD22" s="413"/>
      <c r="AE22" s="413"/>
      <c r="AF22" s="413"/>
      <c r="AG22" s="413"/>
      <c r="AI22" s="413"/>
      <c r="AJ22" s="413"/>
      <c r="AK22" s="413"/>
      <c r="AL22" s="413"/>
      <c r="AM22" s="413"/>
      <c r="AO22" s="413"/>
      <c r="AP22" s="413"/>
      <c r="AQ22" s="413"/>
      <c r="AR22" s="413"/>
      <c r="AS22" s="413"/>
      <c r="AU22" s="413"/>
      <c r="AV22" s="413"/>
      <c r="AW22" s="413"/>
      <c r="AX22" s="413"/>
    </row>
    <row r="23" spans="1:50" ht="15.9" customHeight="1">
      <c r="A23" s="399" t="str">
        <f>'GRADING '!A23</f>
        <v>J2</v>
      </c>
      <c r="B23" s="459" t="str">
        <f>'GRADING '!B23</f>
        <v>CUFF WIDTH RELAXED bottom edge of rib opening</v>
      </c>
      <c r="C23" s="460">
        <v>9</v>
      </c>
      <c r="D23" s="513" t="str">
        <f>VLOOKUP(B23,'SAMPLE MEASURES'!B23:$C$40,2,0)</f>
        <v>RỘNG CỬA TAY ĐO ÊM</v>
      </c>
      <c r="E23" s="473"/>
      <c r="F23" s="462">
        <v>0.5</v>
      </c>
      <c r="G23" s="463"/>
      <c r="H23" s="464"/>
      <c r="I23" s="458"/>
      <c r="J23" s="460"/>
      <c r="K23" s="458"/>
      <c r="L23" s="458"/>
      <c r="M23" s="460"/>
      <c r="N23" s="465"/>
      <c r="O23" s="465"/>
      <c r="P23" s="465"/>
      <c r="Q23" s="465"/>
      <c r="R23" s="466"/>
      <c r="U23" s="411"/>
      <c r="V23" s="411"/>
      <c r="X23" s="413"/>
      <c r="Y23" s="413"/>
      <c r="Z23" s="413"/>
      <c r="AA23" s="413"/>
      <c r="AC23" s="413"/>
      <c r="AD23" s="413"/>
      <c r="AE23" s="413"/>
      <c r="AF23" s="413"/>
      <c r="AG23" s="413"/>
      <c r="AI23" s="413"/>
      <c r="AJ23" s="413"/>
      <c r="AK23" s="413"/>
      <c r="AL23" s="413"/>
      <c r="AM23" s="413"/>
      <c r="AO23" s="413"/>
      <c r="AP23" s="413"/>
      <c r="AQ23" s="413"/>
      <c r="AR23" s="413"/>
      <c r="AS23" s="413"/>
      <c r="AU23" s="413"/>
      <c r="AV23" s="413"/>
      <c r="AW23" s="413"/>
      <c r="AX23" s="413"/>
    </row>
    <row r="24" spans="1:50" ht="15.9" customHeight="1">
      <c r="A24" s="399" t="str">
        <f>'GRADING '!A24</f>
        <v xml:space="preserve">P </v>
      </c>
      <c r="B24" s="459" t="str">
        <f>'GRADING '!B24</f>
        <v>NECK WIDTH - HSP TO HSP (along invisible line)</v>
      </c>
      <c r="C24" s="460">
        <v>22.5</v>
      </c>
      <c r="D24" s="513" t="str">
        <f>VLOOKUP(B24,'SAMPLE MEASURES'!B24:$C$40,2,0)</f>
        <v>RỘNG CỔ</v>
      </c>
      <c r="E24" s="474"/>
      <c r="F24" s="462">
        <v>0.5</v>
      </c>
      <c r="G24" s="463"/>
      <c r="H24" s="464"/>
      <c r="I24" s="458"/>
      <c r="J24" s="460"/>
      <c r="K24" s="458"/>
      <c r="L24" s="458"/>
      <c r="M24" s="460"/>
      <c r="N24" s="465"/>
      <c r="O24" s="465"/>
      <c r="P24" s="465"/>
      <c r="Q24" s="465"/>
      <c r="R24" s="466"/>
      <c r="U24" s="411"/>
      <c r="V24" s="411"/>
      <c r="X24" s="413"/>
      <c r="Y24" s="413"/>
      <c r="Z24" s="413"/>
      <c r="AA24" s="413"/>
      <c r="AC24" s="413"/>
      <c r="AD24" s="413"/>
      <c r="AE24" s="413"/>
      <c r="AF24" s="413"/>
      <c r="AG24" s="413"/>
      <c r="AI24" s="413"/>
      <c r="AJ24" s="413"/>
      <c r="AK24" s="413"/>
      <c r="AL24" s="413"/>
      <c r="AM24" s="413"/>
      <c r="AO24" s="413"/>
      <c r="AP24" s="413"/>
      <c r="AQ24" s="413"/>
      <c r="AR24" s="413"/>
      <c r="AS24" s="413"/>
      <c r="AU24" s="413"/>
      <c r="AV24" s="413"/>
      <c r="AW24" s="413"/>
      <c r="AX24" s="413"/>
    </row>
    <row r="25" spans="1:50" ht="15.9" customHeight="1">
      <c r="A25" s="399" t="str">
        <f>'GRADING '!A25</f>
        <v>Q</v>
      </c>
      <c r="B25" s="459" t="str">
        <f>'GRADING '!B25</f>
        <v>HSP LEVELTO BACK NECK DROP (from invisible line to CB neck seam)</v>
      </c>
      <c r="C25" s="460">
        <v>2</v>
      </c>
      <c r="D25" s="513" t="str">
        <f>VLOOKUP(B25,'SAMPLE MEASURES'!B25:$C$40,2,0)</f>
        <v>HẠ CỔ SAU</v>
      </c>
      <c r="E25" s="473"/>
      <c r="F25" s="462">
        <v>0.5</v>
      </c>
      <c r="G25" s="463"/>
      <c r="H25" s="464"/>
      <c r="I25" s="458"/>
      <c r="J25" s="460"/>
      <c r="K25" s="458"/>
      <c r="L25" s="458"/>
      <c r="M25" s="460"/>
      <c r="N25" s="465"/>
      <c r="O25" s="465"/>
      <c r="P25" s="465"/>
      <c r="Q25" s="465"/>
      <c r="R25" s="466"/>
      <c r="U25" s="411"/>
      <c r="V25" s="411"/>
      <c r="X25" s="413"/>
      <c r="Y25" s="413"/>
      <c r="Z25" s="413"/>
      <c r="AA25" s="413"/>
      <c r="AC25" s="413"/>
      <c r="AD25" s="413"/>
      <c r="AE25" s="413"/>
      <c r="AF25" s="413"/>
      <c r="AG25" s="413"/>
      <c r="AI25" s="413"/>
      <c r="AJ25" s="413"/>
      <c r="AK25" s="413"/>
      <c r="AL25" s="413"/>
      <c r="AM25" s="413"/>
      <c r="AO25" s="413"/>
      <c r="AP25" s="413"/>
      <c r="AQ25" s="413"/>
      <c r="AR25" s="413"/>
      <c r="AS25" s="413"/>
      <c r="AU25" s="413"/>
      <c r="AV25" s="413"/>
      <c r="AW25" s="413"/>
      <c r="AX25" s="413"/>
    </row>
    <row r="26" spans="1:50" ht="15.9" customHeight="1">
      <c r="A26" s="399" t="str">
        <f>'GRADING '!A26</f>
        <v>R</v>
      </c>
      <c r="B26" s="459" t="str">
        <f>'GRADING '!B26</f>
        <v>HSP LEVEL TO FRONT NECK DROP (from invisible line to CF neck seam)</v>
      </c>
      <c r="C26" s="460">
        <v>9.5</v>
      </c>
      <c r="D26" s="513" t="str">
        <f>VLOOKUP(B26,'SAMPLE MEASURES'!B26:$C$40,2,0)</f>
        <v>HẠ CỔ TRƯỚC</v>
      </c>
      <c r="E26" s="472"/>
      <c r="F26" s="462">
        <v>0.5</v>
      </c>
      <c r="G26" s="463"/>
      <c r="H26" s="464"/>
      <c r="I26" s="458"/>
      <c r="J26" s="460"/>
      <c r="K26" s="458"/>
      <c r="L26" s="458"/>
      <c r="M26" s="460"/>
      <c r="N26" s="465"/>
      <c r="O26" s="465"/>
      <c r="P26" s="465"/>
      <c r="Q26" s="465"/>
      <c r="R26" s="466"/>
      <c r="U26" s="411"/>
      <c r="V26" s="411"/>
      <c r="X26" s="413"/>
      <c r="Y26" s="413"/>
      <c r="Z26" s="413"/>
      <c r="AA26" s="413"/>
      <c r="AC26" s="413"/>
      <c r="AD26" s="413"/>
      <c r="AE26" s="413"/>
      <c r="AF26" s="413"/>
      <c r="AG26" s="413"/>
      <c r="AI26" s="413"/>
      <c r="AJ26" s="413"/>
      <c r="AK26" s="413"/>
      <c r="AL26" s="413"/>
      <c r="AM26" s="413"/>
      <c r="AO26" s="413"/>
      <c r="AP26" s="413"/>
      <c r="AQ26" s="413"/>
      <c r="AR26" s="413"/>
      <c r="AS26" s="413"/>
      <c r="AU26" s="413"/>
      <c r="AV26" s="413"/>
      <c r="AW26" s="413"/>
      <c r="AX26" s="413"/>
    </row>
    <row r="27" spans="1:50" ht="15.9" customHeight="1">
      <c r="A27" s="399" t="str">
        <f>'GRADING '!A27</f>
        <v>S1</v>
      </c>
      <c r="B27" s="459" t="str">
        <f>'GRADING '!B27</f>
        <v>HOOD HEIGHT - front edge from CF neckline to peak edge</v>
      </c>
      <c r="C27" s="460">
        <v>39</v>
      </c>
      <c r="D27" s="513" t="str">
        <f>VLOOKUP(B27,'SAMPLE MEASURES'!B27:$C$40,2,0)</f>
        <v>CAO NÓN TẠI MIỆNG NÓN</v>
      </c>
      <c r="E27" s="472"/>
      <c r="F27" s="462">
        <v>1</v>
      </c>
      <c r="G27" s="463"/>
      <c r="H27" s="464"/>
      <c r="I27" s="458"/>
      <c r="J27" s="460"/>
      <c r="K27" s="458"/>
      <c r="L27" s="458"/>
      <c r="M27" s="460"/>
      <c r="N27" s="465"/>
      <c r="O27" s="465"/>
      <c r="P27" s="465"/>
      <c r="Q27" s="465"/>
      <c r="R27" s="466"/>
      <c r="U27" s="411"/>
      <c r="V27" s="411"/>
      <c r="X27" s="413"/>
      <c r="Y27" s="413"/>
      <c r="Z27" s="413"/>
      <c r="AA27" s="413"/>
      <c r="AC27" s="413"/>
      <c r="AD27" s="413"/>
      <c r="AE27" s="413"/>
      <c r="AF27" s="413"/>
      <c r="AG27" s="413"/>
      <c r="AI27" s="413"/>
      <c r="AJ27" s="413"/>
      <c r="AK27" s="413"/>
      <c r="AL27" s="413"/>
      <c r="AM27" s="413"/>
      <c r="AO27" s="413"/>
      <c r="AP27" s="413"/>
      <c r="AQ27" s="413"/>
      <c r="AR27" s="413"/>
      <c r="AS27" s="413"/>
      <c r="AU27" s="413"/>
      <c r="AV27" s="413"/>
      <c r="AW27" s="413"/>
      <c r="AX27" s="413"/>
    </row>
    <row r="28" spans="1:50" ht="15.9" customHeight="1">
      <c r="A28" s="399" t="str">
        <f>'GRADING '!A28</f>
        <v>T</v>
      </c>
      <c r="B28" s="459" t="str">
        <f>'GRADING '!B28</f>
        <v>HOOD HEIGHT from SNP- to top edge of hood</v>
      </c>
      <c r="C28" s="460">
        <v>35</v>
      </c>
      <c r="D28" s="513" t="str">
        <f>VLOOKUP(B28,'SAMPLE MEASURES'!B28:$C$40,2,0)</f>
        <v>CAO NÓN TẠI GIỮA</v>
      </c>
      <c r="E28" s="472"/>
      <c r="F28" s="462">
        <v>1</v>
      </c>
      <c r="G28" s="463"/>
      <c r="H28" s="464"/>
      <c r="I28" s="458"/>
      <c r="J28" s="460"/>
      <c r="K28" s="458"/>
      <c r="L28" s="458"/>
      <c r="M28" s="460"/>
      <c r="N28" s="465"/>
      <c r="O28" s="465"/>
      <c r="P28" s="465"/>
      <c r="Q28" s="465"/>
      <c r="R28" s="466"/>
      <c r="U28" s="411"/>
      <c r="V28" s="411"/>
      <c r="X28" s="413"/>
      <c r="Y28" s="413"/>
      <c r="Z28" s="413"/>
      <c r="AA28" s="413"/>
      <c r="AC28" s="413"/>
      <c r="AD28" s="413"/>
      <c r="AE28" s="413"/>
      <c r="AF28" s="413"/>
      <c r="AG28" s="413"/>
      <c r="AI28" s="413"/>
      <c r="AJ28" s="413"/>
      <c r="AK28" s="413"/>
      <c r="AL28" s="413"/>
      <c r="AM28" s="413"/>
      <c r="AO28" s="413"/>
      <c r="AP28" s="413"/>
      <c r="AQ28" s="413"/>
      <c r="AR28" s="413"/>
      <c r="AS28" s="413"/>
      <c r="AU28" s="413"/>
      <c r="AV28" s="413"/>
      <c r="AW28" s="413"/>
      <c r="AX28" s="413"/>
    </row>
    <row r="29" spans="1:50" ht="15.9" customHeight="1">
      <c r="A29" s="399" t="str">
        <f>'GRADING '!A29</f>
        <v>U2</v>
      </c>
      <c r="B29" s="459" t="str">
        <f>'GRADING '!B29</f>
        <v>HOOD WIDTH - WIDEST - from top edge CF zip to back of hood - hood lay flat</v>
      </c>
      <c r="C29" s="460">
        <v>27.3</v>
      </c>
      <c r="D29" s="513" t="str">
        <f>VLOOKUP(B29,'SAMPLE MEASURES'!B29:$C$40,2,0)</f>
        <v>RỘNG NÓN TẠI GIỮA</v>
      </c>
      <c r="E29" s="472"/>
      <c r="F29" s="462">
        <v>0.5</v>
      </c>
      <c r="G29" s="463"/>
      <c r="H29" s="464"/>
      <c r="I29" s="458"/>
      <c r="J29" s="460"/>
      <c r="K29" s="458"/>
      <c r="L29" s="458"/>
      <c r="M29" s="460"/>
      <c r="N29" s="465"/>
      <c r="O29" s="465"/>
      <c r="P29" s="465"/>
      <c r="Q29" s="465"/>
      <c r="R29" s="466"/>
      <c r="U29" s="411"/>
      <c r="V29" s="411"/>
      <c r="X29" s="413"/>
      <c r="Y29" s="413"/>
      <c r="Z29" s="413"/>
      <c r="AA29" s="413"/>
      <c r="AC29" s="413"/>
      <c r="AD29" s="413"/>
      <c r="AE29" s="413"/>
      <c r="AF29" s="413"/>
      <c r="AG29" s="413"/>
      <c r="AI29" s="413"/>
      <c r="AJ29" s="413"/>
      <c r="AK29" s="413"/>
      <c r="AL29" s="413"/>
      <c r="AM29" s="413"/>
      <c r="AO29" s="413"/>
      <c r="AP29" s="413"/>
      <c r="AQ29" s="413"/>
      <c r="AR29" s="413"/>
      <c r="AS29" s="413"/>
      <c r="AU29" s="413"/>
      <c r="AV29" s="413"/>
      <c r="AW29" s="413"/>
      <c r="AX29" s="413"/>
    </row>
    <row r="30" spans="1:50" ht="15.9" customHeight="1">
      <c r="A30" s="399" t="str">
        <f>'GRADING '!A30</f>
        <v>V</v>
      </c>
      <c r="B30" s="459" t="str">
        <f>'GRADING '!B30</f>
        <v>OVERHEAD - from peak edge - along  crown of hood - to nape</v>
      </c>
      <c r="C30" s="460">
        <v>53</v>
      </c>
      <c r="D30" s="513" t="str">
        <f>VLOOKUP(B30,'SAMPLE MEASURES'!B30:$C$40,2,0)</f>
        <v>VÒNG NÓN</v>
      </c>
      <c r="E30" s="472"/>
      <c r="F30" s="462">
        <v>1</v>
      </c>
      <c r="G30" s="463"/>
      <c r="H30" s="464"/>
      <c r="I30" s="458"/>
      <c r="J30" s="460"/>
      <c r="K30" s="458"/>
      <c r="L30" s="458"/>
      <c r="M30" s="460"/>
      <c r="N30" s="465"/>
      <c r="O30" s="465"/>
      <c r="P30" s="465"/>
      <c r="Q30" s="465"/>
      <c r="R30" s="466"/>
      <c r="U30" s="411"/>
      <c r="V30" s="411"/>
      <c r="X30" s="413"/>
      <c r="Y30" s="413"/>
      <c r="Z30" s="413"/>
      <c r="AA30" s="413"/>
      <c r="AC30" s="413"/>
      <c r="AD30" s="413"/>
      <c r="AE30" s="413"/>
      <c r="AF30" s="413"/>
      <c r="AG30" s="413"/>
      <c r="AI30" s="413"/>
      <c r="AJ30" s="413"/>
      <c r="AK30" s="413"/>
      <c r="AL30" s="413"/>
      <c r="AM30" s="413"/>
      <c r="AO30" s="413"/>
      <c r="AP30" s="413"/>
      <c r="AQ30" s="413"/>
      <c r="AR30" s="413"/>
      <c r="AS30" s="413"/>
      <c r="AU30" s="413"/>
      <c r="AV30" s="413"/>
      <c r="AW30" s="413"/>
      <c r="AX30" s="413"/>
    </row>
    <row r="31" spans="1:50" ht="15.9" customHeight="1">
      <c r="A31" s="399" t="str">
        <f>'GRADING '!A31</f>
        <v>W</v>
      </c>
      <c r="B31" s="459" t="str">
        <f>'GRADING '!B31</f>
        <v>HOOD CORD CHANNEL WIDTH</v>
      </c>
      <c r="C31" s="460">
        <v>2</v>
      </c>
      <c r="D31" s="513" t="str">
        <f>VLOOKUP(B31,'SAMPLE MEASURES'!B31:$C$40,2,0)</f>
        <v>TO BẢN MIỆNG NÓN</v>
      </c>
      <c r="E31" s="472"/>
      <c r="F31" s="462">
        <v>0.3</v>
      </c>
      <c r="G31" s="463"/>
      <c r="H31" s="464"/>
      <c r="I31" s="458"/>
      <c r="J31" s="460"/>
      <c r="K31" s="458"/>
      <c r="L31" s="458"/>
      <c r="M31" s="460"/>
      <c r="N31" s="465"/>
      <c r="O31" s="465"/>
      <c r="P31" s="465"/>
      <c r="Q31" s="465"/>
      <c r="R31" s="466"/>
      <c r="U31" s="411"/>
      <c r="V31" s="411"/>
      <c r="X31" s="413"/>
      <c r="Y31" s="413"/>
      <c r="Z31" s="413"/>
      <c r="AA31" s="413"/>
      <c r="AC31" s="413"/>
      <c r="AD31" s="413"/>
      <c r="AE31" s="413"/>
      <c r="AF31" s="413"/>
      <c r="AG31" s="413"/>
      <c r="AI31" s="413"/>
      <c r="AJ31" s="413"/>
      <c r="AK31" s="413"/>
      <c r="AL31" s="413"/>
      <c r="AM31" s="413"/>
      <c r="AO31" s="413"/>
      <c r="AP31" s="413"/>
      <c r="AQ31" s="413"/>
      <c r="AR31" s="413"/>
      <c r="AS31" s="413"/>
      <c r="AU31" s="413"/>
      <c r="AV31" s="413"/>
      <c r="AW31" s="413"/>
      <c r="AX31" s="413"/>
    </row>
    <row r="32" spans="1:50" ht="15.9" customHeight="1">
      <c r="A32" s="399" t="str">
        <f>'GRADING '!A32</f>
        <v>N</v>
      </c>
      <c r="B32" s="459" t="str">
        <f>'GRADING '!B32</f>
        <v>CF TO CB NECKLINE - along neck seam with garment fastened</v>
      </c>
      <c r="C32" s="460">
        <v>28</v>
      </c>
      <c r="D32" s="515" t="str">
        <f>VLOOKUP(B32,'SAMPLE MEASURES'!B32:$C$40,2,0)</f>
        <v>RỘNG NÓN TĐO TỪ GIỮA TRƯỚC ĐẾN GIỮA SAU</v>
      </c>
      <c r="E32" s="424"/>
      <c r="F32" s="462">
        <v>1</v>
      </c>
      <c r="G32" s="463"/>
      <c r="H32" s="464"/>
      <c r="I32" s="458"/>
      <c r="J32" s="460"/>
      <c r="K32" s="458"/>
      <c r="L32" s="458"/>
      <c r="M32" s="460"/>
      <c r="N32" s="465"/>
      <c r="O32" s="465"/>
      <c r="P32" s="465"/>
      <c r="Q32" s="465"/>
      <c r="R32" s="466"/>
      <c r="U32" s="411"/>
      <c r="V32" s="411"/>
      <c r="X32" s="413"/>
      <c r="Y32" s="413"/>
      <c r="Z32" s="413"/>
      <c r="AA32" s="413"/>
      <c r="AC32" s="413"/>
      <c r="AD32" s="413"/>
      <c r="AE32" s="413"/>
      <c r="AF32" s="413"/>
      <c r="AG32" s="413"/>
      <c r="AI32" s="413"/>
      <c r="AJ32" s="413"/>
      <c r="AK32" s="413"/>
      <c r="AL32" s="413"/>
      <c r="AM32" s="413"/>
      <c r="AO32" s="413"/>
      <c r="AP32" s="413"/>
      <c r="AQ32" s="413"/>
      <c r="AR32" s="413"/>
      <c r="AS32" s="413"/>
      <c r="AU32" s="413"/>
      <c r="AV32" s="413"/>
      <c r="AW32" s="413"/>
      <c r="AX32" s="413"/>
    </row>
    <row r="33" spans="1:50" ht="15.9" customHeight="1">
      <c r="A33" s="399" t="str">
        <f>'GRADING '!A33</f>
        <v>CL</v>
      </c>
      <c r="B33" s="459" t="str">
        <f>'GRADING '!B33</f>
        <v>CORD HANGING LENGTH EACH - with cord channel stretched flat</v>
      </c>
      <c r="C33" s="460">
        <v>20</v>
      </c>
      <c r="D33" s="513" t="str">
        <f>VLOOKUP(B33,'SAMPLE MEASURES'!B33:$C$40,2,0)</f>
        <v>DÀI DÂY LUỒN DƯ RA KHỎI MẮC CÁO</v>
      </c>
      <c r="E33" s="475"/>
      <c r="F33" s="462">
        <v>1</v>
      </c>
      <c r="G33" s="463"/>
      <c r="H33" s="464"/>
      <c r="I33" s="458"/>
      <c r="J33" s="460"/>
      <c r="K33" s="458"/>
      <c r="L33" s="458"/>
      <c r="M33" s="460"/>
      <c r="N33" s="465"/>
      <c r="O33" s="465"/>
      <c r="P33" s="465"/>
      <c r="Q33" s="465"/>
      <c r="R33" s="466"/>
      <c r="U33" s="411"/>
      <c r="V33" s="411"/>
      <c r="X33" s="413"/>
      <c r="Y33" s="413"/>
      <c r="Z33" s="413"/>
      <c r="AA33" s="413"/>
      <c r="AC33" s="413"/>
      <c r="AD33" s="413"/>
      <c r="AE33" s="413"/>
      <c r="AF33" s="413"/>
      <c r="AG33" s="413"/>
      <c r="AI33" s="413"/>
      <c r="AJ33" s="413"/>
      <c r="AK33" s="413"/>
      <c r="AL33" s="413"/>
      <c r="AM33" s="413"/>
      <c r="AO33" s="413"/>
      <c r="AP33" s="413"/>
      <c r="AQ33" s="413"/>
      <c r="AR33" s="413"/>
      <c r="AS33" s="413"/>
      <c r="AU33" s="413"/>
      <c r="AV33" s="413"/>
      <c r="AW33" s="413"/>
      <c r="AX33" s="413"/>
    </row>
    <row r="34" spans="1:50" ht="15.9" customHeight="1">
      <c r="A34" s="399" t="str">
        <f>'GRADING '!A34</f>
        <v>L</v>
      </c>
      <c r="B34" s="459" t="str">
        <f>'GRADING '!B34</f>
        <v>CUFF DEPTH</v>
      </c>
      <c r="C34" s="460">
        <v>6</v>
      </c>
      <c r="D34" s="513" t="str">
        <f>VLOOKUP(B34,'SAMPLE MEASURES'!B34:$C$40,2,0)</f>
        <v>TO BẢN LAI TAY</v>
      </c>
      <c r="E34" s="475"/>
      <c r="F34" s="462">
        <v>0.5</v>
      </c>
      <c r="G34" s="463"/>
      <c r="H34" s="464"/>
      <c r="I34" s="458"/>
      <c r="J34" s="460"/>
      <c r="K34" s="458"/>
      <c r="L34" s="458"/>
      <c r="M34" s="460"/>
      <c r="N34" s="465"/>
      <c r="O34" s="465"/>
      <c r="P34" s="465"/>
      <c r="Q34" s="465"/>
      <c r="R34" s="466"/>
      <c r="U34" s="411"/>
      <c r="V34" s="411"/>
      <c r="X34" s="413"/>
      <c r="Y34" s="413"/>
      <c r="Z34" s="413"/>
      <c r="AA34" s="413"/>
      <c r="AC34" s="413"/>
      <c r="AD34" s="413"/>
      <c r="AE34" s="413"/>
      <c r="AF34" s="413"/>
      <c r="AG34" s="413"/>
      <c r="AI34" s="413"/>
      <c r="AJ34" s="413"/>
      <c r="AK34" s="413"/>
      <c r="AL34" s="413"/>
      <c r="AM34" s="413"/>
      <c r="AO34" s="413"/>
      <c r="AP34" s="413"/>
      <c r="AQ34" s="413"/>
      <c r="AR34" s="413"/>
      <c r="AS34" s="413"/>
      <c r="AU34" s="413"/>
      <c r="AV34" s="413"/>
      <c r="AW34" s="413"/>
      <c r="AX34" s="413"/>
    </row>
    <row r="35" spans="1:50" ht="15.9" customHeight="1">
      <c r="A35" s="399" t="str">
        <f>'GRADING '!A35</f>
        <v>M</v>
      </c>
      <c r="B35" s="459" t="str">
        <f>'GRADING '!B35</f>
        <v xml:space="preserve">HEM DEPTH </v>
      </c>
      <c r="C35" s="460">
        <v>6</v>
      </c>
      <c r="D35" s="513" t="str">
        <f>VLOOKUP(B35,'SAMPLE MEASURES'!B35:$C$40,2,0)</f>
        <v>TO BẢN LAI ÁO</v>
      </c>
      <c r="E35" s="475"/>
      <c r="F35" s="462">
        <v>0.5</v>
      </c>
      <c r="G35" s="463"/>
      <c r="H35" s="464"/>
      <c r="I35" s="458"/>
      <c r="J35" s="460"/>
      <c r="K35" s="458"/>
      <c r="L35" s="458"/>
      <c r="M35" s="460"/>
      <c r="N35" s="465"/>
      <c r="O35" s="465"/>
      <c r="P35" s="465"/>
      <c r="Q35" s="465"/>
      <c r="R35" s="466"/>
      <c r="U35" s="411"/>
      <c r="V35" s="411"/>
      <c r="X35" s="413"/>
      <c r="Y35" s="413"/>
      <c r="Z35" s="413"/>
      <c r="AA35" s="413"/>
      <c r="AC35" s="413"/>
      <c r="AD35" s="413"/>
      <c r="AE35" s="413"/>
      <c r="AF35" s="413"/>
      <c r="AG35" s="413"/>
      <c r="AI35" s="413"/>
      <c r="AJ35" s="413"/>
      <c r="AK35" s="413"/>
      <c r="AL35" s="413"/>
      <c r="AM35" s="413"/>
      <c r="AO35" s="413"/>
      <c r="AP35" s="413"/>
      <c r="AQ35" s="413"/>
      <c r="AR35" s="413"/>
      <c r="AS35" s="413"/>
      <c r="AU35" s="413"/>
      <c r="AV35" s="413"/>
      <c r="AW35" s="413"/>
      <c r="AX35" s="413"/>
    </row>
    <row r="36" spans="1:50" ht="15.9" customHeight="1">
      <c r="A36" s="399" t="str">
        <f>'GRADING '!A36</f>
        <v>X1</v>
      </c>
      <c r="B36" s="459" t="str">
        <f>'GRADING '!B36</f>
        <v xml:space="preserve">WIDTH OF POCKET TOP EDGE </v>
      </c>
      <c r="C36" s="460">
        <v>21</v>
      </c>
      <c r="D36" s="513" t="str">
        <f>VLOOKUP(B36,'SAMPLE MEASURES'!B36:$C$40,2,0)</f>
        <v>RỘNG TÚI TẠI CẠNH TRÊN TÚI</v>
      </c>
      <c r="E36" s="475"/>
      <c r="F36" s="476">
        <v>1</v>
      </c>
      <c r="G36" s="463"/>
      <c r="H36" s="464"/>
      <c r="I36" s="458"/>
      <c r="J36" s="460"/>
      <c r="K36" s="458"/>
      <c r="L36" s="458"/>
      <c r="M36" s="460"/>
      <c r="N36" s="465"/>
      <c r="O36" s="465"/>
      <c r="P36" s="465"/>
      <c r="Q36" s="465"/>
      <c r="R36" s="466"/>
      <c r="U36" s="411"/>
      <c r="V36" s="411"/>
      <c r="X36" s="413"/>
      <c r="Y36" s="413"/>
      <c r="Z36" s="413"/>
      <c r="AA36" s="413"/>
      <c r="AC36" s="413"/>
      <c r="AD36" s="413"/>
      <c r="AE36" s="413"/>
      <c r="AF36" s="413"/>
      <c r="AG36" s="413"/>
      <c r="AI36" s="413"/>
      <c r="AJ36" s="413"/>
      <c r="AK36" s="413"/>
      <c r="AL36" s="413"/>
      <c r="AM36" s="413"/>
      <c r="AO36" s="413"/>
      <c r="AP36" s="413"/>
      <c r="AQ36" s="413"/>
      <c r="AR36" s="413"/>
      <c r="AS36" s="413"/>
      <c r="AU36" s="413"/>
      <c r="AV36" s="413"/>
      <c r="AW36" s="413"/>
      <c r="AX36" s="413"/>
    </row>
    <row r="37" spans="1:50" ht="15.9" customHeight="1">
      <c r="A37" s="399" t="str">
        <f>'GRADING '!A37</f>
        <v>X2</v>
      </c>
      <c r="B37" s="459" t="str">
        <f>'GRADING '!B37</f>
        <v>WIDTH OF POCKET WIDEST</v>
      </c>
      <c r="C37" s="460">
        <v>47</v>
      </c>
      <c r="D37" s="513" t="str">
        <f>VLOOKUP(B37,'SAMPLE MEASURES'!B37:$C$40,2,0)</f>
        <v>RỘNG TÚI TẠI ĐIỂM RỘNG NHẤT</v>
      </c>
      <c r="E37" s="475"/>
      <c r="F37" s="462">
        <v>1</v>
      </c>
      <c r="G37" s="463"/>
      <c r="H37" s="464"/>
      <c r="I37" s="458"/>
      <c r="J37" s="460"/>
      <c r="K37" s="458"/>
      <c r="L37" s="458"/>
      <c r="M37" s="460"/>
      <c r="N37" s="465"/>
      <c r="O37" s="465"/>
      <c r="P37" s="465"/>
      <c r="Q37" s="465"/>
      <c r="R37" s="466"/>
      <c r="U37" s="411"/>
      <c r="V37" s="411"/>
      <c r="X37" s="413"/>
      <c r="Y37" s="413"/>
      <c r="Z37" s="413"/>
      <c r="AA37" s="413"/>
      <c r="AC37" s="413"/>
      <c r="AD37" s="413"/>
      <c r="AE37" s="413"/>
      <c r="AF37" s="413"/>
      <c r="AG37" s="413"/>
      <c r="AI37" s="413"/>
      <c r="AJ37" s="413"/>
      <c r="AK37" s="413"/>
      <c r="AL37" s="413"/>
      <c r="AM37" s="413"/>
      <c r="AO37" s="413"/>
      <c r="AP37" s="413"/>
      <c r="AQ37" s="413"/>
      <c r="AR37" s="413"/>
      <c r="AS37" s="413"/>
      <c r="AU37" s="413"/>
      <c r="AV37" s="413"/>
      <c r="AW37" s="413"/>
      <c r="AX37" s="413"/>
    </row>
    <row r="38" spans="1:50" ht="15.9" customHeight="1">
      <c r="A38" s="399" t="str">
        <f>'GRADING '!A38</f>
        <v>X3</v>
      </c>
      <c r="B38" s="459" t="str">
        <f>'GRADING '!B38</f>
        <v>WIDTH OF POCKET BOTTOM EDGE</v>
      </c>
      <c r="C38" s="460">
        <v>47</v>
      </c>
      <c r="D38" s="513" t="str">
        <f>VLOOKUP(B38,'SAMPLE MEASURES'!B38:$C$40,2,0)</f>
        <v>RỘNG TÚI TẠI ĐÁY TÚI</v>
      </c>
      <c r="E38" s="475"/>
      <c r="F38" s="462">
        <v>1</v>
      </c>
      <c r="G38" s="463"/>
      <c r="H38" s="464"/>
      <c r="I38" s="458"/>
      <c r="J38" s="460"/>
      <c r="K38" s="458"/>
      <c r="L38" s="458"/>
      <c r="M38" s="460"/>
      <c r="N38" s="465"/>
      <c r="O38" s="465"/>
      <c r="P38" s="465"/>
      <c r="Q38" s="465"/>
      <c r="R38" s="466"/>
      <c r="U38" s="411"/>
      <c r="V38" s="411"/>
      <c r="X38" s="413"/>
      <c r="Y38" s="413"/>
      <c r="Z38" s="413"/>
      <c r="AA38" s="413"/>
      <c r="AC38" s="413"/>
      <c r="AD38" s="413"/>
      <c r="AE38" s="413"/>
      <c r="AF38" s="413"/>
      <c r="AG38" s="413"/>
      <c r="AI38" s="413"/>
      <c r="AJ38" s="413"/>
      <c r="AK38" s="413"/>
      <c r="AL38" s="413"/>
      <c r="AM38" s="413"/>
      <c r="AO38" s="413"/>
      <c r="AP38" s="413"/>
      <c r="AQ38" s="413"/>
      <c r="AR38" s="413"/>
      <c r="AS38" s="413"/>
      <c r="AU38" s="413"/>
      <c r="AV38" s="413"/>
      <c r="AW38" s="413"/>
      <c r="AX38" s="413"/>
    </row>
    <row r="39" spans="1:50" ht="17.149999999999999" customHeight="1">
      <c r="A39" s="399" t="str">
        <f>'GRADING '!A39</f>
        <v>Y1</v>
      </c>
      <c r="B39" s="459" t="str">
        <f>'GRADING '!B39</f>
        <v>POCKET HEIGHT</v>
      </c>
      <c r="C39" s="460">
        <v>24.5</v>
      </c>
      <c r="D39" s="513" t="str">
        <f>VLOOKUP(B39,'SAMPLE MEASURES'!B39:$C$40,2,0)</f>
        <v>CAO TÚI</v>
      </c>
      <c r="E39" s="475"/>
      <c r="F39" s="462">
        <v>1</v>
      </c>
      <c r="G39" s="463"/>
      <c r="H39" s="464"/>
      <c r="I39" s="458"/>
      <c r="J39" s="460"/>
      <c r="K39" s="458"/>
      <c r="L39" s="458"/>
      <c r="M39" s="460"/>
      <c r="N39" s="465"/>
      <c r="O39" s="465"/>
      <c r="P39" s="465"/>
      <c r="Q39" s="465"/>
      <c r="R39" s="466"/>
      <c r="U39" s="411"/>
      <c r="V39" s="411"/>
      <c r="X39" s="413"/>
      <c r="Y39" s="413"/>
      <c r="Z39" s="413"/>
      <c r="AA39" s="413"/>
      <c r="AC39" s="413"/>
      <c r="AD39" s="413"/>
      <c r="AE39" s="413"/>
      <c r="AF39" s="413"/>
      <c r="AG39" s="413"/>
      <c r="AI39" s="413"/>
      <c r="AJ39" s="413"/>
      <c r="AK39" s="413"/>
      <c r="AL39" s="413"/>
      <c r="AM39" s="413"/>
      <c r="AO39" s="413"/>
      <c r="AP39" s="413"/>
      <c r="AQ39" s="413"/>
      <c r="AR39" s="413"/>
      <c r="AS39" s="413"/>
      <c r="AU39" s="413"/>
      <c r="AV39" s="413"/>
      <c r="AW39" s="413"/>
      <c r="AX39" s="413"/>
    </row>
    <row r="40" spans="1:50" ht="15.9" customHeight="1" thickBot="1">
      <c r="A40" s="399" t="str">
        <f>'GRADING '!A40</f>
        <v>Y2</v>
      </c>
      <c r="B40" s="459" t="str">
        <f>'GRADING '!B40</f>
        <v>POCKET HEIGHT AT SIDES</v>
      </c>
      <c r="C40" s="460">
        <v>7.5</v>
      </c>
      <c r="D40" s="513" t="str">
        <f>VLOOKUP(B40,'SAMPLE MEASURES'!B40:$C$40,2,0)</f>
        <v>CAO CẠNH TÚI</v>
      </c>
      <c r="E40" s="475"/>
      <c r="F40" s="462">
        <v>0.5</v>
      </c>
      <c r="G40" s="463"/>
      <c r="H40" s="464"/>
      <c r="I40" s="458"/>
      <c r="J40" s="460"/>
      <c r="K40" s="458"/>
      <c r="L40" s="458"/>
      <c r="M40" s="460"/>
      <c r="N40" s="465"/>
      <c r="O40" s="465"/>
      <c r="P40" s="465"/>
      <c r="Q40" s="465"/>
      <c r="R40" s="466"/>
      <c r="U40" s="411"/>
      <c r="V40" s="411"/>
      <c r="X40" s="413"/>
      <c r="Y40" s="413"/>
      <c r="Z40" s="413"/>
      <c r="AA40" s="413"/>
      <c r="AC40" s="413"/>
      <c r="AD40" s="413"/>
      <c r="AE40" s="413"/>
      <c r="AF40" s="413"/>
      <c r="AG40" s="413"/>
      <c r="AI40" s="413"/>
      <c r="AJ40" s="413"/>
      <c r="AK40" s="413"/>
      <c r="AL40" s="413"/>
      <c r="AM40" s="413"/>
      <c r="AO40" s="413"/>
      <c r="AP40" s="413"/>
      <c r="AQ40" s="413"/>
      <c r="AR40" s="413"/>
      <c r="AS40" s="413"/>
      <c r="AU40" s="413"/>
      <c r="AV40" s="413"/>
      <c r="AW40" s="413"/>
      <c r="AX40" s="413"/>
    </row>
    <row r="41" spans="1:50" ht="16.3" thickBot="1">
      <c r="A41" s="428" t="s">
        <v>323</v>
      </c>
      <c r="B41" s="429"/>
      <c r="C41" s="429"/>
      <c r="D41" s="429"/>
      <c r="E41" s="430"/>
      <c r="F41" s="430"/>
      <c r="G41" s="430"/>
      <c r="H41" s="430"/>
      <c r="I41" s="430"/>
      <c r="J41" s="431"/>
      <c r="K41" s="431"/>
      <c r="L41" s="431"/>
      <c r="M41" s="431"/>
      <c r="N41" s="431"/>
      <c r="O41" s="431"/>
      <c r="P41" s="431"/>
      <c r="Q41" s="431"/>
      <c r="R41" s="432"/>
    </row>
    <row r="42" spans="1:50">
      <c r="A42" s="433"/>
      <c r="B42" s="434"/>
      <c r="C42" s="435"/>
      <c r="D42" s="435"/>
      <c r="E42" s="436"/>
      <c r="F42" s="436"/>
      <c r="G42" s="436"/>
      <c r="H42" s="436"/>
      <c r="I42" s="436"/>
      <c r="J42" s="437"/>
      <c r="K42" s="437"/>
      <c r="L42" s="437"/>
      <c r="M42" s="437"/>
      <c r="N42" s="437"/>
      <c r="O42" s="437"/>
      <c r="P42" s="437"/>
      <c r="Q42" s="437"/>
      <c r="R42" s="438"/>
    </row>
    <row r="43" spans="1:50" ht="17.149999999999999" customHeight="1">
      <c r="A43" s="439" t="s">
        <v>324</v>
      </c>
      <c r="B43" s="440" t="s">
        <v>325</v>
      </c>
      <c r="C43" s="380"/>
      <c r="D43" s="380"/>
      <c r="E43" s="436"/>
      <c r="F43" s="436"/>
      <c r="G43" s="436"/>
      <c r="H43" s="436"/>
      <c r="I43" s="436"/>
      <c r="J43" s="437"/>
      <c r="K43" s="437"/>
      <c r="L43" s="437"/>
      <c r="M43" s="437"/>
      <c r="N43" s="437"/>
      <c r="O43" s="437"/>
      <c r="P43" s="437"/>
      <c r="Q43" s="437"/>
      <c r="R43" s="438"/>
    </row>
    <row r="44" spans="1:50">
      <c r="A44" s="433"/>
      <c r="B44" s="441"/>
      <c r="C44" s="435"/>
      <c r="D44" s="435"/>
      <c r="E44" s="436"/>
      <c r="F44" s="436"/>
      <c r="G44" s="436"/>
      <c r="H44" s="436"/>
      <c r="I44" s="436"/>
      <c r="J44" s="436"/>
      <c r="K44" s="436"/>
      <c r="L44" s="436"/>
      <c r="M44" s="436"/>
      <c r="N44" s="436"/>
      <c r="O44" s="436"/>
      <c r="P44" s="436"/>
      <c r="Q44" s="436"/>
      <c r="R44" s="442"/>
    </row>
    <row r="45" spans="1:50">
      <c r="A45" s="433"/>
      <c r="B45" s="441"/>
      <c r="C45" s="435"/>
      <c r="D45" s="435"/>
      <c r="E45" s="436"/>
      <c r="F45" s="436"/>
      <c r="G45" s="436"/>
      <c r="H45" s="436"/>
      <c r="I45" s="436"/>
      <c r="J45" s="436"/>
      <c r="K45" s="436"/>
      <c r="L45" s="436"/>
      <c r="M45" s="436"/>
      <c r="N45" s="436"/>
      <c r="O45" s="436"/>
      <c r="P45" s="436"/>
      <c r="Q45" s="436"/>
      <c r="R45" s="442"/>
    </row>
    <row r="46" spans="1:50">
      <c r="A46" s="433"/>
      <c r="B46" s="441"/>
      <c r="C46" s="435"/>
      <c r="D46" s="435"/>
      <c r="E46" s="436"/>
      <c r="F46" s="436"/>
      <c r="G46" s="436"/>
      <c r="H46" s="436"/>
      <c r="I46" s="436"/>
      <c r="J46" s="436"/>
      <c r="K46" s="436"/>
      <c r="L46" s="436"/>
      <c r="M46" s="436"/>
      <c r="N46" s="436"/>
      <c r="O46" s="436"/>
      <c r="P46" s="436"/>
      <c r="Q46" s="436"/>
      <c r="R46" s="442"/>
    </row>
    <row r="47" spans="1:50">
      <c r="A47" s="433"/>
      <c r="B47" s="435"/>
      <c r="C47" s="435"/>
      <c r="D47" s="435"/>
      <c r="E47" s="436"/>
      <c r="F47" s="436"/>
      <c r="G47" s="436"/>
      <c r="H47" s="436"/>
      <c r="I47" s="436"/>
      <c r="J47" s="436"/>
      <c r="K47" s="436"/>
      <c r="L47" s="436"/>
      <c r="M47" s="436"/>
      <c r="N47" s="436"/>
      <c r="O47" s="436"/>
      <c r="P47" s="436"/>
      <c r="Q47" s="436"/>
      <c r="R47" s="442"/>
    </row>
    <row r="48" spans="1:50" ht="16.3" thickBot="1">
      <c r="A48" s="443"/>
      <c r="B48" s="444"/>
      <c r="C48" s="444"/>
      <c r="D48" s="444"/>
      <c r="E48" s="445"/>
      <c r="F48" s="445"/>
      <c r="G48" s="445"/>
      <c r="H48" s="445"/>
      <c r="I48" s="445"/>
      <c r="J48" s="445"/>
      <c r="K48" s="445"/>
      <c r="L48" s="445"/>
      <c r="M48" s="445"/>
      <c r="N48" s="445"/>
      <c r="O48" s="445"/>
      <c r="P48" s="445"/>
      <c r="Q48" s="445"/>
      <c r="R48" s="446"/>
    </row>
    <row r="49" spans="1:18" ht="16.3" thickBot="1">
      <c r="A49" s="1064" t="s">
        <v>326</v>
      </c>
      <c r="B49" s="1065"/>
      <c r="C49" s="1065"/>
      <c r="D49" s="1065"/>
      <c r="E49" s="1065"/>
      <c r="F49" s="1065"/>
      <c r="G49" s="1065"/>
      <c r="H49" s="1065"/>
      <c r="I49" s="1065"/>
      <c r="J49" s="1065"/>
      <c r="K49" s="1065"/>
      <c r="L49" s="1065"/>
      <c r="M49" s="1065"/>
      <c r="N49" s="1065"/>
      <c r="O49" s="1065"/>
      <c r="P49" s="1065"/>
      <c r="Q49" s="1065"/>
      <c r="R49" s="1066"/>
    </row>
  </sheetData>
  <mergeCells count="10">
    <mergeCell ref="E4:F4"/>
    <mergeCell ref="H4:I4"/>
    <mergeCell ref="A5:R5"/>
    <mergeCell ref="A49:R49"/>
    <mergeCell ref="E1:F1"/>
    <mergeCell ref="H1:I1"/>
    <mergeCell ref="E2:F2"/>
    <mergeCell ref="H2:I2"/>
    <mergeCell ref="E3:F3"/>
    <mergeCell ref="H3:I3"/>
  </mergeCells>
  <pageMargins left="0.7" right="0.7" top="0.75" bottom="0.75" header="0.3" footer="0.3"/>
  <pageSetup paperSize="9" scale="57"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E63F3A-B42D-4AA2-A514-A881CFE1EA94}">
  <sheetPr>
    <pageSetUpPr fitToPage="1"/>
  </sheetPr>
  <dimension ref="A1:N52"/>
  <sheetViews>
    <sheetView topLeftCell="A4" zoomScale="107" zoomScaleNormal="162" workbookViewId="0">
      <selection activeCell="E7" sqref="E7:E40"/>
    </sheetView>
  </sheetViews>
  <sheetFormatPr defaultColWidth="12.23046875" defaultRowHeight="15.9"/>
  <cols>
    <col min="1" max="1" width="12.23046875" style="371"/>
    <col min="2" max="2" width="45.4609375" style="371" customWidth="1"/>
    <col min="3" max="3" width="11.765625" style="371" customWidth="1"/>
    <col min="4" max="4" width="10.4609375" style="371" customWidth="1"/>
    <col min="5" max="5" width="11.23046875" style="371" customWidth="1"/>
    <col min="6" max="6" width="10.53515625" style="371" customWidth="1"/>
    <col min="7" max="7" width="12.23046875" style="371"/>
    <col min="8" max="9" width="8.4609375" style="371" customWidth="1"/>
    <col min="10" max="10" width="8.3046875" style="371" customWidth="1"/>
    <col min="11" max="11" width="8.23046875" style="371" customWidth="1"/>
    <col min="12" max="12" width="6" style="371" customWidth="1"/>
    <col min="13" max="16384" width="12.23046875" style="371"/>
  </cols>
  <sheetData>
    <row r="1" spans="1:14">
      <c r="A1" s="359" t="e">
        <f>#REF!</f>
        <v>#REF!</v>
      </c>
      <c r="B1" s="360" t="e">
        <f>#REF!</f>
        <v>#REF!</v>
      </c>
      <c r="C1" s="361" t="e">
        <f>#REF!</f>
        <v>#REF!</v>
      </c>
      <c r="D1" s="1067" t="e">
        <f>#REF!</f>
        <v>#REF!</v>
      </c>
      <c r="E1" s="1068"/>
      <c r="F1" s="359" t="e">
        <f>#REF!</f>
        <v>#REF!</v>
      </c>
      <c r="G1" s="1069" t="e">
        <f>#REF!</f>
        <v>#REF!</v>
      </c>
      <c r="H1" s="1070"/>
      <c r="I1" s="452"/>
      <c r="J1" s="453"/>
      <c r="K1" s="367"/>
      <c r="L1" s="368"/>
      <c r="M1" s="369"/>
      <c r="N1" s="370"/>
    </row>
    <row r="2" spans="1:14">
      <c r="A2" s="372" t="e">
        <f>#REF!</f>
        <v>#REF!</v>
      </c>
      <c r="B2" s="454" t="e">
        <f>#REF!</f>
        <v>#REF!</v>
      </c>
      <c r="C2" s="374" t="e">
        <f>#REF!</f>
        <v>#REF!</v>
      </c>
      <c r="D2" s="1071" t="e">
        <f>#REF!</f>
        <v>#REF!</v>
      </c>
      <c r="E2" s="1084"/>
      <c r="F2" s="372" t="e">
        <f>#REF!</f>
        <v>#REF!</v>
      </c>
      <c r="G2" s="1085" t="e">
        <f>#REF!</f>
        <v>#REF!</v>
      </c>
      <c r="H2" s="1086"/>
      <c r="I2" s="452"/>
      <c r="J2" s="453"/>
      <c r="K2" s="378"/>
      <c r="L2" s="379"/>
      <c r="M2" s="380"/>
      <c r="N2" s="381"/>
    </row>
    <row r="3" spans="1:14">
      <c r="A3" s="372" t="e">
        <f>#REF!</f>
        <v>#REF!</v>
      </c>
      <c r="B3" s="382" t="e">
        <f>#REF!</f>
        <v>#REF!</v>
      </c>
      <c r="C3" s="383" t="e">
        <f>#REF!</f>
        <v>#REF!</v>
      </c>
      <c r="D3" s="1071" t="e">
        <f>#REF!</f>
        <v>#REF!</v>
      </c>
      <c r="E3" s="1084"/>
      <c r="F3" s="372" t="e">
        <f>#REF!</f>
        <v>#REF!</v>
      </c>
      <c r="G3" s="1085" t="e">
        <f>#REF!</f>
        <v>#REF!</v>
      </c>
      <c r="H3" s="1086"/>
      <c r="I3" s="452"/>
      <c r="J3" s="453"/>
      <c r="K3" s="378"/>
      <c r="L3" s="379"/>
      <c r="M3" s="380"/>
      <c r="N3" s="381"/>
    </row>
    <row r="4" spans="1:14" ht="50.15" customHeight="1" thickBot="1">
      <c r="A4" s="384" t="e">
        <f>#REF!</f>
        <v>#REF!</v>
      </c>
      <c r="B4" s="385" t="e">
        <f>#REF!</f>
        <v>#REF!</v>
      </c>
      <c r="C4" s="386" t="e">
        <f>#REF!</f>
        <v>#REF!</v>
      </c>
      <c r="D4" s="1057" t="e">
        <f>#REF!</f>
        <v>#REF!</v>
      </c>
      <c r="E4" s="1058"/>
      <c r="F4" s="384" t="e">
        <f>#REF!</f>
        <v>#REF!</v>
      </c>
      <c r="G4" s="1059" t="e">
        <f>#REF!</f>
        <v>#REF!</v>
      </c>
      <c r="H4" s="1060"/>
      <c r="I4" s="452"/>
      <c r="J4" s="453"/>
      <c r="K4" s="390"/>
      <c r="L4" s="391"/>
      <c r="M4" s="392"/>
      <c r="N4" s="393"/>
    </row>
    <row r="5" spans="1:14" ht="23.15" customHeight="1" thickBot="1">
      <c r="A5" s="1087" t="s">
        <v>179</v>
      </c>
      <c r="B5" s="1088"/>
      <c r="C5" s="1088"/>
      <c r="D5" s="1089"/>
      <c r="E5" s="1089"/>
      <c r="F5" s="1089"/>
      <c r="G5" s="1088"/>
      <c r="H5" s="1088"/>
      <c r="I5" s="1088"/>
      <c r="J5" s="1088"/>
      <c r="K5" s="479"/>
      <c r="L5" s="479"/>
      <c r="M5" s="479"/>
      <c r="N5" s="480"/>
    </row>
    <row r="6" spans="1:14">
      <c r="A6" s="458" t="s">
        <v>309</v>
      </c>
      <c r="B6" s="481" t="s">
        <v>178</v>
      </c>
      <c r="C6" s="482" t="s">
        <v>360</v>
      </c>
      <c r="D6" s="458" t="s">
        <v>358</v>
      </c>
      <c r="E6" s="458" t="s">
        <v>63</v>
      </c>
      <c r="F6" s="458" t="s">
        <v>10</v>
      </c>
      <c r="G6" s="458" t="s">
        <v>60</v>
      </c>
      <c r="H6" s="458" t="s">
        <v>61</v>
      </c>
      <c r="I6" s="458" t="s">
        <v>62</v>
      </c>
      <c r="J6" s="369"/>
      <c r="K6" s="369"/>
      <c r="L6" s="369"/>
      <c r="M6" s="369"/>
      <c r="N6" s="370"/>
    </row>
    <row r="7" spans="1:14">
      <c r="A7" s="462" t="s">
        <v>361</v>
      </c>
      <c r="B7" s="483" t="s">
        <v>362</v>
      </c>
      <c r="C7" s="462">
        <v>2</v>
      </c>
      <c r="D7" s="462">
        <v>1</v>
      </c>
      <c r="E7" s="461">
        <f>F7-C7</f>
        <v>-4</v>
      </c>
      <c r="F7" s="461">
        <f>G7-C7</f>
        <v>-2</v>
      </c>
      <c r="G7" s="484">
        <f>'SAMPLE MEASURES (2)'!Q7</f>
        <v>0</v>
      </c>
      <c r="H7" s="474">
        <f>G7+C7</f>
        <v>2</v>
      </c>
      <c r="I7" s="474">
        <f>H7+C7</f>
        <v>4</v>
      </c>
      <c r="J7" s="380"/>
      <c r="K7" s="380"/>
      <c r="L7" s="485"/>
      <c r="M7" s="380"/>
      <c r="N7" s="486"/>
    </row>
    <row r="8" spans="1:14">
      <c r="A8" s="462" t="s">
        <v>363</v>
      </c>
      <c r="B8" s="483" t="s">
        <v>364</v>
      </c>
      <c r="C8" s="462">
        <v>2</v>
      </c>
      <c r="D8" s="462">
        <v>1</v>
      </c>
      <c r="E8" s="461">
        <f t="shared" ref="E8:E40" si="0">F8-C8</f>
        <v>-4</v>
      </c>
      <c r="F8" s="461">
        <f t="shared" ref="F8:F40" si="1">G8-C8</f>
        <v>-2</v>
      </c>
      <c r="G8" s="484">
        <f>'SAMPLE MEASURES (2)'!Q8</f>
        <v>0</v>
      </c>
      <c r="H8" s="474">
        <f t="shared" ref="H8:H40" si="2">G8+C8</f>
        <v>2</v>
      </c>
      <c r="I8" s="474">
        <f t="shared" ref="I8:I40" si="3">H8+C8</f>
        <v>4</v>
      </c>
      <c r="J8" s="380"/>
      <c r="K8" s="380"/>
      <c r="L8" s="485"/>
      <c r="M8" s="380"/>
      <c r="N8" s="486"/>
    </row>
    <row r="9" spans="1:14">
      <c r="A9" s="462" t="s">
        <v>365</v>
      </c>
      <c r="B9" s="483" t="s">
        <v>366</v>
      </c>
      <c r="C9" s="462">
        <v>2</v>
      </c>
      <c r="D9" s="462">
        <v>1</v>
      </c>
      <c r="E9" s="461">
        <f t="shared" si="0"/>
        <v>-4</v>
      </c>
      <c r="F9" s="461">
        <f t="shared" si="1"/>
        <v>-2</v>
      </c>
      <c r="G9" s="484">
        <f>'SAMPLE MEASURES (2)'!Q9</f>
        <v>0</v>
      </c>
      <c r="H9" s="474">
        <f t="shared" si="2"/>
        <v>2</v>
      </c>
      <c r="I9" s="474">
        <f t="shared" si="3"/>
        <v>4</v>
      </c>
      <c r="J9" s="380"/>
      <c r="K9" s="380"/>
      <c r="L9" s="485"/>
      <c r="M9" s="380"/>
      <c r="N9" s="486"/>
    </row>
    <row r="10" spans="1:14">
      <c r="A10" s="462" t="s">
        <v>183</v>
      </c>
      <c r="B10" s="483" t="s">
        <v>367</v>
      </c>
      <c r="C10" s="462">
        <v>3.8</v>
      </c>
      <c r="D10" s="462">
        <v>1</v>
      </c>
      <c r="E10" s="461">
        <f t="shared" si="0"/>
        <v>-7.6</v>
      </c>
      <c r="F10" s="461">
        <f t="shared" si="1"/>
        <v>-3.8</v>
      </c>
      <c r="G10" s="484">
        <f>'SAMPLE MEASURES (2)'!Q10</f>
        <v>0</v>
      </c>
      <c r="H10" s="474">
        <f t="shared" si="2"/>
        <v>3.8</v>
      </c>
      <c r="I10" s="474">
        <f t="shared" si="3"/>
        <v>7.6</v>
      </c>
      <c r="J10" s="380"/>
      <c r="K10" s="380"/>
      <c r="L10" s="485"/>
      <c r="M10" s="380"/>
      <c r="N10" s="486"/>
    </row>
    <row r="11" spans="1:14">
      <c r="A11" s="462" t="s">
        <v>185</v>
      </c>
      <c r="B11" s="483" t="s">
        <v>368</v>
      </c>
      <c r="C11" s="462">
        <v>3.8</v>
      </c>
      <c r="D11" s="462">
        <v>1</v>
      </c>
      <c r="E11" s="461">
        <f t="shared" si="0"/>
        <v>-7.6</v>
      </c>
      <c r="F11" s="461">
        <f t="shared" si="1"/>
        <v>-3.8</v>
      </c>
      <c r="G11" s="484">
        <f>'SAMPLE MEASURES (2)'!Q11</f>
        <v>0</v>
      </c>
      <c r="H11" s="474">
        <f t="shared" si="2"/>
        <v>3.8</v>
      </c>
      <c r="I11" s="474">
        <f t="shared" si="3"/>
        <v>7.6</v>
      </c>
      <c r="J11" s="380"/>
      <c r="K11" s="380"/>
      <c r="L11" s="485"/>
      <c r="M11" s="380"/>
      <c r="N11" s="486"/>
    </row>
    <row r="12" spans="1:14">
      <c r="A12" s="462" t="s">
        <v>187</v>
      </c>
      <c r="B12" s="483" t="s">
        <v>369</v>
      </c>
      <c r="C12" s="462">
        <v>3.8</v>
      </c>
      <c r="D12" s="462">
        <v>1</v>
      </c>
      <c r="E12" s="461">
        <f t="shared" si="0"/>
        <v>-7.6</v>
      </c>
      <c r="F12" s="461">
        <f t="shared" si="1"/>
        <v>-3.8</v>
      </c>
      <c r="G12" s="484">
        <f>'SAMPLE MEASURES (2)'!Q12</f>
        <v>0</v>
      </c>
      <c r="H12" s="474">
        <f t="shared" si="2"/>
        <v>3.8</v>
      </c>
      <c r="I12" s="474">
        <f t="shared" si="3"/>
        <v>7.6</v>
      </c>
      <c r="J12" s="380"/>
      <c r="K12" s="380"/>
      <c r="L12" s="485"/>
      <c r="M12" s="380"/>
      <c r="N12" s="486"/>
    </row>
    <row r="13" spans="1:14">
      <c r="A13" s="462" t="s">
        <v>195</v>
      </c>
      <c r="B13" s="483" t="s">
        <v>370</v>
      </c>
      <c r="C13" s="462">
        <v>1.9</v>
      </c>
      <c r="D13" s="462">
        <v>0.5</v>
      </c>
      <c r="E13" s="461">
        <f t="shared" si="0"/>
        <v>-3.8</v>
      </c>
      <c r="F13" s="461">
        <f t="shared" si="1"/>
        <v>-1.9</v>
      </c>
      <c r="G13" s="484">
        <f>'SAMPLE MEASURES (2)'!Q13</f>
        <v>0</v>
      </c>
      <c r="H13" s="474">
        <f t="shared" si="2"/>
        <v>1.9</v>
      </c>
      <c r="I13" s="474">
        <f t="shared" si="3"/>
        <v>3.8</v>
      </c>
      <c r="J13" s="380"/>
      <c r="K13" s="380"/>
      <c r="L13" s="485"/>
      <c r="M13" s="380"/>
      <c r="N13" s="486"/>
    </row>
    <row r="14" spans="1:14">
      <c r="A14" s="462" t="s">
        <v>197</v>
      </c>
      <c r="B14" s="483" t="s">
        <v>371</v>
      </c>
      <c r="C14" s="462">
        <v>1.9</v>
      </c>
      <c r="D14" s="462">
        <v>0.5</v>
      </c>
      <c r="E14" s="461">
        <f t="shared" si="0"/>
        <v>-3.8</v>
      </c>
      <c r="F14" s="461">
        <f t="shared" si="1"/>
        <v>-1.9</v>
      </c>
      <c r="G14" s="484">
        <f>'SAMPLE MEASURES (2)'!Q14</f>
        <v>0</v>
      </c>
      <c r="H14" s="474">
        <f t="shared" si="2"/>
        <v>1.9</v>
      </c>
      <c r="I14" s="474">
        <f t="shared" si="3"/>
        <v>3.8</v>
      </c>
      <c r="J14" s="380"/>
      <c r="K14" s="380"/>
      <c r="L14" s="487"/>
      <c r="M14" s="380"/>
      <c r="N14" s="486"/>
    </row>
    <row r="15" spans="1:14">
      <c r="A15" s="462" t="s">
        <v>189</v>
      </c>
      <c r="B15" s="483" t="s">
        <v>372</v>
      </c>
      <c r="C15" s="462">
        <v>1.8</v>
      </c>
      <c r="D15" s="462">
        <v>1</v>
      </c>
      <c r="E15" s="461">
        <f t="shared" si="0"/>
        <v>-3.6</v>
      </c>
      <c r="F15" s="461">
        <f t="shared" si="1"/>
        <v>-1.8</v>
      </c>
      <c r="G15" s="484">
        <f>'SAMPLE MEASURES (2)'!Q15</f>
        <v>0</v>
      </c>
      <c r="H15" s="474">
        <f t="shared" si="2"/>
        <v>1.8</v>
      </c>
      <c r="I15" s="474">
        <f t="shared" si="3"/>
        <v>3.6</v>
      </c>
      <c r="J15" s="380"/>
      <c r="K15" s="380"/>
      <c r="L15" s="485"/>
      <c r="M15" s="380"/>
      <c r="N15" s="486"/>
    </row>
    <row r="16" spans="1:14">
      <c r="A16" s="462" t="s">
        <v>191</v>
      </c>
      <c r="B16" s="483" t="s">
        <v>373</v>
      </c>
      <c r="C16" s="462">
        <v>1.2</v>
      </c>
      <c r="D16" s="462">
        <v>0.5</v>
      </c>
      <c r="E16" s="461">
        <f t="shared" si="0"/>
        <v>-2.4</v>
      </c>
      <c r="F16" s="461">
        <f t="shared" si="1"/>
        <v>-1.2</v>
      </c>
      <c r="G16" s="484">
        <f>'SAMPLE MEASURES (2)'!Q16</f>
        <v>0</v>
      </c>
      <c r="H16" s="474">
        <f t="shared" si="2"/>
        <v>1.2</v>
      </c>
      <c r="I16" s="474">
        <f t="shared" si="3"/>
        <v>2.4</v>
      </c>
      <c r="J16" s="380"/>
      <c r="K16" s="380"/>
      <c r="L16" s="485"/>
      <c r="M16" s="380"/>
      <c r="N16" s="486"/>
    </row>
    <row r="17" spans="1:14">
      <c r="A17" s="462" t="s">
        <v>193</v>
      </c>
      <c r="B17" s="483" t="s">
        <v>374</v>
      </c>
      <c r="C17" s="462">
        <v>1.9</v>
      </c>
      <c r="D17" s="462">
        <v>0.5</v>
      </c>
      <c r="E17" s="461">
        <f t="shared" si="0"/>
        <v>-3.8</v>
      </c>
      <c r="F17" s="461">
        <f t="shared" si="1"/>
        <v>-1.9</v>
      </c>
      <c r="G17" s="484">
        <f>'SAMPLE MEASURES (2)'!Q17</f>
        <v>0</v>
      </c>
      <c r="H17" s="474">
        <f t="shared" si="2"/>
        <v>1.9</v>
      </c>
      <c r="I17" s="474">
        <f t="shared" si="3"/>
        <v>3.8</v>
      </c>
      <c r="J17" s="380"/>
      <c r="K17" s="380"/>
      <c r="L17" s="488"/>
      <c r="M17" s="380"/>
      <c r="N17" s="486"/>
    </row>
    <row r="18" spans="1:14">
      <c r="A18" s="462" t="s">
        <v>375</v>
      </c>
      <c r="B18" s="483" t="s">
        <v>376</v>
      </c>
      <c r="C18" s="462">
        <v>0.6</v>
      </c>
      <c r="D18" s="462">
        <v>0.5</v>
      </c>
      <c r="E18" s="461">
        <f t="shared" si="0"/>
        <v>-1.2</v>
      </c>
      <c r="F18" s="461">
        <f t="shared" si="1"/>
        <v>-0.6</v>
      </c>
      <c r="G18" s="484">
        <f>'SAMPLE MEASURES (2)'!Q18</f>
        <v>0</v>
      </c>
      <c r="H18" s="474">
        <f t="shared" si="2"/>
        <v>0.6</v>
      </c>
      <c r="I18" s="474">
        <f t="shared" si="3"/>
        <v>1.2</v>
      </c>
      <c r="J18" s="380"/>
      <c r="K18" s="380"/>
      <c r="L18" s="489"/>
      <c r="M18" s="380"/>
      <c r="N18" s="486"/>
    </row>
    <row r="19" spans="1:14">
      <c r="A19" s="462" t="s">
        <v>201</v>
      </c>
      <c r="B19" s="483" t="s">
        <v>377</v>
      </c>
      <c r="C19" s="462">
        <v>1</v>
      </c>
      <c r="D19" s="462">
        <v>1</v>
      </c>
      <c r="E19" s="461">
        <f t="shared" si="0"/>
        <v>-2</v>
      </c>
      <c r="F19" s="461">
        <f t="shared" si="1"/>
        <v>-1</v>
      </c>
      <c r="G19" s="484">
        <f>'SAMPLE MEASURES (2)'!Q19</f>
        <v>0</v>
      </c>
      <c r="H19" s="474">
        <f t="shared" si="2"/>
        <v>1</v>
      </c>
      <c r="I19" s="474">
        <f t="shared" si="3"/>
        <v>2</v>
      </c>
      <c r="J19" s="380"/>
      <c r="K19" s="380"/>
      <c r="L19" s="489"/>
      <c r="M19" s="380"/>
      <c r="N19" s="486"/>
    </row>
    <row r="20" spans="1:14">
      <c r="A20" s="462" t="s">
        <v>199</v>
      </c>
      <c r="B20" s="483" t="s">
        <v>378</v>
      </c>
      <c r="C20" s="462">
        <v>1</v>
      </c>
      <c r="D20" s="462">
        <v>1</v>
      </c>
      <c r="E20" s="461">
        <f t="shared" si="0"/>
        <v>-2</v>
      </c>
      <c r="F20" s="461">
        <f t="shared" si="1"/>
        <v>-1</v>
      </c>
      <c r="G20" s="484">
        <f>'SAMPLE MEASURES (2)'!Q20</f>
        <v>0</v>
      </c>
      <c r="H20" s="474">
        <f t="shared" si="2"/>
        <v>1</v>
      </c>
      <c r="I20" s="474">
        <f t="shared" si="3"/>
        <v>2</v>
      </c>
      <c r="J20" s="380"/>
      <c r="K20" s="380"/>
      <c r="L20" s="489"/>
      <c r="M20" s="380"/>
      <c r="N20" s="486"/>
    </row>
    <row r="21" spans="1:14">
      <c r="A21" s="462" t="s">
        <v>203</v>
      </c>
      <c r="B21" s="483" t="s">
        <v>379</v>
      </c>
      <c r="C21" s="462">
        <v>0.7</v>
      </c>
      <c r="D21" s="462">
        <v>0.5</v>
      </c>
      <c r="E21" s="461">
        <f t="shared" si="0"/>
        <v>-1.4</v>
      </c>
      <c r="F21" s="461">
        <f t="shared" si="1"/>
        <v>-0.7</v>
      </c>
      <c r="G21" s="484">
        <f>'SAMPLE MEASURES (2)'!Q21</f>
        <v>0</v>
      </c>
      <c r="H21" s="474">
        <f t="shared" si="2"/>
        <v>0.7</v>
      </c>
      <c r="I21" s="474">
        <f t="shared" si="3"/>
        <v>1.4</v>
      </c>
      <c r="J21" s="380"/>
      <c r="K21" s="380"/>
      <c r="L21" s="488"/>
      <c r="M21" s="380"/>
      <c r="N21" s="486"/>
    </row>
    <row r="22" spans="1:14">
      <c r="A22" s="462" t="s">
        <v>205</v>
      </c>
      <c r="B22" s="483" t="s">
        <v>380</v>
      </c>
      <c r="C22" s="462">
        <v>0.5</v>
      </c>
      <c r="D22" s="462">
        <v>0.5</v>
      </c>
      <c r="E22" s="461">
        <f t="shared" si="0"/>
        <v>-1</v>
      </c>
      <c r="F22" s="461">
        <f t="shared" si="1"/>
        <v>-0.5</v>
      </c>
      <c r="G22" s="484">
        <f>'SAMPLE MEASURES (2)'!Q22</f>
        <v>0</v>
      </c>
      <c r="H22" s="474">
        <f t="shared" si="2"/>
        <v>0.5</v>
      </c>
      <c r="I22" s="474">
        <f t="shared" si="3"/>
        <v>1</v>
      </c>
      <c r="J22" s="380"/>
      <c r="K22" s="380"/>
      <c r="L22" s="490"/>
      <c r="M22" s="380"/>
      <c r="N22" s="486"/>
    </row>
    <row r="23" spans="1:14">
      <c r="A23" s="462" t="s">
        <v>207</v>
      </c>
      <c r="B23" s="483" t="s">
        <v>381</v>
      </c>
      <c r="C23" s="462">
        <v>0.3</v>
      </c>
      <c r="D23" s="462">
        <v>0.5</v>
      </c>
      <c r="E23" s="461">
        <f t="shared" si="0"/>
        <v>-0.6</v>
      </c>
      <c r="F23" s="461">
        <f t="shared" si="1"/>
        <v>-0.3</v>
      </c>
      <c r="G23" s="484">
        <f>'SAMPLE MEASURES (2)'!Q23</f>
        <v>0</v>
      </c>
      <c r="H23" s="474">
        <f t="shared" si="2"/>
        <v>0.3</v>
      </c>
      <c r="I23" s="474">
        <f t="shared" si="3"/>
        <v>0.6</v>
      </c>
      <c r="J23" s="380"/>
      <c r="K23" s="380"/>
      <c r="L23" s="490"/>
      <c r="M23" s="380"/>
      <c r="N23" s="486"/>
    </row>
    <row r="24" spans="1:14">
      <c r="A24" s="462" t="s">
        <v>382</v>
      </c>
      <c r="B24" s="491" t="s">
        <v>383</v>
      </c>
      <c r="C24" s="462">
        <v>0.6</v>
      </c>
      <c r="D24" s="462">
        <v>0.5</v>
      </c>
      <c r="E24" s="461">
        <f t="shared" si="0"/>
        <v>-1.2</v>
      </c>
      <c r="F24" s="461">
        <f t="shared" si="1"/>
        <v>-0.6</v>
      </c>
      <c r="G24" s="484">
        <f>'SAMPLE MEASURES (2)'!Q24</f>
        <v>0</v>
      </c>
      <c r="H24" s="474">
        <f t="shared" si="2"/>
        <v>0.6</v>
      </c>
      <c r="I24" s="474">
        <f t="shared" si="3"/>
        <v>1.2</v>
      </c>
      <c r="J24" s="380"/>
      <c r="K24" s="380"/>
      <c r="L24" s="492"/>
      <c r="M24" s="380"/>
      <c r="N24" s="486"/>
    </row>
    <row r="25" spans="1:14">
      <c r="A25" s="462" t="s">
        <v>213</v>
      </c>
      <c r="B25" s="491" t="s">
        <v>384</v>
      </c>
      <c r="C25" s="462">
        <v>0</v>
      </c>
      <c r="D25" s="462">
        <v>0.5</v>
      </c>
      <c r="E25" s="461">
        <f t="shared" si="0"/>
        <v>0</v>
      </c>
      <c r="F25" s="461">
        <f t="shared" si="1"/>
        <v>0</v>
      </c>
      <c r="G25" s="484">
        <f>'SAMPLE MEASURES (2)'!Q25</f>
        <v>0</v>
      </c>
      <c r="H25" s="474">
        <f t="shared" si="2"/>
        <v>0</v>
      </c>
      <c r="I25" s="474">
        <f t="shared" si="3"/>
        <v>0</v>
      </c>
      <c r="J25" s="380"/>
      <c r="K25" s="380"/>
      <c r="L25" s="490"/>
      <c r="M25" s="380"/>
      <c r="N25" s="486"/>
    </row>
    <row r="26" spans="1:14">
      <c r="A26" s="462" t="s">
        <v>215</v>
      </c>
      <c r="B26" s="491" t="s">
        <v>385</v>
      </c>
      <c r="C26" s="462">
        <v>0</v>
      </c>
      <c r="D26" s="462">
        <v>0.5</v>
      </c>
      <c r="E26" s="461">
        <f t="shared" si="0"/>
        <v>0</v>
      </c>
      <c r="F26" s="461">
        <f t="shared" si="1"/>
        <v>0</v>
      </c>
      <c r="G26" s="484">
        <f>'SAMPLE MEASURES (2)'!Q26</f>
        <v>0</v>
      </c>
      <c r="H26" s="474">
        <f t="shared" si="2"/>
        <v>0</v>
      </c>
      <c r="I26" s="474">
        <f t="shared" si="3"/>
        <v>0</v>
      </c>
      <c r="J26" s="380"/>
      <c r="K26" s="380"/>
      <c r="L26" s="489"/>
      <c r="M26" s="380"/>
      <c r="N26" s="486"/>
    </row>
    <row r="27" spans="1:14">
      <c r="A27" s="462" t="s">
        <v>386</v>
      </c>
      <c r="B27" s="491" t="s">
        <v>387</v>
      </c>
      <c r="C27" s="462">
        <v>0.5</v>
      </c>
      <c r="D27" s="462">
        <v>1</v>
      </c>
      <c r="E27" s="461">
        <f t="shared" si="0"/>
        <v>-1</v>
      </c>
      <c r="F27" s="461">
        <f t="shared" si="1"/>
        <v>-0.5</v>
      </c>
      <c r="G27" s="484">
        <f>'SAMPLE MEASURES (2)'!Q29</f>
        <v>0</v>
      </c>
      <c r="H27" s="474">
        <f t="shared" si="2"/>
        <v>0.5</v>
      </c>
      <c r="I27" s="474">
        <f t="shared" si="3"/>
        <v>1</v>
      </c>
      <c r="J27" s="380"/>
      <c r="K27" s="380"/>
      <c r="L27" s="489"/>
      <c r="M27" s="380"/>
      <c r="N27" s="486"/>
    </row>
    <row r="28" spans="1:14">
      <c r="A28" s="462" t="s">
        <v>230</v>
      </c>
      <c r="B28" s="491" t="s">
        <v>388</v>
      </c>
      <c r="C28" s="462">
        <v>0.5</v>
      </c>
      <c r="D28" s="462">
        <v>1</v>
      </c>
      <c r="E28" s="461">
        <f t="shared" si="0"/>
        <v>-1</v>
      </c>
      <c r="F28" s="461">
        <f t="shared" si="1"/>
        <v>-0.5</v>
      </c>
      <c r="G28" s="484">
        <f>'SAMPLE MEASURES (2)'!Q31</f>
        <v>0</v>
      </c>
      <c r="H28" s="474">
        <f t="shared" si="2"/>
        <v>0.5</v>
      </c>
      <c r="I28" s="474">
        <f t="shared" si="3"/>
        <v>1</v>
      </c>
      <c r="J28" s="380"/>
      <c r="K28" s="380"/>
      <c r="L28" s="489"/>
      <c r="M28" s="380"/>
      <c r="N28" s="486"/>
    </row>
    <row r="29" spans="1:14">
      <c r="A29" s="462" t="s">
        <v>389</v>
      </c>
      <c r="B29" s="491" t="s">
        <v>390</v>
      </c>
      <c r="C29" s="462">
        <v>0.6</v>
      </c>
      <c r="D29" s="462">
        <v>0.5</v>
      </c>
      <c r="E29" s="461">
        <f t="shared" si="0"/>
        <v>-1.2</v>
      </c>
      <c r="F29" s="461">
        <f t="shared" si="1"/>
        <v>-0.6</v>
      </c>
      <c r="G29" s="484">
        <f>'SAMPLE MEASURES (2)'!Q33</f>
        <v>0</v>
      </c>
      <c r="H29" s="474">
        <f t="shared" si="2"/>
        <v>0.6</v>
      </c>
      <c r="I29" s="474">
        <f t="shared" si="3"/>
        <v>1.2</v>
      </c>
      <c r="J29" s="380"/>
      <c r="K29" s="380"/>
      <c r="L29" s="489"/>
      <c r="M29" s="380"/>
      <c r="N29" s="486"/>
    </row>
    <row r="30" spans="1:14">
      <c r="A30" s="462" t="s">
        <v>234</v>
      </c>
      <c r="B30" s="483" t="s">
        <v>391</v>
      </c>
      <c r="C30" s="493">
        <v>1.1000000000000001</v>
      </c>
      <c r="D30" s="462">
        <v>1</v>
      </c>
      <c r="E30" s="461">
        <f t="shared" si="0"/>
        <v>-2.2000000000000002</v>
      </c>
      <c r="F30" s="461">
        <f t="shared" si="1"/>
        <v>-1.1000000000000001</v>
      </c>
      <c r="G30" s="484">
        <f>'SAMPLE MEASURES (2)'!Q34</f>
        <v>0</v>
      </c>
      <c r="H30" s="474">
        <f t="shared" si="2"/>
        <v>1.1000000000000001</v>
      </c>
      <c r="I30" s="474">
        <f t="shared" si="3"/>
        <v>2.2000000000000002</v>
      </c>
      <c r="J30" s="380"/>
      <c r="K30" s="380"/>
      <c r="L30" s="489"/>
      <c r="M30" s="380"/>
      <c r="N30" s="486"/>
    </row>
    <row r="31" spans="1:14">
      <c r="A31" s="462" t="s">
        <v>236</v>
      </c>
      <c r="B31" s="483" t="s">
        <v>237</v>
      </c>
      <c r="C31" s="462">
        <v>0</v>
      </c>
      <c r="D31" s="462">
        <v>1</v>
      </c>
      <c r="E31" s="461">
        <f t="shared" si="0"/>
        <v>0</v>
      </c>
      <c r="F31" s="461">
        <f t="shared" si="1"/>
        <v>0</v>
      </c>
      <c r="G31" s="484">
        <f>'SAMPLE MEASURES (2)'!Q40</f>
        <v>0</v>
      </c>
      <c r="H31" s="474">
        <f t="shared" si="2"/>
        <v>0</v>
      </c>
      <c r="I31" s="474">
        <f t="shared" si="3"/>
        <v>0</v>
      </c>
      <c r="J31" s="380"/>
      <c r="K31" s="380"/>
      <c r="L31" s="489"/>
      <c r="M31" s="380"/>
      <c r="N31" s="486"/>
    </row>
    <row r="32" spans="1:14">
      <c r="A32" s="462" t="s">
        <v>238</v>
      </c>
      <c r="B32" s="483" t="s">
        <v>392</v>
      </c>
      <c r="C32" s="493">
        <v>0.6</v>
      </c>
      <c r="D32" s="462">
        <v>1</v>
      </c>
      <c r="E32" s="461">
        <f t="shared" si="0"/>
        <v>-1.2</v>
      </c>
      <c r="F32" s="461">
        <f t="shared" si="1"/>
        <v>-0.6</v>
      </c>
      <c r="G32" s="484">
        <f>'SAMPLE MEASURES (2)'!Q41</f>
        <v>0</v>
      </c>
      <c r="H32" s="474">
        <f t="shared" si="2"/>
        <v>0.6</v>
      </c>
      <c r="I32" s="474">
        <f t="shared" si="3"/>
        <v>1.2</v>
      </c>
      <c r="J32" s="380"/>
      <c r="K32" s="380"/>
      <c r="L32" s="489"/>
      <c r="M32" s="380"/>
      <c r="N32" s="486"/>
    </row>
    <row r="33" spans="1:14">
      <c r="A33" s="462" t="s">
        <v>222</v>
      </c>
      <c r="B33" s="483" t="s">
        <v>393</v>
      </c>
      <c r="C33" s="462">
        <v>0</v>
      </c>
      <c r="D33" s="462">
        <v>0.5</v>
      </c>
      <c r="E33" s="461">
        <f t="shared" si="0"/>
        <v>0</v>
      </c>
      <c r="F33" s="461">
        <f t="shared" si="1"/>
        <v>0</v>
      </c>
      <c r="G33" s="484">
        <f>'SAMPLE MEASURES (2)'!Q42</f>
        <v>0</v>
      </c>
      <c r="H33" s="474">
        <f t="shared" si="2"/>
        <v>0</v>
      </c>
      <c r="I33" s="474">
        <f t="shared" si="3"/>
        <v>0</v>
      </c>
      <c r="J33" s="380"/>
      <c r="K33" s="380"/>
      <c r="L33" s="489"/>
      <c r="M33" s="380"/>
      <c r="N33" s="486"/>
    </row>
    <row r="34" spans="1:14">
      <c r="A34" s="462" t="s">
        <v>60</v>
      </c>
      <c r="B34" s="491" t="s">
        <v>394</v>
      </c>
      <c r="C34" s="462">
        <v>0</v>
      </c>
      <c r="D34" s="462">
        <v>0.5</v>
      </c>
      <c r="E34" s="461">
        <f t="shared" si="0"/>
        <v>0</v>
      </c>
      <c r="F34" s="461">
        <f t="shared" si="1"/>
        <v>0</v>
      </c>
      <c r="G34" s="484">
        <f>'SAMPLE MEASURES (2)'!Q43</f>
        <v>0</v>
      </c>
      <c r="H34" s="474">
        <f t="shared" si="2"/>
        <v>0</v>
      </c>
      <c r="I34" s="474">
        <f t="shared" si="3"/>
        <v>0</v>
      </c>
      <c r="J34" s="380"/>
      <c r="K34" s="380"/>
      <c r="L34" s="489"/>
      <c r="M34" s="380"/>
      <c r="N34" s="486"/>
    </row>
    <row r="35" spans="1:14">
      <c r="A35" s="462" t="s">
        <v>10</v>
      </c>
      <c r="B35" s="491" t="s">
        <v>395</v>
      </c>
      <c r="C35" s="462">
        <v>0</v>
      </c>
      <c r="D35" s="462">
        <v>0.5</v>
      </c>
      <c r="E35" s="461">
        <f t="shared" si="0"/>
        <v>0</v>
      </c>
      <c r="F35" s="461">
        <f t="shared" si="1"/>
        <v>0</v>
      </c>
      <c r="G35" s="484">
        <f>'SAMPLE MEASURES (2)'!Q43</f>
        <v>0</v>
      </c>
      <c r="H35" s="474">
        <f t="shared" si="2"/>
        <v>0</v>
      </c>
      <c r="I35" s="474">
        <f t="shared" si="3"/>
        <v>0</v>
      </c>
      <c r="J35" s="380"/>
      <c r="K35" s="380"/>
      <c r="L35" s="489"/>
      <c r="M35" s="380"/>
      <c r="N35" s="486"/>
    </row>
    <row r="36" spans="1:14">
      <c r="A36" s="494" t="s">
        <v>241</v>
      </c>
      <c r="B36" s="495" t="s">
        <v>396</v>
      </c>
      <c r="C36" s="476">
        <v>1</v>
      </c>
      <c r="D36" s="476">
        <v>1</v>
      </c>
      <c r="E36" s="461">
        <f t="shared" si="0"/>
        <v>-2</v>
      </c>
      <c r="F36" s="461">
        <f t="shared" si="1"/>
        <v>-1</v>
      </c>
      <c r="G36" s="484">
        <f>'SAMPLE MEASURES (2)'!Q44</f>
        <v>0</v>
      </c>
      <c r="H36" s="474">
        <f t="shared" si="2"/>
        <v>1</v>
      </c>
      <c r="I36" s="474">
        <f t="shared" si="3"/>
        <v>2</v>
      </c>
      <c r="J36" s="380"/>
      <c r="K36" s="380"/>
      <c r="L36" s="489"/>
      <c r="M36" s="380"/>
      <c r="N36" s="486"/>
    </row>
    <row r="37" spans="1:14">
      <c r="A37" s="496" t="s">
        <v>243</v>
      </c>
      <c r="B37" s="483" t="s">
        <v>244</v>
      </c>
      <c r="C37" s="462">
        <v>1</v>
      </c>
      <c r="D37" s="462">
        <v>1</v>
      </c>
      <c r="E37" s="461">
        <f t="shared" si="0"/>
        <v>-2</v>
      </c>
      <c r="F37" s="461">
        <f t="shared" si="1"/>
        <v>-1</v>
      </c>
      <c r="G37" s="484">
        <f>'SAMPLE MEASURES (2)'!Q44</f>
        <v>0</v>
      </c>
      <c r="H37" s="474">
        <f t="shared" si="2"/>
        <v>1</v>
      </c>
      <c r="I37" s="474">
        <f t="shared" si="3"/>
        <v>2</v>
      </c>
      <c r="J37" s="380"/>
      <c r="K37" s="380"/>
      <c r="L37" s="489"/>
      <c r="M37" s="380"/>
      <c r="N37" s="486"/>
    </row>
    <row r="38" spans="1:14">
      <c r="A38" s="496" t="s">
        <v>245</v>
      </c>
      <c r="B38" s="483" t="s">
        <v>246</v>
      </c>
      <c r="C38" s="462">
        <v>1</v>
      </c>
      <c r="D38" s="462">
        <v>1</v>
      </c>
      <c r="E38" s="461">
        <f t="shared" si="0"/>
        <v>-2</v>
      </c>
      <c r="F38" s="461">
        <f t="shared" si="1"/>
        <v>-1</v>
      </c>
      <c r="G38" s="484">
        <f>'SAMPLE MEASURES (2)'!Q45</f>
        <v>0</v>
      </c>
      <c r="H38" s="474">
        <f t="shared" si="2"/>
        <v>1</v>
      </c>
      <c r="I38" s="474">
        <f t="shared" si="3"/>
        <v>2</v>
      </c>
      <c r="J38" s="380"/>
      <c r="K38" s="380"/>
      <c r="L38" s="489"/>
      <c r="M38" s="380"/>
      <c r="N38" s="486"/>
    </row>
    <row r="39" spans="1:14">
      <c r="A39" s="496" t="s">
        <v>247</v>
      </c>
      <c r="B39" s="483" t="s">
        <v>248</v>
      </c>
      <c r="C39" s="462">
        <v>0.5</v>
      </c>
      <c r="D39" s="462">
        <v>1</v>
      </c>
      <c r="E39" s="461">
        <f t="shared" si="0"/>
        <v>-1</v>
      </c>
      <c r="F39" s="461">
        <f t="shared" si="1"/>
        <v>-0.5</v>
      </c>
      <c r="G39" s="484">
        <f>'SAMPLE MEASURES (2)'!Q46</f>
        <v>0</v>
      </c>
      <c r="H39" s="474">
        <f t="shared" si="2"/>
        <v>0.5</v>
      </c>
      <c r="I39" s="474">
        <f t="shared" si="3"/>
        <v>1</v>
      </c>
      <c r="J39" s="380"/>
      <c r="K39" s="380"/>
      <c r="L39" s="489"/>
      <c r="M39" s="380"/>
      <c r="N39" s="486"/>
    </row>
    <row r="40" spans="1:14" ht="16.3" thickBot="1">
      <c r="A40" s="496" t="s">
        <v>249</v>
      </c>
      <c r="B40" s="483" t="s">
        <v>250</v>
      </c>
      <c r="C40" s="462">
        <v>0</v>
      </c>
      <c r="D40" s="462">
        <v>1</v>
      </c>
      <c r="E40" s="461">
        <f t="shared" si="0"/>
        <v>0</v>
      </c>
      <c r="F40" s="461">
        <f t="shared" si="1"/>
        <v>0</v>
      </c>
      <c r="G40" s="484">
        <f>'SAMPLE MEASURES (2)'!Q47</f>
        <v>0</v>
      </c>
      <c r="H40" s="474">
        <f t="shared" si="2"/>
        <v>0</v>
      </c>
      <c r="I40" s="474">
        <f t="shared" si="3"/>
        <v>0</v>
      </c>
      <c r="J40" s="380"/>
      <c r="K40" s="380"/>
      <c r="L40" s="489"/>
      <c r="M40" s="380"/>
      <c r="N40" s="486"/>
    </row>
    <row r="41" spans="1:14" ht="16.3" thickBot="1">
      <c r="A41" s="497" t="s">
        <v>397</v>
      </c>
      <c r="B41" s="498"/>
      <c r="C41" s="444"/>
      <c r="D41" s="445"/>
      <c r="E41" s="445"/>
      <c r="F41" s="445"/>
      <c r="G41" s="445"/>
      <c r="H41" s="445"/>
      <c r="I41" s="445"/>
      <c r="J41" s="499"/>
      <c r="K41" s="500"/>
      <c r="L41" s="477"/>
      <c r="M41" s="477"/>
      <c r="N41" s="478"/>
    </row>
    <row r="42" spans="1:14">
      <c r="A42" s="433"/>
      <c r="B42" s="434"/>
      <c r="C42" s="435"/>
      <c r="D42" s="436"/>
      <c r="E42" s="436"/>
      <c r="F42" s="436"/>
      <c r="G42" s="436"/>
      <c r="H42" s="436"/>
      <c r="I42" s="436"/>
      <c r="J42" s="436"/>
      <c r="K42" s="501"/>
      <c r="L42" s="380"/>
      <c r="M42" s="380"/>
      <c r="N42" s="381"/>
    </row>
    <row r="43" spans="1:14">
      <c r="A43" s="439" t="s">
        <v>398</v>
      </c>
      <c r="B43" s="434" t="s">
        <v>399</v>
      </c>
      <c r="C43" s="435"/>
      <c r="D43" s="436"/>
      <c r="E43" s="436"/>
      <c r="F43" s="436"/>
      <c r="G43" s="436"/>
      <c r="H43" s="436"/>
      <c r="I43" s="436"/>
      <c r="J43" s="436"/>
      <c r="K43" s="501"/>
      <c r="L43" s="380"/>
      <c r="M43" s="380"/>
      <c r="N43" s="381"/>
    </row>
    <row r="44" spans="1:14">
      <c r="A44" s="433"/>
      <c r="B44" s="434"/>
      <c r="C44" s="435"/>
      <c r="D44" s="436"/>
      <c r="E44" s="436"/>
      <c r="F44" s="436"/>
      <c r="G44" s="436"/>
      <c r="H44" s="436"/>
      <c r="I44" s="436"/>
      <c r="J44" s="436"/>
      <c r="K44" s="380"/>
      <c r="L44" s="380"/>
      <c r="M44" s="380"/>
      <c r="N44" s="381"/>
    </row>
    <row r="45" spans="1:14">
      <c r="A45" s="433"/>
      <c r="B45" s="434"/>
      <c r="C45" s="435"/>
      <c r="D45" s="436"/>
      <c r="E45" s="436"/>
      <c r="F45" s="436"/>
      <c r="G45" s="436"/>
      <c r="H45" s="436"/>
      <c r="I45" s="436"/>
      <c r="J45" s="436"/>
      <c r="K45" s="380"/>
      <c r="L45" s="380"/>
      <c r="M45" s="380"/>
      <c r="N45" s="381"/>
    </row>
    <row r="46" spans="1:14">
      <c r="A46" s="433"/>
      <c r="B46" s="441"/>
      <c r="C46" s="435"/>
      <c r="D46" s="436"/>
      <c r="E46" s="436"/>
      <c r="F46" s="436"/>
      <c r="G46" s="436"/>
      <c r="H46" s="436"/>
      <c r="I46" s="436"/>
      <c r="J46" s="436"/>
      <c r="K46" s="380"/>
      <c r="L46" s="380"/>
      <c r="M46" s="380"/>
      <c r="N46" s="381"/>
    </row>
    <row r="47" spans="1:14">
      <c r="A47" s="433"/>
      <c r="B47" s="441"/>
      <c r="C47" s="435"/>
      <c r="D47" s="436"/>
      <c r="E47" s="436"/>
      <c r="F47" s="436"/>
      <c r="G47" s="436"/>
      <c r="H47" s="436"/>
      <c r="I47" s="436"/>
      <c r="J47" s="436"/>
      <c r="K47" s="380"/>
      <c r="L47" s="380"/>
      <c r="M47" s="380"/>
      <c r="N47" s="381"/>
    </row>
    <row r="48" spans="1:14">
      <c r="A48" s="433"/>
      <c r="B48" s="435"/>
      <c r="C48" s="435"/>
      <c r="D48" s="436"/>
      <c r="E48" s="436"/>
      <c r="F48" s="436"/>
      <c r="G48" s="436"/>
      <c r="H48" s="436"/>
      <c r="I48" s="436"/>
      <c r="J48" s="436"/>
      <c r="K48" s="380"/>
      <c r="L48" s="380"/>
      <c r="M48" s="380"/>
      <c r="N48" s="381"/>
    </row>
    <row r="49" spans="1:14">
      <c r="A49" s="433"/>
      <c r="B49" s="435"/>
      <c r="C49" s="435"/>
      <c r="D49" s="436"/>
      <c r="E49" s="436"/>
      <c r="F49" s="436"/>
      <c r="G49" s="436"/>
      <c r="H49" s="436"/>
      <c r="I49" s="436"/>
      <c r="J49" s="436"/>
      <c r="K49" s="380"/>
      <c r="L49" s="380"/>
      <c r="M49" s="380"/>
      <c r="N49" s="381"/>
    </row>
    <row r="50" spans="1:14">
      <c r="A50" s="433"/>
      <c r="B50" s="435"/>
      <c r="C50" s="435"/>
      <c r="D50" s="436"/>
      <c r="E50" s="436"/>
      <c r="F50" s="436"/>
      <c r="G50" s="436"/>
      <c r="H50" s="436"/>
      <c r="I50" s="436"/>
      <c r="J50" s="436"/>
      <c r="K50" s="380"/>
      <c r="L50" s="380"/>
      <c r="M50" s="380"/>
      <c r="N50" s="381"/>
    </row>
    <row r="51" spans="1:14" ht="16.3" thickBot="1">
      <c r="A51" s="443"/>
      <c r="B51" s="444"/>
      <c r="C51" s="444"/>
      <c r="D51" s="445"/>
      <c r="E51" s="445"/>
      <c r="F51" s="445"/>
      <c r="G51" s="445"/>
      <c r="H51" s="445"/>
      <c r="I51" s="445"/>
      <c r="J51" s="445"/>
      <c r="K51" s="392"/>
      <c r="L51" s="392"/>
      <c r="M51" s="392"/>
      <c r="N51" s="393"/>
    </row>
    <row r="52" spans="1:14" ht="16.3" thickBot="1">
      <c r="A52" s="1064" t="s">
        <v>326</v>
      </c>
      <c r="B52" s="1075"/>
      <c r="C52" s="1075"/>
      <c r="D52" s="1075"/>
      <c r="E52" s="1075"/>
      <c r="F52" s="1075"/>
      <c r="G52" s="1075"/>
      <c r="H52" s="1075"/>
      <c r="I52" s="1075"/>
      <c r="J52" s="1075"/>
      <c r="K52" s="477"/>
      <c r="L52" s="477"/>
      <c r="M52" s="477"/>
      <c r="N52" s="478"/>
    </row>
  </sheetData>
  <mergeCells count="10">
    <mergeCell ref="D4:E4"/>
    <mergeCell ref="G4:H4"/>
    <mergeCell ref="A5:J5"/>
    <mergeCell ref="A52:J52"/>
    <mergeCell ref="D1:E1"/>
    <mergeCell ref="G1:H1"/>
    <mergeCell ref="D2:E2"/>
    <mergeCell ref="G2:H2"/>
    <mergeCell ref="D3:E3"/>
    <mergeCell ref="G3:H3"/>
  </mergeCells>
  <pageMargins left="0.7" right="0.7" top="0.75" bottom="0.75" header="0.3" footer="0.3"/>
  <pageSetup paperSize="9" fitToHeight="0" orientation="landscape" horizontalDpi="0"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F14DC-42AF-465E-962A-6AA7772A09FE}">
  <sheetPr>
    <pageSetUpPr fitToPage="1"/>
  </sheetPr>
  <dimension ref="A1:AX49"/>
  <sheetViews>
    <sheetView view="pageBreakPreview" topLeftCell="A28" zoomScale="60" zoomScaleNormal="111" workbookViewId="0">
      <selection activeCell="D2" sqref="D2:F2"/>
    </sheetView>
  </sheetViews>
  <sheetFormatPr defaultColWidth="12.4609375" defaultRowHeight="15.9"/>
  <cols>
    <col min="1" max="1" width="12.4609375" style="371"/>
    <col min="2" max="2" width="30" style="371" customWidth="1"/>
    <col min="3" max="3" width="28.4609375" style="371" customWidth="1"/>
    <col min="4" max="4" width="12.4609375" style="371"/>
    <col min="5" max="5" width="24.69140625" style="371" customWidth="1"/>
    <col min="6" max="7" width="13.07421875" style="371" customWidth="1"/>
    <col min="8" max="8" width="32.3046875" style="371" customWidth="1"/>
    <col min="9" max="9" width="10.84375" style="371" customWidth="1"/>
    <col min="10" max="10" width="12.765625" style="371" hidden="1" customWidth="1"/>
    <col min="11" max="11" width="11.69140625" style="371" hidden="1" customWidth="1"/>
    <col min="12" max="12" width="10.84375" style="371" hidden="1" customWidth="1"/>
    <col min="13" max="14" width="0" style="371" hidden="1" customWidth="1"/>
    <col min="15" max="16384" width="12.4609375" style="371"/>
  </cols>
  <sheetData>
    <row r="1" spans="1:50">
      <c r="A1" s="359" t="e">
        <f>#REF!</f>
        <v>#REF!</v>
      </c>
      <c r="B1" s="360" t="e">
        <f>#REF!</f>
        <v>#REF!</v>
      </c>
      <c r="C1" s="447"/>
      <c r="D1" s="361" t="e">
        <f>#REF!</f>
        <v>#REF!</v>
      </c>
      <c r="E1" s="1067" t="e">
        <f>#REF!</f>
        <v>#REF!</v>
      </c>
      <c r="F1" s="1068"/>
      <c r="G1" s="359" t="e">
        <f>#REF!</f>
        <v>#REF!</v>
      </c>
      <c r="H1" s="1069" t="e">
        <f>#REF!</f>
        <v>#REF!</v>
      </c>
      <c r="I1" s="1070"/>
      <c r="J1" s="452"/>
      <c r="K1" s="363"/>
      <c r="L1" s="364"/>
      <c r="M1" s="365"/>
      <c r="N1" s="366"/>
      <c r="O1" s="367"/>
      <c r="P1" s="368"/>
      <c r="Q1" s="369"/>
      <c r="R1" s="370"/>
    </row>
    <row r="2" spans="1:50">
      <c r="A2" s="372" t="e">
        <f>#REF!</f>
        <v>#REF!</v>
      </c>
      <c r="B2" s="373" t="e">
        <f>#REF!</f>
        <v>#REF!</v>
      </c>
      <c r="C2" s="448"/>
      <c r="D2" s="374" t="e">
        <f>#REF!</f>
        <v>#REF!</v>
      </c>
      <c r="E2" s="1071" t="e">
        <f>#REF!</f>
        <v>#REF!</v>
      </c>
      <c r="F2" s="1096"/>
      <c r="G2" s="372" t="e">
        <f>#REF!</f>
        <v>#REF!</v>
      </c>
      <c r="H2" s="1097" t="e">
        <f>#REF!</f>
        <v>#REF!</v>
      </c>
      <c r="I2" s="1098"/>
      <c r="J2" s="452"/>
      <c r="K2" s="363"/>
      <c r="L2" s="518"/>
      <c r="M2" s="456"/>
      <c r="N2" s="519"/>
      <c r="O2" s="378"/>
      <c r="P2" s="379"/>
      <c r="Q2" s="380"/>
      <c r="R2" s="381"/>
    </row>
    <row r="3" spans="1:50">
      <c r="A3" s="372" t="e">
        <f>#REF!</f>
        <v>#REF!</v>
      </c>
      <c r="B3" s="382" t="e">
        <f>#REF!</f>
        <v>#REF!</v>
      </c>
      <c r="C3" s="449"/>
      <c r="D3" s="383" t="e">
        <f>#REF!</f>
        <v>#REF!</v>
      </c>
      <c r="E3" s="1071" t="e">
        <f>#REF!</f>
        <v>#REF!</v>
      </c>
      <c r="F3" s="1096"/>
      <c r="G3" s="372" t="e">
        <f>#REF!</f>
        <v>#REF!</v>
      </c>
      <c r="H3" s="1097" t="e">
        <f>#REF!</f>
        <v>#REF!</v>
      </c>
      <c r="I3" s="1098"/>
      <c r="J3" s="452"/>
      <c r="K3" s="363"/>
      <c r="L3" s="518"/>
      <c r="M3" s="456"/>
      <c r="N3" s="519"/>
      <c r="O3" s="378"/>
      <c r="P3" s="379"/>
      <c r="Q3" s="380"/>
      <c r="R3" s="381"/>
    </row>
    <row r="4" spans="1:50" ht="43.95" customHeight="1" thickBot="1">
      <c r="A4" s="384" t="e">
        <f>#REF!</f>
        <v>#REF!</v>
      </c>
      <c r="B4" s="385" t="e">
        <f>#REF!</f>
        <v>#REF!</v>
      </c>
      <c r="C4" s="450"/>
      <c r="D4" s="386" t="e">
        <f>#REF!</f>
        <v>#REF!</v>
      </c>
      <c r="E4" s="1057" t="e">
        <f>#REF!</f>
        <v>#REF!</v>
      </c>
      <c r="F4" s="1058"/>
      <c r="G4" s="384" t="e">
        <f>#REF!</f>
        <v>#REF!</v>
      </c>
      <c r="H4" s="1059" t="e">
        <f>#REF!</f>
        <v>#REF!</v>
      </c>
      <c r="I4" s="1060"/>
      <c r="J4" s="452"/>
      <c r="K4" s="363"/>
      <c r="L4" s="387"/>
      <c r="M4" s="388"/>
      <c r="N4" s="389"/>
      <c r="O4" s="390"/>
      <c r="P4" s="391"/>
      <c r="Q4" s="392"/>
      <c r="R4" s="393"/>
    </row>
    <row r="5" spans="1:50" ht="27" customHeight="1" thickBot="1">
      <c r="A5" s="1061" t="s">
        <v>308</v>
      </c>
      <c r="B5" s="1062"/>
      <c r="C5" s="1062"/>
      <c r="D5" s="1062"/>
      <c r="E5" s="1062"/>
      <c r="F5" s="1062"/>
      <c r="G5" s="1062"/>
      <c r="H5" s="1062"/>
      <c r="I5" s="1062"/>
      <c r="J5" s="1062"/>
      <c r="K5" s="1062"/>
      <c r="L5" s="1062"/>
      <c r="M5" s="1062"/>
      <c r="N5" s="1062"/>
      <c r="O5" s="1062"/>
      <c r="P5" s="1062"/>
      <c r="Q5" s="1062"/>
      <c r="R5" s="1063"/>
    </row>
    <row r="6" spans="1:50" ht="84" customHeight="1">
      <c r="A6" s="394" t="s">
        <v>309</v>
      </c>
      <c r="B6" s="395" t="s">
        <v>178</v>
      </c>
      <c r="C6" s="395" t="s">
        <v>410</v>
      </c>
      <c r="D6" s="396" t="s">
        <v>310</v>
      </c>
      <c r="E6" s="397" t="s">
        <v>411</v>
      </c>
      <c r="F6" s="397" t="s">
        <v>408</v>
      </c>
      <c r="G6" s="396" t="s">
        <v>409</v>
      </c>
      <c r="H6" s="397" t="s">
        <v>314</v>
      </c>
      <c r="I6" s="397" t="s">
        <v>315</v>
      </c>
      <c r="J6" s="396" t="s">
        <v>313</v>
      </c>
      <c r="K6" s="397" t="s">
        <v>316</v>
      </c>
      <c r="L6" s="397" t="s">
        <v>317</v>
      </c>
      <c r="M6" s="396" t="s">
        <v>313</v>
      </c>
      <c r="N6" s="397" t="s">
        <v>318</v>
      </c>
      <c r="O6" s="397" t="s">
        <v>319</v>
      </c>
      <c r="P6" s="397" t="s">
        <v>320</v>
      </c>
      <c r="Q6" s="397" t="s">
        <v>321</v>
      </c>
      <c r="R6" s="398" t="s">
        <v>412</v>
      </c>
    </row>
    <row r="7" spans="1:50">
      <c r="A7" s="399" t="e">
        <f>#REF!</f>
        <v>#REF!</v>
      </c>
      <c r="B7" s="524" t="e">
        <f>#REF!</f>
        <v>#REF!</v>
      </c>
      <c r="C7" s="524" t="e">
        <f>VLOOKUP(B7,'SAMPLE MEASURES'!B7:$C$40,2,0)</f>
        <v>#REF!</v>
      </c>
      <c r="D7" s="460">
        <v>71.5</v>
      </c>
      <c r="E7" s="461"/>
      <c r="F7" s="502">
        <v>71</v>
      </c>
      <c r="G7" s="520">
        <v>73</v>
      </c>
      <c r="H7" s="405"/>
      <c r="I7" s="406"/>
      <c r="J7" s="401"/>
      <c r="K7" s="406"/>
      <c r="L7" s="406"/>
      <c r="M7" s="401"/>
      <c r="N7" s="407"/>
      <c r="O7" s="407"/>
      <c r="P7" s="407"/>
      <c r="Q7" s="407"/>
      <c r="R7" s="408">
        <v>1</v>
      </c>
    </row>
    <row r="8" spans="1:50">
      <c r="A8" s="399" t="e">
        <f>#REF!</f>
        <v>#REF!</v>
      </c>
      <c r="B8" s="524" t="e">
        <f>#REF!</f>
        <v>#REF!</v>
      </c>
      <c r="C8" s="524" t="e">
        <f>VLOOKUP(B8,'SAMPLE MEASURES'!B8:$C$40,2,0)</f>
        <v>#REF!</v>
      </c>
      <c r="D8" s="467">
        <v>62</v>
      </c>
      <c r="E8" s="461"/>
      <c r="F8" s="502">
        <v>62</v>
      </c>
      <c r="G8" s="520">
        <v>63.5</v>
      </c>
      <c r="H8" s="410"/>
      <c r="I8" s="406"/>
      <c r="J8" s="401"/>
      <c r="K8" s="406"/>
      <c r="L8" s="406"/>
      <c r="M8" s="401"/>
      <c r="N8" s="407"/>
      <c r="O8" s="407"/>
      <c r="P8" s="407"/>
      <c r="Q8" s="407"/>
      <c r="R8" s="408">
        <v>1</v>
      </c>
    </row>
    <row r="9" spans="1:50" ht="34.75">
      <c r="A9" s="399" t="e">
        <f>#REF!</f>
        <v>#REF!</v>
      </c>
      <c r="B9" s="524" t="e">
        <f>#REF!</f>
        <v>#REF!</v>
      </c>
      <c r="C9" s="524" t="e">
        <f>VLOOKUP(B9,'SAMPLE MEASURES'!B9:$C$40,2,0)</f>
        <v>#REF!</v>
      </c>
      <c r="D9" s="467">
        <v>69.5</v>
      </c>
      <c r="E9" s="516" t="s">
        <v>400</v>
      </c>
      <c r="F9" s="502">
        <v>68.5</v>
      </c>
      <c r="G9" s="520">
        <v>70</v>
      </c>
      <c r="H9" s="405"/>
      <c r="I9" s="406"/>
      <c r="J9" s="401"/>
      <c r="K9" s="406"/>
      <c r="L9" s="406"/>
      <c r="M9" s="401"/>
      <c r="N9" s="407"/>
      <c r="O9" s="407"/>
      <c r="P9" s="407"/>
      <c r="Q9" s="407"/>
      <c r="R9" s="408">
        <v>1</v>
      </c>
    </row>
    <row r="10" spans="1:50">
      <c r="A10" s="399" t="e">
        <f>#REF!</f>
        <v>#REF!</v>
      </c>
      <c r="B10" s="524" t="e">
        <f>#REF!</f>
        <v>#REF!</v>
      </c>
      <c r="C10" s="524" t="e">
        <f>VLOOKUP(B10,'SAMPLE MEASURES'!B10:$C$40,2,0)</f>
        <v>#REF!</v>
      </c>
      <c r="D10" s="460">
        <v>72</v>
      </c>
      <c r="E10" s="461"/>
      <c r="F10" s="502">
        <v>71.599999999999994</v>
      </c>
      <c r="G10" s="521">
        <v>72</v>
      </c>
      <c r="H10" s="405"/>
      <c r="I10" s="406"/>
      <c r="J10" s="401"/>
      <c r="K10" s="406"/>
      <c r="L10" s="406"/>
      <c r="M10" s="401"/>
      <c r="N10" s="407"/>
      <c r="O10" s="407"/>
      <c r="P10" s="407"/>
      <c r="Q10" s="407"/>
      <c r="R10" s="408">
        <v>1</v>
      </c>
    </row>
    <row r="11" spans="1:50">
      <c r="A11" s="399" t="e">
        <f>#REF!</f>
        <v>#REF!</v>
      </c>
      <c r="B11" s="524" t="e">
        <f>#REF!</f>
        <v>#REF!</v>
      </c>
      <c r="C11" s="524" t="e">
        <f>VLOOKUP(B11,'SAMPLE MEASURES'!B11:$C$40,2,0)</f>
        <v>#REF!</v>
      </c>
      <c r="D11" s="460">
        <v>70</v>
      </c>
      <c r="E11" s="461"/>
      <c r="F11" s="502">
        <v>69</v>
      </c>
      <c r="G11" s="521">
        <v>70</v>
      </c>
      <c r="H11" s="405"/>
      <c r="I11" s="406"/>
      <c r="J11" s="401"/>
      <c r="K11" s="406"/>
      <c r="L11" s="406"/>
      <c r="M11" s="401"/>
      <c r="N11" s="407"/>
      <c r="O11" s="407"/>
      <c r="P11" s="407"/>
      <c r="Q11" s="407"/>
      <c r="R11" s="408">
        <v>1</v>
      </c>
    </row>
    <row r="12" spans="1:50" ht="57.9">
      <c r="A12" s="399" t="e">
        <f>#REF!</f>
        <v>#REF!</v>
      </c>
      <c r="B12" s="524" t="e">
        <f>#REF!</f>
        <v>#REF!</v>
      </c>
      <c r="C12" s="524" t="e">
        <f>VLOOKUP(B12,'SAMPLE MEASURES'!B12:$C$40,2,0)</f>
        <v>#REF!</v>
      </c>
      <c r="D12" s="467">
        <v>58.5</v>
      </c>
      <c r="E12" s="516" t="s">
        <v>401</v>
      </c>
      <c r="F12" s="522">
        <v>57</v>
      </c>
      <c r="G12" s="520">
        <v>52.5</v>
      </c>
      <c r="H12" s="405"/>
      <c r="I12" s="406"/>
      <c r="J12" s="401"/>
      <c r="K12" s="406"/>
      <c r="L12" s="406"/>
      <c r="M12" s="401"/>
      <c r="N12" s="407"/>
      <c r="O12" s="407"/>
      <c r="P12" s="407"/>
      <c r="Q12" s="407"/>
      <c r="R12" s="408">
        <v>1</v>
      </c>
      <c r="U12" s="411"/>
      <c r="V12" s="411"/>
      <c r="X12" s="412"/>
      <c r="Y12" s="412"/>
      <c r="Z12" s="412"/>
      <c r="AA12" s="412"/>
      <c r="AC12" s="413"/>
      <c r="AD12" s="413"/>
      <c r="AE12" s="413"/>
      <c r="AF12" s="413"/>
      <c r="AG12" s="413"/>
      <c r="AI12" s="413"/>
      <c r="AJ12" s="413"/>
      <c r="AK12" s="413"/>
      <c r="AL12" s="413"/>
      <c r="AM12" s="413"/>
      <c r="AO12" s="413"/>
      <c r="AP12" s="413"/>
      <c r="AQ12" s="413"/>
      <c r="AR12" s="413"/>
      <c r="AS12" s="413"/>
      <c r="AU12" s="413"/>
      <c r="AV12" s="413"/>
      <c r="AW12" s="413"/>
      <c r="AX12" s="413"/>
    </row>
    <row r="13" spans="1:50">
      <c r="A13" s="399" t="e">
        <f>#REF!</f>
        <v>#REF!</v>
      </c>
      <c r="B13" s="524" t="e">
        <f>#REF!</f>
        <v>#REF!</v>
      </c>
      <c r="C13" s="524" t="e">
        <f>VLOOKUP(B13,'SAMPLE MEASURES'!B13:$C$40,2,0)</f>
        <v>#REF!</v>
      </c>
      <c r="D13" s="460">
        <v>58</v>
      </c>
      <c r="E13" s="461"/>
      <c r="F13" s="502">
        <v>57.5</v>
      </c>
      <c r="G13" s="521">
        <v>58</v>
      </c>
      <c r="H13" s="405"/>
      <c r="I13" s="406"/>
      <c r="J13" s="401"/>
      <c r="K13" s="406"/>
      <c r="L13" s="406"/>
      <c r="M13" s="401"/>
      <c r="N13" s="407"/>
      <c r="O13" s="407"/>
      <c r="P13" s="407"/>
      <c r="Q13" s="407"/>
      <c r="R13" s="408">
        <v>0.5</v>
      </c>
      <c r="U13" s="411"/>
      <c r="V13" s="411"/>
      <c r="X13" s="412"/>
      <c r="Y13" s="412"/>
      <c r="Z13" s="412"/>
      <c r="AA13" s="412"/>
      <c r="AC13" s="412"/>
      <c r="AD13" s="412"/>
      <c r="AE13" s="412"/>
      <c r="AF13" s="412"/>
      <c r="AG13" s="412"/>
      <c r="AI13" s="412"/>
      <c r="AJ13" s="412"/>
      <c r="AK13" s="412"/>
      <c r="AL13" s="412"/>
      <c r="AM13" s="412"/>
      <c r="AO13" s="412"/>
      <c r="AP13" s="412"/>
      <c r="AQ13" s="412"/>
      <c r="AR13" s="412"/>
      <c r="AS13" s="412"/>
      <c r="AU13" s="412"/>
      <c r="AV13" s="412"/>
      <c r="AW13" s="412"/>
      <c r="AX13" s="412"/>
    </row>
    <row r="14" spans="1:50">
      <c r="A14" s="399" t="e">
        <f>#REF!</f>
        <v>#REF!</v>
      </c>
      <c r="B14" s="524" t="e">
        <f>#REF!</f>
        <v>#REF!</v>
      </c>
      <c r="C14" s="524" t="e">
        <f>VLOOKUP(B14,'SAMPLE MEASURES'!B14:$C$40,2,0)</f>
        <v>#REF!</v>
      </c>
      <c r="D14" s="460">
        <v>61</v>
      </c>
      <c r="E14" s="469"/>
      <c r="F14" s="523">
        <v>59.5</v>
      </c>
      <c r="G14" s="520">
        <v>59.5</v>
      </c>
      <c r="H14" s="405"/>
      <c r="I14" s="406"/>
      <c r="J14" s="401"/>
      <c r="K14" s="406"/>
      <c r="L14" s="406"/>
      <c r="M14" s="401"/>
      <c r="N14" s="407"/>
      <c r="O14" s="407"/>
      <c r="P14" s="407"/>
      <c r="Q14" s="407"/>
      <c r="R14" s="408">
        <v>0.5</v>
      </c>
      <c r="U14" s="411"/>
      <c r="V14" s="411"/>
      <c r="X14" s="413"/>
      <c r="Y14" s="413"/>
      <c r="Z14" s="413"/>
      <c r="AA14" s="413"/>
      <c r="AC14" s="412"/>
      <c r="AD14" s="412"/>
      <c r="AE14" s="412"/>
      <c r="AF14" s="412"/>
      <c r="AG14" s="412"/>
      <c r="AI14" s="413"/>
      <c r="AJ14" s="413"/>
      <c r="AK14" s="413"/>
      <c r="AL14" s="413"/>
      <c r="AM14" s="413"/>
      <c r="AO14" s="412"/>
      <c r="AP14" s="412"/>
      <c r="AQ14" s="412"/>
      <c r="AR14" s="412"/>
      <c r="AS14" s="412"/>
      <c r="AU14" s="413"/>
      <c r="AV14" s="413"/>
      <c r="AW14" s="413"/>
      <c r="AX14" s="413"/>
    </row>
    <row r="15" spans="1:50">
      <c r="A15" s="399" t="e">
        <f>#REF!</f>
        <v>#REF!</v>
      </c>
      <c r="B15" s="524" t="e">
        <f>#REF!</f>
        <v>#REF!</v>
      </c>
      <c r="C15" s="524" t="e">
        <f>VLOOKUP(B15,'SAMPLE MEASURES'!B15:$C$40,2,0)</f>
        <v>#REF!</v>
      </c>
      <c r="D15" s="460">
        <v>66</v>
      </c>
      <c r="E15" s="461"/>
      <c r="F15" s="502">
        <v>65</v>
      </c>
      <c r="G15" s="521">
        <v>66</v>
      </c>
      <c r="H15" s="405"/>
      <c r="I15" s="406"/>
      <c r="J15" s="401"/>
      <c r="K15" s="406"/>
      <c r="L15" s="406"/>
      <c r="M15" s="401"/>
      <c r="N15" s="407"/>
      <c r="O15" s="407"/>
      <c r="P15" s="407"/>
      <c r="Q15" s="407"/>
      <c r="R15" s="408">
        <v>1</v>
      </c>
      <c r="U15" s="411"/>
      <c r="V15" s="411"/>
      <c r="X15" s="412"/>
      <c r="Y15" s="412"/>
      <c r="Z15" s="412"/>
      <c r="AA15" s="412"/>
      <c r="AC15" s="413"/>
      <c r="AD15" s="413"/>
      <c r="AE15" s="413"/>
      <c r="AF15" s="413"/>
      <c r="AG15" s="413"/>
      <c r="AI15" s="413"/>
      <c r="AJ15" s="413"/>
      <c r="AK15" s="413"/>
      <c r="AL15" s="413"/>
      <c r="AM15" s="413"/>
      <c r="AO15" s="413"/>
      <c r="AP15" s="413"/>
      <c r="AQ15" s="413"/>
      <c r="AR15" s="413"/>
      <c r="AS15" s="413"/>
      <c r="AU15" s="413"/>
      <c r="AV15" s="413"/>
      <c r="AW15" s="413"/>
      <c r="AX15" s="413"/>
    </row>
    <row r="16" spans="1:50" ht="34.75">
      <c r="A16" s="399" t="e">
        <f>#REF!</f>
        <v>#REF!</v>
      </c>
      <c r="B16" s="524" t="e">
        <f>#REF!</f>
        <v>#REF!</v>
      </c>
      <c r="C16" s="524" t="e">
        <f>VLOOKUP(B16,'SAMPLE MEASURES'!B16:$C$40,2,0)</f>
        <v>#REF!</v>
      </c>
      <c r="D16" s="467">
        <v>53</v>
      </c>
      <c r="E16" s="516" t="s">
        <v>402</v>
      </c>
      <c r="F16" s="522">
        <v>51</v>
      </c>
      <c r="G16" s="520">
        <v>51</v>
      </c>
      <c r="H16" s="405"/>
      <c r="I16" s="406"/>
      <c r="J16" s="401"/>
      <c r="K16" s="406"/>
      <c r="L16" s="406"/>
      <c r="M16" s="401"/>
      <c r="N16" s="407"/>
      <c r="O16" s="407"/>
      <c r="P16" s="407"/>
      <c r="Q16" s="407"/>
      <c r="R16" s="408">
        <v>0.5</v>
      </c>
      <c r="U16" s="411"/>
      <c r="V16" s="411"/>
      <c r="X16" s="413"/>
      <c r="Y16" s="413"/>
      <c r="Z16" s="413"/>
      <c r="AA16" s="413"/>
      <c r="AC16" s="413"/>
      <c r="AD16" s="413"/>
      <c r="AE16" s="413"/>
      <c r="AF16" s="413"/>
      <c r="AG16" s="413"/>
      <c r="AI16" s="413"/>
      <c r="AJ16" s="413"/>
      <c r="AK16" s="413"/>
      <c r="AL16" s="413"/>
      <c r="AM16" s="413"/>
      <c r="AO16" s="413"/>
      <c r="AP16" s="413"/>
      <c r="AQ16" s="413"/>
      <c r="AR16" s="413"/>
      <c r="AS16" s="413"/>
      <c r="AU16" s="413"/>
      <c r="AV16" s="413"/>
      <c r="AW16" s="413"/>
      <c r="AX16" s="413"/>
    </row>
    <row r="17" spans="1:50">
      <c r="A17" s="399" t="e">
        <f>#REF!</f>
        <v>#REF!</v>
      </c>
      <c r="B17" s="524" t="e">
        <f>#REF!</f>
        <v>#REF!</v>
      </c>
      <c r="C17" s="524" t="e">
        <f>VLOOKUP(B17,'SAMPLE MEASURES'!B17:$C$40,2,0)</f>
        <v>#REF!</v>
      </c>
      <c r="D17" s="460">
        <v>62.5</v>
      </c>
      <c r="E17" s="470"/>
      <c r="F17" s="504">
        <v>62.5</v>
      </c>
      <c r="G17" s="401">
        <v>62.5</v>
      </c>
      <c r="H17" s="405"/>
      <c r="I17" s="406"/>
      <c r="J17" s="401"/>
      <c r="K17" s="406"/>
      <c r="L17" s="406"/>
      <c r="M17" s="401"/>
      <c r="N17" s="407"/>
      <c r="O17" s="407"/>
      <c r="P17" s="407"/>
      <c r="Q17" s="407"/>
      <c r="R17" s="408">
        <v>0.5</v>
      </c>
      <c r="U17" s="411"/>
      <c r="V17" s="411"/>
      <c r="X17" s="413"/>
      <c r="Y17" s="413"/>
      <c r="Z17" s="413"/>
      <c r="AA17" s="413"/>
      <c r="AC17" s="413"/>
      <c r="AD17" s="413"/>
      <c r="AE17" s="413"/>
      <c r="AF17" s="413"/>
      <c r="AG17" s="413"/>
      <c r="AI17" s="413"/>
      <c r="AJ17" s="413"/>
      <c r="AK17" s="413"/>
      <c r="AL17" s="413"/>
      <c r="AM17" s="413"/>
      <c r="AO17" s="413"/>
      <c r="AP17" s="413"/>
      <c r="AQ17" s="413"/>
      <c r="AR17" s="413"/>
      <c r="AS17" s="413"/>
      <c r="AU17" s="413"/>
      <c r="AV17" s="413"/>
      <c r="AW17" s="413"/>
      <c r="AX17" s="413"/>
    </row>
    <row r="18" spans="1:50">
      <c r="A18" s="399" t="e">
        <f>#REF!</f>
        <v>#REF!</v>
      </c>
      <c r="B18" s="524" t="e">
        <f>#REF!</f>
        <v>#REF!</v>
      </c>
      <c r="C18" s="524" t="e">
        <f>VLOOKUP(B18,'SAMPLE MEASURES'!B18:$C$40,2,0)</f>
        <v>#REF!</v>
      </c>
      <c r="D18" s="471" t="s">
        <v>359</v>
      </c>
      <c r="E18" s="472"/>
      <c r="F18" s="505">
        <v>22</v>
      </c>
      <c r="G18" s="521">
        <v>22</v>
      </c>
      <c r="H18" s="410"/>
      <c r="I18" s="406"/>
      <c r="J18" s="401"/>
      <c r="K18" s="406"/>
      <c r="L18" s="406"/>
      <c r="M18" s="401"/>
      <c r="N18" s="407"/>
      <c r="O18" s="407"/>
      <c r="P18" s="407"/>
      <c r="Q18" s="407"/>
      <c r="R18" s="408">
        <v>0.5</v>
      </c>
      <c r="U18" s="411"/>
      <c r="V18" s="411"/>
      <c r="X18" s="413"/>
      <c r="Y18" s="413"/>
      <c r="Z18" s="413"/>
      <c r="AA18" s="413"/>
      <c r="AC18" s="413"/>
      <c r="AD18" s="413"/>
      <c r="AE18" s="413"/>
      <c r="AF18" s="413"/>
      <c r="AG18" s="413"/>
      <c r="AI18" s="413"/>
      <c r="AJ18" s="413"/>
      <c r="AK18" s="413"/>
      <c r="AL18" s="413"/>
      <c r="AM18" s="413"/>
      <c r="AO18" s="413"/>
      <c r="AP18" s="413"/>
      <c r="AQ18" s="413"/>
      <c r="AR18" s="413"/>
      <c r="AS18" s="413"/>
      <c r="AU18" s="413"/>
      <c r="AV18" s="413"/>
      <c r="AW18" s="413"/>
      <c r="AX18" s="413"/>
    </row>
    <row r="19" spans="1:50">
      <c r="A19" s="399" t="e">
        <f>#REF!</f>
        <v>#REF!</v>
      </c>
      <c r="B19" s="524" t="e">
        <f>#REF!</f>
        <v>#REF!</v>
      </c>
      <c r="C19" s="524" t="e">
        <f>VLOOKUP(B19,'SAMPLE MEASURES'!B19:$C$40,2,0)</f>
        <v>#REF!</v>
      </c>
      <c r="D19" s="460">
        <v>30.5</v>
      </c>
      <c r="E19" s="472"/>
      <c r="F19" s="505">
        <v>31</v>
      </c>
      <c r="G19" s="521">
        <v>30.5</v>
      </c>
      <c r="H19" s="405"/>
      <c r="I19" s="406"/>
      <c r="J19" s="401"/>
      <c r="K19" s="406"/>
      <c r="L19" s="406"/>
      <c r="M19" s="401"/>
      <c r="N19" s="407"/>
      <c r="O19" s="407"/>
      <c r="P19" s="407"/>
      <c r="Q19" s="407"/>
      <c r="R19" s="408">
        <v>1</v>
      </c>
      <c r="U19" s="411"/>
      <c r="V19" s="411"/>
      <c r="X19" s="413"/>
      <c r="Y19" s="413"/>
      <c r="Z19" s="413"/>
      <c r="AA19" s="413"/>
      <c r="AC19" s="413"/>
      <c r="AD19" s="413"/>
      <c r="AE19" s="413"/>
      <c r="AF19" s="413"/>
      <c r="AG19" s="413"/>
      <c r="AI19" s="413"/>
      <c r="AJ19" s="413"/>
      <c r="AK19" s="413"/>
      <c r="AL19" s="413"/>
      <c r="AM19" s="413"/>
      <c r="AO19" s="413"/>
      <c r="AP19" s="413"/>
      <c r="AQ19" s="413"/>
      <c r="AR19" s="413"/>
      <c r="AS19" s="413"/>
      <c r="AU19" s="413"/>
      <c r="AV19" s="413"/>
      <c r="AW19" s="413"/>
      <c r="AX19" s="413"/>
    </row>
    <row r="20" spans="1:50" ht="34.75">
      <c r="A20" s="399" t="e">
        <f>#REF!</f>
        <v>#REF!</v>
      </c>
      <c r="B20" s="524" t="e">
        <f>#REF!</f>
        <v>#REF!</v>
      </c>
      <c r="C20" s="524" t="e">
        <f>VLOOKUP(B20,'SAMPLE MEASURES'!B20:$C$40,2,0)</f>
        <v>#REF!</v>
      </c>
      <c r="D20" s="467">
        <v>27</v>
      </c>
      <c r="E20" s="516" t="s">
        <v>403</v>
      </c>
      <c r="F20" s="505">
        <v>26.3</v>
      </c>
      <c r="G20" s="401">
        <v>25</v>
      </c>
      <c r="H20" s="405"/>
      <c r="I20" s="406"/>
      <c r="J20" s="401"/>
      <c r="K20" s="406"/>
      <c r="L20" s="406"/>
      <c r="M20" s="401"/>
      <c r="N20" s="407"/>
      <c r="O20" s="407"/>
      <c r="P20" s="407"/>
      <c r="Q20" s="407"/>
      <c r="R20" s="408">
        <v>1</v>
      </c>
      <c r="U20" s="411"/>
      <c r="V20" s="411"/>
      <c r="X20" s="413"/>
      <c r="Y20" s="413"/>
      <c r="Z20" s="413"/>
      <c r="AA20" s="413"/>
      <c r="AC20" s="413"/>
      <c r="AD20" s="413"/>
      <c r="AE20" s="413"/>
      <c r="AF20" s="413"/>
      <c r="AG20" s="413"/>
      <c r="AI20" s="413"/>
      <c r="AJ20" s="413"/>
      <c r="AK20" s="413"/>
      <c r="AL20" s="413"/>
      <c r="AM20" s="413"/>
      <c r="AO20" s="413"/>
      <c r="AP20" s="413"/>
      <c r="AQ20" s="413"/>
      <c r="AR20" s="413"/>
      <c r="AS20" s="413"/>
      <c r="AU20" s="413"/>
      <c r="AV20" s="413"/>
      <c r="AW20" s="413"/>
      <c r="AX20" s="413"/>
    </row>
    <row r="21" spans="1:50" ht="46.3">
      <c r="A21" s="399" t="e">
        <f>#REF!</f>
        <v>#REF!</v>
      </c>
      <c r="B21" s="524" t="e">
        <f>#REF!</f>
        <v>#REF!</v>
      </c>
      <c r="C21" s="524" t="e">
        <f>VLOOKUP(B21,'SAMPLE MEASURES'!B21:$C$40,2,0)</f>
        <v>#REF!</v>
      </c>
      <c r="D21" s="467">
        <v>20</v>
      </c>
      <c r="E21" s="517" t="s">
        <v>404</v>
      </c>
      <c r="F21" s="504">
        <v>20</v>
      </c>
      <c r="G21" s="401">
        <v>20</v>
      </c>
      <c r="H21" s="405"/>
      <c r="I21" s="406"/>
      <c r="J21" s="401"/>
      <c r="K21" s="406"/>
      <c r="L21" s="406"/>
      <c r="M21" s="401"/>
      <c r="N21" s="407"/>
      <c r="O21" s="407"/>
      <c r="P21" s="407"/>
      <c r="Q21" s="407"/>
      <c r="R21" s="408">
        <v>0.5</v>
      </c>
      <c r="U21" s="411"/>
      <c r="V21" s="411"/>
      <c r="X21" s="413"/>
      <c r="Y21" s="413"/>
      <c r="Z21" s="413"/>
      <c r="AA21" s="413"/>
      <c r="AC21" s="413"/>
      <c r="AD21" s="413"/>
      <c r="AE21" s="413"/>
      <c r="AF21" s="413"/>
      <c r="AG21" s="413"/>
      <c r="AI21" s="413"/>
      <c r="AJ21" s="413"/>
      <c r="AK21" s="413"/>
      <c r="AL21" s="413"/>
      <c r="AM21" s="413"/>
      <c r="AO21" s="413"/>
      <c r="AP21" s="413"/>
      <c r="AQ21" s="413"/>
      <c r="AR21" s="413"/>
      <c r="AS21" s="413"/>
      <c r="AU21" s="413"/>
      <c r="AV21" s="413"/>
      <c r="AW21" s="413"/>
      <c r="AX21" s="413"/>
    </row>
    <row r="22" spans="1:50" ht="57.9">
      <c r="A22" s="399" t="e">
        <f>#REF!</f>
        <v>#REF!</v>
      </c>
      <c r="B22" s="524" t="e">
        <f>#REF!</f>
        <v>#REF!</v>
      </c>
      <c r="C22" s="524" t="e">
        <f>VLOOKUP(B22,'SAMPLE MEASURES'!B22:$C$40,2,0)</f>
        <v>#REF!</v>
      </c>
      <c r="D22" s="467">
        <v>15</v>
      </c>
      <c r="E22" s="516" t="s">
        <v>405</v>
      </c>
      <c r="F22" s="506">
        <v>16</v>
      </c>
      <c r="G22" s="401">
        <v>17</v>
      </c>
      <c r="H22" s="405"/>
      <c r="I22" s="406"/>
      <c r="J22" s="401"/>
      <c r="K22" s="406"/>
      <c r="L22" s="406"/>
      <c r="M22" s="401"/>
      <c r="N22" s="407"/>
      <c r="O22" s="407"/>
      <c r="P22" s="407"/>
      <c r="Q22" s="407"/>
      <c r="R22" s="408">
        <v>0.5</v>
      </c>
      <c r="U22" s="411"/>
      <c r="V22" s="411"/>
      <c r="X22" s="413"/>
      <c r="Y22" s="413"/>
      <c r="Z22" s="413"/>
      <c r="AA22" s="413"/>
      <c r="AC22" s="413"/>
      <c r="AD22" s="413"/>
      <c r="AE22" s="413"/>
      <c r="AF22" s="413"/>
      <c r="AG22" s="413"/>
      <c r="AI22" s="413"/>
      <c r="AJ22" s="413"/>
      <c r="AK22" s="413"/>
      <c r="AL22" s="413"/>
      <c r="AM22" s="413"/>
      <c r="AO22" s="413"/>
      <c r="AP22" s="413"/>
      <c r="AQ22" s="413"/>
      <c r="AR22" s="413"/>
      <c r="AS22" s="413"/>
      <c r="AU22" s="413"/>
      <c r="AV22" s="413"/>
      <c r="AW22" s="413"/>
      <c r="AX22" s="413"/>
    </row>
    <row r="23" spans="1:50">
      <c r="A23" s="399" t="e">
        <f>#REF!</f>
        <v>#REF!</v>
      </c>
      <c r="B23" s="524" t="e">
        <f>#REF!</f>
        <v>#REF!</v>
      </c>
      <c r="C23" s="524" t="e">
        <f>VLOOKUP(B23,'SAMPLE MEASURES'!B23:$C$40,2,0)</f>
        <v>#REF!</v>
      </c>
      <c r="D23" s="460">
        <v>9</v>
      </c>
      <c r="E23" s="473"/>
      <c r="F23" s="506">
        <v>9</v>
      </c>
      <c r="G23" s="401">
        <v>9</v>
      </c>
      <c r="H23" s="405"/>
      <c r="I23" s="406"/>
      <c r="J23" s="401"/>
      <c r="K23" s="406"/>
      <c r="L23" s="406"/>
      <c r="M23" s="401"/>
      <c r="N23" s="407"/>
      <c r="O23" s="407"/>
      <c r="P23" s="407"/>
      <c r="Q23" s="407"/>
      <c r="R23" s="408">
        <v>0.5</v>
      </c>
      <c r="U23" s="411"/>
      <c r="V23" s="411"/>
      <c r="X23" s="413"/>
      <c r="Y23" s="413"/>
      <c r="Z23" s="413"/>
      <c r="AA23" s="413"/>
      <c r="AC23" s="413"/>
      <c r="AD23" s="413"/>
      <c r="AE23" s="413"/>
      <c r="AF23" s="413"/>
      <c r="AG23" s="413"/>
      <c r="AI23" s="413"/>
      <c r="AJ23" s="413"/>
      <c r="AK23" s="413"/>
      <c r="AL23" s="413"/>
      <c r="AM23" s="413"/>
      <c r="AO23" s="413"/>
      <c r="AP23" s="413"/>
      <c r="AQ23" s="413"/>
      <c r="AR23" s="413"/>
      <c r="AS23" s="413"/>
      <c r="AU23" s="413"/>
      <c r="AV23" s="413"/>
      <c r="AW23" s="413"/>
      <c r="AX23" s="413"/>
    </row>
    <row r="24" spans="1:50">
      <c r="A24" s="399" t="e">
        <f>#REF!</f>
        <v>#REF!</v>
      </c>
      <c r="B24" s="524" t="e">
        <f>#REF!</f>
        <v>#REF!</v>
      </c>
      <c r="C24" s="524" t="e">
        <f>VLOOKUP(B24,'SAMPLE MEASURES'!B24:$C$40,2,0)</f>
        <v>#REF!</v>
      </c>
      <c r="D24" s="460">
        <v>22.5</v>
      </c>
      <c r="E24" s="474"/>
      <c r="F24" s="507">
        <v>22</v>
      </c>
      <c r="G24" s="401">
        <v>22.5</v>
      </c>
      <c r="H24" s="405"/>
      <c r="I24" s="406"/>
      <c r="J24" s="401"/>
      <c r="K24" s="406"/>
      <c r="L24" s="406"/>
      <c r="M24" s="401"/>
      <c r="N24" s="407"/>
      <c r="O24" s="407"/>
      <c r="P24" s="407"/>
      <c r="Q24" s="407"/>
      <c r="R24" s="408">
        <v>0.5</v>
      </c>
      <c r="U24" s="411"/>
      <c r="V24" s="411"/>
      <c r="X24" s="413"/>
      <c r="Y24" s="413"/>
      <c r="Z24" s="413"/>
      <c r="AA24" s="413"/>
      <c r="AC24" s="413"/>
      <c r="AD24" s="413"/>
      <c r="AE24" s="413"/>
      <c r="AF24" s="413"/>
      <c r="AG24" s="413"/>
      <c r="AI24" s="413"/>
      <c r="AJ24" s="413"/>
      <c r="AK24" s="413"/>
      <c r="AL24" s="413"/>
      <c r="AM24" s="413"/>
      <c r="AO24" s="413"/>
      <c r="AP24" s="413"/>
      <c r="AQ24" s="413"/>
      <c r="AR24" s="413"/>
      <c r="AS24" s="413"/>
      <c r="AU24" s="413"/>
      <c r="AV24" s="413"/>
      <c r="AW24" s="413"/>
      <c r="AX24" s="413"/>
    </row>
    <row r="25" spans="1:50">
      <c r="A25" s="399" t="e">
        <f>#REF!</f>
        <v>#REF!</v>
      </c>
      <c r="B25" s="524" t="e">
        <f>#REF!</f>
        <v>#REF!</v>
      </c>
      <c r="C25" s="524" t="e">
        <f>VLOOKUP(B25,'SAMPLE MEASURES'!B25:$C$40,2,0)</f>
        <v>#REF!</v>
      </c>
      <c r="D25" s="460">
        <v>2</v>
      </c>
      <c r="E25" s="473"/>
      <c r="F25" s="506">
        <v>2</v>
      </c>
      <c r="G25" s="401">
        <v>2</v>
      </c>
      <c r="H25" s="405"/>
      <c r="I25" s="406"/>
      <c r="J25" s="401"/>
      <c r="K25" s="406"/>
      <c r="L25" s="406"/>
      <c r="M25" s="401"/>
      <c r="N25" s="407"/>
      <c r="O25" s="407"/>
      <c r="P25" s="407"/>
      <c r="Q25" s="407"/>
      <c r="R25" s="408">
        <v>0.5</v>
      </c>
      <c r="U25" s="411"/>
      <c r="V25" s="411"/>
      <c r="X25" s="413"/>
      <c r="Y25" s="413"/>
      <c r="Z25" s="413"/>
      <c r="AA25" s="413"/>
      <c r="AC25" s="413"/>
      <c r="AD25" s="413"/>
      <c r="AE25" s="413"/>
      <c r="AF25" s="413"/>
      <c r="AG25" s="413"/>
      <c r="AI25" s="413"/>
      <c r="AJ25" s="413"/>
      <c r="AK25" s="413"/>
      <c r="AL25" s="413"/>
      <c r="AM25" s="413"/>
      <c r="AO25" s="413"/>
      <c r="AP25" s="413"/>
      <c r="AQ25" s="413"/>
      <c r="AR25" s="413"/>
      <c r="AS25" s="413"/>
      <c r="AU25" s="413"/>
      <c r="AV25" s="413"/>
      <c r="AW25" s="413"/>
      <c r="AX25" s="413"/>
    </row>
    <row r="26" spans="1:50">
      <c r="A26" s="399" t="e">
        <f>#REF!</f>
        <v>#REF!</v>
      </c>
      <c r="B26" s="524" t="e">
        <f>#REF!</f>
        <v>#REF!</v>
      </c>
      <c r="C26" s="524" t="e">
        <f>VLOOKUP(B26,'SAMPLE MEASURES'!B26:$C$40,2,0)</f>
        <v>#REF!</v>
      </c>
      <c r="D26" s="460">
        <v>9.5</v>
      </c>
      <c r="E26" s="472"/>
      <c r="F26" s="505">
        <v>9.5</v>
      </c>
      <c r="G26" s="401">
        <v>9.5</v>
      </c>
      <c r="H26" s="405"/>
      <c r="I26" s="406"/>
      <c r="J26" s="401"/>
      <c r="K26" s="406"/>
      <c r="L26" s="406"/>
      <c r="M26" s="401"/>
      <c r="N26" s="407"/>
      <c r="O26" s="407"/>
      <c r="P26" s="407"/>
      <c r="Q26" s="407"/>
      <c r="R26" s="408">
        <v>0.5</v>
      </c>
      <c r="U26" s="411"/>
      <c r="V26" s="411"/>
      <c r="X26" s="413"/>
      <c r="Y26" s="413"/>
      <c r="Z26" s="413"/>
      <c r="AA26" s="413"/>
      <c r="AC26" s="413"/>
      <c r="AD26" s="413"/>
      <c r="AE26" s="413"/>
      <c r="AF26" s="413"/>
      <c r="AG26" s="413"/>
      <c r="AI26" s="413"/>
      <c r="AJ26" s="413"/>
      <c r="AK26" s="413"/>
      <c r="AL26" s="413"/>
      <c r="AM26" s="413"/>
      <c r="AO26" s="413"/>
      <c r="AP26" s="413"/>
      <c r="AQ26" s="413"/>
      <c r="AR26" s="413"/>
      <c r="AS26" s="413"/>
      <c r="AU26" s="413"/>
      <c r="AV26" s="413"/>
      <c r="AW26" s="413"/>
      <c r="AX26" s="413"/>
    </row>
    <row r="27" spans="1:50">
      <c r="A27" s="399" t="e">
        <f>#REF!</f>
        <v>#REF!</v>
      </c>
      <c r="B27" s="524" t="e">
        <f>#REF!</f>
        <v>#REF!</v>
      </c>
      <c r="C27" s="524" t="e">
        <f>VLOOKUP(B27,'SAMPLE MEASURES'!B27:$C$40,2,0)</f>
        <v>#REF!</v>
      </c>
      <c r="D27" s="460">
        <v>39</v>
      </c>
      <c r="E27" s="472"/>
      <c r="F27" s="507">
        <v>39</v>
      </c>
      <c r="G27" s="521">
        <v>39</v>
      </c>
      <c r="H27" s="405"/>
      <c r="I27" s="406"/>
      <c r="J27" s="401"/>
      <c r="K27" s="406"/>
      <c r="L27" s="406"/>
      <c r="M27" s="401"/>
      <c r="N27" s="407"/>
      <c r="O27" s="407"/>
      <c r="P27" s="407"/>
      <c r="Q27" s="407"/>
      <c r="R27" s="408">
        <v>1</v>
      </c>
      <c r="U27" s="411"/>
      <c r="V27" s="411"/>
      <c r="X27" s="413"/>
      <c r="Y27" s="413"/>
      <c r="Z27" s="413"/>
      <c r="AA27" s="413"/>
      <c r="AC27" s="413"/>
      <c r="AD27" s="413"/>
      <c r="AE27" s="413"/>
      <c r="AF27" s="413"/>
      <c r="AG27" s="413"/>
      <c r="AI27" s="413"/>
      <c r="AJ27" s="413"/>
      <c r="AK27" s="413"/>
      <c r="AL27" s="413"/>
      <c r="AM27" s="413"/>
      <c r="AO27" s="413"/>
      <c r="AP27" s="413"/>
      <c r="AQ27" s="413"/>
      <c r="AR27" s="413"/>
      <c r="AS27" s="413"/>
      <c r="AU27" s="413"/>
      <c r="AV27" s="413"/>
      <c r="AW27" s="413"/>
      <c r="AX27" s="413"/>
    </row>
    <row r="28" spans="1:50">
      <c r="A28" s="399" t="e">
        <f>#REF!</f>
        <v>#REF!</v>
      </c>
      <c r="B28" s="524" t="e">
        <f>#REF!</f>
        <v>#REF!</v>
      </c>
      <c r="C28" s="524" t="e">
        <f>VLOOKUP(B28,'SAMPLE MEASURES'!B28:$C$40,2,0)</f>
        <v>#REF!</v>
      </c>
      <c r="D28" s="460">
        <v>35</v>
      </c>
      <c r="E28" s="472"/>
      <c r="F28" s="507">
        <v>34.5</v>
      </c>
      <c r="G28" s="521">
        <v>35</v>
      </c>
      <c r="H28" s="405"/>
      <c r="I28" s="406"/>
      <c r="J28" s="401"/>
      <c r="K28" s="406"/>
      <c r="L28" s="406"/>
      <c r="M28" s="401"/>
      <c r="N28" s="407"/>
      <c r="O28" s="407"/>
      <c r="P28" s="407"/>
      <c r="Q28" s="407"/>
      <c r="R28" s="408">
        <v>1</v>
      </c>
      <c r="U28" s="411"/>
      <c r="V28" s="411"/>
      <c r="X28" s="413"/>
      <c r="Y28" s="413"/>
      <c r="Z28" s="413"/>
      <c r="AA28" s="413"/>
      <c r="AC28" s="413"/>
      <c r="AD28" s="413"/>
      <c r="AE28" s="413"/>
      <c r="AF28" s="413"/>
      <c r="AG28" s="413"/>
      <c r="AI28" s="413"/>
      <c r="AJ28" s="413"/>
      <c r="AK28" s="413"/>
      <c r="AL28" s="413"/>
      <c r="AM28" s="413"/>
      <c r="AO28" s="413"/>
      <c r="AP28" s="413"/>
      <c r="AQ28" s="413"/>
      <c r="AR28" s="413"/>
      <c r="AS28" s="413"/>
      <c r="AU28" s="413"/>
      <c r="AV28" s="413"/>
      <c r="AW28" s="413"/>
      <c r="AX28" s="413"/>
    </row>
    <row r="29" spans="1:50">
      <c r="A29" s="399" t="e">
        <f>#REF!</f>
        <v>#REF!</v>
      </c>
      <c r="B29" s="524" t="e">
        <f>#REF!</f>
        <v>#REF!</v>
      </c>
      <c r="C29" s="524" t="e">
        <f>VLOOKUP(B29,'SAMPLE MEASURES'!B29:$C$40,2,0)</f>
        <v>#REF!</v>
      </c>
      <c r="D29" s="460">
        <v>27.3</v>
      </c>
      <c r="E29" s="472"/>
      <c r="F29" s="505">
        <v>27.2</v>
      </c>
      <c r="G29" s="521">
        <v>27.3</v>
      </c>
      <c r="H29" s="405"/>
      <c r="I29" s="406"/>
      <c r="J29" s="401"/>
      <c r="K29" s="406"/>
      <c r="L29" s="406"/>
      <c r="M29" s="401"/>
      <c r="N29" s="407"/>
      <c r="O29" s="407"/>
      <c r="P29" s="407"/>
      <c r="Q29" s="407"/>
      <c r="R29" s="408">
        <v>0.5</v>
      </c>
      <c r="U29" s="411"/>
      <c r="V29" s="411"/>
      <c r="X29" s="413"/>
      <c r="Y29" s="413"/>
      <c r="Z29" s="413"/>
      <c r="AA29" s="413"/>
      <c r="AC29" s="413"/>
      <c r="AD29" s="413"/>
      <c r="AE29" s="413"/>
      <c r="AF29" s="413"/>
      <c r="AG29" s="413"/>
      <c r="AI29" s="413"/>
      <c r="AJ29" s="413"/>
      <c r="AK29" s="413"/>
      <c r="AL29" s="413"/>
      <c r="AM29" s="413"/>
      <c r="AO29" s="413"/>
      <c r="AP29" s="413"/>
      <c r="AQ29" s="413"/>
      <c r="AR29" s="413"/>
      <c r="AS29" s="413"/>
      <c r="AU29" s="413"/>
      <c r="AV29" s="413"/>
      <c r="AW29" s="413"/>
      <c r="AX29" s="413"/>
    </row>
    <row r="30" spans="1:50">
      <c r="A30" s="399" t="e">
        <f>#REF!</f>
        <v>#REF!</v>
      </c>
      <c r="B30" s="524" t="e">
        <f>#REF!</f>
        <v>#REF!</v>
      </c>
      <c r="C30" s="524" t="e">
        <f>VLOOKUP(B30,'SAMPLE MEASURES'!B30:$C$40,2,0)</f>
        <v>#REF!</v>
      </c>
      <c r="D30" s="460">
        <v>53</v>
      </c>
      <c r="E30" s="472"/>
      <c r="F30" s="505">
        <v>52</v>
      </c>
      <c r="G30" s="521">
        <v>53</v>
      </c>
      <c r="H30" s="405"/>
      <c r="I30" s="406"/>
      <c r="J30" s="401"/>
      <c r="K30" s="406"/>
      <c r="L30" s="406"/>
      <c r="M30" s="401"/>
      <c r="N30" s="407"/>
      <c r="O30" s="407"/>
      <c r="P30" s="407"/>
      <c r="Q30" s="407"/>
      <c r="R30" s="408">
        <v>1</v>
      </c>
      <c r="U30" s="411"/>
      <c r="V30" s="411"/>
      <c r="X30" s="413"/>
      <c r="Y30" s="413"/>
      <c r="Z30" s="413"/>
      <c r="AA30" s="413"/>
      <c r="AC30" s="413"/>
      <c r="AD30" s="413"/>
      <c r="AE30" s="413"/>
      <c r="AF30" s="413"/>
      <c r="AG30" s="413"/>
      <c r="AI30" s="413"/>
      <c r="AJ30" s="413"/>
      <c r="AK30" s="413"/>
      <c r="AL30" s="413"/>
      <c r="AM30" s="413"/>
      <c r="AO30" s="413"/>
      <c r="AP30" s="413"/>
      <c r="AQ30" s="413"/>
      <c r="AR30" s="413"/>
      <c r="AS30" s="413"/>
      <c r="AU30" s="413"/>
      <c r="AV30" s="413"/>
      <c r="AW30" s="413"/>
      <c r="AX30" s="413"/>
    </row>
    <row r="31" spans="1:50">
      <c r="A31" s="399" t="e">
        <f>#REF!</f>
        <v>#REF!</v>
      </c>
      <c r="B31" s="524" t="e">
        <f>#REF!</f>
        <v>#REF!</v>
      </c>
      <c r="C31" s="524" t="e">
        <f>VLOOKUP(B31,'SAMPLE MEASURES'!B31:$C$40,2,0)</f>
        <v>#REF!</v>
      </c>
      <c r="D31" s="460">
        <v>2</v>
      </c>
      <c r="E31" s="472"/>
      <c r="F31" s="505">
        <v>2</v>
      </c>
      <c r="G31" s="521">
        <v>2</v>
      </c>
      <c r="H31" s="405"/>
      <c r="I31" s="406"/>
      <c r="J31" s="401"/>
      <c r="K31" s="406"/>
      <c r="L31" s="406"/>
      <c r="M31" s="401"/>
      <c r="N31" s="407"/>
      <c r="O31" s="407"/>
      <c r="P31" s="407"/>
      <c r="Q31" s="407"/>
      <c r="R31" s="408">
        <v>1</v>
      </c>
      <c r="U31" s="411"/>
      <c r="V31" s="411"/>
      <c r="X31" s="413"/>
      <c r="Y31" s="413"/>
      <c r="Z31" s="413"/>
      <c r="AA31" s="413"/>
      <c r="AC31" s="413"/>
      <c r="AD31" s="413"/>
      <c r="AE31" s="413"/>
      <c r="AF31" s="413"/>
      <c r="AG31" s="413"/>
      <c r="AI31" s="413"/>
      <c r="AJ31" s="413"/>
      <c r="AK31" s="413"/>
      <c r="AL31" s="413"/>
      <c r="AM31" s="413"/>
      <c r="AO31" s="413"/>
      <c r="AP31" s="413"/>
      <c r="AQ31" s="413"/>
      <c r="AR31" s="413"/>
      <c r="AS31" s="413"/>
      <c r="AU31" s="413"/>
      <c r="AV31" s="413"/>
      <c r="AW31" s="413"/>
      <c r="AX31" s="413"/>
    </row>
    <row r="32" spans="1:50">
      <c r="A32" s="399" t="e">
        <f>#REF!</f>
        <v>#REF!</v>
      </c>
      <c r="B32" s="524" t="e">
        <f>#REF!</f>
        <v>#REF!</v>
      </c>
      <c r="C32" s="524" t="e">
        <f>VLOOKUP(B32,'SAMPLE MEASURES'!B32:$C$40,2,0)</f>
        <v>#REF!</v>
      </c>
      <c r="D32" s="460">
        <v>28</v>
      </c>
      <c r="E32" s="424"/>
      <c r="F32" s="425">
        <v>27</v>
      </c>
      <c r="G32" s="521">
        <v>28</v>
      </c>
      <c r="H32" s="405"/>
      <c r="I32" s="406"/>
      <c r="J32" s="401"/>
      <c r="K32" s="406"/>
      <c r="L32" s="406"/>
      <c r="M32" s="401"/>
      <c r="N32" s="407"/>
      <c r="O32" s="407"/>
      <c r="P32" s="407"/>
      <c r="Q32" s="407"/>
      <c r="R32" s="408">
        <v>1</v>
      </c>
      <c r="U32" s="411"/>
      <c r="V32" s="411"/>
      <c r="X32" s="413"/>
      <c r="Y32" s="413"/>
      <c r="Z32" s="413"/>
      <c r="AA32" s="413"/>
      <c r="AC32" s="413"/>
      <c r="AD32" s="413"/>
      <c r="AE32" s="413"/>
      <c r="AF32" s="413"/>
      <c r="AG32" s="413"/>
      <c r="AI32" s="413"/>
      <c r="AJ32" s="413"/>
      <c r="AK32" s="413"/>
      <c r="AL32" s="413"/>
      <c r="AM32" s="413"/>
      <c r="AO32" s="413"/>
      <c r="AP32" s="413"/>
      <c r="AQ32" s="413"/>
      <c r="AR32" s="413"/>
      <c r="AS32" s="413"/>
      <c r="AU32" s="413"/>
      <c r="AV32" s="413"/>
      <c r="AW32" s="413"/>
      <c r="AX32" s="413"/>
    </row>
    <row r="33" spans="1:50">
      <c r="A33" s="399" t="e">
        <f>#REF!</f>
        <v>#REF!</v>
      </c>
      <c r="B33" s="524" t="e">
        <f>#REF!</f>
        <v>#REF!</v>
      </c>
      <c r="C33" s="524" t="e">
        <f>VLOOKUP(B33,'SAMPLE MEASURES'!B33:$C$40,2,0)</f>
        <v>#REF!</v>
      </c>
      <c r="D33" s="460">
        <v>20</v>
      </c>
      <c r="E33" s="475"/>
      <c r="F33" s="508">
        <v>28.5</v>
      </c>
      <c r="G33" s="520">
        <v>16</v>
      </c>
      <c r="H33" s="405"/>
      <c r="I33" s="406"/>
      <c r="J33" s="401"/>
      <c r="K33" s="406"/>
      <c r="L33" s="406"/>
      <c r="M33" s="401"/>
      <c r="N33" s="407"/>
      <c r="O33" s="407"/>
      <c r="P33" s="407"/>
      <c r="Q33" s="407"/>
      <c r="R33" s="408">
        <v>0.5</v>
      </c>
      <c r="U33" s="411"/>
      <c r="V33" s="411"/>
      <c r="X33" s="413"/>
      <c r="Y33" s="413"/>
      <c r="Z33" s="413"/>
      <c r="AA33" s="413"/>
      <c r="AC33" s="413"/>
      <c r="AD33" s="413"/>
      <c r="AE33" s="413"/>
      <c r="AF33" s="413"/>
      <c r="AG33" s="413"/>
      <c r="AI33" s="413"/>
      <c r="AJ33" s="413"/>
      <c r="AK33" s="413"/>
      <c r="AL33" s="413"/>
      <c r="AM33" s="413"/>
      <c r="AO33" s="413"/>
      <c r="AP33" s="413"/>
      <c r="AQ33" s="413"/>
      <c r="AR33" s="413"/>
      <c r="AS33" s="413"/>
      <c r="AU33" s="413"/>
      <c r="AV33" s="413"/>
      <c r="AW33" s="413"/>
      <c r="AX33" s="413"/>
    </row>
    <row r="34" spans="1:50">
      <c r="A34" s="399" t="e">
        <f>#REF!</f>
        <v>#REF!</v>
      </c>
      <c r="B34" s="524" t="e">
        <f>#REF!</f>
        <v>#REF!</v>
      </c>
      <c r="C34" s="524" t="e">
        <f>VLOOKUP(B34,'SAMPLE MEASURES'!B34:$C$40,2,0)</f>
        <v>#REF!</v>
      </c>
      <c r="D34" s="460">
        <v>6</v>
      </c>
      <c r="E34" s="475"/>
      <c r="F34" s="508">
        <v>5.5</v>
      </c>
      <c r="G34" s="521">
        <v>6</v>
      </c>
      <c r="H34" s="405"/>
      <c r="I34" s="406"/>
      <c r="J34" s="401"/>
      <c r="K34" s="406"/>
      <c r="L34" s="406"/>
      <c r="M34" s="401"/>
      <c r="N34" s="407"/>
      <c r="O34" s="407"/>
      <c r="P34" s="407"/>
      <c r="Q34" s="407"/>
      <c r="R34" s="408">
        <v>0.5</v>
      </c>
      <c r="U34" s="411"/>
      <c r="V34" s="411"/>
      <c r="X34" s="413"/>
      <c r="Y34" s="413"/>
      <c r="Z34" s="413"/>
      <c r="AA34" s="413"/>
      <c r="AC34" s="413"/>
      <c r="AD34" s="413"/>
      <c r="AE34" s="413"/>
      <c r="AF34" s="413"/>
      <c r="AG34" s="413"/>
      <c r="AI34" s="413"/>
      <c r="AJ34" s="413"/>
      <c r="AK34" s="413"/>
      <c r="AL34" s="413"/>
      <c r="AM34" s="413"/>
      <c r="AO34" s="413"/>
      <c r="AP34" s="413"/>
      <c r="AQ34" s="413"/>
      <c r="AR34" s="413"/>
      <c r="AS34" s="413"/>
      <c r="AU34" s="413"/>
      <c r="AV34" s="413"/>
      <c r="AW34" s="413"/>
      <c r="AX34" s="413"/>
    </row>
    <row r="35" spans="1:50">
      <c r="A35" s="399" t="e">
        <f>#REF!</f>
        <v>#REF!</v>
      </c>
      <c r="B35" s="524" t="e">
        <f>#REF!</f>
        <v>#REF!</v>
      </c>
      <c r="C35" s="524" t="e">
        <f>VLOOKUP(B35,'SAMPLE MEASURES'!B35:$C$40,2,0)</f>
        <v>#REF!</v>
      </c>
      <c r="D35" s="460">
        <v>6</v>
      </c>
      <c r="E35" s="475"/>
      <c r="F35" s="508">
        <v>6</v>
      </c>
      <c r="G35" s="521">
        <v>6</v>
      </c>
      <c r="H35" s="405"/>
      <c r="I35" s="406"/>
      <c r="J35" s="401"/>
      <c r="K35" s="406"/>
      <c r="L35" s="406"/>
      <c r="M35" s="401"/>
      <c r="N35" s="407"/>
      <c r="O35" s="407"/>
      <c r="P35" s="407"/>
      <c r="Q35" s="407"/>
      <c r="R35" s="408">
        <v>0.5</v>
      </c>
      <c r="U35" s="411"/>
      <c r="V35" s="411"/>
      <c r="X35" s="413"/>
      <c r="Y35" s="413"/>
      <c r="Z35" s="413"/>
      <c r="AA35" s="413"/>
      <c r="AC35" s="413"/>
      <c r="AD35" s="413"/>
      <c r="AE35" s="413"/>
      <c r="AF35" s="413"/>
      <c r="AG35" s="413"/>
      <c r="AI35" s="413"/>
      <c r="AJ35" s="413"/>
      <c r="AK35" s="413"/>
      <c r="AL35" s="413"/>
      <c r="AM35" s="413"/>
      <c r="AO35" s="413"/>
      <c r="AP35" s="413"/>
      <c r="AQ35" s="413"/>
      <c r="AR35" s="413"/>
      <c r="AS35" s="413"/>
      <c r="AU35" s="413"/>
      <c r="AV35" s="413"/>
      <c r="AW35" s="413"/>
      <c r="AX35" s="413"/>
    </row>
    <row r="36" spans="1:50">
      <c r="A36" s="399" t="e">
        <f>#REF!</f>
        <v>#REF!</v>
      </c>
      <c r="B36" s="524" t="e">
        <f>#REF!</f>
        <v>#REF!</v>
      </c>
      <c r="C36" s="524" t="e">
        <f>VLOOKUP(B36,'SAMPLE MEASURES'!B36:$C$40,2,0)</f>
        <v>#REF!</v>
      </c>
      <c r="D36" s="460">
        <v>21</v>
      </c>
      <c r="E36" s="475"/>
      <c r="F36" s="508">
        <v>20.5</v>
      </c>
      <c r="G36" s="521">
        <v>21</v>
      </c>
      <c r="H36" s="405"/>
      <c r="I36" s="406"/>
      <c r="J36" s="401"/>
      <c r="K36" s="406"/>
      <c r="L36" s="406"/>
      <c r="M36" s="401"/>
      <c r="N36" s="407"/>
      <c r="O36" s="407"/>
      <c r="P36" s="407"/>
      <c r="Q36" s="407"/>
      <c r="R36" s="408">
        <v>1</v>
      </c>
      <c r="U36" s="411"/>
      <c r="V36" s="411"/>
      <c r="X36" s="413"/>
      <c r="Y36" s="413"/>
      <c r="Z36" s="413"/>
      <c r="AA36" s="413"/>
      <c r="AC36" s="413"/>
      <c r="AD36" s="413"/>
      <c r="AE36" s="413"/>
      <c r="AF36" s="413"/>
      <c r="AG36" s="413"/>
      <c r="AI36" s="413"/>
      <c r="AJ36" s="413"/>
      <c r="AK36" s="413"/>
      <c r="AL36" s="413"/>
      <c r="AM36" s="413"/>
      <c r="AO36" s="413"/>
      <c r="AP36" s="413"/>
      <c r="AQ36" s="413"/>
      <c r="AR36" s="413"/>
      <c r="AS36" s="413"/>
      <c r="AU36" s="413"/>
      <c r="AV36" s="413"/>
      <c r="AW36" s="413"/>
      <c r="AX36" s="413"/>
    </row>
    <row r="37" spans="1:50">
      <c r="A37" s="399" t="e">
        <f>#REF!</f>
        <v>#REF!</v>
      </c>
      <c r="B37" s="524" t="e">
        <f>#REF!</f>
        <v>#REF!</v>
      </c>
      <c r="C37" s="524" t="e">
        <f>VLOOKUP(B37,'SAMPLE MEASURES'!B37:$C$40,2,0)</f>
        <v>#REF!</v>
      </c>
      <c r="D37" s="460">
        <v>47</v>
      </c>
      <c r="E37" s="475"/>
      <c r="F37" s="508">
        <v>47</v>
      </c>
      <c r="G37" s="521">
        <v>47</v>
      </c>
      <c r="H37" s="405"/>
      <c r="I37" s="406"/>
      <c r="J37" s="401"/>
      <c r="K37" s="406"/>
      <c r="L37" s="406"/>
      <c r="M37" s="401"/>
      <c r="N37" s="407"/>
      <c r="O37" s="407"/>
      <c r="P37" s="407"/>
      <c r="Q37" s="407"/>
      <c r="R37" s="408">
        <v>1</v>
      </c>
      <c r="U37" s="411"/>
      <c r="V37" s="411"/>
      <c r="X37" s="413"/>
      <c r="Y37" s="413"/>
      <c r="Z37" s="413"/>
      <c r="AA37" s="413"/>
      <c r="AC37" s="413"/>
      <c r="AD37" s="413"/>
      <c r="AE37" s="413"/>
      <c r="AF37" s="413"/>
      <c r="AG37" s="413"/>
      <c r="AI37" s="413"/>
      <c r="AJ37" s="413"/>
      <c r="AK37" s="413"/>
      <c r="AL37" s="413"/>
      <c r="AM37" s="413"/>
      <c r="AO37" s="413"/>
      <c r="AP37" s="413"/>
      <c r="AQ37" s="413"/>
      <c r="AR37" s="413"/>
      <c r="AS37" s="413"/>
      <c r="AU37" s="413"/>
      <c r="AV37" s="413"/>
      <c r="AW37" s="413"/>
      <c r="AX37" s="413"/>
    </row>
    <row r="38" spans="1:50">
      <c r="A38" s="399" t="e">
        <f>#REF!</f>
        <v>#REF!</v>
      </c>
      <c r="B38" s="524" t="e">
        <f>#REF!</f>
        <v>#REF!</v>
      </c>
      <c r="C38" s="524" t="e">
        <f>VLOOKUP(B38,'SAMPLE MEASURES'!B38:$C$40,2,0)</f>
        <v>#REF!</v>
      </c>
      <c r="D38" s="460">
        <v>47</v>
      </c>
      <c r="E38" s="475"/>
      <c r="F38" s="508">
        <v>46</v>
      </c>
      <c r="G38" s="521">
        <v>47</v>
      </c>
      <c r="H38" s="405"/>
      <c r="I38" s="406"/>
      <c r="J38" s="401"/>
      <c r="K38" s="406"/>
      <c r="L38" s="406"/>
      <c r="M38" s="401"/>
      <c r="N38" s="407"/>
      <c r="O38" s="407"/>
      <c r="P38" s="407"/>
      <c r="Q38" s="407"/>
      <c r="R38" s="408">
        <v>1</v>
      </c>
      <c r="U38" s="411"/>
      <c r="V38" s="411"/>
      <c r="X38" s="413"/>
      <c r="Y38" s="413"/>
      <c r="Z38" s="413"/>
      <c r="AA38" s="413"/>
      <c r="AC38" s="413"/>
      <c r="AD38" s="413"/>
      <c r="AE38" s="413"/>
      <c r="AF38" s="413"/>
      <c r="AG38" s="413"/>
      <c r="AI38" s="413"/>
      <c r="AJ38" s="413"/>
      <c r="AK38" s="413"/>
      <c r="AL38" s="413"/>
      <c r="AM38" s="413"/>
      <c r="AO38" s="413"/>
      <c r="AP38" s="413"/>
      <c r="AQ38" s="413"/>
      <c r="AR38" s="413"/>
      <c r="AS38" s="413"/>
      <c r="AU38" s="413"/>
      <c r="AV38" s="413"/>
      <c r="AW38" s="413"/>
      <c r="AX38" s="413"/>
    </row>
    <row r="39" spans="1:50">
      <c r="A39" s="399" t="e">
        <f>#REF!</f>
        <v>#REF!</v>
      </c>
      <c r="B39" s="524" t="e">
        <f>#REF!</f>
        <v>#REF!</v>
      </c>
      <c r="C39" s="524" t="e">
        <f>VLOOKUP(B39,'SAMPLE MEASURES'!B39:$C$40,2,0)</f>
        <v>#REF!</v>
      </c>
      <c r="D39" s="460">
        <v>24.5</v>
      </c>
      <c r="E39" s="475"/>
      <c r="F39" s="508">
        <v>24.1</v>
      </c>
      <c r="G39" s="521">
        <v>24.5</v>
      </c>
      <c r="H39" s="405"/>
      <c r="I39" s="406"/>
      <c r="J39" s="401"/>
      <c r="K39" s="406"/>
      <c r="L39" s="406"/>
      <c r="M39" s="401"/>
      <c r="N39" s="407"/>
      <c r="O39" s="407"/>
      <c r="P39" s="407"/>
      <c r="Q39" s="407"/>
      <c r="R39" s="408">
        <v>1</v>
      </c>
      <c r="U39" s="411"/>
      <c r="V39" s="411"/>
      <c r="X39" s="413"/>
      <c r="Y39" s="413"/>
      <c r="Z39" s="413"/>
      <c r="AA39" s="413"/>
      <c r="AC39" s="413"/>
      <c r="AD39" s="413"/>
      <c r="AE39" s="413"/>
      <c r="AF39" s="413"/>
      <c r="AG39" s="413"/>
      <c r="AI39" s="413"/>
      <c r="AJ39" s="413"/>
      <c r="AK39" s="413"/>
      <c r="AL39" s="413"/>
      <c r="AM39" s="413"/>
      <c r="AO39" s="413"/>
      <c r="AP39" s="413"/>
      <c r="AQ39" s="413"/>
      <c r="AR39" s="413"/>
      <c r="AS39" s="413"/>
      <c r="AU39" s="413"/>
      <c r="AV39" s="413"/>
      <c r="AW39" s="413"/>
      <c r="AX39" s="413"/>
    </row>
    <row r="40" spans="1:50" ht="16.3" thickBot="1">
      <c r="A40" s="399" t="e">
        <f>#REF!</f>
        <v>#REF!</v>
      </c>
      <c r="B40" s="524" t="e">
        <f>#REF!</f>
        <v>#REF!</v>
      </c>
      <c r="C40" s="524" t="e">
        <f>VLOOKUP(B40,'SAMPLE MEASURES'!B40:$C$40,2,0)</f>
        <v>#REF!</v>
      </c>
      <c r="D40" s="460">
        <v>7.5</v>
      </c>
      <c r="E40" s="475"/>
      <c r="F40" s="508">
        <v>7</v>
      </c>
      <c r="G40" s="521">
        <v>7.5</v>
      </c>
      <c r="H40" s="405"/>
      <c r="I40" s="406"/>
      <c r="J40" s="401"/>
      <c r="K40" s="406"/>
      <c r="L40" s="406"/>
      <c r="M40" s="401"/>
      <c r="N40" s="407"/>
      <c r="O40" s="407"/>
      <c r="P40" s="407"/>
      <c r="Q40" s="407"/>
      <c r="R40" s="408">
        <v>1</v>
      </c>
      <c r="U40" s="411"/>
      <c r="V40" s="411"/>
      <c r="X40" s="413"/>
      <c r="Y40" s="413"/>
      <c r="Z40" s="413"/>
      <c r="AA40" s="413"/>
      <c r="AC40" s="413"/>
      <c r="AD40" s="413"/>
      <c r="AE40" s="413"/>
      <c r="AF40" s="413"/>
      <c r="AG40" s="413"/>
      <c r="AI40" s="413"/>
      <c r="AJ40" s="413"/>
      <c r="AK40" s="413"/>
      <c r="AL40" s="413"/>
      <c r="AM40" s="413"/>
      <c r="AO40" s="413"/>
      <c r="AP40" s="413"/>
      <c r="AQ40" s="413"/>
      <c r="AR40" s="413"/>
      <c r="AS40" s="413"/>
      <c r="AU40" s="413"/>
      <c r="AV40" s="413"/>
      <c r="AW40" s="413"/>
      <c r="AX40" s="413"/>
    </row>
    <row r="41" spans="1:50" ht="16.3" thickBot="1">
      <c r="A41" s="428" t="s">
        <v>323</v>
      </c>
      <c r="B41" s="429"/>
      <c r="C41" s="429"/>
      <c r="D41" s="429"/>
      <c r="E41" s="430"/>
      <c r="F41" s="430"/>
      <c r="G41" s="430"/>
      <c r="H41" s="430"/>
      <c r="I41" s="430"/>
      <c r="J41" s="431"/>
      <c r="K41" s="431"/>
      <c r="L41" s="431"/>
      <c r="M41" s="431"/>
      <c r="N41" s="431"/>
      <c r="O41" s="431"/>
      <c r="P41" s="431"/>
      <c r="Q41" s="431"/>
      <c r="R41" s="432"/>
    </row>
    <row r="42" spans="1:50">
      <c r="A42" s="433"/>
      <c r="B42" s="434"/>
      <c r="C42" s="434"/>
      <c r="D42" s="435"/>
      <c r="E42" s="436"/>
      <c r="F42" s="436"/>
      <c r="G42" s="436"/>
      <c r="H42" s="436"/>
      <c r="I42" s="436"/>
      <c r="J42" s="437"/>
      <c r="K42" s="437"/>
      <c r="L42" s="437"/>
      <c r="M42" s="437"/>
      <c r="N42" s="437"/>
      <c r="O42" s="437"/>
      <c r="P42" s="437"/>
      <c r="Q42" s="437"/>
      <c r="R42" s="438"/>
    </row>
    <row r="43" spans="1:50" ht="16.95" customHeight="1">
      <c r="A43" s="439" t="s">
        <v>324</v>
      </c>
      <c r="B43" s="440" t="s">
        <v>325</v>
      </c>
      <c r="C43" s="451"/>
      <c r="D43" s="380"/>
      <c r="E43" s="436"/>
      <c r="F43" s="436"/>
      <c r="G43" s="436"/>
      <c r="H43" s="436"/>
      <c r="I43" s="436"/>
      <c r="J43" s="437"/>
      <c r="K43" s="437"/>
      <c r="L43" s="437"/>
      <c r="M43" s="437"/>
      <c r="N43" s="437"/>
      <c r="O43" s="437"/>
      <c r="P43" s="437"/>
      <c r="Q43" s="437"/>
      <c r="R43" s="438"/>
    </row>
    <row r="44" spans="1:50">
      <c r="A44" s="433"/>
      <c r="B44" s="441"/>
      <c r="C44" s="441"/>
      <c r="D44" s="435"/>
      <c r="E44" s="436"/>
      <c r="F44" s="436"/>
      <c r="G44" s="436"/>
      <c r="H44" s="436"/>
      <c r="I44" s="436"/>
      <c r="J44" s="436"/>
      <c r="K44" s="436"/>
      <c r="L44" s="436"/>
      <c r="M44" s="436"/>
      <c r="N44" s="436"/>
      <c r="O44" s="436"/>
      <c r="P44" s="436"/>
      <c r="Q44" s="436"/>
      <c r="R44" s="442"/>
    </row>
    <row r="45" spans="1:50" ht="60" customHeight="1">
      <c r="A45" s="433" t="s">
        <v>406</v>
      </c>
      <c r="B45" s="1090" t="s">
        <v>407</v>
      </c>
      <c r="C45" s="1091"/>
      <c r="D45" s="1091"/>
      <c r="E45" s="1091"/>
      <c r="F45" s="1091"/>
      <c r="G45" s="1091"/>
      <c r="H45" s="1091"/>
      <c r="I45" s="1091"/>
      <c r="J45" s="1091"/>
      <c r="K45" s="1091"/>
      <c r="L45" s="1091"/>
      <c r="M45" s="1091"/>
      <c r="N45" s="1091"/>
      <c r="O45" s="1091"/>
      <c r="P45" s="1091"/>
      <c r="Q45" s="1091"/>
      <c r="R45" s="1092"/>
    </row>
    <row r="46" spans="1:50">
      <c r="A46" s="433"/>
      <c r="B46" s="1090"/>
      <c r="C46" s="1091"/>
      <c r="D46" s="1091"/>
      <c r="E46" s="1091"/>
      <c r="F46" s="1091"/>
      <c r="G46" s="1091"/>
      <c r="H46" s="1091"/>
      <c r="I46" s="1091"/>
      <c r="J46" s="1091"/>
      <c r="K46" s="1091"/>
      <c r="L46" s="1091"/>
      <c r="M46" s="1091"/>
      <c r="N46" s="1091"/>
      <c r="O46" s="1091"/>
      <c r="P46" s="1091"/>
      <c r="Q46" s="1091"/>
      <c r="R46" s="1092"/>
    </row>
    <row r="47" spans="1:50">
      <c r="A47" s="433"/>
      <c r="B47" s="1090"/>
      <c r="C47" s="1091"/>
      <c r="D47" s="1091"/>
      <c r="E47" s="1091"/>
      <c r="F47" s="1091"/>
      <c r="G47" s="1091"/>
      <c r="H47" s="1091"/>
      <c r="I47" s="1091"/>
      <c r="J47" s="1091"/>
      <c r="K47" s="1091"/>
      <c r="L47" s="1091"/>
      <c r="M47" s="1091"/>
      <c r="N47" s="1091"/>
      <c r="O47" s="1091"/>
      <c r="P47" s="1091"/>
      <c r="Q47" s="1091"/>
      <c r="R47" s="1092"/>
    </row>
    <row r="48" spans="1:50" ht="16.3" thickBot="1">
      <c r="A48" s="443"/>
      <c r="B48" s="1093"/>
      <c r="C48" s="1094"/>
      <c r="D48" s="1094"/>
      <c r="E48" s="1094"/>
      <c r="F48" s="1094"/>
      <c r="G48" s="1094"/>
      <c r="H48" s="1094"/>
      <c r="I48" s="1094"/>
      <c r="J48" s="1094"/>
      <c r="K48" s="1094"/>
      <c r="L48" s="1094"/>
      <c r="M48" s="1094"/>
      <c r="N48" s="1094"/>
      <c r="O48" s="1094"/>
      <c r="P48" s="1094"/>
      <c r="Q48" s="1094"/>
      <c r="R48" s="1095"/>
    </row>
    <row r="49" spans="1:18" ht="16.3" thickBot="1">
      <c r="A49" s="1064" t="s">
        <v>326</v>
      </c>
      <c r="B49" s="1065"/>
      <c r="C49" s="1065"/>
      <c r="D49" s="1065"/>
      <c r="E49" s="1065"/>
      <c r="F49" s="1065"/>
      <c r="G49" s="1065"/>
      <c r="H49" s="1065"/>
      <c r="I49" s="1065"/>
      <c r="J49" s="1065"/>
      <c r="K49" s="1065"/>
      <c r="L49" s="1065"/>
      <c r="M49" s="1065"/>
      <c r="N49" s="1065"/>
      <c r="O49" s="1065"/>
      <c r="P49" s="1065"/>
      <c r="Q49" s="1065"/>
      <c r="R49" s="1066"/>
    </row>
  </sheetData>
  <mergeCells count="11">
    <mergeCell ref="E1:F1"/>
    <mergeCell ref="H1:I1"/>
    <mergeCell ref="E2:F2"/>
    <mergeCell ref="H2:I2"/>
    <mergeCell ref="E3:F3"/>
    <mergeCell ref="H3:I3"/>
    <mergeCell ref="E4:F4"/>
    <mergeCell ref="H4:I4"/>
    <mergeCell ref="A5:R5"/>
    <mergeCell ref="B45:R48"/>
    <mergeCell ref="A49:R49"/>
  </mergeCells>
  <pageMargins left="0.7" right="0.7" top="0.75" bottom="0.75" header="0.3" footer="0.3"/>
  <pageSetup paperSize="9" scale="57" fitToHeight="0" orientation="landscape"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E8F3C6-A646-4F2F-8423-18E100AEDE3C}">
  <sheetPr>
    <pageSetUpPr fitToPage="1"/>
  </sheetPr>
  <dimension ref="A1:AW49"/>
  <sheetViews>
    <sheetView view="pageBreakPreview" topLeftCell="A5" zoomScale="60" zoomScaleNormal="83" workbookViewId="0">
      <selection activeCell="E41" sqref="E41"/>
    </sheetView>
  </sheetViews>
  <sheetFormatPr defaultColWidth="12.23046875" defaultRowHeight="15.9"/>
  <cols>
    <col min="1" max="1" width="12.23046875" style="371"/>
    <col min="2" max="2" width="43.84375" style="371" customWidth="1"/>
    <col min="3" max="3" width="12.23046875" style="371"/>
    <col min="4" max="4" width="13.84375" style="371" customWidth="1"/>
    <col min="5" max="6" width="13.23046875" style="371" customWidth="1"/>
    <col min="7" max="7" width="11.69140625" style="371" customWidth="1"/>
    <col min="8" max="8" width="11" style="371" customWidth="1"/>
    <col min="9" max="9" width="12.765625" style="371" customWidth="1"/>
    <col min="10" max="10" width="11.69140625" style="371" customWidth="1"/>
    <col min="11" max="11" width="11" style="371" customWidth="1"/>
    <col min="12" max="16384" width="12.23046875" style="371"/>
  </cols>
  <sheetData>
    <row r="1" spans="1:49">
      <c r="A1" s="359" t="e">
        <f>#REF!</f>
        <v>#REF!</v>
      </c>
      <c r="B1" s="360" t="e">
        <f>#REF!</f>
        <v>#REF!</v>
      </c>
      <c r="C1" s="361" t="e">
        <f>#REF!</f>
        <v>#REF!</v>
      </c>
      <c r="D1" s="1067" t="e">
        <f>#REF!</f>
        <v>#REF!</v>
      </c>
      <c r="E1" s="1068"/>
      <c r="F1" s="359" t="e">
        <f>#REF!</f>
        <v>#REF!</v>
      </c>
      <c r="G1" s="1069" t="e">
        <f>#REF!</f>
        <v>#REF!</v>
      </c>
      <c r="H1" s="1070"/>
      <c r="I1" s="452"/>
      <c r="J1" s="453"/>
      <c r="K1" s="364"/>
      <c r="L1" s="365"/>
      <c r="M1" s="366"/>
      <c r="N1" s="367"/>
      <c r="O1" s="368"/>
      <c r="P1" s="369"/>
      <c r="Q1" s="370"/>
    </row>
    <row r="2" spans="1:49">
      <c r="A2" s="372" t="e">
        <f>#REF!</f>
        <v>#REF!</v>
      </c>
      <c r="B2" s="454" t="e">
        <f>#REF!</f>
        <v>#REF!</v>
      </c>
      <c r="C2" s="374" t="e">
        <f>#REF!</f>
        <v>#REF!</v>
      </c>
      <c r="D2" s="1071" t="e">
        <f>#REF!</f>
        <v>#REF!</v>
      </c>
      <c r="E2" s="1084"/>
      <c r="F2" s="372" t="e">
        <f>#REF!</f>
        <v>#REF!</v>
      </c>
      <c r="G2" s="1085" t="e">
        <f>#REF!</f>
        <v>#REF!</v>
      </c>
      <c r="H2" s="1086"/>
      <c r="I2" s="452"/>
      <c r="J2" s="453"/>
      <c r="K2" s="455"/>
      <c r="L2" s="456"/>
      <c r="M2" s="457"/>
      <c r="N2" s="378"/>
      <c r="O2" s="379"/>
      <c r="P2" s="380"/>
      <c r="Q2" s="381"/>
    </row>
    <row r="3" spans="1:49">
      <c r="A3" s="372" t="e">
        <f>#REF!</f>
        <v>#REF!</v>
      </c>
      <c r="B3" s="382" t="e">
        <f>#REF!</f>
        <v>#REF!</v>
      </c>
      <c r="C3" s="383" t="e">
        <f>#REF!</f>
        <v>#REF!</v>
      </c>
      <c r="D3" s="1071" t="e">
        <f>#REF!</f>
        <v>#REF!</v>
      </c>
      <c r="E3" s="1084"/>
      <c r="F3" s="372" t="e">
        <f>#REF!</f>
        <v>#REF!</v>
      </c>
      <c r="G3" s="1085" t="e">
        <f>#REF!</f>
        <v>#REF!</v>
      </c>
      <c r="H3" s="1086"/>
      <c r="I3" s="452"/>
      <c r="J3" s="453"/>
      <c r="K3" s="455"/>
      <c r="L3" s="456"/>
      <c r="M3" s="457"/>
      <c r="N3" s="378"/>
      <c r="O3" s="379"/>
      <c r="P3" s="380"/>
      <c r="Q3" s="381"/>
    </row>
    <row r="4" spans="1:49" ht="44.15" customHeight="1" thickBot="1">
      <c r="A4" s="384" t="e">
        <f>#REF!</f>
        <v>#REF!</v>
      </c>
      <c r="B4" s="385" t="e">
        <f>#REF!</f>
        <v>#REF!</v>
      </c>
      <c r="C4" s="386" t="e">
        <f>#REF!</f>
        <v>#REF!</v>
      </c>
      <c r="D4" s="1057" t="e">
        <f>#REF!</f>
        <v>#REF!</v>
      </c>
      <c r="E4" s="1058"/>
      <c r="F4" s="384" t="e">
        <f>#REF!</f>
        <v>#REF!</v>
      </c>
      <c r="G4" s="1059" t="e">
        <f>#REF!</f>
        <v>#REF!</v>
      </c>
      <c r="H4" s="1060"/>
      <c r="I4" s="452"/>
      <c r="J4" s="453"/>
      <c r="K4" s="387"/>
      <c r="L4" s="388"/>
      <c r="M4" s="389"/>
      <c r="N4" s="390"/>
      <c r="O4" s="391"/>
      <c r="P4" s="392"/>
      <c r="Q4" s="393"/>
    </row>
    <row r="5" spans="1:49" ht="27" customHeight="1" thickBot="1">
      <c r="A5" s="1061" t="s">
        <v>308</v>
      </c>
      <c r="B5" s="1062"/>
      <c r="C5" s="1062"/>
      <c r="D5" s="1062"/>
      <c r="E5" s="1062"/>
      <c r="F5" s="1062"/>
      <c r="G5" s="1062"/>
      <c r="H5" s="1062"/>
      <c r="I5" s="1062"/>
      <c r="J5" s="1062"/>
      <c r="K5" s="1062"/>
      <c r="L5" s="1062"/>
      <c r="M5" s="1062"/>
      <c r="N5" s="1062"/>
      <c r="O5" s="1062"/>
      <c r="P5" s="1062"/>
      <c r="Q5" s="1063"/>
    </row>
    <row r="6" spans="1:49" ht="56.15" customHeight="1">
      <c r="A6" s="394" t="s">
        <v>309</v>
      </c>
      <c r="B6" s="395" t="s">
        <v>178</v>
      </c>
      <c r="C6" s="396" t="s">
        <v>310</v>
      </c>
      <c r="D6" s="397" t="s">
        <v>311</v>
      </c>
      <c r="E6" s="397" t="s">
        <v>312</v>
      </c>
      <c r="F6" s="396" t="s">
        <v>313</v>
      </c>
      <c r="G6" s="397" t="s">
        <v>314</v>
      </c>
      <c r="H6" s="397" t="s">
        <v>315</v>
      </c>
      <c r="I6" s="396" t="s">
        <v>313</v>
      </c>
      <c r="J6" s="397" t="s">
        <v>316</v>
      </c>
      <c r="K6" s="397" t="s">
        <v>317</v>
      </c>
      <c r="L6" s="396" t="s">
        <v>313</v>
      </c>
      <c r="M6" s="397" t="s">
        <v>318</v>
      </c>
      <c r="N6" s="397" t="s">
        <v>319</v>
      </c>
      <c r="O6" s="397" t="s">
        <v>320</v>
      </c>
      <c r="P6" s="397" t="s">
        <v>321</v>
      </c>
      <c r="Q6" s="398" t="s">
        <v>322</v>
      </c>
    </row>
    <row r="7" spans="1:49">
      <c r="A7" s="399" t="str">
        <f>'GRADING '!A7</f>
        <v>A1</v>
      </c>
      <c r="B7" s="459" t="str">
        <f>'GRADING '!B7</f>
        <v>FRONT LENGTH - from HSP to front hem - 2cm increment</v>
      </c>
      <c r="C7" s="460">
        <v>71.5</v>
      </c>
      <c r="D7" s="461"/>
      <c r="E7" s="502"/>
      <c r="F7" s="463"/>
      <c r="G7" s="464"/>
      <c r="H7" s="458"/>
      <c r="I7" s="460"/>
      <c r="J7" s="458"/>
      <c r="K7" s="458"/>
      <c r="L7" s="460"/>
      <c r="M7" s="465"/>
      <c r="N7" s="465"/>
      <c r="O7" s="465"/>
      <c r="P7" s="465"/>
      <c r="Q7" s="466"/>
    </row>
    <row r="8" spans="1:49">
      <c r="A8" s="399" t="str">
        <f>'GRADING '!A8</f>
        <v>Z1</v>
      </c>
      <c r="B8" s="459" t="str">
        <f>'GRADING '!B8</f>
        <v>CF ZIP - 2cm increment</v>
      </c>
      <c r="C8" s="471" t="s">
        <v>359</v>
      </c>
      <c r="D8" s="461"/>
      <c r="E8" s="502"/>
      <c r="F8" s="463"/>
      <c r="G8" s="468"/>
      <c r="H8" s="458"/>
      <c r="I8" s="460"/>
      <c r="J8" s="458"/>
      <c r="K8" s="458"/>
      <c r="L8" s="460"/>
      <c r="M8" s="465"/>
      <c r="N8" s="465"/>
      <c r="O8" s="465"/>
      <c r="P8" s="465"/>
      <c r="Q8" s="466"/>
    </row>
    <row r="9" spans="1:49">
      <c r="A9" s="399" t="str">
        <f>'GRADING '!A9</f>
        <v>A2</v>
      </c>
      <c r="B9" s="459" t="str">
        <f>'GRADING '!B9</f>
        <v>BACK LENGTH - from CB neck point to back hem - 2cm increment</v>
      </c>
      <c r="C9" s="460">
        <v>68.5</v>
      </c>
      <c r="D9" s="461"/>
      <c r="E9" s="502"/>
      <c r="F9" s="463"/>
      <c r="G9" s="464"/>
      <c r="H9" s="458"/>
      <c r="I9" s="460"/>
      <c r="J9" s="458"/>
      <c r="K9" s="458"/>
      <c r="L9" s="460"/>
      <c r="M9" s="465"/>
      <c r="N9" s="465"/>
      <c r="O9" s="465"/>
      <c r="P9" s="465"/>
      <c r="Q9" s="466"/>
    </row>
    <row r="10" spans="1:49">
      <c r="A10" s="399" t="str">
        <f>'GRADING '!A10</f>
        <v>B</v>
      </c>
      <c r="B10" s="459" t="str">
        <f>'GRADING '!B10</f>
        <v>1/2 CHEST AT ARMPIT - 2cm below underarm point</v>
      </c>
      <c r="C10" s="460">
        <v>72</v>
      </c>
      <c r="D10" s="461"/>
      <c r="E10" s="502"/>
      <c r="F10" s="463"/>
      <c r="G10" s="464"/>
      <c r="H10" s="458"/>
      <c r="I10" s="460"/>
      <c r="J10" s="458"/>
      <c r="K10" s="458"/>
      <c r="L10" s="460"/>
      <c r="M10" s="465"/>
      <c r="N10" s="465"/>
      <c r="O10" s="465"/>
      <c r="P10" s="465"/>
      <c r="Q10" s="466"/>
    </row>
    <row r="11" spans="1:49">
      <c r="A11" s="399" t="str">
        <f>'GRADING '!A11</f>
        <v>C1</v>
      </c>
      <c r="B11" s="459" t="str">
        <f>'GRADING '!B11</f>
        <v>1/2 HEM  STRETCHED FLAT - 2cm above rib seam stretched flat</v>
      </c>
      <c r="C11" s="460">
        <v>70</v>
      </c>
      <c r="D11" s="461"/>
      <c r="E11" s="502"/>
      <c r="F11" s="463"/>
      <c r="G11" s="464"/>
      <c r="H11" s="458"/>
      <c r="I11" s="460"/>
      <c r="J11" s="458"/>
      <c r="K11" s="458"/>
      <c r="L11" s="460"/>
      <c r="M11" s="465"/>
      <c r="N11" s="465"/>
      <c r="O11" s="465"/>
      <c r="P11" s="465"/>
      <c r="Q11" s="466"/>
    </row>
    <row r="12" spans="1:49" ht="15.9" customHeight="1">
      <c r="A12" s="399" t="str">
        <f>'GRADING '!A12</f>
        <v>C2</v>
      </c>
      <c r="B12" s="459" t="str">
        <f>'GRADING '!B12</f>
        <v xml:space="preserve">1/2 HEM  RELAXED - bottom edge of rib </v>
      </c>
      <c r="C12" s="460">
        <v>48.5</v>
      </c>
      <c r="D12" s="461"/>
      <c r="E12" s="502"/>
      <c r="F12" s="463"/>
      <c r="G12" s="464"/>
      <c r="H12" s="458"/>
      <c r="I12" s="460"/>
      <c r="J12" s="458"/>
      <c r="K12" s="458"/>
      <c r="L12" s="460"/>
      <c r="M12" s="465"/>
      <c r="N12" s="465"/>
      <c r="O12" s="465"/>
      <c r="P12" s="465"/>
      <c r="Q12" s="466"/>
      <c r="T12" s="411"/>
      <c r="U12" s="411"/>
      <c r="W12" s="412"/>
      <c r="X12" s="412"/>
      <c r="Y12" s="412"/>
      <c r="Z12" s="412"/>
      <c r="AB12" s="413"/>
      <c r="AC12" s="413"/>
      <c r="AD12" s="413"/>
      <c r="AE12" s="413"/>
      <c r="AF12" s="413"/>
      <c r="AH12" s="413"/>
      <c r="AI12" s="413"/>
      <c r="AJ12" s="413"/>
      <c r="AK12" s="413"/>
      <c r="AL12" s="413"/>
      <c r="AN12" s="413"/>
      <c r="AO12" s="413"/>
      <c r="AP12" s="413"/>
      <c r="AQ12" s="413"/>
      <c r="AR12" s="413"/>
      <c r="AT12" s="413"/>
      <c r="AU12" s="413"/>
      <c r="AV12" s="413"/>
      <c r="AW12" s="413"/>
    </row>
    <row r="13" spans="1:49" ht="15.9" customHeight="1">
      <c r="A13" s="399" t="str">
        <f>'GRADING '!A13</f>
        <v>F1</v>
      </c>
      <c r="B13" s="459" t="str">
        <f>'GRADING '!B13</f>
        <v>X CHEST -  from armhole to armhole @ 18.5cms below HSP</v>
      </c>
      <c r="C13" s="460">
        <v>58</v>
      </c>
      <c r="D13" s="461"/>
      <c r="E13" s="502"/>
      <c r="F13" s="463"/>
      <c r="G13" s="464"/>
      <c r="H13" s="458"/>
      <c r="I13" s="460"/>
      <c r="J13" s="458"/>
      <c r="K13" s="458"/>
      <c r="L13" s="460"/>
      <c r="M13" s="465"/>
      <c r="N13" s="465"/>
      <c r="O13" s="465"/>
      <c r="P13" s="465"/>
      <c r="Q13" s="466"/>
      <c r="T13" s="411"/>
      <c r="U13" s="411"/>
      <c r="W13" s="412"/>
      <c r="X13" s="412"/>
      <c r="Y13" s="412"/>
      <c r="Z13" s="412"/>
      <c r="AB13" s="412"/>
      <c r="AC13" s="412"/>
      <c r="AD13" s="412"/>
      <c r="AE13" s="412"/>
      <c r="AF13" s="412"/>
      <c r="AH13" s="412"/>
      <c r="AI13" s="412"/>
      <c r="AJ13" s="412"/>
      <c r="AK13" s="412"/>
      <c r="AL13" s="412"/>
      <c r="AN13" s="412"/>
      <c r="AO13" s="412"/>
      <c r="AP13" s="412"/>
      <c r="AQ13" s="412"/>
      <c r="AR13" s="412"/>
      <c r="AT13" s="412"/>
      <c r="AU13" s="412"/>
      <c r="AV13" s="412"/>
      <c r="AW13" s="412"/>
    </row>
    <row r="14" spans="1:49">
      <c r="A14" s="399" t="str">
        <f>'GRADING '!A14</f>
        <v>F2</v>
      </c>
      <c r="B14" s="459" t="str">
        <f>'GRADING '!B14</f>
        <v>X BACK  - from armhole to armhole @  18.5cms below HSP</v>
      </c>
      <c r="C14" s="460">
        <v>61</v>
      </c>
      <c r="D14" s="469"/>
      <c r="E14" s="503"/>
      <c r="F14" s="463"/>
      <c r="G14" s="464"/>
      <c r="H14" s="458"/>
      <c r="I14" s="460"/>
      <c r="J14" s="458"/>
      <c r="K14" s="458"/>
      <c r="L14" s="460"/>
      <c r="M14" s="465"/>
      <c r="N14" s="465"/>
      <c r="O14" s="465"/>
      <c r="P14" s="465"/>
      <c r="Q14" s="466"/>
      <c r="T14" s="411"/>
      <c r="U14" s="411"/>
      <c r="W14" s="413"/>
      <c r="X14" s="413"/>
      <c r="Y14" s="413"/>
      <c r="Z14" s="413"/>
      <c r="AB14" s="412"/>
      <c r="AC14" s="412"/>
      <c r="AD14" s="412"/>
      <c r="AE14" s="412"/>
      <c r="AF14" s="412"/>
      <c r="AH14" s="413"/>
      <c r="AI14" s="413"/>
      <c r="AJ14" s="413"/>
      <c r="AK14" s="413"/>
      <c r="AL14" s="413"/>
      <c r="AN14" s="412"/>
      <c r="AO14" s="412"/>
      <c r="AP14" s="412"/>
      <c r="AQ14" s="412"/>
      <c r="AR14" s="412"/>
      <c r="AT14" s="413"/>
      <c r="AU14" s="413"/>
      <c r="AV14" s="413"/>
      <c r="AW14" s="413"/>
    </row>
    <row r="15" spans="1:49" ht="15.9" customHeight="1">
      <c r="A15" s="399" t="str">
        <f>'GRADING '!A15</f>
        <v>D1</v>
      </c>
      <c r="B15" s="459" t="str">
        <f>'GRADING '!B15</f>
        <v>OVERARM INC CUFF- from LOW shoulder point ,down top arm line, to sleeve hem edge</v>
      </c>
      <c r="C15" s="460">
        <v>66</v>
      </c>
      <c r="D15" s="461"/>
      <c r="E15" s="502"/>
      <c r="F15" s="463"/>
      <c r="G15" s="464"/>
      <c r="H15" s="458"/>
      <c r="I15" s="460"/>
      <c r="J15" s="458"/>
      <c r="K15" s="458"/>
      <c r="L15" s="460"/>
      <c r="M15" s="465"/>
      <c r="N15" s="465"/>
      <c r="O15" s="465"/>
      <c r="P15" s="465"/>
      <c r="Q15" s="466"/>
      <c r="T15" s="411"/>
      <c r="U15" s="411"/>
      <c r="W15" s="412"/>
      <c r="X15" s="412"/>
      <c r="Y15" s="412"/>
      <c r="Z15" s="412"/>
      <c r="AB15" s="413"/>
      <c r="AC15" s="413"/>
      <c r="AD15" s="413"/>
      <c r="AE15" s="413"/>
      <c r="AF15" s="413"/>
      <c r="AH15" s="413"/>
      <c r="AI15" s="413"/>
      <c r="AJ15" s="413"/>
      <c r="AK15" s="413"/>
      <c r="AL15" s="413"/>
      <c r="AN15" s="413"/>
      <c r="AO15" s="413"/>
      <c r="AP15" s="413"/>
      <c r="AQ15" s="413"/>
      <c r="AR15" s="413"/>
      <c r="AT15" s="413"/>
      <c r="AU15" s="413"/>
      <c r="AV15" s="413"/>
      <c r="AW15" s="413"/>
    </row>
    <row r="16" spans="1:49" ht="15.9" customHeight="1">
      <c r="A16" s="399" t="str">
        <f>'GRADING '!A16</f>
        <v>D2</v>
      </c>
      <c r="B16" s="459" t="str">
        <f>'GRADING '!B16</f>
        <v>UNDERARM - from u/arm pt to sleeve hem edge</v>
      </c>
      <c r="C16" s="460">
        <v>47</v>
      </c>
      <c r="D16" s="461"/>
      <c r="E16" s="502"/>
      <c r="F16" s="463"/>
      <c r="G16" s="464"/>
      <c r="H16" s="458"/>
      <c r="I16" s="460"/>
      <c r="J16" s="458"/>
      <c r="K16" s="458"/>
      <c r="L16" s="460"/>
      <c r="M16" s="465"/>
      <c r="N16" s="465"/>
      <c r="O16" s="465"/>
      <c r="P16" s="465"/>
      <c r="Q16" s="466"/>
      <c r="T16" s="411"/>
      <c r="U16" s="411"/>
      <c r="W16" s="413"/>
      <c r="X16" s="413"/>
      <c r="Y16" s="413"/>
      <c r="Z16" s="413"/>
      <c r="AB16" s="413"/>
      <c r="AC16" s="413"/>
      <c r="AD16" s="413"/>
      <c r="AE16" s="413"/>
      <c r="AF16" s="413"/>
      <c r="AH16" s="413"/>
      <c r="AI16" s="413"/>
      <c r="AJ16" s="413"/>
      <c r="AK16" s="413"/>
      <c r="AL16" s="413"/>
      <c r="AN16" s="413"/>
      <c r="AO16" s="413"/>
      <c r="AP16" s="413"/>
      <c r="AQ16" s="413"/>
      <c r="AR16" s="413"/>
      <c r="AT16" s="413"/>
      <c r="AU16" s="413"/>
      <c r="AV16" s="413"/>
      <c r="AW16" s="413"/>
    </row>
    <row r="17" spans="1:49" ht="15.9" customHeight="1">
      <c r="A17" s="399" t="str">
        <f>'GRADING '!A17</f>
        <v>E</v>
      </c>
      <c r="B17" s="459" t="str">
        <f>'GRADING '!B17</f>
        <v>SHOULDER TO SHOULDER - from shoulder point to shoulder point</v>
      </c>
      <c r="C17" s="460">
        <v>62.5</v>
      </c>
      <c r="D17" s="470"/>
      <c r="E17" s="504"/>
      <c r="F17" s="463"/>
      <c r="G17" s="464"/>
      <c r="H17" s="458"/>
      <c r="I17" s="460"/>
      <c r="J17" s="458"/>
      <c r="K17" s="458"/>
      <c r="L17" s="460"/>
      <c r="M17" s="465"/>
      <c r="N17" s="465"/>
      <c r="O17" s="465"/>
      <c r="P17" s="465"/>
      <c r="Q17" s="466"/>
      <c r="T17" s="411"/>
      <c r="U17" s="411"/>
      <c r="W17" s="413"/>
      <c r="X17" s="413"/>
      <c r="Y17" s="413"/>
      <c r="Z17" s="413"/>
      <c r="AB17" s="413"/>
      <c r="AC17" s="413"/>
      <c r="AD17" s="413"/>
      <c r="AE17" s="413"/>
      <c r="AF17" s="413"/>
      <c r="AH17" s="413"/>
      <c r="AI17" s="413"/>
      <c r="AJ17" s="413"/>
      <c r="AK17" s="413"/>
      <c r="AL17" s="413"/>
      <c r="AN17" s="413"/>
      <c r="AO17" s="413"/>
      <c r="AP17" s="413"/>
      <c r="AQ17" s="413"/>
      <c r="AR17" s="413"/>
      <c r="AT17" s="413"/>
      <c r="AU17" s="413"/>
      <c r="AV17" s="413"/>
      <c r="AW17" s="413"/>
    </row>
    <row r="18" spans="1:49" ht="15.9" customHeight="1">
      <c r="A18" s="399" t="str">
        <f>'GRADING '!A18</f>
        <v>E2</v>
      </c>
      <c r="B18" s="459" t="str">
        <f>'GRADING '!B18</f>
        <v>SHOULDER (SINGLE)</v>
      </c>
      <c r="C18" s="471" t="s">
        <v>359</v>
      </c>
      <c r="D18" s="472"/>
      <c r="E18" s="505"/>
      <c r="F18" s="463"/>
      <c r="G18" s="468"/>
      <c r="H18" s="458"/>
      <c r="I18" s="460"/>
      <c r="J18" s="458"/>
      <c r="K18" s="458"/>
      <c r="L18" s="460"/>
      <c r="M18" s="465"/>
      <c r="N18" s="465"/>
      <c r="O18" s="465"/>
      <c r="P18" s="465"/>
      <c r="Q18" s="466"/>
      <c r="T18" s="411"/>
      <c r="U18" s="411"/>
      <c r="W18" s="413"/>
      <c r="X18" s="413"/>
      <c r="Y18" s="413"/>
      <c r="Z18" s="413"/>
      <c r="AB18" s="413"/>
      <c r="AC18" s="413"/>
      <c r="AD18" s="413"/>
      <c r="AE18" s="413"/>
      <c r="AF18" s="413"/>
      <c r="AH18" s="413"/>
      <c r="AI18" s="413"/>
      <c r="AJ18" s="413"/>
      <c r="AK18" s="413"/>
      <c r="AL18" s="413"/>
      <c r="AN18" s="413"/>
      <c r="AO18" s="413"/>
      <c r="AP18" s="413"/>
      <c r="AQ18" s="413"/>
      <c r="AR18" s="413"/>
      <c r="AT18" s="413"/>
      <c r="AU18" s="413"/>
      <c r="AV18" s="413"/>
      <c r="AW18" s="413"/>
    </row>
    <row r="19" spans="1:49" ht="15.9" customHeight="1">
      <c r="A19" s="399" t="str">
        <f>'GRADING '!A19</f>
        <v>G2</v>
      </c>
      <c r="B19" s="459" t="str">
        <f>'GRADING '!B19</f>
        <v>ARMHOLE (STRAIGHT) - from sh pt to u/arm pt, in a straight line with garment lay flat</v>
      </c>
      <c r="C19" s="460">
        <v>30.5</v>
      </c>
      <c r="D19" s="472"/>
      <c r="E19" s="505"/>
      <c r="F19" s="463"/>
      <c r="G19" s="464"/>
      <c r="H19" s="458"/>
      <c r="I19" s="460"/>
      <c r="J19" s="458"/>
      <c r="K19" s="458"/>
      <c r="L19" s="460"/>
      <c r="M19" s="465"/>
      <c r="N19" s="465"/>
      <c r="O19" s="465"/>
      <c r="P19" s="465"/>
      <c r="Q19" s="466"/>
      <c r="T19" s="411"/>
      <c r="U19" s="411"/>
      <c r="W19" s="413"/>
      <c r="X19" s="413"/>
      <c r="Y19" s="413"/>
      <c r="Z19" s="413"/>
      <c r="AB19" s="413"/>
      <c r="AC19" s="413"/>
      <c r="AD19" s="413"/>
      <c r="AE19" s="413"/>
      <c r="AF19" s="413"/>
      <c r="AH19" s="413"/>
      <c r="AI19" s="413"/>
      <c r="AJ19" s="413"/>
      <c r="AK19" s="413"/>
      <c r="AL19" s="413"/>
      <c r="AN19" s="413"/>
      <c r="AO19" s="413"/>
      <c r="AP19" s="413"/>
      <c r="AQ19" s="413"/>
      <c r="AR19" s="413"/>
      <c r="AT19" s="413"/>
      <c r="AU19" s="413"/>
      <c r="AV19" s="413"/>
      <c r="AW19" s="413"/>
    </row>
    <row r="20" spans="1:49" ht="15.9" customHeight="1">
      <c r="A20" s="399" t="str">
        <f>'GRADING '!A20</f>
        <v>G1</v>
      </c>
      <c r="B20" s="459" t="str">
        <f>'GRADING '!B20</f>
        <v>BICEP - 2cm below u/arm on sleeve - to meet top arm line at  90• angle)</v>
      </c>
      <c r="C20" s="460">
        <v>20</v>
      </c>
      <c r="D20" s="472"/>
      <c r="E20" s="505"/>
      <c r="F20" s="463"/>
      <c r="G20" s="464"/>
      <c r="H20" s="458"/>
      <c r="I20" s="460"/>
      <c r="J20" s="458"/>
      <c r="K20" s="458"/>
      <c r="L20" s="460"/>
      <c r="M20" s="465"/>
      <c r="N20" s="465"/>
      <c r="O20" s="465"/>
      <c r="P20" s="465"/>
      <c r="Q20" s="466"/>
      <c r="T20" s="411"/>
      <c r="U20" s="411"/>
      <c r="W20" s="413"/>
      <c r="X20" s="413"/>
      <c r="Y20" s="413"/>
      <c r="Z20" s="413"/>
      <c r="AB20" s="413"/>
      <c r="AC20" s="413"/>
      <c r="AD20" s="413"/>
      <c r="AE20" s="413"/>
      <c r="AF20" s="413"/>
      <c r="AH20" s="413"/>
      <c r="AI20" s="413"/>
      <c r="AJ20" s="413"/>
      <c r="AK20" s="413"/>
      <c r="AL20" s="413"/>
      <c r="AN20" s="413"/>
      <c r="AO20" s="413"/>
      <c r="AP20" s="413"/>
      <c r="AQ20" s="413"/>
      <c r="AR20" s="413"/>
      <c r="AT20" s="413"/>
      <c r="AU20" s="413"/>
      <c r="AV20" s="413"/>
      <c r="AW20" s="413"/>
    </row>
    <row r="21" spans="1:49" ht="15.9" customHeight="1">
      <c r="A21" s="399" t="str">
        <f>'GRADING '!A21</f>
        <v>H</v>
      </c>
      <c r="B21" s="459" t="str">
        <f>'GRADING '!B21</f>
        <v>ELBOW  WIDTH- half way down underarm - to meet top arm line at  90• angle)</v>
      </c>
      <c r="C21" s="460">
        <v>25</v>
      </c>
      <c r="D21" s="470"/>
      <c r="E21" s="504"/>
      <c r="F21" s="463"/>
      <c r="G21" s="464"/>
      <c r="H21" s="458"/>
      <c r="I21" s="460"/>
      <c r="J21" s="458"/>
      <c r="K21" s="458"/>
      <c r="L21" s="460"/>
      <c r="M21" s="465"/>
      <c r="N21" s="465"/>
      <c r="O21" s="465"/>
      <c r="P21" s="465"/>
      <c r="Q21" s="466"/>
      <c r="T21" s="411"/>
      <c r="U21" s="411"/>
      <c r="W21" s="413"/>
      <c r="X21" s="413"/>
      <c r="Y21" s="413"/>
      <c r="Z21" s="413"/>
      <c r="AB21" s="413"/>
      <c r="AC21" s="413"/>
      <c r="AD21" s="413"/>
      <c r="AE21" s="413"/>
      <c r="AF21" s="413"/>
      <c r="AH21" s="413"/>
      <c r="AI21" s="413"/>
      <c r="AJ21" s="413"/>
      <c r="AK21" s="413"/>
      <c r="AL21" s="413"/>
      <c r="AN21" s="413"/>
      <c r="AO21" s="413"/>
      <c r="AP21" s="413"/>
      <c r="AQ21" s="413"/>
      <c r="AR21" s="413"/>
      <c r="AT21" s="413"/>
      <c r="AU21" s="413"/>
      <c r="AV21" s="413"/>
      <c r="AW21" s="413"/>
    </row>
    <row r="22" spans="1:49" ht="15.9" customHeight="1">
      <c r="A22" s="399" t="str">
        <f>'GRADING '!A22</f>
        <v>J1</v>
      </c>
      <c r="B22" s="459" t="str">
        <f>'GRADING '!B22</f>
        <v>CUFF WIDTH STRETCHED FLAT - 2cm above rib seam</v>
      </c>
      <c r="C22" s="460">
        <v>17</v>
      </c>
      <c r="D22" s="473"/>
      <c r="E22" s="506"/>
      <c r="F22" s="463"/>
      <c r="G22" s="464"/>
      <c r="H22" s="458"/>
      <c r="I22" s="460"/>
      <c r="J22" s="458"/>
      <c r="K22" s="458"/>
      <c r="L22" s="460"/>
      <c r="M22" s="465"/>
      <c r="N22" s="465"/>
      <c r="O22" s="465"/>
      <c r="P22" s="465"/>
      <c r="Q22" s="466"/>
      <c r="T22" s="411"/>
      <c r="U22" s="411"/>
      <c r="W22" s="413"/>
      <c r="X22" s="413"/>
      <c r="Y22" s="413"/>
      <c r="Z22" s="413"/>
      <c r="AB22" s="413"/>
      <c r="AC22" s="413"/>
      <c r="AD22" s="413"/>
      <c r="AE22" s="413"/>
      <c r="AF22" s="413"/>
      <c r="AH22" s="413"/>
      <c r="AI22" s="413"/>
      <c r="AJ22" s="413"/>
      <c r="AK22" s="413"/>
      <c r="AL22" s="413"/>
      <c r="AN22" s="413"/>
      <c r="AO22" s="413"/>
      <c r="AP22" s="413"/>
      <c r="AQ22" s="413"/>
      <c r="AR22" s="413"/>
      <c r="AT22" s="413"/>
      <c r="AU22" s="413"/>
      <c r="AV22" s="413"/>
      <c r="AW22" s="413"/>
    </row>
    <row r="23" spans="1:49" ht="15.9" customHeight="1">
      <c r="A23" s="399" t="str">
        <f>'GRADING '!A23</f>
        <v>J2</v>
      </c>
      <c r="B23" s="459" t="str">
        <f>'GRADING '!B23</f>
        <v>CUFF WIDTH RELAXED bottom edge of rib opening</v>
      </c>
      <c r="C23" s="460">
        <v>9</v>
      </c>
      <c r="D23" s="473"/>
      <c r="E23" s="506"/>
      <c r="F23" s="463"/>
      <c r="G23" s="464"/>
      <c r="H23" s="458"/>
      <c r="I23" s="460"/>
      <c r="J23" s="458"/>
      <c r="K23" s="458"/>
      <c r="L23" s="460"/>
      <c r="M23" s="465"/>
      <c r="N23" s="465"/>
      <c r="O23" s="465"/>
      <c r="P23" s="465"/>
      <c r="Q23" s="466"/>
      <c r="T23" s="411"/>
      <c r="U23" s="411"/>
      <c r="W23" s="413"/>
      <c r="X23" s="413"/>
      <c r="Y23" s="413"/>
      <c r="Z23" s="413"/>
      <c r="AB23" s="413"/>
      <c r="AC23" s="413"/>
      <c r="AD23" s="413"/>
      <c r="AE23" s="413"/>
      <c r="AF23" s="413"/>
      <c r="AH23" s="413"/>
      <c r="AI23" s="413"/>
      <c r="AJ23" s="413"/>
      <c r="AK23" s="413"/>
      <c r="AL23" s="413"/>
      <c r="AN23" s="413"/>
      <c r="AO23" s="413"/>
      <c r="AP23" s="413"/>
      <c r="AQ23" s="413"/>
      <c r="AR23" s="413"/>
      <c r="AT23" s="413"/>
      <c r="AU23" s="413"/>
      <c r="AV23" s="413"/>
      <c r="AW23" s="413"/>
    </row>
    <row r="24" spans="1:49" ht="15.9" customHeight="1">
      <c r="A24" s="399" t="str">
        <f>'GRADING '!A24</f>
        <v xml:space="preserve">P </v>
      </c>
      <c r="B24" s="459" t="str">
        <f>'GRADING '!B24</f>
        <v>NECK WIDTH - HSP TO HSP (along invisible line)</v>
      </c>
      <c r="C24" s="460">
        <v>22.5</v>
      </c>
      <c r="D24" s="474"/>
      <c r="E24" s="507"/>
      <c r="F24" s="463"/>
      <c r="G24" s="464"/>
      <c r="H24" s="458"/>
      <c r="I24" s="460"/>
      <c r="J24" s="458"/>
      <c r="K24" s="458"/>
      <c r="L24" s="460"/>
      <c r="M24" s="465"/>
      <c r="N24" s="465"/>
      <c r="O24" s="465"/>
      <c r="P24" s="465"/>
      <c r="Q24" s="466"/>
      <c r="T24" s="411"/>
      <c r="U24" s="411"/>
      <c r="W24" s="413"/>
      <c r="X24" s="413"/>
      <c r="Y24" s="413"/>
      <c r="Z24" s="413"/>
      <c r="AB24" s="413"/>
      <c r="AC24" s="413"/>
      <c r="AD24" s="413"/>
      <c r="AE24" s="413"/>
      <c r="AF24" s="413"/>
      <c r="AH24" s="413"/>
      <c r="AI24" s="413"/>
      <c r="AJ24" s="413"/>
      <c r="AK24" s="413"/>
      <c r="AL24" s="413"/>
      <c r="AN24" s="413"/>
      <c r="AO24" s="413"/>
      <c r="AP24" s="413"/>
      <c r="AQ24" s="413"/>
      <c r="AR24" s="413"/>
      <c r="AT24" s="413"/>
      <c r="AU24" s="413"/>
      <c r="AV24" s="413"/>
      <c r="AW24" s="413"/>
    </row>
    <row r="25" spans="1:49" ht="15.9" customHeight="1">
      <c r="A25" s="399" t="str">
        <f>'GRADING '!A25</f>
        <v>Q</v>
      </c>
      <c r="B25" s="459" t="str">
        <f>'GRADING '!B25</f>
        <v>HSP LEVELTO BACK NECK DROP (from invisible line to CB neck seam)</v>
      </c>
      <c r="C25" s="460">
        <v>2</v>
      </c>
      <c r="D25" s="473"/>
      <c r="E25" s="506"/>
      <c r="F25" s="463"/>
      <c r="G25" s="464"/>
      <c r="H25" s="458"/>
      <c r="I25" s="460"/>
      <c r="J25" s="458"/>
      <c r="K25" s="458"/>
      <c r="L25" s="460"/>
      <c r="M25" s="465"/>
      <c r="N25" s="465"/>
      <c r="O25" s="465"/>
      <c r="P25" s="465"/>
      <c r="Q25" s="466"/>
      <c r="T25" s="411"/>
      <c r="U25" s="411"/>
      <c r="W25" s="413"/>
      <c r="X25" s="413"/>
      <c r="Y25" s="413"/>
      <c r="Z25" s="413"/>
      <c r="AB25" s="413"/>
      <c r="AC25" s="413"/>
      <c r="AD25" s="413"/>
      <c r="AE25" s="413"/>
      <c r="AF25" s="413"/>
      <c r="AH25" s="413"/>
      <c r="AI25" s="413"/>
      <c r="AJ25" s="413"/>
      <c r="AK25" s="413"/>
      <c r="AL25" s="413"/>
      <c r="AN25" s="413"/>
      <c r="AO25" s="413"/>
      <c r="AP25" s="413"/>
      <c r="AQ25" s="413"/>
      <c r="AR25" s="413"/>
      <c r="AT25" s="413"/>
      <c r="AU25" s="413"/>
      <c r="AV25" s="413"/>
      <c r="AW25" s="413"/>
    </row>
    <row r="26" spans="1:49" ht="15.9" customHeight="1">
      <c r="A26" s="399" t="str">
        <f>'GRADING '!A26</f>
        <v>R</v>
      </c>
      <c r="B26" s="459" t="str">
        <f>'GRADING '!B26</f>
        <v>HSP LEVEL TO FRONT NECK DROP (from invisible line to CF neck seam)</v>
      </c>
      <c r="C26" s="460">
        <v>9.5</v>
      </c>
      <c r="D26" s="472"/>
      <c r="E26" s="505"/>
      <c r="F26" s="463"/>
      <c r="G26" s="464"/>
      <c r="H26" s="458"/>
      <c r="I26" s="460"/>
      <c r="J26" s="458"/>
      <c r="K26" s="458"/>
      <c r="L26" s="460"/>
      <c r="M26" s="465"/>
      <c r="N26" s="465"/>
      <c r="O26" s="465"/>
      <c r="P26" s="465"/>
      <c r="Q26" s="466"/>
      <c r="T26" s="411"/>
      <c r="U26" s="411"/>
      <c r="W26" s="413"/>
      <c r="X26" s="413"/>
      <c r="Y26" s="413"/>
      <c r="Z26" s="413"/>
      <c r="AB26" s="413"/>
      <c r="AC26" s="413"/>
      <c r="AD26" s="413"/>
      <c r="AE26" s="413"/>
      <c r="AF26" s="413"/>
      <c r="AH26" s="413"/>
      <c r="AI26" s="413"/>
      <c r="AJ26" s="413"/>
      <c r="AK26" s="413"/>
      <c r="AL26" s="413"/>
      <c r="AN26" s="413"/>
      <c r="AO26" s="413"/>
      <c r="AP26" s="413"/>
      <c r="AQ26" s="413"/>
      <c r="AR26" s="413"/>
      <c r="AT26" s="413"/>
      <c r="AU26" s="413"/>
      <c r="AV26" s="413"/>
      <c r="AW26" s="413"/>
    </row>
    <row r="27" spans="1:49" ht="15.9" customHeight="1">
      <c r="A27" s="399" t="str">
        <f>'GRADING '!A27</f>
        <v>S1</v>
      </c>
      <c r="B27" s="459" t="str">
        <f>'GRADING '!B27</f>
        <v>HOOD HEIGHT - front edge from CF neckline to peak edge</v>
      </c>
      <c r="C27" s="460">
        <v>39</v>
      </c>
      <c r="D27" s="472"/>
      <c r="E27" s="507"/>
      <c r="F27" s="463"/>
      <c r="G27" s="464"/>
      <c r="H27" s="458"/>
      <c r="I27" s="460"/>
      <c r="J27" s="458"/>
      <c r="K27" s="458"/>
      <c r="L27" s="460"/>
      <c r="M27" s="465"/>
      <c r="N27" s="465"/>
      <c r="O27" s="465"/>
      <c r="P27" s="465"/>
      <c r="Q27" s="466"/>
      <c r="T27" s="411"/>
      <c r="U27" s="411"/>
      <c r="W27" s="413"/>
      <c r="X27" s="413"/>
      <c r="Y27" s="413"/>
      <c r="Z27" s="413"/>
      <c r="AB27" s="413"/>
      <c r="AC27" s="413"/>
      <c r="AD27" s="413"/>
      <c r="AE27" s="413"/>
      <c r="AF27" s="413"/>
      <c r="AH27" s="413"/>
      <c r="AI27" s="413"/>
      <c r="AJ27" s="413"/>
      <c r="AK27" s="413"/>
      <c r="AL27" s="413"/>
      <c r="AN27" s="413"/>
      <c r="AO27" s="413"/>
      <c r="AP27" s="413"/>
      <c r="AQ27" s="413"/>
      <c r="AR27" s="413"/>
      <c r="AT27" s="413"/>
      <c r="AU27" s="413"/>
      <c r="AV27" s="413"/>
      <c r="AW27" s="413"/>
    </row>
    <row r="28" spans="1:49" ht="15.9" customHeight="1">
      <c r="A28" s="399" t="str">
        <f>'GRADING '!A28</f>
        <v>T</v>
      </c>
      <c r="B28" s="459" t="str">
        <f>'GRADING '!B28</f>
        <v>HOOD HEIGHT from SNP- to top edge of hood</v>
      </c>
      <c r="C28" s="460">
        <v>35</v>
      </c>
      <c r="D28" s="472"/>
      <c r="E28" s="507"/>
      <c r="F28" s="463"/>
      <c r="G28" s="464"/>
      <c r="H28" s="458"/>
      <c r="I28" s="460"/>
      <c r="J28" s="458"/>
      <c r="K28" s="458"/>
      <c r="L28" s="460"/>
      <c r="M28" s="465"/>
      <c r="N28" s="465"/>
      <c r="O28" s="465"/>
      <c r="P28" s="465"/>
      <c r="Q28" s="466"/>
      <c r="T28" s="411"/>
      <c r="U28" s="411"/>
      <c r="W28" s="413"/>
      <c r="X28" s="413"/>
      <c r="Y28" s="413"/>
      <c r="Z28" s="413"/>
      <c r="AB28" s="413"/>
      <c r="AC28" s="413"/>
      <c r="AD28" s="413"/>
      <c r="AE28" s="413"/>
      <c r="AF28" s="413"/>
      <c r="AH28" s="413"/>
      <c r="AI28" s="413"/>
      <c r="AJ28" s="413"/>
      <c r="AK28" s="413"/>
      <c r="AL28" s="413"/>
      <c r="AN28" s="413"/>
      <c r="AO28" s="413"/>
      <c r="AP28" s="413"/>
      <c r="AQ28" s="413"/>
      <c r="AR28" s="413"/>
      <c r="AT28" s="413"/>
      <c r="AU28" s="413"/>
      <c r="AV28" s="413"/>
      <c r="AW28" s="413"/>
    </row>
    <row r="29" spans="1:49" ht="15.9" customHeight="1">
      <c r="A29" s="399" t="str">
        <f>'GRADING '!A29</f>
        <v>U2</v>
      </c>
      <c r="B29" s="459" t="str">
        <f>'GRADING '!B29</f>
        <v>HOOD WIDTH - WIDEST - from top edge CF zip to back of hood - hood lay flat</v>
      </c>
      <c r="C29" s="460">
        <v>27.3</v>
      </c>
      <c r="D29" s="472"/>
      <c r="E29" s="505"/>
      <c r="F29" s="463"/>
      <c r="G29" s="464"/>
      <c r="H29" s="458"/>
      <c r="I29" s="460"/>
      <c r="J29" s="458"/>
      <c r="K29" s="458"/>
      <c r="L29" s="460"/>
      <c r="M29" s="465"/>
      <c r="N29" s="465"/>
      <c r="O29" s="465"/>
      <c r="P29" s="465"/>
      <c r="Q29" s="466"/>
      <c r="T29" s="411"/>
      <c r="U29" s="411"/>
      <c r="W29" s="413"/>
      <c r="X29" s="413"/>
      <c r="Y29" s="413"/>
      <c r="Z29" s="413"/>
      <c r="AB29" s="413"/>
      <c r="AC29" s="413"/>
      <c r="AD29" s="413"/>
      <c r="AE29" s="413"/>
      <c r="AF29" s="413"/>
      <c r="AH29" s="413"/>
      <c r="AI29" s="413"/>
      <c r="AJ29" s="413"/>
      <c r="AK29" s="413"/>
      <c r="AL29" s="413"/>
      <c r="AN29" s="413"/>
      <c r="AO29" s="413"/>
      <c r="AP29" s="413"/>
      <c r="AQ29" s="413"/>
      <c r="AR29" s="413"/>
      <c r="AT29" s="413"/>
      <c r="AU29" s="413"/>
      <c r="AV29" s="413"/>
      <c r="AW29" s="413"/>
    </row>
    <row r="30" spans="1:49" ht="15.9" customHeight="1">
      <c r="A30" s="399" t="str">
        <f>'GRADING '!A30</f>
        <v>V</v>
      </c>
      <c r="B30" s="459" t="str">
        <f>'GRADING '!B30</f>
        <v>OVERHEAD - from peak edge - along  crown of hood - to nape</v>
      </c>
      <c r="C30" s="460">
        <v>53</v>
      </c>
      <c r="D30" s="472"/>
      <c r="E30" s="505"/>
      <c r="F30" s="463"/>
      <c r="G30" s="464"/>
      <c r="H30" s="458"/>
      <c r="I30" s="460"/>
      <c r="J30" s="458"/>
      <c r="K30" s="458"/>
      <c r="L30" s="460"/>
      <c r="M30" s="465"/>
      <c r="N30" s="465"/>
      <c r="O30" s="465"/>
      <c r="P30" s="465"/>
      <c r="Q30" s="466"/>
      <c r="T30" s="411"/>
      <c r="U30" s="411"/>
      <c r="W30" s="413"/>
      <c r="X30" s="413"/>
      <c r="Y30" s="413"/>
      <c r="Z30" s="413"/>
      <c r="AB30" s="413"/>
      <c r="AC30" s="413"/>
      <c r="AD30" s="413"/>
      <c r="AE30" s="413"/>
      <c r="AF30" s="413"/>
      <c r="AH30" s="413"/>
      <c r="AI30" s="413"/>
      <c r="AJ30" s="413"/>
      <c r="AK30" s="413"/>
      <c r="AL30" s="413"/>
      <c r="AN30" s="413"/>
      <c r="AO30" s="413"/>
      <c r="AP30" s="413"/>
      <c r="AQ30" s="413"/>
      <c r="AR30" s="413"/>
      <c r="AT30" s="413"/>
      <c r="AU30" s="413"/>
      <c r="AV30" s="413"/>
      <c r="AW30" s="413"/>
    </row>
    <row r="31" spans="1:49" ht="15.9" customHeight="1">
      <c r="A31" s="399" t="str">
        <f>'GRADING '!A31</f>
        <v>W</v>
      </c>
      <c r="B31" s="459" t="str">
        <f>'GRADING '!B31</f>
        <v>HOOD CORD CHANNEL WIDTH</v>
      </c>
      <c r="C31" s="460">
        <v>2</v>
      </c>
      <c r="D31" s="472"/>
      <c r="E31" s="505"/>
      <c r="F31" s="463"/>
      <c r="G31" s="464"/>
      <c r="H31" s="458"/>
      <c r="I31" s="460"/>
      <c r="J31" s="458"/>
      <c r="K31" s="458"/>
      <c r="L31" s="460"/>
      <c r="M31" s="465"/>
      <c r="N31" s="465"/>
      <c r="O31" s="465"/>
      <c r="P31" s="465"/>
      <c r="Q31" s="466"/>
      <c r="T31" s="411"/>
      <c r="U31" s="411"/>
      <c r="W31" s="413"/>
      <c r="X31" s="413"/>
      <c r="Y31" s="413"/>
      <c r="Z31" s="413"/>
      <c r="AB31" s="413"/>
      <c r="AC31" s="413"/>
      <c r="AD31" s="413"/>
      <c r="AE31" s="413"/>
      <c r="AF31" s="413"/>
      <c r="AH31" s="413"/>
      <c r="AI31" s="413"/>
      <c r="AJ31" s="413"/>
      <c r="AK31" s="413"/>
      <c r="AL31" s="413"/>
      <c r="AN31" s="413"/>
      <c r="AO31" s="413"/>
      <c r="AP31" s="413"/>
      <c r="AQ31" s="413"/>
      <c r="AR31" s="413"/>
      <c r="AT31" s="413"/>
      <c r="AU31" s="413"/>
      <c r="AV31" s="413"/>
      <c r="AW31" s="413"/>
    </row>
    <row r="32" spans="1:49" ht="15.9" customHeight="1">
      <c r="A32" s="399" t="str">
        <f>'GRADING '!A32</f>
        <v>N</v>
      </c>
      <c r="B32" s="459" t="str">
        <f>'GRADING '!B32</f>
        <v>CF TO CB NECKLINE - along neck seam with garment fastened</v>
      </c>
      <c r="C32" s="460">
        <v>28</v>
      </c>
      <c r="D32" s="424"/>
      <c r="E32" s="425"/>
      <c r="F32" s="463"/>
      <c r="G32" s="464"/>
      <c r="H32" s="458"/>
      <c r="I32" s="460"/>
      <c r="J32" s="458"/>
      <c r="K32" s="458"/>
      <c r="L32" s="460"/>
      <c r="M32" s="465"/>
      <c r="N32" s="465"/>
      <c r="O32" s="465"/>
      <c r="P32" s="465"/>
      <c r="Q32" s="466"/>
      <c r="T32" s="411"/>
      <c r="U32" s="411"/>
      <c r="W32" s="413"/>
      <c r="X32" s="413"/>
      <c r="Y32" s="413"/>
      <c r="Z32" s="413"/>
      <c r="AB32" s="413"/>
      <c r="AC32" s="413"/>
      <c r="AD32" s="413"/>
      <c r="AE32" s="413"/>
      <c r="AF32" s="413"/>
      <c r="AH32" s="413"/>
      <c r="AI32" s="413"/>
      <c r="AJ32" s="413"/>
      <c r="AK32" s="413"/>
      <c r="AL32" s="413"/>
      <c r="AN32" s="413"/>
      <c r="AO32" s="413"/>
      <c r="AP32" s="413"/>
      <c r="AQ32" s="413"/>
      <c r="AR32" s="413"/>
      <c r="AT32" s="413"/>
      <c r="AU32" s="413"/>
      <c r="AV32" s="413"/>
      <c r="AW32" s="413"/>
    </row>
    <row r="33" spans="1:49" ht="15.9" customHeight="1">
      <c r="A33" s="399" t="str">
        <f>'GRADING '!A33</f>
        <v>CL</v>
      </c>
      <c r="B33" s="459" t="str">
        <f>'GRADING '!B33</f>
        <v>CORD HANGING LENGTH EACH - with cord channel stretched flat</v>
      </c>
      <c r="C33" s="460">
        <v>20</v>
      </c>
      <c r="D33" s="475"/>
      <c r="E33" s="508"/>
      <c r="F33" s="463"/>
      <c r="G33" s="464"/>
      <c r="H33" s="458"/>
      <c r="I33" s="460"/>
      <c r="J33" s="458"/>
      <c r="K33" s="458"/>
      <c r="L33" s="460"/>
      <c r="M33" s="465"/>
      <c r="N33" s="465"/>
      <c r="O33" s="465"/>
      <c r="P33" s="465"/>
      <c r="Q33" s="466"/>
      <c r="T33" s="411"/>
      <c r="U33" s="411"/>
      <c r="W33" s="413"/>
      <c r="X33" s="413"/>
      <c r="Y33" s="413"/>
      <c r="Z33" s="413"/>
      <c r="AB33" s="413"/>
      <c r="AC33" s="413"/>
      <c r="AD33" s="413"/>
      <c r="AE33" s="413"/>
      <c r="AF33" s="413"/>
      <c r="AH33" s="413"/>
      <c r="AI33" s="413"/>
      <c r="AJ33" s="413"/>
      <c r="AK33" s="413"/>
      <c r="AL33" s="413"/>
      <c r="AN33" s="413"/>
      <c r="AO33" s="413"/>
      <c r="AP33" s="413"/>
      <c r="AQ33" s="413"/>
      <c r="AR33" s="413"/>
      <c r="AT33" s="413"/>
      <c r="AU33" s="413"/>
      <c r="AV33" s="413"/>
      <c r="AW33" s="413"/>
    </row>
    <row r="34" spans="1:49" ht="15.9" customHeight="1">
      <c r="A34" s="399" t="str">
        <f>'GRADING '!A34</f>
        <v>L</v>
      </c>
      <c r="B34" s="459" t="str">
        <f>'GRADING '!B34</f>
        <v>CUFF DEPTH</v>
      </c>
      <c r="C34" s="460">
        <v>6</v>
      </c>
      <c r="D34" s="475"/>
      <c r="E34" s="508"/>
      <c r="F34" s="463"/>
      <c r="G34" s="464"/>
      <c r="H34" s="458"/>
      <c r="I34" s="460"/>
      <c r="J34" s="458"/>
      <c r="K34" s="458"/>
      <c r="L34" s="460"/>
      <c r="M34" s="465"/>
      <c r="N34" s="465"/>
      <c r="O34" s="465"/>
      <c r="P34" s="465"/>
      <c r="Q34" s="466"/>
      <c r="T34" s="411"/>
      <c r="U34" s="411"/>
      <c r="W34" s="413"/>
      <c r="X34" s="413"/>
      <c r="Y34" s="413"/>
      <c r="Z34" s="413"/>
      <c r="AB34" s="413"/>
      <c r="AC34" s="413"/>
      <c r="AD34" s="413"/>
      <c r="AE34" s="413"/>
      <c r="AF34" s="413"/>
      <c r="AH34" s="413"/>
      <c r="AI34" s="413"/>
      <c r="AJ34" s="413"/>
      <c r="AK34" s="413"/>
      <c r="AL34" s="413"/>
      <c r="AN34" s="413"/>
      <c r="AO34" s="413"/>
      <c r="AP34" s="413"/>
      <c r="AQ34" s="413"/>
      <c r="AR34" s="413"/>
      <c r="AT34" s="413"/>
      <c r="AU34" s="413"/>
      <c r="AV34" s="413"/>
      <c r="AW34" s="413"/>
    </row>
    <row r="35" spans="1:49" ht="15.9" customHeight="1">
      <c r="A35" s="399" t="str">
        <f>'GRADING '!A35</f>
        <v>M</v>
      </c>
      <c r="B35" s="459" t="str">
        <f>'GRADING '!B35</f>
        <v xml:space="preserve">HEM DEPTH </v>
      </c>
      <c r="C35" s="460">
        <v>6</v>
      </c>
      <c r="D35" s="475"/>
      <c r="E35" s="508"/>
      <c r="F35" s="463"/>
      <c r="G35" s="464"/>
      <c r="H35" s="458"/>
      <c r="I35" s="460"/>
      <c r="J35" s="458"/>
      <c r="K35" s="458"/>
      <c r="L35" s="460"/>
      <c r="M35" s="465"/>
      <c r="N35" s="465"/>
      <c r="O35" s="465"/>
      <c r="P35" s="465"/>
      <c r="Q35" s="466"/>
      <c r="T35" s="411"/>
      <c r="U35" s="411"/>
      <c r="W35" s="413"/>
      <c r="X35" s="413"/>
      <c r="Y35" s="413"/>
      <c r="Z35" s="413"/>
      <c r="AB35" s="413"/>
      <c r="AC35" s="413"/>
      <c r="AD35" s="413"/>
      <c r="AE35" s="413"/>
      <c r="AF35" s="413"/>
      <c r="AH35" s="413"/>
      <c r="AI35" s="413"/>
      <c r="AJ35" s="413"/>
      <c r="AK35" s="413"/>
      <c r="AL35" s="413"/>
      <c r="AN35" s="413"/>
      <c r="AO35" s="413"/>
      <c r="AP35" s="413"/>
      <c r="AQ35" s="413"/>
      <c r="AR35" s="413"/>
      <c r="AT35" s="413"/>
      <c r="AU35" s="413"/>
      <c r="AV35" s="413"/>
      <c r="AW35" s="413"/>
    </row>
    <row r="36" spans="1:49" ht="15.9" customHeight="1">
      <c r="A36" s="399" t="str">
        <f>'GRADING '!A36</f>
        <v>X1</v>
      </c>
      <c r="B36" s="459" t="str">
        <f>'GRADING '!B36</f>
        <v xml:space="preserve">WIDTH OF POCKET TOP EDGE </v>
      </c>
      <c r="C36" s="460">
        <v>21</v>
      </c>
      <c r="D36" s="475"/>
      <c r="E36" s="508"/>
      <c r="F36" s="463"/>
      <c r="G36" s="464"/>
      <c r="H36" s="458"/>
      <c r="I36" s="460"/>
      <c r="J36" s="458"/>
      <c r="K36" s="458"/>
      <c r="L36" s="460"/>
      <c r="M36" s="465"/>
      <c r="N36" s="465"/>
      <c r="O36" s="465"/>
      <c r="P36" s="465"/>
      <c r="Q36" s="466"/>
      <c r="T36" s="411"/>
      <c r="U36" s="411"/>
      <c r="W36" s="413"/>
      <c r="X36" s="413"/>
      <c r="Y36" s="413"/>
      <c r="Z36" s="413"/>
      <c r="AB36" s="413"/>
      <c r="AC36" s="413"/>
      <c r="AD36" s="413"/>
      <c r="AE36" s="413"/>
      <c r="AF36" s="413"/>
      <c r="AH36" s="413"/>
      <c r="AI36" s="413"/>
      <c r="AJ36" s="413"/>
      <c r="AK36" s="413"/>
      <c r="AL36" s="413"/>
      <c r="AN36" s="413"/>
      <c r="AO36" s="413"/>
      <c r="AP36" s="413"/>
      <c r="AQ36" s="413"/>
      <c r="AR36" s="413"/>
      <c r="AT36" s="413"/>
      <c r="AU36" s="413"/>
      <c r="AV36" s="413"/>
      <c r="AW36" s="413"/>
    </row>
    <row r="37" spans="1:49" ht="15.9" customHeight="1">
      <c r="A37" s="399" t="str">
        <f>'GRADING '!A37</f>
        <v>X2</v>
      </c>
      <c r="B37" s="459" t="str">
        <f>'GRADING '!B37</f>
        <v>WIDTH OF POCKET WIDEST</v>
      </c>
      <c r="C37" s="460">
        <v>47</v>
      </c>
      <c r="D37" s="475"/>
      <c r="E37" s="508"/>
      <c r="F37" s="463"/>
      <c r="G37" s="464"/>
      <c r="H37" s="458"/>
      <c r="I37" s="460"/>
      <c r="J37" s="458"/>
      <c r="K37" s="458"/>
      <c r="L37" s="460"/>
      <c r="M37" s="465"/>
      <c r="N37" s="465"/>
      <c r="O37" s="465"/>
      <c r="P37" s="465"/>
      <c r="Q37" s="466"/>
      <c r="T37" s="411"/>
      <c r="U37" s="411"/>
      <c r="W37" s="413"/>
      <c r="X37" s="413"/>
      <c r="Y37" s="413"/>
      <c r="Z37" s="413"/>
      <c r="AB37" s="413"/>
      <c r="AC37" s="413"/>
      <c r="AD37" s="413"/>
      <c r="AE37" s="413"/>
      <c r="AF37" s="413"/>
      <c r="AH37" s="413"/>
      <c r="AI37" s="413"/>
      <c r="AJ37" s="413"/>
      <c r="AK37" s="413"/>
      <c r="AL37" s="413"/>
      <c r="AN37" s="413"/>
      <c r="AO37" s="413"/>
      <c r="AP37" s="413"/>
      <c r="AQ37" s="413"/>
      <c r="AR37" s="413"/>
      <c r="AT37" s="413"/>
      <c r="AU37" s="413"/>
      <c r="AV37" s="413"/>
      <c r="AW37" s="413"/>
    </row>
    <row r="38" spans="1:49" ht="15.9" customHeight="1">
      <c r="A38" s="399" t="str">
        <f>'GRADING '!A38</f>
        <v>X3</v>
      </c>
      <c r="B38" s="459" t="str">
        <f>'GRADING '!B38</f>
        <v>WIDTH OF POCKET BOTTOM EDGE</v>
      </c>
      <c r="C38" s="460">
        <v>47</v>
      </c>
      <c r="D38" s="475"/>
      <c r="E38" s="508"/>
      <c r="F38" s="463"/>
      <c r="G38" s="464"/>
      <c r="H38" s="458"/>
      <c r="I38" s="460"/>
      <c r="J38" s="458"/>
      <c r="K38" s="458"/>
      <c r="L38" s="460"/>
      <c r="M38" s="465"/>
      <c r="N38" s="465"/>
      <c r="O38" s="465"/>
      <c r="P38" s="465"/>
      <c r="Q38" s="466"/>
      <c r="T38" s="411"/>
      <c r="U38" s="411"/>
      <c r="W38" s="413"/>
      <c r="X38" s="413"/>
      <c r="Y38" s="413"/>
      <c r="Z38" s="413"/>
      <c r="AB38" s="413"/>
      <c r="AC38" s="413"/>
      <c r="AD38" s="413"/>
      <c r="AE38" s="413"/>
      <c r="AF38" s="413"/>
      <c r="AH38" s="413"/>
      <c r="AI38" s="413"/>
      <c r="AJ38" s="413"/>
      <c r="AK38" s="413"/>
      <c r="AL38" s="413"/>
      <c r="AN38" s="413"/>
      <c r="AO38" s="413"/>
      <c r="AP38" s="413"/>
      <c r="AQ38" s="413"/>
      <c r="AR38" s="413"/>
      <c r="AT38" s="413"/>
      <c r="AU38" s="413"/>
      <c r="AV38" s="413"/>
      <c r="AW38" s="413"/>
    </row>
    <row r="39" spans="1:49" ht="17.149999999999999" customHeight="1">
      <c r="A39" s="399" t="str">
        <f>'GRADING '!A39</f>
        <v>Y1</v>
      </c>
      <c r="B39" s="459" t="str">
        <f>'GRADING '!B39</f>
        <v>POCKET HEIGHT</v>
      </c>
      <c r="C39" s="460">
        <v>24.5</v>
      </c>
      <c r="D39" s="475"/>
      <c r="E39" s="508"/>
      <c r="F39" s="463"/>
      <c r="G39" s="464"/>
      <c r="H39" s="458"/>
      <c r="I39" s="460"/>
      <c r="J39" s="458"/>
      <c r="K39" s="458"/>
      <c r="L39" s="460"/>
      <c r="M39" s="465"/>
      <c r="N39" s="465"/>
      <c r="O39" s="465"/>
      <c r="P39" s="465"/>
      <c r="Q39" s="466"/>
      <c r="T39" s="411"/>
      <c r="U39" s="411"/>
      <c r="W39" s="413"/>
      <c r="X39" s="413"/>
      <c r="Y39" s="413"/>
      <c r="Z39" s="413"/>
      <c r="AB39" s="413"/>
      <c r="AC39" s="413"/>
      <c r="AD39" s="413"/>
      <c r="AE39" s="413"/>
      <c r="AF39" s="413"/>
      <c r="AH39" s="413"/>
      <c r="AI39" s="413"/>
      <c r="AJ39" s="413"/>
      <c r="AK39" s="413"/>
      <c r="AL39" s="413"/>
      <c r="AN39" s="413"/>
      <c r="AO39" s="413"/>
      <c r="AP39" s="413"/>
      <c r="AQ39" s="413"/>
      <c r="AR39" s="413"/>
      <c r="AT39" s="413"/>
      <c r="AU39" s="413"/>
      <c r="AV39" s="413"/>
      <c r="AW39" s="413"/>
    </row>
    <row r="40" spans="1:49" ht="15.9" customHeight="1" thickBot="1">
      <c r="A40" s="399" t="str">
        <f>'GRADING '!A40</f>
        <v>Y2</v>
      </c>
      <c r="B40" s="459" t="str">
        <f>'GRADING '!B40</f>
        <v>POCKET HEIGHT AT SIDES</v>
      </c>
      <c r="C40" s="460">
        <v>7.5</v>
      </c>
      <c r="D40" s="475"/>
      <c r="E40" s="508"/>
      <c r="F40" s="463"/>
      <c r="G40" s="464"/>
      <c r="H40" s="458"/>
      <c r="I40" s="460"/>
      <c r="J40" s="458"/>
      <c r="K40" s="458"/>
      <c r="L40" s="460"/>
      <c r="M40" s="465"/>
      <c r="N40" s="465"/>
      <c r="O40" s="465"/>
      <c r="P40" s="465"/>
      <c r="Q40" s="466"/>
      <c r="T40" s="411"/>
      <c r="U40" s="411"/>
      <c r="W40" s="413"/>
      <c r="X40" s="413"/>
      <c r="Y40" s="413"/>
      <c r="Z40" s="413"/>
      <c r="AB40" s="413"/>
      <c r="AC40" s="413"/>
      <c r="AD40" s="413"/>
      <c r="AE40" s="413"/>
      <c r="AF40" s="413"/>
      <c r="AH40" s="413"/>
      <c r="AI40" s="413"/>
      <c r="AJ40" s="413"/>
      <c r="AK40" s="413"/>
      <c r="AL40" s="413"/>
      <c r="AN40" s="413"/>
      <c r="AO40" s="413"/>
      <c r="AP40" s="413"/>
      <c r="AQ40" s="413"/>
      <c r="AR40" s="413"/>
      <c r="AT40" s="413"/>
      <c r="AU40" s="413"/>
      <c r="AV40" s="413"/>
      <c r="AW40" s="413"/>
    </row>
    <row r="41" spans="1:49" ht="16.3" thickBot="1">
      <c r="A41" s="428" t="s">
        <v>323</v>
      </c>
      <c r="B41" s="429"/>
      <c r="C41" s="429"/>
      <c r="D41" s="430"/>
      <c r="E41" s="430"/>
      <c r="F41" s="430"/>
      <c r="G41" s="430"/>
      <c r="H41" s="430"/>
      <c r="I41" s="431"/>
      <c r="J41" s="431"/>
      <c r="K41" s="431"/>
      <c r="L41" s="431"/>
      <c r="M41" s="431"/>
      <c r="N41" s="431"/>
      <c r="O41" s="431"/>
      <c r="P41" s="431"/>
      <c r="Q41" s="432"/>
    </row>
    <row r="42" spans="1:49">
      <c r="A42" s="433"/>
      <c r="B42" s="434"/>
      <c r="C42" s="435"/>
      <c r="D42" s="436"/>
      <c r="E42" s="436"/>
      <c r="F42" s="436"/>
      <c r="G42" s="436"/>
      <c r="H42" s="436"/>
      <c r="I42" s="437"/>
      <c r="J42" s="437"/>
      <c r="K42" s="437"/>
      <c r="L42" s="437"/>
      <c r="M42" s="437"/>
      <c r="N42" s="437"/>
      <c r="O42" s="437"/>
      <c r="P42" s="437"/>
      <c r="Q42" s="438"/>
    </row>
    <row r="43" spans="1:49" ht="17.149999999999999" customHeight="1">
      <c r="A43" s="439" t="s">
        <v>324</v>
      </c>
      <c r="B43" s="440" t="s">
        <v>325</v>
      </c>
      <c r="C43" s="380"/>
      <c r="D43" s="436"/>
      <c r="E43" s="436"/>
      <c r="F43" s="436"/>
      <c r="G43" s="436"/>
      <c r="H43" s="436"/>
      <c r="I43" s="437"/>
      <c r="J43" s="437"/>
      <c r="K43" s="437"/>
      <c r="L43" s="437"/>
      <c r="M43" s="437"/>
      <c r="N43" s="437"/>
      <c r="O43" s="437"/>
      <c r="P43" s="437"/>
      <c r="Q43" s="438"/>
    </row>
    <row r="44" spans="1:49">
      <c r="A44" s="433"/>
      <c r="B44" s="441"/>
      <c r="C44" s="435"/>
      <c r="D44" s="436"/>
      <c r="E44" s="436"/>
      <c r="F44" s="436"/>
      <c r="G44" s="436"/>
      <c r="H44" s="436"/>
      <c r="I44" s="436"/>
      <c r="J44" s="436"/>
      <c r="K44" s="436"/>
      <c r="L44" s="436"/>
      <c r="M44" s="436"/>
      <c r="N44" s="436"/>
      <c r="O44" s="436"/>
      <c r="P44" s="436"/>
      <c r="Q44" s="442"/>
    </row>
    <row r="45" spans="1:49">
      <c r="A45" s="433"/>
      <c r="B45" s="441"/>
      <c r="C45" s="435"/>
      <c r="D45" s="436"/>
      <c r="E45" s="436"/>
      <c r="F45" s="436"/>
      <c r="G45" s="436"/>
      <c r="H45" s="436"/>
      <c r="I45" s="436"/>
      <c r="J45" s="436"/>
      <c r="K45" s="436"/>
      <c r="L45" s="436"/>
      <c r="M45" s="436"/>
      <c r="N45" s="436"/>
      <c r="O45" s="436"/>
      <c r="P45" s="436"/>
      <c r="Q45" s="442"/>
    </row>
    <row r="46" spans="1:49">
      <c r="A46" s="433"/>
      <c r="B46" s="441"/>
      <c r="C46" s="435"/>
      <c r="D46" s="436"/>
      <c r="E46" s="436"/>
      <c r="F46" s="436"/>
      <c r="G46" s="436"/>
      <c r="H46" s="436"/>
      <c r="I46" s="436"/>
      <c r="J46" s="436"/>
      <c r="K46" s="436"/>
      <c r="L46" s="436"/>
      <c r="M46" s="436"/>
      <c r="N46" s="436"/>
      <c r="O46" s="436"/>
      <c r="P46" s="436"/>
      <c r="Q46" s="442"/>
    </row>
    <row r="47" spans="1:49">
      <c r="A47" s="433"/>
      <c r="B47" s="435"/>
      <c r="C47" s="435"/>
      <c r="D47" s="436"/>
      <c r="E47" s="436"/>
      <c r="F47" s="436"/>
      <c r="G47" s="436"/>
      <c r="H47" s="436"/>
      <c r="I47" s="436"/>
      <c r="J47" s="436"/>
      <c r="K47" s="436"/>
      <c r="L47" s="436"/>
      <c r="M47" s="436"/>
      <c r="N47" s="436"/>
      <c r="O47" s="436"/>
      <c r="P47" s="436"/>
      <c r="Q47" s="442"/>
    </row>
    <row r="48" spans="1:49" ht="16.3" thickBot="1">
      <c r="A48" s="443"/>
      <c r="B48" s="444"/>
      <c r="C48" s="444"/>
      <c r="D48" s="445"/>
      <c r="E48" s="445"/>
      <c r="F48" s="445"/>
      <c r="G48" s="445"/>
      <c r="H48" s="445"/>
      <c r="I48" s="445"/>
      <c r="J48" s="445"/>
      <c r="K48" s="445"/>
      <c r="L48" s="445"/>
      <c r="M48" s="445"/>
      <c r="N48" s="445"/>
      <c r="O48" s="445"/>
      <c r="P48" s="445"/>
      <c r="Q48" s="446"/>
    </row>
    <row r="49" spans="1:17" ht="16.3" thickBot="1">
      <c r="A49" s="1064" t="s">
        <v>326</v>
      </c>
      <c r="B49" s="1065"/>
      <c r="C49" s="1065"/>
      <c r="D49" s="1065"/>
      <c r="E49" s="1065"/>
      <c r="F49" s="1065"/>
      <c r="G49" s="1065"/>
      <c r="H49" s="1065"/>
      <c r="I49" s="1065"/>
      <c r="J49" s="1065"/>
      <c r="K49" s="1065"/>
      <c r="L49" s="1065"/>
      <c r="M49" s="1065"/>
      <c r="N49" s="1065"/>
      <c r="O49" s="1065"/>
      <c r="P49" s="1065"/>
      <c r="Q49" s="1066"/>
    </row>
  </sheetData>
  <mergeCells count="10">
    <mergeCell ref="D4:E4"/>
    <mergeCell ref="G4:H4"/>
    <mergeCell ref="A5:Q5"/>
    <mergeCell ref="A49:Q49"/>
    <mergeCell ref="D1:E1"/>
    <mergeCell ref="G1:H1"/>
    <mergeCell ref="D2:E2"/>
    <mergeCell ref="G2:H2"/>
    <mergeCell ref="D3:E3"/>
    <mergeCell ref="G3:H3"/>
  </mergeCells>
  <pageMargins left="0.7" right="0.7" top="0.75" bottom="0.75" header="0.3" footer="0.3"/>
  <pageSetup paperSize="9" scale="54"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DF8C8-318B-4288-A7F8-66B9465FEA35}">
  <sheetPr>
    <pageSetUpPr fitToPage="1"/>
  </sheetPr>
  <dimension ref="A1:W58"/>
  <sheetViews>
    <sheetView zoomScaleNormal="100" zoomScalePageLayoutView="108" workbookViewId="0">
      <selection activeCell="A47" sqref="A47:XFD57"/>
    </sheetView>
  </sheetViews>
  <sheetFormatPr defaultColWidth="10.84375" defaultRowHeight="14.15" customHeight="1"/>
  <cols>
    <col min="1" max="1" width="11" style="246" customWidth="1"/>
    <col min="2" max="2" width="37.3046875" style="246" customWidth="1"/>
    <col min="3" max="3" width="39.84375" style="246" customWidth="1"/>
    <col min="4" max="4" width="10.3046875" style="246" customWidth="1"/>
    <col min="5" max="5" width="9.84375" style="246" customWidth="1"/>
    <col min="6" max="6" width="4.4609375" style="246" customWidth="1"/>
    <col min="7" max="7" width="9.84375" style="227" customWidth="1"/>
    <col min="8" max="8" width="3.84375" style="227" customWidth="1"/>
    <col min="9" max="9" width="11.3046875" style="227" customWidth="1"/>
    <col min="10" max="10" width="3.69140625" style="227" customWidth="1"/>
    <col min="11" max="11" width="8.3046875" style="227" customWidth="1"/>
    <col min="12" max="12" width="3.84375" style="227" customWidth="1"/>
    <col min="13" max="13" width="8.3046875" style="227" customWidth="1"/>
    <col min="14" max="14" width="5.07421875" style="227" customWidth="1"/>
    <col min="15" max="15" width="8.3046875" style="227" customWidth="1"/>
    <col min="16" max="16" width="3.84375" style="227" customWidth="1"/>
    <col min="17" max="17" width="8.3046875" style="227" customWidth="1"/>
    <col min="18" max="18" width="3.84375" style="227" customWidth="1"/>
    <col min="19" max="16384" width="10.84375" style="227"/>
  </cols>
  <sheetData>
    <row r="1" spans="1:23" ht="14.15" customHeight="1">
      <c r="A1" s="223" t="s">
        <v>154</v>
      </c>
      <c r="B1" s="224" t="s">
        <v>155</v>
      </c>
      <c r="C1" s="224"/>
      <c r="D1" s="225" t="s">
        <v>156</v>
      </c>
      <c r="E1" s="226" t="s">
        <v>157</v>
      </c>
      <c r="F1" s="225" t="s">
        <v>158</v>
      </c>
      <c r="G1" s="225"/>
      <c r="H1" s="225"/>
      <c r="I1" s="1099" t="s">
        <v>159</v>
      </c>
      <c r="J1" s="1100"/>
      <c r="K1" s="1100"/>
      <c r="L1" s="1100"/>
      <c r="M1" s="1100"/>
      <c r="N1" s="1100"/>
      <c r="O1" s="1100"/>
      <c r="P1" s="1100"/>
      <c r="Q1" s="1100"/>
      <c r="R1" s="1101"/>
    </row>
    <row r="2" spans="1:23" ht="14.15" customHeight="1">
      <c r="A2" s="228" t="s">
        <v>160</v>
      </c>
      <c r="B2" s="229" t="s">
        <v>161</v>
      </c>
      <c r="C2" s="229"/>
      <c r="D2" s="230" t="s">
        <v>162</v>
      </c>
      <c r="E2" s="231" t="s">
        <v>163</v>
      </c>
      <c r="F2" s="230" t="s">
        <v>164</v>
      </c>
      <c r="G2" s="230"/>
      <c r="H2" s="230"/>
      <c r="I2" s="1102"/>
      <c r="J2" s="1103"/>
      <c r="K2" s="1103"/>
      <c r="L2" s="1103"/>
      <c r="M2" s="1103"/>
      <c r="N2" s="1103"/>
      <c r="O2" s="1103"/>
      <c r="P2" s="1103"/>
      <c r="Q2" s="1103"/>
      <c r="R2" s="1104"/>
    </row>
    <row r="3" spans="1:23" ht="14.15" customHeight="1">
      <c r="A3" s="232" t="s">
        <v>165</v>
      </c>
      <c r="B3" s="229" t="s">
        <v>166</v>
      </c>
      <c r="C3" s="229"/>
      <c r="D3" s="230" t="s">
        <v>167</v>
      </c>
      <c r="E3" s="233" t="s">
        <v>168</v>
      </c>
      <c r="F3" s="1108"/>
      <c r="G3" s="1109"/>
      <c r="H3" s="230"/>
      <c r="I3" s="1102"/>
      <c r="J3" s="1103"/>
      <c r="K3" s="1103"/>
      <c r="L3" s="1103"/>
      <c r="M3" s="1103"/>
      <c r="N3" s="1103"/>
      <c r="O3" s="1103"/>
      <c r="P3" s="1103"/>
      <c r="Q3" s="1103"/>
      <c r="R3" s="1104"/>
    </row>
    <row r="4" spans="1:23" ht="14.15" customHeight="1">
      <c r="A4" s="232" t="s">
        <v>169</v>
      </c>
      <c r="B4" s="236"/>
      <c r="C4" s="236"/>
      <c r="D4" s="237" t="s">
        <v>170</v>
      </c>
      <c r="E4" s="237" t="s">
        <v>171</v>
      </c>
      <c r="F4" s="230" t="s">
        <v>172</v>
      </c>
      <c r="G4" s="230"/>
      <c r="H4" s="230"/>
      <c r="I4" s="1102"/>
      <c r="J4" s="1103"/>
      <c r="K4" s="1103"/>
      <c r="L4" s="1103"/>
      <c r="M4" s="1103"/>
      <c r="N4" s="1103"/>
      <c r="O4" s="1103"/>
      <c r="P4" s="1103"/>
      <c r="Q4" s="1103"/>
      <c r="R4" s="1104"/>
    </row>
    <row r="5" spans="1:23" ht="48" customHeight="1" thickBot="1">
      <c r="A5" s="238" t="s">
        <v>173</v>
      </c>
      <c r="B5" s="239" t="s">
        <v>174</v>
      </c>
      <c r="C5" s="239"/>
      <c r="D5" s="240"/>
      <c r="E5" s="240"/>
      <c r="F5" s="240" t="s">
        <v>175</v>
      </c>
      <c r="G5" s="240"/>
      <c r="H5" s="240"/>
      <c r="I5" s="1105"/>
      <c r="J5" s="1106"/>
      <c r="K5" s="1106"/>
      <c r="L5" s="1106"/>
      <c r="M5" s="1106"/>
      <c r="N5" s="1106"/>
      <c r="O5" s="1106"/>
      <c r="P5" s="1106"/>
      <c r="Q5" s="1106"/>
      <c r="R5" s="1107"/>
      <c r="S5" s="241"/>
    </row>
    <row r="6" spans="1:23" ht="29.15" customHeight="1" thickBot="1">
      <c r="A6" s="1110" t="s">
        <v>176</v>
      </c>
      <c r="B6" s="1111"/>
      <c r="C6" s="1111"/>
      <c r="D6" s="1111"/>
      <c r="E6" s="1111"/>
      <c r="F6" s="1111"/>
      <c r="G6" s="1111"/>
      <c r="H6" s="1111"/>
      <c r="I6" s="1111"/>
      <c r="J6" s="1111"/>
      <c r="K6" s="1111"/>
      <c r="L6" s="1111"/>
      <c r="M6" s="1111"/>
      <c r="N6" s="1111"/>
      <c r="O6" s="1111"/>
      <c r="P6" s="1111"/>
      <c r="Q6" s="1111"/>
      <c r="R6" s="1112"/>
      <c r="S6" s="241"/>
      <c r="T6" s="241"/>
      <c r="U6" s="241"/>
      <c r="V6" s="241"/>
      <c r="W6" s="241"/>
    </row>
    <row r="7" spans="1:23" ht="14.15" customHeight="1">
      <c r="A7" s="242" t="s">
        <v>177</v>
      </c>
      <c r="B7" s="243" t="s">
        <v>178</v>
      </c>
      <c r="C7" s="356"/>
      <c r="D7" s="244" t="s">
        <v>179</v>
      </c>
      <c r="E7" s="245" t="s">
        <v>180</v>
      </c>
      <c r="G7" s="247" t="s">
        <v>63</v>
      </c>
      <c r="H7" s="248"/>
      <c r="I7" s="247" t="s">
        <v>10</v>
      </c>
      <c r="J7" s="248"/>
      <c r="K7" s="249" t="s">
        <v>60</v>
      </c>
      <c r="L7" s="248"/>
      <c r="M7" s="247" t="s">
        <v>61</v>
      </c>
      <c r="N7" s="248"/>
      <c r="O7" s="247" t="s">
        <v>62</v>
      </c>
      <c r="P7" s="250"/>
      <c r="Q7" s="247"/>
      <c r="R7" s="251"/>
      <c r="T7" s="241"/>
      <c r="U7" s="241"/>
      <c r="V7" s="241"/>
      <c r="W7" s="241"/>
    </row>
    <row r="8" spans="1:23" ht="14.15" customHeight="1">
      <c r="A8" s="252" t="s">
        <v>181</v>
      </c>
      <c r="B8" s="253" t="s">
        <v>182</v>
      </c>
      <c r="C8" s="357" t="s">
        <v>264</v>
      </c>
      <c r="D8" s="234">
        <v>2</v>
      </c>
      <c r="E8" s="234">
        <v>1</v>
      </c>
      <c r="F8" s="254"/>
      <c r="G8" s="235">
        <f t="shared" ref="G8:G32" si="0">I8-D8</f>
        <v>71</v>
      </c>
      <c r="H8" s="255"/>
      <c r="I8" s="256">
        <f t="shared" ref="I8:I32" si="1">K8-D8</f>
        <v>73</v>
      </c>
      <c r="J8" s="255"/>
      <c r="K8" s="257">
        <v>75</v>
      </c>
      <c r="L8" s="255"/>
      <c r="M8" s="256">
        <f t="shared" ref="M8:M32" si="2">K8+D8</f>
        <v>77</v>
      </c>
      <c r="N8" s="255"/>
      <c r="O8" s="256">
        <f>M8+D8</f>
        <v>79</v>
      </c>
      <c r="P8" s="258"/>
      <c r="Q8" s="256"/>
      <c r="R8" s="251"/>
      <c r="T8" s="241"/>
      <c r="U8" s="241"/>
      <c r="V8" s="241"/>
      <c r="W8" s="241"/>
    </row>
    <row r="9" spans="1:23" ht="14.15" customHeight="1">
      <c r="A9" s="252" t="s">
        <v>183</v>
      </c>
      <c r="B9" s="253" t="s">
        <v>184</v>
      </c>
      <c r="C9" s="357" t="s">
        <v>265</v>
      </c>
      <c r="D9" s="234">
        <v>3.8</v>
      </c>
      <c r="E9" s="234">
        <v>1</v>
      </c>
      <c r="F9" s="254"/>
      <c r="G9" s="235">
        <f t="shared" si="0"/>
        <v>53.7</v>
      </c>
      <c r="H9" s="255"/>
      <c r="I9" s="256">
        <f t="shared" si="1"/>
        <v>57.5</v>
      </c>
      <c r="J9" s="255"/>
      <c r="K9" s="257">
        <v>61.3</v>
      </c>
      <c r="L9" s="255"/>
      <c r="M9" s="256">
        <f t="shared" si="2"/>
        <v>65.099999999999994</v>
      </c>
      <c r="N9" s="255"/>
      <c r="O9" s="256">
        <f t="shared" ref="O9:O45" si="3">M9+D9</f>
        <v>68.899999999999991</v>
      </c>
      <c r="P9" s="258"/>
      <c r="Q9" s="256"/>
      <c r="R9" s="251"/>
      <c r="T9" s="241"/>
      <c r="U9" s="241"/>
      <c r="V9" s="241"/>
      <c r="W9" s="241"/>
    </row>
    <row r="10" spans="1:23" ht="14.15" customHeight="1">
      <c r="A10" s="252" t="s">
        <v>185</v>
      </c>
      <c r="B10" s="253" t="s">
        <v>186</v>
      </c>
      <c r="C10" s="357" t="s">
        <v>266</v>
      </c>
      <c r="D10" s="234">
        <v>3.8</v>
      </c>
      <c r="E10" s="234">
        <v>1</v>
      </c>
      <c r="F10" s="259"/>
      <c r="G10" s="235">
        <f t="shared" si="0"/>
        <v>51.7</v>
      </c>
      <c r="H10" s="255"/>
      <c r="I10" s="256">
        <f t="shared" si="1"/>
        <v>55.5</v>
      </c>
      <c r="J10" s="255"/>
      <c r="K10" s="257">
        <v>59.3</v>
      </c>
      <c r="L10" s="255"/>
      <c r="M10" s="256">
        <f t="shared" si="2"/>
        <v>63.099999999999994</v>
      </c>
      <c r="N10" s="255"/>
      <c r="O10" s="256">
        <f t="shared" si="3"/>
        <v>66.899999999999991</v>
      </c>
      <c r="P10" s="258"/>
      <c r="Q10" s="256"/>
      <c r="R10" s="251"/>
      <c r="T10" s="241"/>
      <c r="U10" s="241"/>
      <c r="V10" s="241"/>
      <c r="W10" s="241"/>
    </row>
    <row r="11" spans="1:23" ht="14.15" customHeight="1">
      <c r="A11" s="252" t="s">
        <v>187</v>
      </c>
      <c r="B11" s="253" t="s">
        <v>188</v>
      </c>
      <c r="C11" s="357" t="s">
        <v>267</v>
      </c>
      <c r="D11" s="234">
        <v>3.8</v>
      </c>
      <c r="E11" s="234">
        <v>1</v>
      </c>
      <c r="F11" s="254"/>
      <c r="G11" s="235">
        <f t="shared" si="0"/>
        <v>41.2</v>
      </c>
      <c r="H11" s="255"/>
      <c r="I11" s="256">
        <f t="shared" si="1"/>
        <v>45</v>
      </c>
      <c r="J11" s="255"/>
      <c r="K11" s="257">
        <v>48.8</v>
      </c>
      <c r="L11" s="255"/>
      <c r="M11" s="256">
        <f t="shared" si="2"/>
        <v>52.599999999999994</v>
      </c>
      <c r="N11" s="255"/>
      <c r="O11" s="256">
        <f t="shared" si="3"/>
        <v>56.399999999999991</v>
      </c>
      <c r="P11" s="258"/>
      <c r="Q11" s="256"/>
      <c r="R11" s="251"/>
      <c r="T11" s="241"/>
      <c r="U11" s="241"/>
      <c r="V11" s="241"/>
      <c r="W11" s="241"/>
    </row>
    <row r="12" spans="1:23" ht="14.15" customHeight="1">
      <c r="A12" s="252" t="s">
        <v>189</v>
      </c>
      <c r="B12" s="253" t="s">
        <v>190</v>
      </c>
      <c r="C12" s="357" t="s">
        <v>268</v>
      </c>
      <c r="D12" s="260">
        <v>1.8</v>
      </c>
      <c r="E12" s="234">
        <v>0.5</v>
      </c>
      <c r="F12" s="254"/>
      <c r="G12" s="235">
        <f t="shared" si="0"/>
        <v>60.400000000000006</v>
      </c>
      <c r="H12" s="255"/>
      <c r="I12" s="256">
        <f t="shared" si="1"/>
        <v>62.2</v>
      </c>
      <c r="J12" s="255"/>
      <c r="K12" s="261">
        <v>64</v>
      </c>
      <c r="L12" s="255"/>
      <c r="M12" s="256">
        <f t="shared" si="2"/>
        <v>65.8</v>
      </c>
      <c r="N12" s="255"/>
      <c r="O12" s="256">
        <f t="shared" si="3"/>
        <v>67.599999999999994</v>
      </c>
      <c r="P12" s="258"/>
      <c r="Q12" s="256"/>
      <c r="R12" s="251"/>
      <c r="T12" s="241"/>
      <c r="U12" s="241"/>
      <c r="V12" s="241"/>
      <c r="W12" s="241"/>
    </row>
    <row r="13" spans="1:23" ht="14.15" customHeight="1">
      <c r="A13" s="252" t="s">
        <v>191</v>
      </c>
      <c r="B13" s="253" t="s">
        <v>192</v>
      </c>
      <c r="C13" s="357" t="s">
        <v>269</v>
      </c>
      <c r="D13" s="234">
        <v>1.2</v>
      </c>
      <c r="E13" s="234">
        <v>0.5</v>
      </c>
      <c r="F13" s="254"/>
      <c r="G13" s="235">
        <f t="shared" si="0"/>
        <v>50.8</v>
      </c>
      <c r="H13" s="255"/>
      <c r="I13" s="256">
        <f t="shared" si="1"/>
        <v>52</v>
      </c>
      <c r="J13" s="255"/>
      <c r="K13" s="261">
        <v>53.2</v>
      </c>
      <c r="L13" s="255"/>
      <c r="M13" s="256">
        <f t="shared" si="2"/>
        <v>54.400000000000006</v>
      </c>
      <c r="N13" s="255"/>
      <c r="O13" s="256">
        <f t="shared" si="3"/>
        <v>55.600000000000009</v>
      </c>
      <c r="P13" s="258"/>
      <c r="Q13" s="256"/>
      <c r="R13" s="251"/>
      <c r="T13" s="241"/>
      <c r="U13" s="241"/>
      <c r="V13" s="241"/>
      <c r="W13" s="241"/>
    </row>
    <row r="14" spans="1:23" ht="12" customHeight="1">
      <c r="A14" s="252" t="s">
        <v>193</v>
      </c>
      <c r="B14" s="253" t="s">
        <v>194</v>
      </c>
      <c r="C14" s="357" t="s">
        <v>117</v>
      </c>
      <c r="D14" s="234">
        <v>1.9</v>
      </c>
      <c r="E14" s="234">
        <v>0.5</v>
      </c>
      <c r="F14" s="254"/>
      <c r="G14" s="235">
        <f t="shared" si="0"/>
        <v>48.1</v>
      </c>
      <c r="H14" s="255"/>
      <c r="I14" s="256">
        <f t="shared" si="1"/>
        <v>50</v>
      </c>
      <c r="J14" s="255"/>
      <c r="K14" s="261">
        <v>51.9</v>
      </c>
      <c r="L14" s="255"/>
      <c r="M14" s="256">
        <f t="shared" si="2"/>
        <v>53.8</v>
      </c>
      <c r="N14" s="255"/>
      <c r="O14" s="256">
        <f t="shared" si="3"/>
        <v>55.699999999999996</v>
      </c>
      <c r="P14" s="258"/>
      <c r="Q14" s="256"/>
      <c r="R14" s="251"/>
      <c r="T14" s="241"/>
      <c r="U14" s="241"/>
      <c r="V14" s="241"/>
      <c r="W14" s="241"/>
    </row>
    <row r="15" spans="1:23" ht="12" customHeight="1">
      <c r="A15" s="252" t="s">
        <v>195</v>
      </c>
      <c r="B15" s="253" t="s">
        <v>196</v>
      </c>
      <c r="C15" s="357" t="s">
        <v>270</v>
      </c>
      <c r="D15" s="234">
        <v>1.9</v>
      </c>
      <c r="E15" s="234">
        <v>0.5</v>
      </c>
      <c r="F15" s="254"/>
      <c r="G15" s="235">
        <f t="shared" si="0"/>
        <v>44.6</v>
      </c>
      <c r="H15" s="255"/>
      <c r="I15" s="256">
        <f t="shared" si="1"/>
        <v>46.5</v>
      </c>
      <c r="J15" s="255"/>
      <c r="K15" s="261">
        <v>48.4</v>
      </c>
      <c r="L15" s="255"/>
      <c r="M15" s="256">
        <f t="shared" si="2"/>
        <v>50.3</v>
      </c>
      <c r="N15" s="255"/>
      <c r="O15" s="256">
        <f t="shared" si="3"/>
        <v>52.199999999999996</v>
      </c>
      <c r="P15" s="258"/>
      <c r="Q15" s="256"/>
      <c r="R15" s="251"/>
      <c r="T15" s="241"/>
      <c r="U15" s="241"/>
      <c r="V15" s="241"/>
      <c r="W15" s="241"/>
    </row>
    <row r="16" spans="1:23" ht="15" customHeight="1">
      <c r="A16" s="252" t="s">
        <v>197</v>
      </c>
      <c r="B16" s="253" t="s">
        <v>198</v>
      </c>
      <c r="C16" s="357" t="s">
        <v>271</v>
      </c>
      <c r="D16" s="234">
        <v>1.9</v>
      </c>
      <c r="E16" s="234">
        <v>0.5</v>
      </c>
      <c r="F16" s="254"/>
      <c r="G16" s="235">
        <f t="shared" si="0"/>
        <v>44.6</v>
      </c>
      <c r="H16" s="255"/>
      <c r="I16" s="256">
        <f t="shared" si="1"/>
        <v>46.5</v>
      </c>
      <c r="J16" s="255"/>
      <c r="K16" s="261">
        <v>48.4</v>
      </c>
      <c r="L16" s="255"/>
      <c r="M16" s="256">
        <f t="shared" si="2"/>
        <v>50.3</v>
      </c>
      <c r="N16" s="255"/>
      <c r="O16" s="256">
        <f t="shared" si="3"/>
        <v>52.199999999999996</v>
      </c>
      <c r="P16" s="258"/>
      <c r="Q16" s="256"/>
      <c r="R16" s="251"/>
      <c r="T16" s="241"/>
      <c r="U16" s="241"/>
      <c r="V16" s="241"/>
      <c r="W16" s="241"/>
    </row>
    <row r="17" spans="1:23" ht="14.15" customHeight="1">
      <c r="A17" s="262" t="s">
        <v>199</v>
      </c>
      <c r="B17" s="263" t="s">
        <v>200</v>
      </c>
      <c r="C17" s="358" t="s">
        <v>272</v>
      </c>
      <c r="D17" s="264">
        <v>1</v>
      </c>
      <c r="E17" s="264">
        <v>1</v>
      </c>
      <c r="F17" s="265"/>
      <c r="G17" s="266">
        <f t="shared" si="0"/>
        <v>23</v>
      </c>
      <c r="H17" s="267"/>
      <c r="I17" s="268">
        <f t="shared" si="1"/>
        <v>24</v>
      </c>
      <c r="J17" s="267"/>
      <c r="K17" s="269">
        <v>25</v>
      </c>
      <c r="L17" s="267"/>
      <c r="M17" s="268">
        <f t="shared" si="2"/>
        <v>26</v>
      </c>
      <c r="N17" s="267"/>
      <c r="O17" s="268">
        <f t="shared" si="3"/>
        <v>27</v>
      </c>
      <c r="P17" s="258"/>
      <c r="Q17" s="256"/>
      <c r="R17" s="251"/>
      <c r="T17" s="241"/>
      <c r="U17" s="241"/>
      <c r="V17" s="241"/>
      <c r="W17" s="241"/>
    </row>
    <row r="18" spans="1:23" ht="14.15" customHeight="1">
      <c r="A18" s="262" t="s">
        <v>201</v>
      </c>
      <c r="B18" s="263" t="s">
        <v>202</v>
      </c>
      <c r="C18" s="358" t="s">
        <v>108</v>
      </c>
      <c r="D18" s="264">
        <v>1</v>
      </c>
      <c r="E18" s="264">
        <v>1</v>
      </c>
      <c r="F18" s="265"/>
      <c r="G18" s="266">
        <f t="shared" si="0"/>
        <v>28</v>
      </c>
      <c r="H18" s="267"/>
      <c r="I18" s="268">
        <f t="shared" si="1"/>
        <v>29</v>
      </c>
      <c r="J18" s="267"/>
      <c r="K18" s="269">
        <v>30</v>
      </c>
      <c r="L18" s="267"/>
      <c r="M18" s="268">
        <f t="shared" si="2"/>
        <v>31</v>
      </c>
      <c r="N18" s="267"/>
      <c r="O18" s="268">
        <f t="shared" si="3"/>
        <v>32</v>
      </c>
      <c r="P18" s="258"/>
      <c r="Q18" s="256"/>
      <c r="R18" s="251"/>
      <c r="T18" s="241"/>
      <c r="U18" s="241"/>
      <c r="V18" s="241"/>
      <c r="W18" s="241"/>
    </row>
    <row r="19" spans="1:23" ht="14.15" customHeight="1">
      <c r="A19" s="262" t="s">
        <v>203</v>
      </c>
      <c r="B19" s="263" t="s">
        <v>204</v>
      </c>
      <c r="C19" s="358" t="s">
        <v>273</v>
      </c>
      <c r="D19" s="264">
        <v>0.7</v>
      </c>
      <c r="E19" s="264">
        <v>0.5</v>
      </c>
      <c r="F19" s="265"/>
      <c r="G19" s="266">
        <f t="shared" si="0"/>
        <v>18.100000000000001</v>
      </c>
      <c r="H19" s="267"/>
      <c r="I19" s="268">
        <f t="shared" si="1"/>
        <v>18.8</v>
      </c>
      <c r="J19" s="267"/>
      <c r="K19" s="269">
        <v>19.5</v>
      </c>
      <c r="L19" s="267"/>
      <c r="M19" s="268">
        <f t="shared" si="2"/>
        <v>20.2</v>
      </c>
      <c r="N19" s="267"/>
      <c r="O19" s="268">
        <f t="shared" si="3"/>
        <v>20.9</v>
      </c>
      <c r="P19" s="258"/>
      <c r="Q19" s="270"/>
      <c r="R19" s="251"/>
      <c r="T19" s="241"/>
      <c r="U19" s="241"/>
      <c r="V19" s="241"/>
      <c r="W19" s="241"/>
    </row>
    <row r="20" spans="1:23" ht="14.15" customHeight="1">
      <c r="A20" s="262" t="s">
        <v>205</v>
      </c>
      <c r="B20" s="263" t="s">
        <v>206</v>
      </c>
      <c r="C20" s="358" t="s">
        <v>274</v>
      </c>
      <c r="D20" s="264">
        <v>0.5</v>
      </c>
      <c r="E20" s="264">
        <v>0.5</v>
      </c>
      <c r="F20" s="265"/>
      <c r="G20" s="266">
        <f t="shared" si="0"/>
        <v>14.5</v>
      </c>
      <c r="H20" s="267"/>
      <c r="I20" s="268">
        <f t="shared" si="1"/>
        <v>15</v>
      </c>
      <c r="J20" s="267"/>
      <c r="K20" s="269">
        <v>15.5</v>
      </c>
      <c r="L20" s="267"/>
      <c r="M20" s="268">
        <f t="shared" si="2"/>
        <v>16</v>
      </c>
      <c r="N20" s="267"/>
      <c r="O20" s="268">
        <f t="shared" si="3"/>
        <v>16.5</v>
      </c>
      <c r="P20" s="258"/>
      <c r="Q20" s="270"/>
      <c r="R20" s="251"/>
      <c r="T20" s="241"/>
      <c r="U20" s="241"/>
      <c r="V20" s="241"/>
      <c r="W20" s="241"/>
    </row>
    <row r="21" spans="1:23" ht="14.15" customHeight="1">
      <c r="A21" s="262" t="s">
        <v>207</v>
      </c>
      <c r="B21" s="263" t="s">
        <v>208</v>
      </c>
      <c r="C21" s="358" t="s">
        <v>275</v>
      </c>
      <c r="D21" s="264">
        <v>0.3</v>
      </c>
      <c r="E21" s="264">
        <v>0.5</v>
      </c>
      <c r="F21" s="265"/>
      <c r="G21" s="266">
        <f t="shared" si="0"/>
        <v>9.6999999999999993</v>
      </c>
      <c r="H21" s="267"/>
      <c r="I21" s="268">
        <f t="shared" si="1"/>
        <v>10</v>
      </c>
      <c r="J21" s="267"/>
      <c r="K21" s="269">
        <v>10.3</v>
      </c>
      <c r="L21" s="267"/>
      <c r="M21" s="268">
        <f t="shared" si="2"/>
        <v>10.600000000000001</v>
      </c>
      <c r="N21" s="267"/>
      <c r="O21" s="268">
        <f t="shared" si="3"/>
        <v>10.900000000000002</v>
      </c>
      <c r="P21" s="258"/>
      <c r="Q21" s="270"/>
      <c r="R21" s="251"/>
      <c r="T21" s="241"/>
      <c r="U21" s="241"/>
      <c r="V21" s="241"/>
      <c r="W21" s="241"/>
    </row>
    <row r="22" spans="1:23" ht="14.15" customHeight="1">
      <c r="A22" s="271" t="s">
        <v>60</v>
      </c>
      <c r="B22" s="272" t="s">
        <v>209</v>
      </c>
      <c r="C22" s="272" t="s">
        <v>276</v>
      </c>
      <c r="D22" s="270">
        <v>0</v>
      </c>
      <c r="E22" s="234">
        <v>0.5</v>
      </c>
      <c r="F22" s="254"/>
      <c r="G22" s="273">
        <f t="shared" si="0"/>
        <v>8</v>
      </c>
      <c r="H22" s="258"/>
      <c r="I22" s="274">
        <f t="shared" si="1"/>
        <v>8</v>
      </c>
      <c r="J22" s="270"/>
      <c r="K22" s="275">
        <v>8</v>
      </c>
      <c r="L22" s="276"/>
      <c r="M22" s="274">
        <f t="shared" si="2"/>
        <v>8</v>
      </c>
      <c r="N22" s="270"/>
      <c r="O22" s="256">
        <f t="shared" si="3"/>
        <v>8</v>
      </c>
      <c r="P22" s="270"/>
      <c r="Q22" s="256"/>
      <c r="R22" s="251"/>
      <c r="T22" s="241"/>
      <c r="U22" s="241"/>
      <c r="V22" s="241"/>
      <c r="W22" s="241"/>
    </row>
    <row r="23" spans="1:23" ht="14.15" customHeight="1">
      <c r="A23" s="271" t="s">
        <v>10</v>
      </c>
      <c r="B23" s="272" t="s">
        <v>210</v>
      </c>
      <c r="C23" s="272" t="s">
        <v>125</v>
      </c>
      <c r="D23" s="270">
        <v>0</v>
      </c>
      <c r="E23" s="234">
        <v>0.3</v>
      </c>
      <c r="F23" s="254"/>
      <c r="G23" s="273">
        <f t="shared" si="0"/>
        <v>8</v>
      </c>
      <c r="H23" s="258"/>
      <c r="I23" s="274">
        <f t="shared" si="1"/>
        <v>8</v>
      </c>
      <c r="J23" s="270"/>
      <c r="K23" s="275">
        <v>8</v>
      </c>
      <c r="L23" s="276"/>
      <c r="M23" s="274">
        <f t="shared" si="2"/>
        <v>8</v>
      </c>
      <c r="N23" s="270"/>
      <c r="O23" s="256">
        <f t="shared" si="3"/>
        <v>8</v>
      </c>
      <c r="P23" s="270"/>
      <c r="Q23" s="256"/>
      <c r="R23" s="251"/>
      <c r="T23" s="241"/>
      <c r="U23" s="241"/>
      <c r="V23" s="241"/>
      <c r="W23" s="241"/>
    </row>
    <row r="24" spans="1:23" ht="14.15" customHeight="1">
      <c r="A24" s="271" t="s">
        <v>211</v>
      </c>
      <c r="B24" s="277" t="s">
        <v>212</v>
      </c>
      <c r="C24" s="277" t="s">
        <v>277</v>
      </c>
      <c r="D24" s="270">
        <v>0.7</v>
      </c>
      <c r="E24" s="234">
        <v>0.5</v>
      </c>
      <c r="F24" s="254"/>
      <c r="G24" s="273">
        <f t="shared" si="0"/>
        <v>21.1</v>
      </c>
      <c r="H24" s="258"/>
      <c r="I24" s="274">
        <f t="shared" si="1"/>
        <v>21.8</v>
      </c>
      <c r="J24" s="270"/>
      <c r="K24" s="278">
        <v>22.5</v>
      </c>
      <c r="L24" s="276"/>
      <c r="M24" s="274">
        <f t="shared" si="2"/>
        <v>23.2</v>
      </c>
      <c r="N24" s="270"/>
      <c r="O24" s="256">
        <f t="shared" si="3"/>
        <v>23.9</v>
      </c>
      <c r="P24" s="270"/>
      <c r="Q24" s="256"/>
      <c r="R24" s="251"/>
      <c r="T24" s="241"/>
      <c r="U24" s="241"/>
      <c r="V24" s="241"/>
      <c r="W24" s="241"/>
    </row>
    <row r="25" spans="1:23" ht="14.15" customHeight="1">
      <c r="A25" s="271" t="s">
        <v>213</v>
      </c>
      <c r="B25" s="277" t="s">
        <v>214</v>
      </c>
      <c r="C25" s="277" t="s">
        <v>115</v>
      </c>
      <c r="D25" s="270">
        <v>0</v>
      </c>
      <c r="E25" s="234">
        <v>0.5</v>
      </c>
      <c r="F25" s="254"/>
      <c r="G25" s="273">
        <f t="shared" si="0"/>
        <v>2</v>
      </c>
      <c r="H25" s="258"/>
      <c r="I25" s="274">
        <f t="shared" si="1"/>
        <v>2</v>
      </c>
      <c r="J25" s="270"/>
      <c r="K25" s="278">
        <v>2</v>
      </c>
      <c r="L25" s="276"/>
      <c r="M25" s="274">
        <f t="shared" si="2"/>
        <v>2</v>
      </c>
      <c r="N25" s="270"/>
      <c r="O25" s="256">
        <f t="shared" si="3"/>
        <v>2</v>
      </c>
      <c r="P25" s="270"/>
      <c r="Q25" s="256"/>
      <c r="R25" s="251"/>
      <c r="T25" s="241"/>
      <c r="U25" s="241"/>
      <c r="V25" s="241"/>
    </row>
    <row r="26" spans="1:23" ht="14.15" customHeight="1">
      <c r="A26" s="271" t="s">
        <v>215</v>
      </c>
      <c r="B26" s="279" t="s">
        <v>216</v>
      </c>
      <c r="C26" s="279" t="s">
        <v>113</v>
      </c>
      <c r="D26" s="280">
        <v>0.3</v>
      </c>
      <c r="E26" s="281">
        <v>0.5</v>
      </c>
      <c r="F26" s="254"/>
      <c r="G26" s="282">
        <f t="shared" si="0"/>
        <v>8.8999999999999986</v>
      </c>
      <c r="H26" s="283"/>
      <c r="I26" s="284">
        <f t="shared" si="1"/>
        <v>9.1999999999999993</v>
      </c>
      <c r="J26" s="280"/>
      <c r="K26" s="285">
        <v>9.5</v>
      </c>
      <c r="L26" s="286"/>
      <c r="M26" s="284">
        <f t="shared" si="2"/>
        <v>9.8000000000000007</v>
      </c>
      <c r="N26" s="280"/>
      <c r="O26" s="256">
        <f t="shared" si="3"/>
        <v>10.100000000000001</v>
      </c>
      <c r="P26" s="280"/>
      <c r="Q26" s="287"/>
      <c r="R26" s="251"/>
      <c r="T26" s="241"/>
      <c r="U26" s="241"/>
      <c r="V26" s="241"/>
    </row>
    <row r="27" spans="1:23" ht="14.15" customHeight="1">
      <c r="A27" s="271" t="s">
        <v>63</v>
      </c>
      <c r="B27" s="279" t="s">
        <v>217</v>
      </c>
      <c r="C27" s="279" t="s">
        <v>278</v>
      </c>
      <c r="D27" s="280">
        <v>0</v>
      </c>
      <c r="E27" s="281">
        <v>0.5</v>
      </c>
      <c r="F27" s="254"/>
      <c r="G27" s="282">
        <f t="shared" si="0"/>
        <v>1</v>
      </c>
      <c r="H27" s="283"/>
      <c r="I27" s="284">
        <f t="shared" si="1"/>
        <v>1</v>
      </c>
      <c r="J27" s="280"/>
      <c r="K27" s="285">
        <v>1</v>
      </c>
      <c r="L27" s="286"/>
      <c r="M27" s="284">
        <f t="shared" si="2"/>
        <v>1</v>
      </c>
      <c r="N27" s="280"/>
      <c r="O27" s="256">
        <f t="shared" si="3"/>
        <v>1</v>
      </c>
      <c r="P27" s="280"/>
      <c r="Q27" s="287"/>
      <c r="R27" s="251"/>
      <c r="T27" s="241"/>
      <c r="U27" s="241"/>
      <c r="V27" s="241"/>
    </row>
    <row r="28" spans="1:23" ht="14.15" customHeight="1">
      <c r="A28" s="271" t="s">
        <v>218</v>
      </c>
      <c r="B28" s="279" t="s">
        <v>219</v>
      </c>
      <c r="C28" s="279" t="s">
        <v>279</v>
      </c>
      <c r="D28" s="280">
        <v>0</v>
      </c>
      <c r="E28" s="281">
        <v>0.5</v>
      </c>
      <c r="F28" s="254"/>
      <c r="G28" s="282">
        <f t="shared" si="0"/>
        <v>9.5</v>
      </c>
      <c r="H28" s="283"/>
      <c r="I28" s="284">
        <f t="shared" si="1"/>
        <v>9.5</v>
      </c>
      <c r="J28" s="280"/>
      <c r="K28" s="285">
        <v>9.5</v>
      </c>
      <c r="L28" s="286"/>
      <c r="M28" s="284">
        <f t="shared" si="2"/>
        <v>9.5</v>
      </c>
      <c r="N28" s="280"/>
      <c r="O28" s="256">
        <f t="shared" si="3"/>
        <v>9.5</v>
      </c>
      <c r="P28" s="280"/>
      <c r="Q28" s="287"/>
      <c r="R28" s="251"/>
      <c r="T28" s="241"/>
      <c r="U28" s="241"/>
      <c r="V28" s="241"/>
    </row>
    <row r="29" spans="1:23" ht="26.25" customHeight="1">
      <c r="A29" s="271" t="s">
        <v>220</v>
      </c>
      <c r="B29" s="354" t="s">
        <v>221</v>
      </c>
      <c r="C29" s="354" t="s">
        <v>280</v>
      </c>
      <c r="D29" s="280">
        <v>0</v>
      </c>
      <c r="E29" s="281">
        <v>0.5</v>
      </c>
      <c r="F29" s="254"/>
      <c r="G29" s="282">
        <f t="shared" si="0"/>
        <v>3</v>
      </c>
      <c r="H29" s="283"/>
      <c r="I29" s="284">
        <f t="shared" si="1"/>
        <v>3</v>
      </c>
      <c r="J29" s="280"/>
      <c r="K29" s="285">
        <v>3</v>
      </c>
      <c r="L29" s="286"/>
      <c r="M29" s="284">
        <f t="shared" si="2"/>
        <v>3</v>
      </c>
      <c r="N29" s="280"/>
      <c r="O29" s="256">
        <f t="shared" si="3"/>
        <v>3</v>
      </c>
      <c r="P29" s="280"/>
      <c r="Q29" s="287"/>
      <c r="R29" s="251"/>
      <c r="T29" s="241"/>
      <c r="U29" s="241"/>
      <c r="V29" s="241"/>
    </row>
    <row r="30" spans="1:23" ht="14.15" customHeight="1">
      <c r="A30" s="271" t="s">
        <v>222</v>
      </c>
      <c r="B30" s="277" t="s">
        <v>223</v>
      </c>
      <c r="C30" s="277" t="s">
        <v>297</v>
      </c>
      <c r="D30" s="270">
        <v>0</v>
      </c>
      <c r="E30" s="234">
        <v>1</v>
      </c>
      <c r="F30" s="254"/>
      <c r="G30" s="273">
        <f t="shared" si="0"/>
        <v>22</v>
      </c>
      <c r="H30" s="258"/>
      <c r="I30" s="274">
        <f t="shared" si="1"/>
        <v>22</v>
      </c>
      <c r="J30" s="270"/>
      <c r="K30" s="278">
        <v>22</v>
      </c>
      <c r="L30" s="276"/>
      <c r="M30" s="274">
        <f t="shared" si="2"/>
        <v>22</v>
      </c>
      <c r="N30" s="270"/>
      <c r="O30" s="256">
        <f t="shared" si="3"/>
        <v>22</v>
      </c>
      <c r="P30" s="270"/>
      <c r="Q30" s="256"/>
      <c r="R30" s="251"/>
      <c r="T30" s="241"/>
      <c r="U30" s="241"/>
      <c r="V30" s="241"/>
    </row>
    <row r="31" spans="1:23" ht="14.15" customHeight="1">
      <c r="A31" s="271" t="s">
        <v>224</v>
      </c>
      <c r="B31" s="277" t="s">
        <v>225</v>
      </c>
      <c r="C31" s="277" t="s">
        <v>281</v>
      </c>
      <c r="D31" s="270">
        <v>0</v>
      </c>
      <c r="E31" s="234">
        <v>0.5</v>
      </c>
      <c r="F31" s="254"/>
      <c r="G31" s="273">
        <f t="shared" si="0"/>
        <v>4.5</v>
      </c>
      <c r="H31" s="258"/>
      <c r="I31" s="274">
        <f t="shared" si="1"/>
        <v>4.5</v>
      </c>
      <c r="J31" s="270"/>
      <c r="K31" s="278">
        <v>4.5</v>
      </c>
      <c r="L31" s="276"/>
      <c r="M31" s="274">
        <f t="shared" si="2"/>
        <v>4.5</v>
      </c>
      <c r="N31" s="270"/>
      <c r="O31" s="256">
        <f t="shared" si="3"/>
        <v>4.5</v>
      </c>
      <c r="P31" s="270"/>
      <c r="Q31" s="256"/>
      <c r="R31" s="251"/>
      <c r="T31" s="241"/>
      <c r="U31" s="241"/>
      <c r="V31" s="241"/>
    </row>
    <row r="32" spans="1:23" ht="23.25" customHeight="1" thickBot="1">
      <c r="A32" s="288" t="s">
        <v>226</v>
      </c>
      <c r="B32" s="355" t="s">
        <v>227</v>
      </c>
      <c r="C32" s="355" t="s">
        <v>282</v>
      </c>
      <c r="D32" s="280">
        <v>0</v>
      </c>
      <c r="E32" s="281">
        <v>0.5</v>
      </c>
      <c r="F32" s="289"/>
      <c r="G32" s="290">
        <f t="shared" si="0"/>
        <v>31</v>
      </c>
      <c r="H32" s="291"/>
      <c r="I32" s="292">
        <f t="shared" si="1"/>
        <v>31</v>
      </c>
      <c r="J32" s="293"/>
      <c r="K32" s="285">
        <v>31</v>
      </c>
      <c r="L32" s="286"/>
      <c r="M32" s="284">
        <f t="shared" si="2"/>
        <v>31</v>
      </c>
      <c r="N32" s="280"/>
      <c r="O32" s="287">
        <f t="shared" si="3"/>
        <v>31</v>
      </c>
      <c r="P32" s="280"/>
      <c r="Q32" s="287"/>
      <c r="R32" s="294"/>
      <c r="T32" s="241"/>
      <c r="U32" s="241"/>
      <c r="V32" s="241"/>
    </row>
    <row r="33" spans="1:22" ht="14.15" customHeight="1" thickBot="1">
      <c r="A33" s="295" t="s">
        <v>228</v>
      </c>
      <c r="B33" s="296"/>
      <c r="C33" s="296" t="s">
        <v>283</v>
      </c>
      <c r="D33" s="297"/>
      <c r="E33" s="298"/>
      <c r="F33" s="299"/>
      <c r="G33" s="300"/>
      <c r="H33" s="300"/>
      <c r="I33" s="300"/>
      <c r="J33" s="301"/>
      <c r="K33" s="302"/>
      <c r="L33" s="300"/>
      <c r="M33" s="300"/>
      <c r="N33" s="300"/>
      <c r="O33" s="303"/>
      <c r="P33" s="300"/>
      <c r="Q33" s="304"/>
      <c r="R33" s="305"/>
      <c r="T33" s="241"/>
      <c r="U33" s="241"/>
      <c r="V33" s="241"/>
    </row>
    <row r="34" spans="1:22" ht="14.15" customHeight="1">
      <c r="A34" s="306" t="s">
        <v>63</v>
      </c>
      <c r="B34" s="307" t="s">
        <v>229</v>
      </c>
      <c r="C34" s="307" t="s">
        <v>284</v>
      </c>
      <c r="D34" s="308">
        <v>0.5</v>
      </c>
      <c r="E34" s="309">
        <v>1</v>
      </c>
      <c r="F34" s="310"/>
      <c r="G34" s="311">
        <f t="shared" ref="G34:G39" si="4">I34-D34</f>
        <v>38</v>
      </c>
      <c r="H34" s="311"/>
      <c r="I34" s="311">
        <f t="shared" ref="I34:I39" si="5">K34-D34</f>
        <v>38.5</v>
      </c>
      <c r="J34" s="312"/>
      <c r="K34" s="313">
        <v>39</v>
      </c>
      <c r="L34" s="314"/>
      <c r="M34" s="311">
        <f t="shared" ref="M34:M39" si="6">K34+D34</f>
        <v>39.5</v>
      </c>
      <c r="N34" s="311"/>
      <c r="O34" s="315">
        <f t="shared" si="3"/>
        <v>40</v>
      </c>
      <c r="P34" s="316"/>
      <c r="Q34" s="308"/>
      <c r="R34" s="317"/>
      <c r="T34" s="241"/>
      <c r="U34" s="241"/>
      <c r="V34" s="241"/>
    </row>
    <row r="35" spans="1:22" ht="14.15" customHeight="1">
      <c r="A35" s="306" t="s">
        <v>230</v>
      </c>
      <c r="B35" s="307" t="s">
        <v>231</v>
      </c>
      <c r="C35" s="307" t="s">
        <v>285</v>
      </c>
      <c r="D35" s="270">
        <v>0.5</v>
      </c>
      <c r="E35" s="309">
        <v>1</v>
      </c>
      <c r="F35" s="254"/>
      <c r="G35" s="311">
        <f t="shared" si="4"/>
        <v>34</v>
      </c>
      <c r="H35" s="311"/>
      <c r="I35" s="311">
        <f t="shared" si="5"/>
        <v>34.5</v>
      </c>
      <c r="J35" s="312"/>
      <c r="K35" s="313">
        <v>35</v>
      </c>
      <c r="L35" s="314"/>
      <c r="M35" s="311">
        <f t="shared" si="6"/>
        <v>35.5</v>
      </c>
      <c r="N35" s="311"/>
      <c r="O35" s="256">
        <f t="shared" si="3"/>
        <v>36</v>
      </c>
      <c r="P35" s="258"/>
      <c r="Q35" s="308"/>
      <c r="R35" s="251"/>
      <c r="T35" s="241"/>
      <c r="U35" s="241"/>
      <c r="V35" s="241"/>
    </row>
    <row r="36" spans="1:22" ht="14.15" customHeight="1">
      <c r="A36" s="306" t="s">
        <v>232</v>
      </c>
      <c r="B36" s="307" t="s">
        <v>233</v>
      </c>
      <c r="C36" s="307" t="s">
        <v>286</v>
      </c>
      <c r="D36" s="270">
        <v>0.5</v>
      </c>
      <c r="E36" s="309">
        <v>0.5</v>
      </c>
      <c r="F36" s="254"/>
      <c r="G36" s="311">
        <f t="shared" si="4"/>
        <v>26</v>
      </c>
      <c r="H36" s="311"/>
      <c r="I36" s="311">
        <f t="shared" si="5"/>
        <v>26.5</v>
      </c>
      <c r="J36" s="312"/>
      <c r="K36" s="313">
        <v>27</v>
      </c>
      <c r="L36" s="314"/>
      <c r="M36" s="311">
        <f t="shared" si="6"/>
        <v>27.5</v>
      </c>
      <c r="N36" s="311"/>
      <c r="O36" s="256">
        <f t="shared" si="3"/>
        <v>28</v>
      </c>
      <c r="P36" s="258"/>
      <c r="Q36" s="308"/>
      <c r="R36" s="251"/>
      <c r="T36" s="241"/>
      <c r="U36" s="241"/>
      <c r="V36" s="241"/>
    </row>
    <row r="37" spans="1:22" ht="14.15" customHeight="1">
      <c r="A37" s="318" t="s">
        <v>234</v>
      </c>
      <c r="B37" s="258" t="s">
        <v>235</v>
      </c>
      <c r="C37" s="258" t="s">
        <v>287</v>
      </c>
      <c r="D37" s="270">
        <v>1</v>
      </c>
      <c r="E37" s="319">
        <v>1</v>
      </c>
      <c r="F37" s="254"/>
      <c r="G37" s="320">
        <f t="shared" si="4"/>
        <v>51</v>
      </c>
      <c r="H37" s="270"/>
      <c r="I37" s="270">
        <f t="shared" si="5"/>
        <v>52</v>
      </c>
      <c r="J37" s="258"/>
      <c r="K37" s="321">
        <v>53</v>
      </c>
      <c r="L37" s="322"/>
      <c r="M37" s="270">
        <f t="shared" si="6"/>
        <v>54</v>
      </c>
      <c r="N37" s="270"/>
      <c r="O37" s="256">
        <f t="shared" si="3"/>
        <v>55</v>
      </c>
      <c r="P37" s="258"/>
      <c r="Q37" s="270"/>
      <c r="R37" s="251"/>
      <c r="T37" s="241"/>
      <c r="U37" s="241"/>
      <c r="V37" s="241"/>
    </row>
    <row r="38" spans="1:22" ht="14.15" customHeight="1">
      <c r="A38" s="318" t="s">
        <v>236</v>
      </c>
      <c r="B38" s="258" t="s">
        <v>237</v>
      </c>
      <c r="C38" s="258" t="s">
        <v>288</v>
      </c>
      <c r="D38" s="270">
        <v>0</v>
      </c>
      <c r="E38" s="319">
        <v>1</v>
      </c>
      <c r="F38" s="254"/>
      <c r="G38" s="320">
        <f t="shared" si="4"/>
        <v>1.75</v>
      </c>
      <c r="H38" s="270"/>
      <c r="I38" s="270">
        <f t="shared" si="5"/>
        <v>1.75</v>
      </c>
      <c r="J38" s="258"/>
      <c r="K38" s="321">
        <v>1.75</v>
      </c>
      <c r="L38" s="322"/>
      <c r="M38" s="270">
        <f t="shared" si="6"/>
        <v>1.75</v>
      </c>
      <c r="N38" s="270"/>
      <c r="O38" s="256">
        <f t="shared" si="3"/>
        <v>1.75</v>
      </c>
      <c r="P38" s="258"/>
      <c r="Q38" s="270"/>
      <c r="R38" s="251"/>
      <c r="T38" s="241"/>
      <c r="U38" s="241"/>
      <c r="V38" s="241"/>
    </row>
    <row r="39" spans="1:22" ht="14.15" customHeight="1" thickBot="1">
      <c r="A39" s="323" t="s">
        <v>238</v>
      </c>
      <c r="B39" s="283" t="s">
        <v>239</v>
      </c>
      <c r="C39" s="283" t="s">
        <v>289</v>
      </c>
      <c r="D39" s="280">
        <v>0.7</v>
      </c>
      <c r="E39" s="324">
        <v>1</v>
      </c>
      <c r="F39" s="289"/>
      <c r="G39" s="325">
        <f t="shared" si="4"/>
        <v>26.6</v>
      </c>
      <c r="H39" s="280"/>
      <c r="I39" s="280">
        <f t="shared" si="5"/>
        <v>27.3</v>
      </c>
      <c r="J39" s="283"/>
      <c r="K39" s="326">
        <v>28</v>
      </c>
      <c r="L39" s="327"/>
      <c r="M39" s="280">
        <f t="shared" si="6"/>
        <v>28.7</v>
      </c>
      <c r="N39" s="280"/>
      <c r="O39" s="287">
        <f t="shared" si="3"/>
        <v>29.4</v>
      </c>
      <c r="P39" s="283"/>
      <c r="Q39" s="280"/>
      <c r="R39" s="294"/>
      <c r="T39" s="241"/>
      <c r="U39" s="241"/>
      <c r="V39" s="241"/>
    </row>
    <row r="40" spans="1:22" ht="14.15" customHeight="1" thickBot="1">
      <c r="A40" s="295" t="s">
        <v>240</v>
      </c>
      <c r="B40" s="296"/>
      <c r="C40" s="296" t="s">
        <v>290</v>
      </c>
      <c r="D40" s="297"/>
      <c r="E40" s="298"/>
      <c r="F40" s="299"/>
      <c r="G40" s="300"/>
      <c r="H40" s="300"/>
      <c r="I40" s="300"/>
      <c r="J40" s="301"/>
      <c r="K40" s="302"/>
      <c r="L40" s="300"/>
      <c r="M40" s="300"/>
      <c r="N40" s="300"/>
      <c r="O40" s="303"/>
      <c r="P40" s="300"/>
      <c r="Q40" s="304"/>
      <c r="R40" s="305"/>
      <c r="T40" s="241"/>
      <c r="U40" s="241"/>
      <c r="V40" s="241"/>
    </row>
    <row r="41" spans="1:22" ht="14.15" customHeight="1">
      <c r="A41" s="306" t="s">
        <v>241</v>
      </c>
      <c r="B41" s="316" t="s">
        <v>242</v>
      </c>
      <c r="C41" s="316" t="s">
        <v>291</v>
      </c>
      <c r="D41" s="308">
        <v>1</v>
      </c>
      <c r="E41" s="309">
        <v>1</v>
      </c>
      <c r="F41" s="310"/>
      <c r="G41" s="311">
        <f>I41-D41</f>
        <v>27</v>
      </c>
      <c r="H41" s="308"/>
      <c r="I41" s="308">
        <f>K41-D41</f>
        <v>28</v>
      </c>
      <c r="J41" s="316"/>
      <c r="K41" s="328">
        <v>29</v>
      </c>
      <c r="L41" s="329"/>
      <c r="M41" s="308">
        <f>K41+D41</f>
        <v>30</v>
      </c>
      <c r="N41" s="308"/>
      <c r="O41" s="315">
        <f t="shared" si="3"/>
        <v>31</v>
      </c>
      <c r="P41" s="316"/>
      <c r="Q41" s="308"/>
      <c r="R41" s="317"/>
      <c r="T41" s="241"/>
      <c r="U41" s="241"/>
      <c r="V41" s="241"/>
    </row>
    <row r="42" spans="1:22" ht="14.15" customHeight="1">
      <c r="A42" s="318" t="s">
        <v>243</v>
      </c>
      <c r="B42" s="258" t="s">
        <v>244</v>
      </c>
      <c r="C42" s="258" t="s">
        <v>292</v>
      </c>
      <c r="D42" s="270">
        <v>1</v>
      </c>
      <c r="E42" s="319">
        <v>1</v>
      </c>
      <c r="F42" s="254"/>
      <c r="G42" s="320">
        <f>I42-D42</f>
        <v>36.5</v>
      </c>
      <c r="H42" s="270"/>
      <c r="I42" s="270">
        <f>K42-D42</f>
        <v>37.5</v>
      </c>
      <c r="J42" s="258"/>
      <c r="K42" s="321">
        <v>38.5</v>
      </c>
      <c r="L42" s="322"/>
      <c r="M42" s="270">
        <f>K42+D42</f>
        <v>39.5</v>
      </c>
      <c r="N42" s="270"/>
      <c r="O42" s="256">
        <f t="shared" si="3"/>
        <v>40.5</v>
      </c>
      <c r="P42" s="258"/>
      <c r="Q42" s="270"/>
      <c r="R42" s="251"/>
      <c r="T42" s="241"/>
      <c r="U42" s="241"/>
      <c r="V42" s="241"/>
    </row>
    <row r="43" spans="1:22" ht="14.15" customHeight="1">
      <c r="A43" s="318" t="s">
        <v>245</v>
      </c>
      <c r="B43" s="258" t="s">
        <v>246</v>
      </c>
      <c r="C43" s="258" t="s">
        <v>293</v>
      </c>
      <c r="D43" s="270">
        <v>1</v>
      </c>
      <c r="E43" s="319">
        <v>1</v>
      </c>
      <c r="F43" s="254"/>
      <c r="G43" s="320">
        <f>I43-D43</f>
        <v>31</v>
      </c>
      <c r="H43" s="270"/>
      <c r="I43" s="270">
        <f>K43-D43</f>
        <v>32</v>
      </c>
      <c r="J43" s="258"/>
      <c r="K43" s="321">
        <v>33</v>
      </c>
      <c r="L43" s="322"/>
      <c r="M43" s="270">
        <f>K43+D43</f>
        <v>34</v>
      </c>
      <c r="N43" s="270"/>
      <c r="O43" s="256">
        <f t="shared" si="3"/>
        <v>35</v>
      </c>
      <c r="P43" s="258"/>
      <c r="Q43" s="270"/>
      <c r="R43" s="251"/>
      <c r="T43" s="241"/>
      <c r="U43" s="241"/>
      <c r="V43" s="241"/>
    </row>
    <row r="44" spans="1:22" ht="14.15" customHeight="1">
      <c r="A44" s="318" t="s">
        <v>247</v>
      </c>
      <c r="B44" s="258" t="s">
        <v>248</v>
      </c>
      <c r="C44" s="258" t="s">
        <v>294</v>
      </c>
      <c r="D44" s="270">
        <v>0.5</v>
      </c>
      <c r="E44" s="319">
        <v>1</v>
      </c>
      <c r="F44" s="254"/>
      <c r="G44" s="320">
        <f>I44-D44</f>
        <v>22</v>
      </c>
      <c r="H44" s="270"/>
      <c r="I44" s="270">
        <f>K44-D44</f>
        <v>22.5</v>
      </c>
      <c r="J44" s="258"/>
      <c r="K44" s="321">
        <v>23</v>
      </c>
      <c r="L44" s="322"/>
      <c r="M44" s="270">
        <f>K44+D44</f>
        <v>23.5</v>
      </c>
      <c r="N44" s="270"/>
      <c r="O44" s="256">
        <f t="shared" si="3"/>
        <v>24</v>
      </c>
      <c r="P44" s="258"/>
      <c r="Q44" s="270"/>
      <c r="R44" s="251"/>
      <c r="T44" s="241"/>
      <c r="U44" s="241"/>
      <c r="V44" s="241"/>
    </row>
    <row r="45" spans="1:22" ht="14.15" customHeight="1" thickBot="1">
      <c r="A45" s="323" t="s">
        <v>249</v>
      </c>
      <c r="B45" s="283" t="s">
        <v>250</v>
      </c>
      <c r="C45" s="283" t="s">
        <v>295</v>
      </c>
      <c r="D45" s="280">
        <v>0</v>
      </c>
      <c r="E45" s="324">
        <v>1</v>
      </c>
      <c r="F45" s="289"/>
      <c r="G45" s="325">
        <f>I45-D45</f>
        <v>6</v>
      </c>
      <c r="H45" s="280"/>
      <c r="I45" s="280">
        <f>K45-D45</f>
        <v>6</v>
      </c>
      <c r="J45" s="283"/>
      <c r="K45" s="326">
        <v>6</v>
      </c>
      <c r="L45" s="327"/>
      <c r="M45" s="280">
        <f>K45+D45</f>
        <v>6</v>
      </c>
      <c r="N45" s="280"/>
      <c r="O45" s="256">
        <f t="shared" si="3"/>
        <v>6</v>
      </c>
      <c r="P45" s="283"/>
      <c r="Q45" s="280"/>
      <c r="R45" s="294"/>
      <c r="T45" s="241"/>
      <c r="U45" s="241"/>
      <c r="V45" s="241"/>
    </row>
    <row r="46" spans="1:22" ht="14.15" customHeight="1" thickBot="1">
      <c r="A46" s="295" t="s">
        <v>251</v>
      </c>
      <c r="B46" s="296"/>
      <c r="C46" s="296"/>
      <c r="D46" s="297"/>
      <c r="E46" s="298"/>
      <c r="F46" s="330"/>
      <c r="G46" s="300"/>
      <c r="H46" s="300"/>
      <c r="I46" s="300"/>
      <c r="J46" s="300"/>
      <c r="K46" s="301"/>
      <c r="L46" s="300"/>
      <c r="M46" s="300"/>
      <c r="N46" s="300"/>
      <c r="O46" s="300"/>
      <c r="P46" s="300"/>
      <c r="Q46" s="300"/>
      <c r="R46" s="331"/>
      <c r="T46" s="241"/>
      <c r="U46" s="241"/>
      <c r="V46" s="241"/>
    </row>
    <row r="47" spans="1:22" ht="20.149999999999999" hidden="1" customHeight="1">
      <c r="A47" s="332" t="s">
        <v>252</v>
      </c>
      <c r="B47" s="333" t="s">
        <v>253</v>
      </c>
      <c r="C47" s="333"/>
      <c r="D47" s="334"/>
      <c r="E47" s="334"/>
      <c r="F47" s="335"/>
      <c r="G47" s="334"/>
      <c r="H47" s="334"/>
      <c r="I47" s="334"/>
      <c r="J47" s="336"/>
      <c r="K47" s="337"/>
      <c r="L47" s="338"/>
      <c r="M47" s="334"/>
      <c r="N47" s="334"/>
      <c r="O47" s="334"/>
      <c r="P47" s="336"/>
      <c r="Q47" s="334"/>
      <c r="R47" s="339"/>
      <c r="T47" s="241"/>
      <c r="U47" s="241"/>
      <c r="V47" s="241"/>
    </row>
    <row r="48" spans="1:22" ht="14.15" hidden="1" customHeight="1">
      <c r="A48" s="340" t="s">
        <v>163</v>
      </c>
      <c r="B48" s="341" t="s">
        <v>254</v>
      </c>
      <c r="C48" s="341"/>
      <c r="D48" s="342"/>
      <c r="E48" s="342"/>
      <c r="F48" s="341"/>
      <c r="G48" s="342"/>
      <c r="H48" s="342"/>
      <c r="I48" s="342"/>
      <c r="J48" s="343"/>
      <c r="K48" s="344"/>
      <c r="L48" s="345"/>
      <c r="M48" s="342"/>
      <c r="N48" s="342"/>
      <c r="O48" s="342"/>
      <c r="P48" s="343"/>
      <c r="Q48" s="342"/>
      <c r="R48" s="339"/>
      <c r="T48" s="241"/>
      <c r="U48" s="241"/>
      <c r="V48" s="241"/>
    </row>
    <row r="49" spans="1:22" ht="14.15" hidden="1" customHeight="1">
      <c r="A49" s="346"/>
      <c r="B49" s="341" t="s">
        <v>255</v>
      </c>
      <c r="C49" s="341"/>
      <c r="D49" s="342"/>
      <c r="E49" s="342"/>
      <c r="F49" s="341"/>
      <c r="G49" s="342"/>
      <c r="H49" s="342"/>
      <c r="I49" s="342"/>
      <c r="J49" s="343"/>
      <c r="K49" s="344"/>
      <c r="L49" s="345"/>
      <c r="M49" s="342"/>
      <c r="N49" s="342"/>
      <c r="O49" s="342"/>
      <c r="P49" s="343"/>
      <c r="Q49" s="342"/>
      <c r="R49" s="339"/>
      <c r="T49" s="241"/>
      <c r="U49" s="241"/>
      <c r="V49" s="241"/>
    </row>
    <row r="50" spans="1:22" ht="14.15" hidden="1" customHeight="1">
      <c r="A50" s="347" t="s">
        <v>168</v>
      </c>
      <c r="B50" s="348" t="s">
        <v>256</v>
      </c>
      <c r="C50" s="348"/>
      <c r="D50" s="349"/>
      <c r="E50" s="349"/>
      <c r="F50" s="350"/>
      <c r="G50" s="349"/>
      <c r="H50" s="349"/>
      <c r="I50" s="349"/>
      <c r="J50" s="336"/>
      <c r="K50" s="337"/>
      <c r="L50" s="338"/>
      <c r="M50" s="334"/>
      <c r="N50" s="334"/>
      <c r="O50" s="334"/>
      <c r="P50" s="336"/>
      <c r="Q50" s="334"/>
      <c r="R50" s="339"/>
      <c r="T50" s="241"/>
      <c r="U50" s="241"/>
      <c r="V50" s="241"/>
    </row>
    <row r="51" spans="1:22" ht="14.15" hidden="1" customHeight="1">
      <c r="A51" s="351"/>
      <c r="B51" s="348" t="s">
        <v>257</v>
      </c>
      <c r="C51" s="348"/>
      <c r="D51" s="349"/>
      <c r="E51" s="349"/>
      <c r="F51" s="350"/>
      <c r="G51" s="349"/>
      <c r="H51" s="349"/>
      <c r="I51" s="349"/>
      <c r="J51" s="336"/>
      <c r="K51" s="337"/>
      <c r="L51" s="338"/>
      <c r="M51" s="334"/>
      <c r="N51" s="334"/>
      <c r="O51" s="334"/>
      <c r="P51" s="336"/>
      <c r="Q51" s="334"/>
      <c r="R51" s="339"/>
      <c r="T51" s="241"/>
      <c r="U51" s="241"/>
      <c r="V51" s="241"/>
    </row>
    <row r="52" spans="1:22" ht="14.15" hidden="1" customHeight="1">
      <c r="A52" s="351"/>
      <c r="B52" s="348" t="s">
        <v>258</v>
      </c>
      <c r="C52" s="348"/>
      <c r="D52" s="349"/>
      <c r="E52" s="349"/>
      <c r="F52" s="350"/>
      <c r="G52" s="349"/>
      <c r="H52" s="349"/>
      <c r="I52" s="349"/>
      <c r="J52" s="336"/>
      <c r="K52" s="337"/>
      <c r="L52" s="338"/>
      <c r="M52" s="334"/>
      <c r="N52" s="334"/>
      <c r="O52" s="334"/>
      <c r="P52" s="336"/>
      <c r="Q52" s="334"/>
      <c r="R52" s="339"/>
      <c r="T52" s="241"/>
      <c r="U52" s="241"/>
      <c r="V52" s="241"/>
    </row>
    <row r="53" spans="1:22" ht="14.15" hidden="1" customHeight="1">
      <c r="A53" s="351"/>
      <c r="B53" s="348" t="s">
        <v>259</v>
      </c>
      <c r="C53" s="348"/>
      <c r="D53" s="349"/>
      <c r="E53" s="349"/>
      <c r="F53" s="350"/>
      <c r="G53" s="349"/>
      <c r="H53" s="349"/>
      <c r="I53" s="349"/>
      <c r="J53" s="336"/>
      <c r="K53" s="337"/>
      <c r="L53" s="338"/>
      <c r="M53" s="334"/>
      <c r="N53" s="334"/>
      <c r="O53" s="334"/>
      <c r="P53" s="336"/>
      <c r="Q53" s="334"/>
      <c r="R53" s="339"/>
      <c r="T53" s="241"/>
      <c r="U53" s="241"/>
      <c r="V53" s="241"/>
    </row>
    <row r="54" spans="1:22" ht="14.15" hidden="1" customHeight="1">
      <c r="A54" s="351"/>
      <c r="B54" s="348" t="s">
        <v>260</v>
      </c>
      <c r="C54" s="348"/>
      <c r="D54" s="349"/>
      <c r="E54" s="349"/>
      <c r="F54" s="350"/>
      <c r="G54" s="349"/>
      <c r="H54" s="349"/>
      <c r="I54" s="349"/>
      <c r="J54" s="336"/>
      <c r="K54" s="337"/>
      <c r="L54" s="338"/>
      <c r="M54" s="334"/>
      <c r="N54" s="334"/>
      <c r="O54" s="334"/>
      <c r="P54" s="336"/>
      <c r="Q54" s="334"/>
      <c r="R54" s="339"/>
      <c r="T54" s="241"/>
      <c r="U54" s="241"/>
      <c r="V54" s="241"/>
    </row>
    <row r="55" spans="1:22" ht="14.15" hidden="1" customHeight="1">
      <c r="A55" s="351"/>
      <c r="B55" s="348" t="s">
        <v>261</v>
      </c>
      <c r="C55" s="348"/>
      <c r="D55" s="349"/>
      <c r="E55" s="349"/>
      <c r="F55" s="350"/>
      <c r="G55" s="349"/>
      <c r="H55" s="349"/>
      <c r="I55" s="349"/>
      <c r="J55" s="336"/>
      <c r="K55" s="337"/>
      <c r="L55" s="338"/>
      <c r="M55" s="334"/>
      <c r="N55" s="334"/>
      <c r="O55" s="334"/>
      <c r="P55" s="336"/>
      <c r="Q55" s="334"/>
      <c r="R55" s="339"/>
      <c r="T55" s="241"/>
      <c r="U55" s="241"/>
      <c r="V55" s="241"/>
    </row>
    <row r="56" spans="1:22" ht="14.15" hidden="1" customHeight="1">
      <c r="A56" s="352" t="s">
        <v>171</v>
      </c>
      <c r="B56" s="1113" t="s">
        <v>262</v>
      </c>
      <c r="C56" s="1114"/>
      <c r="D56" s="1114"/>
      <c r="E56" s="1114"/>
      <c r="F56" s="1114"/>
      <c r="G56" s="1114"/>
      <c r="H56" s="1114"/>
      <c r="I56" s="1114"/>
      <c r="J56" s="1114"/>
      <c r="K56" s="1114"/>
      <c r="L56" s="1114"/>
      <c r="M56" s="1114"/>
      <c r="N56" s="1114"/>
      <c r="O56" s="1114"/>
      <c r="P56" s="1114"/>
      <c r="Q56" s="1114"/>
      <c r="R56" s="1115"/>
      <c r="T56" s="241"/>
      <c r="U56" s="241"/>
      <c r="V56" s="241"/>
    </row>
    <row r="57" spans="1:22" ht="14.15" hidden="1" customHeight="1" thickBot="1">
      <c r="A57" s="353"/>
      <c r="B57" s="1116"/>
      <c r="C57" s="1117"/>
      <c r="D57" s="1117"/>
      <c r="E57" s="1117"/>
      <c r="F57" s="1117"/>
      <c r="G57" s="1117"/>
      <c r="H57" s="1117"/>
      <c r="I57" s="1117"/>
      <c r="J57" s="1117"/>
      <c r="K57" s="1117"/>
      <c r="L57" s="1117"/>
      <c r="M57" s="1117"/>
      <c r="N57" s="1117"/>
      <c r="O57" s="1117"/>
      <c r="P57" s="1117"/>
      <c r="Q57" s="1117"/>
      <c r="R57" s="1118"/>
      <c r="T57" s="241"/>
      <c r="U57" s="241"/>
      <c r="V57" s="241"/>
    </row>
    <row r="58" spans="1:22" ht="14.15" customHeight="1" thickBot="1">
      <c r="A58" s="1119" t="s">
        <v>263</v>
      </c>
      <c r="B58" s="1120"/>
      <c r="C58" s="1120"/>
      <c r="D58" s="1120"/>
      <c r="E58" s="1120"/>
      <c r="F58" s="1120"/>
      <c r="G58" s="1120"/>
      <c r="H58" s="1120"/>
      <c r="I58" s="1120"/>
      <c r="J58" s="1120"/>
      <c r="K58" s="1120"/>
      <c r="L58" s="1120"/>
      <c r="M58" s="1120"/>
      <c r="N58" s="1120"/>
      <c r="O58" s="1120"/>
      <c r="P58" s="1120"/>
      <c r="Q58" s="1120"/>
      <c r="R58" s="1121"/>
      <c r="T58" s="241"/>
      <c r="U58" s="241"/>
      <c r="V58" s="241"/>
    </row>
  </sheetData>
  <mergeCells count="5">
    <mergeCell ref="I1:R5"/>
    <mergeCell ref="F3:G3"/>
    <mergeCell ref="A6:R6"/>
    <mergeCell ref="B56:R57"/>
    <mergeCell ref="A58:R58"/>
  </mergeCells>
  <printOptions gridLines="1"/>
  <pageMargins left="0.59" right="0.59" top="0.59" bottom="0.39000000000000007" header="0.59" footer="0.59"/>
  <pageSetup paperSize="9" scale="69"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
  <sheetViews>
    <sheetView view="pageLayout" zoomScale="25" zoomScaleNormal="100" zoomScalePageLayoutView="25" workbookViewId="0">
      <selection activeCell="B25" sqref="B25"/>
    </sheetView>
  </sheetViews>
  <sheetFormatPr defaultColWidth="9.3046875" defaultRowHeight="16.3"/>
  <cols>
    <col min="1" max="17" width="9.3046875" style="109"/>
    <col min="18" max="18" width="80.3046875" style="109" customWidth="1"/>
    <col min="19" max="16384" width="9.3046875" style="109"/>
  </cols>
  <sheetData/>
  <pageMargins left="0.7" right="0.7" top="0.75" bottom="0.75" header="0.3" footer="0.3"/>
  <pageSetup paperSize="9" scale="53" orientation="landscape" r:id="rId1"/>
  <headerFooter>
    <oddHeader>&amp;L&amp;G&amp;R&amp;"Euclid Circular A SemiBold,Bold"&amp;42[PLACEMENT]</oddHeader>
    <oddFooter>&amp;L&amp;"Euclid Circular A SemiBold,Bold"&amp;20[UA]&amp;"-,Regular"
&amp;G&amp;R&amp;G</oddFooter>
  </headerFooter>
  <colBreaks count="1" manualBreakCount="1">
    <brk id="18" max="31" man="1"/>
  </colBreaks>
  <drawing r:id="rId2"/>
  <legacyDrawingHF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Y949"/>
  <sheetViews>
    <sheetView view="pageLayout" zoomScale="70" zoomScaleNormal="85" zoomScaleSheetLayoutView="85" zoomScalePageLayoutView="70" workbookViewId="0">
      <selection activeCell="C7" sqref="C7"/>
    </sheetView>
  </sheetViews>
  <sheetFormatPr defaultColWidth="14.4609375" defaultRowHeight="20.6"/>
  <cols>
    <col min="1" max="1" width="4.3046875" style="2" customWidth="1"/>
    <col min="2" max="2" width="39.53515625" style="2" bestFit="1" customWidth="1"/>
    <col min="3" max="3" width="53.4609375" style="2" bestFit="1" customWidth="1"/>
    <col min="4" max="8" width="16.53515625" style="2" customWidth="1"/>
    <col min="9" max="9" width="16.4609375" style="2" customWidth="1"/>
    <col min="10" max="10" width="21" style="2" bestFit="1" customWidth="1"/>
    <col min="11" max="11" width="9.3046875" style="2" customWidth="1"/>
    <col min="12" max="25" width="8" style="2" customWidth="1"/>
    <col min="26" max="16384" width="14.4609375" style="2"/>
  </cols>
  <sheetData>
    <row r="1" spans="1:25" s="115" customFormat="1" ht="30.75" customHeight="1">
      <c r="A1" s="111"/>
      <c r="B1" s="112" t="s">
        <v>89</v>
      </c>
      <c r="C1" s="112" t="s">
        <v>58</v>
      </c>
      <c r="D1" s="1122" t="s">
        <v>90</v>
      </c>
      <c r="E1" s="1122"/>
      <c r="F1" s="1122"/>
      <c r="G1" s="112"/>
      <c r="H1" s="112"/>
      <c r="I1" s="113"/>
      <c r="J1" s="114"/>
      <c r="K1" s="114"/>
      <c r="L1" s="114"/>
      <c r="M1" s="114"/>
      <c r="N1" s="114"/>
      <c r="O1" s="114"/>
      <c r="P1" s="114"/>
      <c r="Q1" s="114"/>
      <c r="R1" s="114"/>
      <c r="S1" s="114"/>
      <c r="T1" s="114"/>
      <c r="U1" s="114"/>
      <c r="V1" s="114"/>
      <c r="W1" s="114"/>
      <c r="X1" s="114"/>
      <c r="Y1" s="114"/>
    </row>
    <row r="2" spans="1:25" s="115" customFormat="1" ht="30.75" customHeight="1" thickBot="1">
      <c r="A2" s="116"/>
      <c r="B2" s="117" t="s">
        <v>91</v>
      </c>
      <c r="C2" s="117" t="s">
        <v>92</v>
      </c>
      <c r="D2" s="1123" t="s">
        <v>93</v>
      </c>
      <c r="E2" s="1123"/>
      <c r="F2" s="1123"/>
      <c r="G2" s="1123"/>
      <c r="H2" s="1123"/>
      <c r="I2" s="1124"/>
      <c r="J2" s="114"/>
      <c r="K2" s="114"/>
      <c r="L2" s="114"/>
      <c r="M2" s="114"/>
      <c r="N2" s="114"/>
      <c r="O2" s="114"/>
      <c r="P2" s="114"/>
      <c r="Q2" s="114"/>
      <c r="R2" s="114"/>
      <c r="S2" s="114"/>
      <c r="T2" s="114"/>
      <c r="U2" s="114"/>
      <c r="V2" s="114"/>
      <c r="W2" s="114"/>
      <c r="X2" s="114"/>
      <c r="Y2" s="114"/>
    </row>
    <row r="3" spans="1:25" s="123" customFormat="1" ht="20.25" customHeight="1">
      <c r="A3" s="118" t="s">
        <v>94</v>
      </c>
      <c r="B3" s="119" t="s">
        <v>95</v>
      </c>
      <c r="C3" s="119" t="s">
        <v>96</v>
      </c>
      <c r="D3" s="120" t="s">
        <v>63</v>
      </c>
      <c r="E3" s="120" t="s">
        <v>10</v>
      </c>
      <c r="F3" s="120" t="s">
        <v>60</v>
      </c>
      <c r="G3" s="120" t="s">
        <v>61</v>
      </c>
      <c r="H3" s="120" t="s">
        <v>62</v>
      </c>
      <c r="I3" s="121" t="s">
        <v>97</v>
      </c>
      <c r="J3" s="122"/>
      <c r="K3" s="122"/>
    </row>
    <row r="4" spans="1:25" s="129" customFormat="1" ht="27" customHeight="1">
      <c r="A4" s="124">
        <v>1</v>
      </c>
      <c r="B4" s="125" t="s">
        <v>98</v>
      </c>
      <c r="C4" s="125" t="s">
        <v>99</v>
      </c>
      <c r="D4" s="126">
        <v>68.5</v>
      </c>
      <c r="E4" s="126">
        <v>72.5</v>
      </c>
      <c r="F4" s="126">
        <v>74.5</v>
      </c>
      <c r="G4" s="126">
        <v>76.5</v>
      </c>
      <c r="H4" s="126">
        <v>78.5</v>
      </c>
      <c r="I4" s="127" t="s">
        <v>100</v>
      </c>
      <c r="J4" s="128"/>
      <c r="K4" s="128"/>
    </row>
    <row r="5" spans="1:25" s="129" customFormat="1" ht="27" customHeight="1">
      <c r="A5" s="124">
        <v>2</v>
      </c>
      <c r="B5" s="125" t="s">
        <v>101</v>
      </c>
      <c r="C5" s="125" t="s">
        <v>102</v>
      </c>
      <c r="D5" s="126">
        <v>66.5</v>
      </c>
      <c r="E5" s="126">
        <v>70.5</v>
      </c>
      <c r="F5" s="126">
        <v>72.5</v>
      </c>
      <c r="G5" s="126">
        <v>74.5</v>
      </c>
      <c r="H5" s="126">
        <v>76.5</v>
      </c>
      <c r="I5" s="127" t="s">
        <v>100</v>
      </c>
      <c r="J5" s="128"/>
      <c r="K5" s="128"/>
    </row>
    <row r="6" spans="1:25" s="129" customFormat="1" ht="27" customHeight="1">
      <c r="A6" s="124">
        <v>3</v>
      </c>
      <c r="B6" s="110" t="s">
        <v>103</v>
      </c>
      <c r="C6" s="110" t="s">
        <v>104</v>
      </c>
      <c r="D6" s="130">
        <v>51</v>
      </c>
      <c r="E6" s="130">
        <v>55</v>
      </c>
      <c r="F6" s="130">
        <v>57</v>
      </c>
      <c r="G6" s="130">
        <v>59</v>
      </c>
      <c r="H6" s="130">
        <v>61</v>
      </c>
      <c r="I6" s="131" t="s">
        <v>100</v>
      </c>
      <c r="J6" s="128"/>
      <c r="K6" s="128"/>
    </row>
    <row r="7" spans="1:25" s="129" customFormat="1" ht="27" customHeight="1">
      <c r="A7" s="124">
        <v>4</v>
      </c>
      <c r="B7" s="110" t="s">
        <v>105</v>
      </c>
      <c r="C7" s="110" t="s">
        <v>106</v>
      </c>
      <c r="D7" s="130">
        <v>51</v>
      </c>
      <c r="E7" s="130">
        <v>55</v>
      </c>
      <c r="F7" s="130">
        <v>57</v>
      </c>
      <c r="G7" s="130">
        <v>59</v>
      </c>
      <c r="H7" s="130">
        <v>61</v>
      </c>
      <c r="I7" s="132" t="s">
        <v>100</v>
      </c>
      <c r="J7" s="128"/>
      <c r="K7" s="128"/>
    </row>
    <row r="8" spans="1:25" s="129" customFormat="1" ht="27" customHeight="1">
      <c r="A8" s="124">
        <v>5</v>
      </c>
      <c r="B8" s="110" t="s">
        <v>107</v>
      </c>
      <c r="C8" s="110" t="s">
        <v>108</v>
      </c>
      <c r="D8" s="130">
        <v>22</v>
      </c>
      <c r="E8" s="130">
        <v>23</v>
      </c>
      <c r="F8" s="130">
        <v>23.5</v>
      </c>
      <c r="G8" s="130">
        <v>24</v>
      </c>
      <c r="H8" s="130">
        <v>24.5</v>
      </c>
      <c r="I8" s="132" t="s">
        <v>109</v>
      </c>
      <c r="J8" s="128"/>
      <c r="K8" s="128"/>
    </row>
    <row r="9" spans="1:25" s="129" customFormat="1" ht="27" customHeight="1">
      <c r="A9" s="124">
        <v>6</v>
      </c>
      <c r="B9" s="110" t="s">
        <v>110</v>
      </c>
      <c r="C9" s="110" t="s">
        <v>111</v>
      </c>
      <c r="D9" s="130">
        <v>18.5</v>
      </c>
      <c r="E9" s="130">
        <v>19.5</v>
      </c>
      <c r="F9" s="130">
        <v>20.5</v>
      </c>
      <c r="G9" s="130">
        <v>20.5</v>
      </c>
      <c r="H9" s="130">
        <v>21.5</v>
      </c>
      <c r="I9" s="133" t="s">
        <v>100</v>
      </c>
      <c r="J9" s="128"/>
      <c r="K9" s="128"/>
    </row>
    <row r="10" spans="1:25" s="129" customFormat="1" ht="27" customHeight="1">
      <c r="A10" s="124">
        <v>7</v>
      </c>
      <c r="B10" s="110" t="s">
        <v>112</v>
      </c>
      <c r="C10" s="110" t="s">
        <v>113</v>
      </c>
      <c r="D10" s="130">
        <v>8.5</v>
      </c>
      <c r="E10" s="130">
        <v>9</v>
      </c>
      <c r="F10" s="130">
        <v>9.5</v>
      </c>
      <c r="G10" s="130">
        <v>9.5</v>
      </c>
      <c r="H10" s="130">
        <v>10</v>
      </c>
      <c r="I10" s="132" t="s">
        <v>100</v>
      </c>
      <c r="J10" s="128"/>
      <c r="K10" s="128"/>
    </row>
    <row r="11" spans="1:25" s="129" customFormat="1" ht="27" customHeight="1">
      <c r="A11" s="124">
        <v>8</v>
      </c>
      <c r="B11" s="110" t="s">
        <v>114</v>
      </c>
      <c r="C11" s="110" t="s">
        <v>115</v>
      </c>
      <c r="D11" s="130">
        <v>2</v>
      </c>
      <c r="E11" s="130">
        <v>2</v>
      </c>
      <c r="F11" s="130">
        <v>2</v>
      </c>
      <c r="G11" s="130">
        <v>2</v>
      </c>
      <c r="H11" s="130">
        <v>2</v>
      </c>
      <c r="I11" s="132">
        <v>0</v>
      </c>
      <c r="J11" s="128"/>
      <c r="K11" s="128"/>
    </row>
    <row r="12" spans="1:25" s="129" customFormat="1" ht="27" customHeight="1">
      <c r="A12" s="124">
        <v>9</v>
      </c>
      <c r="B12" s="110" t="s">
        <v>116</v>
      </c>
      <c r="C12" s="110" t="s">
        <v>117</v>
      </c>
      <c r="D12" s="130">
        <v>46</v>
      </c>
      <c r="E12" s="130">
        <v>50</v>
      </c>
      <c r="F12" s="130">
        <v>52</v>
      </c>
      <c r="G12" s="130">
        <v>54</v>
      </c>
      <c r="H12" s="130">
        <v>56</v>
      </c>
      <c r="I12" s="132" t="s">
        <v>109</v>
      </c>
      <c r="J12" s="128"/>
      <c r="K12" s="128"/>
    </row>
    <row r="13" spans="1:25" s="129" customFormat="1" ht="27" customHeight="1">
      <c r="A13" s="124">
        <v>10</v>
      </c>
      <c r="B13" s="110" t="s">
        <v>118</v>
      </c>
      <c r="C13" s="110" t="s">
        <v>119</v>
      </c>
      <c r="D13" s="130">
        <v>22</v>
      </c>
      <c r="E13" s="130">
        <v>23</v>
      </c>
      <c r="F13" s="130">
        <v>24</v>
      </c>
      <c r="G13" s="130">
        <v>25</v>
      </c>
      <c r="H13" s="130">
        <v>26</v>
      </c>
      <c r="I13" s="132" t="s">
        <v>109</v>
      </c>
      <c r="J13" s="128"/>
      <c r="K13" s="128"/>
    </row>
    <row r="14" spans="1:25" s="129" customFormat="1" ht="27" customHeight="1">
      <c r="A14" s="124">
        <v>11</v>
      </c>
      <c r="B14" s="110" t="s">
        <v>120</v>
      </c>
      <c r="C14" s="110" t="s">
        <v>121</v>
      </c>
      <c r="D14" s="130">
        <v>19.5</v>
      </c>
      <c r="E14" s="130">
        <v>20</v>
      </c>
      <c r="F14" s="130">
        <v>20.5</v>
      </c>
      <c r="G14" s="130">
        <v>21</v>
      </c>
      <c r="H14" s="130">
        <v>21.5</v>
      </c>
      <c r="I14" s="133">
        <v>0</v>
      </c>
      <c r="J14" s="128"/>
      <c r="K14" s="128"/>
    </row>
    <row r="15" spans="1:25" s="129" customFormat="1" ht="27" customHeight="1">
      <c r="A15" s="124">
        <v>12</v>
      </c>
      <c r="B15" s="110" t="s">
        <v>122</v>
      </c>
      <c r="C15" s="110" t="s">
        <v>123</v>
      </c>
      <c r="D15" s="130">
        <v>2.5</v>
      </c>
      <c r="E15" s="130">
        <v>2.5</v>
      </c>
      <c r="F15" s="130">
        <v>2.5</v>
      </c>
      <c r="G15" s="130">
        <v>2.5</v>
      </c>
      <c r="H15" s="130">
        <v>2.5</v>
      </c>
      <c r="I15" s="133">
        <v>0</v>
      </c>
      <c r="J15" s="128"/>
      <c r="K15" s="128"/>
    </row>
    <row r="16" spans="1:25" s="129" customFormat="1" ht="27" customHeight="1">
      <c r="A16" s="124">
        <v>13</v>
      </c>
      <c r="B16" s="110" t="s">
        <v>124</v>
      </c>
      <c r="C16" s="110" t="s">
        <v>125</v>
      </c>
      <c r="D16" s="130">
        <v>2.5</v>
      </c>
      <c r="E16" s="130">
        <v>2.5</v>
      </c>
      <c r="F16" s="130">
        <v>2.5</v>
      </c>
      <c r="G16" s="130">
        <v>2.5</v>
      </c>
      <c r="H16" s="130">
        <v>2.5</v>
      </c>
      <c r="I16" s="133">
        <v>0</v>
      </c>
      <c r="J16" s="128"/>
      <c r="K16" s="128"/>
    </row>
    <row r="17" spans="1:11" s="129" customFormat="1" ht="27" customHeight="1" thickBot="1">
      <c r="A17" s="124">
        <v>14</v>
      </c>
      <c r="B17" s="134" t="s">
        <v>126</v>
      </c>
      <c r="C17" s="134" t="s">
        <v>127</v>
      </c>
      <c r="D17" s="135">
        <v>2.5</v>
      </c>
      <c r="E17" s="135">
        <v>2.5</v>
      </c>
      <c r="F17" s="135">
        <v>2.5</v>
      </c>
      <c r="G17" s="135">
        <v>2.5</v>
      </c>
      <c r="H17" s="135">
        <v>2.5</v>
      </c>
      <c r="I17" s="136">
        <v>0</v>
      </c>
      <c r="J17" s="128"/>
      <c r="K17" s="128"/>
    </row>
    <row r="18" spans="1:11" ht="12.75" customHeight="1">
      <c r="B18" s="1"/>
      <c r="C18" s="1"/>
      <c r="D18" s="3"/>
      <c r="E18" s="3"/>
      <c r="F18" s="3"/>
      <c r="G18" s="3"/>
      <c r="H18" s="3"/>
      <c r="I18" s="3"/>
      <c r="J18" s="1"/>
      <c r="K18" s="1"/>
    </row>
    <row r="19" spans="1:11" ht="12.75" customHeight="1">
      <c r="B19" s="1"/>
      <c r="C19" s="1"/>
      <c r="D19" s="3"/>
      <c r="E19" s="3"/>
      <c r="F19" s="3"/>
      <c r="G19" s="3"/>
      <c r="H19" s="3"/>
      <c r="I19" s="3"/>
      <c r="J19" s="1"/>
      <c r="K19" s="1"/>
    </row>
    <row r="20" spans="1:11" ht="12.75" customHeight="1">
      <c r="B20" s="1"/>
      <c r="C20" s="1"/>
      <c r="D20" s="3"/>
      <c r="E20" s="3"/>
      <c r="F20" s="3"/>
      <c r="G20" s="3"/>
      <c r="H20" s="3"/>
      <c r="I20" s="3"/>
      <c r="J20" s="1"/>
      <c r="K20" s="1"/>
    </row>
    <row r="21" spans="1:11" ht="12.75" customHeight="1">
      <c r="B21" s="1"/>
      <c r="C21" s="1"/>
      <c r="D21" s="3"/>
      <c r="E21" s="3"/>
      <c r="F21" s="3"/>
      <c r="G21" s="3"/>
      <c r="H21" s="3"/>
      <c r="I21" s="3"/>
      <c r="J21" s="1"/>
      <c r="K21" s="1"/>
    </row>
    <row r="22" spans="1:11" ht="12.75" customHeight="1">
      <c r="B22" s="1"/>
      <c r="C22" s="1"/>
      <c r="D22" s="3"/>
      <c r="E22" s="3"/>
      <c r="F22" s="3"/>
      <c r="G22" s="3"/>
      <c r="H22" s="3"/>
      <c r="I22" s="3"/>
      <c r="J22" s="1"/>
      <c r="K22" s="1"/>
    </row>
    <row r="23" spans="1:11" ht="12.75" customHeight="1">
      <c r="B23" s="1"/>
      <c r="C23" s="1"/>
      <c r="D23" s="3"/>
      <c r="E23" s="3"/>
      <c r="F23" s="3"/>
      <c r="G23" s="3"/>
      <c r="H23" s="3"/>
      <c r="I23" s="3"/>
      <c r="J23" s="1"/>
      <c r="K23" s="1"/>
    </row>
    <row r="24" spans="1:11" ht="12.75" customHeight="1">
      <c r="B24" s="1"/>
      <c r="C24" s="1"/>
      <c r="D24" s="3"/>
      <c r="E24" s="3"/>
      <c r="F24" s="3"/>
      <c r="G24" s="3"/>
      <c r="H24" s="3"/>
      <c r="I24" s="3"/>
      <c r="J24" s="1"/>
      <c r="K24" s="1"/>
    </row>
    <row r="25" spans="1:11" ht="12.75" customHeight="1">
      <c r="B25" s="1"/>
      <c r="C25" s="1"/>
      <c r="D25" s="3"/>
      <c r="E25" s="3"/>
      <c r="F25" s="3"/>
      <c r="G25" s="3"/>
      <c r="H25" s="3"/>
      <c r="I25" s="3"/>
      <c r="J25" s="1"/>
      <c r="K25" s="1"/>
    </row>
    <row r="26" spans="1:11" ht="12.75" customHeight="1">
      <c r="B26" s="1"/>
      <c r="C26" s="1"/>
      <c r="D26" s="3"/>
      <c r="E26" s="3"/>
      <c r="F26" s="3"/>
      <c r="G26" s="3"/>
      <c r="H26" s="3"/>
      <c r="I26" s="3"/>
      <c r="J26" s="1"/>
      <c r="K26" s="1"/>
    </row>
    <row r="27" spans="1:11" ht="12.75" customHeight="1">
      <c r="B27" s="1"/>
      <c r="C27" s="1"/>
      <c r="D27" s="3"/>
      <c r="E27" s="3"/>
      <c r="F27" s="3"/>
      <c r="G27" s="3"/>
      <c r="H27" s="3"/>
      <c r="I27" s="3"/>
      <c r="J27" s="1"/>
      <c r="K27" s="1"/>
    </row>
    <row r="28" spans="1:11" ht="12.75" customHeight="1">
      <c r="B28" s="1"/>
      <c r="C28" s="1"/>
      <c r="D28" s="3"/>
      <c r="E28" s="3"/>
      <c r="F28" s="3"/>
      <c r="G28" s="3"/>
      <c r="H28" s="3"/>
      <c r="I28" s="3"/>
      <c r="J28" s="1"/>
      <c r="K28" s="1"/>
    </row>
    <row r="29" spans="1:11" ht="12.75" customHeight="1">
      <c r="B29" s="1"/>
      <c r="C29" s="1"/>
      <c r="D29" s="3"/>
      <c r="E29" s="3"/>
      <c r="F29" s="3"/>
      <c r="G29" s="3"/>
      <c r="H29" s="3"/>
      <c r="I29" s="3"/>
      <c r="J29" s="1"/>
      <c r="K29" s="1"/>
    </row>
    <row r="30" spans="1:11" ht="12.75" customHeight="1">
      <c r="B30" s="1"/>
      <c r="C30" s="1"/>
      <c r="D30" s="3"/>
      <c r="E30" s="3"/>
      <c r="F30" s="3"/>
      <c r="G30" s="3"/>
      <c r="H30" s="3"/>
      <c r="I30" s="3"/>
      <c r="J30" s="1"/>
      <c r="K30" s="1"/>
    </row>
    <row r="31" spans="1:11" ht="12.75" customHeight="1">
      <c r="B31" s="1"/>
      <c r="C31" s="1"/>
      <c r="D31" s="3"/>
      <c r="E31" s="3"/>
      <c r="F31" s="3"/>
      <c r="G31" s="3"/>
      <c r="H31" s="3"/>
      <c r="I31" s="3"/>
      <c r="J31" s="1"/>
      <c r="K31" s="1"/>
    </row>
    <row r="32" spans="1:11" ht="12.75" customHeight="1">
      <c r="B32" s="1"/>
      <c r="C32" s="1"/>
      <c r="D32" s="3"/>
      <c r="E32" s="3"/>
      <c r="F32" s="3"/>
      <c r="G32" s="3"/>
      <c r="H32" s="3"/>
      <c r="I32" s="3"/>
      <c r="J32" s="1"/>
      <c r="K32" s="1"/>
    </row>
    <row r="33" spans="2:11" ht="12.75" customHeight="1">
      <c r="B33" s="1"/>
      <c r="C33" s="1"/>
      <c r="D33" s="3"/>
      <c r="E33" s="3"/>
      <c r="F33" s="3"/>
      <c r="G33" s="3"/>
      <c r="H33" s="3"/>
      <c r="I33" s="3"/>
      <c r="J33" s="1"/>
      <c r="K33" s="1"/>
    </row>
    <row r="34" spans="2:11" ht="12.75" customHeight="1">
      <c r="B34" s="1"/>
      <c r="C34" s="1"/>
      <c r="D34" s="3"/>
      <c r="E34" s="3"/>
      <c r="F34" s="3"/>
      <c r="G34" s="3"/>
      <c r="H34" s="3"/>
      <c r="I34" s="3"/>
      <c r="J34" s="1"/>
      <c r="K34" s="1"/>
    </row>
    <row r="35" spans="2:11" ht="12.75" customHeight="1">
      <c r="B35" s="1"/>
      <c r="C35" s="1"/>
      <c r="D35" s="3"/>
      <c r="E35" s="3"/>
      <c r="F35" s="3"/>
      <c r="G35" s="3"/>
      <c r="H35" s="3"/>
      <c r="I35" s="3"/>
      <c r="J35" s="1"/>
      <c r="K35" s="1"/>
    </row>
    <row r="36" spans="2:11" ht="12.75" customHeight="1">
      <c r="B36" s="1"/>
      <c r="C36" s="1"/>
      <c r="D36" s="3"/>
      <c r="E36" s="3"/>
      <c r="F36" s="3"/>
      <c r="G36" s="3"/>
      <c r="H36" s="3"/>
      <c r="I36" s="3"/>
      <c r="J36" s="1"/>
      <c r="K36" s="1"/>
    </row>
    <row r="37" spans="2:11" ht="12.75" customHeight="1">
      <c r="B37" s="1"/>
      <c r="C37" s="1"/>
      <c r="D37" s="3"/>
      <c r="E37" s="3"/>
      <c r="F37" s="3"/>
      <c r="G37" s="3"/>
      <c r="H37" s="3"/>
      <c r="I37" s="3"/>
      <c r="J37" s="1"/>
      <c r="K37" s="1"/>
    </row>
    <row r="38" spans="2:11" ht="12.75" customHeight="1">
      <c r="B38" s="1"/>
      <c r="C38" s="1"/>
      <c r="D38" s="3"/>
      <c r="E38" s="3"/>
      <c r="F38" s="3"/>
      <c r="G38" s="3"/>
      <c r="H38" s="3"/>
      <c r="I38" s="3"/>
      <c r="J38" s="1"/>
      <c r="K38" s="1"/>
    </row>
    <row r="39" spans="2:11" ht="12.75" customHeight="1">
      <c r="B39" s="1"/>
      <c r="C39" s="1"/>
      <c r="D39" s="3"/>
      <c r="E39" s="3"/>
      <c r="F39" s="3"/>
      <c r="G39" s="3"/>
      <c r="H39" s="3"/>
      <c r="I39" s="3"/>
      <c r="J39" s="1"/>
      <c r="K39" s="1"/>
    </row>
    <row r="40" spans="2:11" ht="12.75" customHeight="1">
      <c r="B40" s="1"/>
      <c r="C40" s="1"/>
      <c r="D40" s="3"/>
      <c r="E40" s="3"/>
      <c r="F40" s="3"/>
      <c r="G40" s="3"/>
      <c r="H40" s="3"/>
      <c r="I40" s="3"/>
      <c r="J40" s="1"/>
      <c r="K40" s="1"/>
    </row>
    <row r="41" spans="2:11" ht="12.75" customHeight="1">
      <c r="B41" s="1"/>
      <c r="C41" s="1"/>
      <c r="D41" s="3"/>
      <c r="E41" s="3"/>
      <c r="F41" s="3"/>
      <c r="G41" s="3"/>
      <c r="H41" s="3"/>
      <c r="I41" s="3"/>
      <c r="J41" s="1"/>
      <c r="K41" s="1"/>
    </row>
    <row r="42" spans="2:11" ht="12.75" customHeight="1">
      <c r="B42" s="1"/>
      <c r="C42" s="1"/>
      <c r="D42" s="3"/>
      <c r="E42" s="3"/>
      <c r="F42" s="3"/>
      <c r="G42" s="3"/>
      <c r="H42" s="3"/>
      <c r="I42" s="3"/>
      <c r="J42" s="1"/>
      <c r="K42" s="1"/>
    </row>
    <row r="43" spans="2:11" ht="12.75" customHeight="1">
      <c r="B43" s="1"/>
      <c r="C43" s="1"/>
      <c r="D43" s="3"/>
      <c r="E43" s="3"/>
      <c r="F43" s="3"/>
      <c r="G43" s="3"/>
      <c r="H43" s="3"/>
      <c r="I43" s="3"/>
      <c r="J43" s="1"/>
      <c r="K43" s="1"/>
    </row>
    <row r="44" spans="2:11" ht="12.75" customHeight="1">
      <c r="B44" s="1"/>
      <c r="C44" s="1"/>
      <c r="D44" s="3"/>
      <c r="E44" s="3"/>
      <c r="F44" s="3"/>
      <c r="G44" s="3"/>
      <c r="H44" s="3"/>
      <c r="I44" s="3"/>
      <c r="J44" s="1"/>
      <c r="K44" s="1"/>
    </row>
    <row r="45" spans="2:11" ht="12.75" customHeight="1">
      <c r="B45" s="1"/>
      <c r="C45" s="1"/>
      <c r="D45" s="3"/>
      <c r="E45" s="3"/>
      <c r="F45" s="3"/>
      <c r="G45" s="3"/>
      <c r="H45" s="3"/>
      <c r="I45" s="3"/>
      <c r="J45" s="1"/>
      <c r="K45" s="1"/>
    </row>
    <row r="46" spans="2:11" ht="12.75" customHeight="1">
      <c r="B46" s="1"/>
      <c r="C46" s="1"/>
      <c r="D46" s="3"/>
      <c r="E46" s="3"/>
      <c r="F46" s="3"/>
      <c r="G46" s="3"/>
      <c r="H46" s="3"/>
      <c r="I46" s="3"/>
      <c r="J46" s="1"/>
      <c r="K46" s="1"/>
    </row>
    <row r="47" spans="2:11" ht="12.75" customHeight="1">
      <c r="B47" s="1"/>
      <c r="C47" s="1"/>
      <c r="D47" s="3"/>
      <c r="E47" s="3"/>
      <c r="F47" s="3"/>
      <c r="G47" s="3"/>
      <c r="H47" s="3"/>
      <c r="I47" s="3"/>
      <c r="J47" s="1"/>
      <c r="K47" s="1"/>
    </row>
    <row r="48" spans="2:11" ht="12.75" customHeight="1">
      <c r="B48" s="1"/>
      <c r="C48" s="1"/>
      <c r="D48" s="3"/>
      <c r="E48" s="3"/>
      <c r="F48" s="3"/>
      <c r="G48" s="3"/>
      <c r="H48" s="3"/>
      <c r="I48" s="3"/>
      <c r="J48" s="1"/>
      <c r="K48" s="1"/>
    </row>
    <row r="49" spans="2:11" ht="12.75" customHeight="1">
      <c r="B49" s="1"/>
      <c r="C49" s="1"/>
      <c r="D49" s="3"/>
      <c r="E49" s="3"/>
      <c r="F49" s="3"/>
      <c r="G49" s="3"/>
      <c r="H49" s="3"/>
      <c r="I49" s="3"/>
      <c r="J49" s="1"/>
      <c r="K49" s="1"/>
    </row>
    <row r="50" spans="2:11" ht="12.75" customHeight="1">
      <c r="B50" s="1"/>
      <c r="C50" s="1"/>
      <c r="D50" s="3"/>
      <c r="E50" s="3"/>
      <c r="F50" s="3"/>
      <c r="G50" s="3"/>
      <c r="H50" s="3"/>
      <c r="I50" s="3"/>
      <c r="J50" s="1"/>
      <c r="K50" s="1"/>
    </row>
    <row r="51" spans="2:11" ht="12.75" customHeight="1">
      <c r="B51" s="1"/>
      <c r="C51" s="1"/>
      <c r="D51" s="3"/>
      <c r="E51" s="3"/>
      <c r="F51" s="3"/>
      <c r="G51" s="3"/>
      <c r="H51" s="3"/>
      <c r="I51" s="3"/>
      <c r="J51" s="1"/>
      <c r="K51" s="1"/>
    </row>
    <row r="52" spans="2:11" ht="12.75" customHeight="1">
      <c r="B52" s="1"/>
      <c r="C52" s="1"/>
      <c r="D52" s="3"/>
      <c r="E52" s="3"/>
      <c r="F52" s="3"/>
      <c r="G52" s="3"/>
      <c r="H52" s="3"/>
      <c r="I52" s="3"/>
      <c r="J52" s="1"/>
      <c r="K52" s="1"/>
    </row>
    <row r="53" spans="2:11" ht="12.75" customHeight="1">
      <c r="B53" s="1"/>
      <c r="C53" s="1"/>
      <c r="D53" s="3"/>
      <c r="E53" s="3"/>
      <c r="F53" s="3"/>
      <c r="G53" s="3"/>
      <c r="H53" s="3"/>
      <c r="I53" s="3"/>
      <c r="J53" s="1"/>
      <c r="K53" s="1"/>
    </row>
    <row r="54" spans="2:11" ht="12.75" customHeight="1">
      <c r="B54" s="1"/>
      <c r="C54" s="1"/>
      <c r="D54" s="3"/>
      <c r="E54" s="3"/>
      <c r="F54" s="3"/>
      <c r="G54" s="3"/>
      <c r="H54" s="3"/>
      <c r="I54" s="3"/>
      <c r="J54" s="1"/>
      <c r="K54" s="1"/>
    </row>
    <row r="55" spans="2:11" ht="12.75" customHeight="1">
      <c r="B55" s="1"/>
      <c r="C55" s="1"/>
      <c r="D55" s="3"/>
      <c r="E55" s="3"/>
      <c r="F55" s="3"/>
      <c r="G55" s="3"/>
      <c r="H55" s="3"/>
      <c r="I55" s="3"/>
      <c r="J55" s="1"/>
      <c r="K55" s="1"/>
    </row>
    <row r="56" spans="2:11" ht="12.75" customHeight="1">
      <c r="B56" s="1"/>
      <c r="C56" s="1"/>
      <c r="D56" s="3"/>
      <c r="E56" s="3"/>
      <c r="F56" s="3"/>
      <c r="G56" s="3"/>
      <c r="H56" s="3"/>
      <c r="I56" s="3"/>
      <c r="J56" s="1"/>
      <c r="K56" s="1"/>
    </row>
    <row r="57" spans="2:11" ht="12.75" customHeight="1">
      <c r="B57" s="1"/>
      <c r="C57" s="1"/>
      <c r="D57" s="3"/>
      <c r="E57" s="3"/>
      <c r="F57" s="3"/>
      <c r="G57" s="3"/>
      <c r="H57" s="3"/>
      <c r="I57" s="3"/>
      <c r="J57" s="1"/>
      <c r="K57" s="1"/>
    </row>
    <row r="58" spans="2:11" ht="12.75" customHeight="1">
      <c r="B58" s="1"/>
      <c r="C58" s="1"/>
      <c r="D58" s="3"/>
      <c r="E58" s="3"/>
      <c r="F58" s="3"/>
      <c r="G58" s="3"/>
      <c r="H58" s="3"/>
      <c r="I58" s="3"/>
      <c r="J58" s="1"/>
      <c r="K58" s="1"/>
    </row>
    <row r="59" spans="2:11" ht="12.75" customHeight="1">
      <c r="B59" s="1"/>
      <c r="C59" s="1"/>
      <c r="D59" s="3"/>
      <c r="E59" s="3"/>
      <c r="F59" s="3"/>
      <c r="G59" s="3"/>
      <c r="H59" s="3"/>
      <c r="I59" s="3"/>
      <c r="J59" s="1"/>
      <c r="K59" s="1"/>
    </row>
    <row r="60" spans="2:11" ht="12.75" customHeight="1">
      <c r="B60" s="1"/>
      <c r="C60" s="1"/>
      <c r="D60" s="3"/>
      <c r="E60" s="3"/>
      <c r="F60" s="3"/>
      <c r="G60" s="3"/>
      <c r="H60" s="3"/>
      <c r="I60" s="3"/>
      <c r="J60" s="1"/>
      <c r="K60" s="1"/>
    </row>
    <row r="61" spans="2:11" ht="12.75" customHeight="1">
      <c r="B61" s="1"/>
      <c r="C61" s="1"/>
      <c r="D61" s="3"/>
      <c r="E61" s="3"/>
      <c r="F61" s="3"/>
      <c r="G61" s="3"/>
      <c r="H61" s="3"/>
      <c r="I61" s="3"/>
      <c r="J61" s="1"/>
      <c r="K61" s="1"/>
    </row>
    <row r="62" spans="2:11" ht="12.75" customHeight="1">
      <c r="B62" s="1"/>
      <c r="C62" s="1"/>
      <c r="D62" s="3"/>
      <c r="E62" s="3"/>
      <c r="F62" s="3"/>
      <c r="G62" s="3"/>
      <c r="H62" s="3"/>
      <c r="I62" s="3"/>
      <c r="J62" s="1"/>
      <c r="K62" s="1"/>
    </row>
    <row r="63" spans="2:11" ht="12.75" customHeight="1">
      <c r="B63" s="1"/>
      <c r="C63" s="1"/>
      <c r="D63" s="3"/>
      <c r="E63" s="3"/>
      <c r="F63" s="3"/>
      <c r="G63" s="3"/>
      <c r="H63" s="3"/>
      <c r="I63" s="3"/>
      <c r="J63" s="1"/>
      <c r="K63" s="1"/>
    </row>
    <row r="64" spans="2:11" ht="12.75" customHeight="1">
      <c r="B64" s="1"/>
      <c r="C64" s="1"/>
      <c r="D64" s="3"/>
      <c r="E64" s="3"/>
      <c r="F64" s="3"/>
      <c r="G64" s="3"/>
      <c r="H64" s="3"/>
      <c r="I64" s="3"/>
      <c r="J64" s="1"/>
      <c r="K64" s="1"/>
    </row>
    <row r="65" spans="2:11" ht="12.75" customHeight="1">
      <c r="B65" s="1"/>
      <c r="C65" s="1"/>
      <c r="D65" s="3"/>
      <c r="E65" s="3"/>
      <c r="F65" s="3"/>
      <c r="G65" s="3"/>
      <c r="H65" s="3"/>
      <c r="I65" s="3"/>
      <c r="J65" s="1"/>
      <c r="K65" s="1"/>
    </row>
    <row r="66" spans="2:11" ht="12.75" customHeight="1">
      <c r="B66" s="1"/>
      <c r="C66" s="1"/>
      <c r="D66" s="3"/>
      <c r="E66" s="3"/>
      <c r="F66" s="3"/>
      <c r="G66" s="3"/>
      <c r="H66" s="3"/>
      <c r="I66" s="3"/>
      <c r="J66" s="1"/>
      <c r="K66" s="1"/>
    </row>
    <row r="67" spans="2:11" ht="12.75" customHeight="1">
      <c r="B67" s="1"/>
      <c r="C67" s="1"/>
      <c r="D67" s="3"/>
      <c r="E67" s="3"/>
      <c r="F67" s="3"/>
      <c r="G67" s="3"/>
      <c r="H67" s="3"/>
      <c r="I67" s="3"/>
      <c r="J67" s="1"/>
      <c r="K67" s="1"/>
    </row>
    <row r="68" spans="2:11" ht="12.75" customHeight="1">
      <c r="B68" s="1"/>
      <c r="C68" s="1"/>
      <c r="D68" s="3"/>
      <c r="E68" s="3"/>
      <c r="F68" s="3"/>
      <c r="G68" s="3"/>
      <c r="H68" s="3"/>
      <c r="I68" s="3"/>
      <c r="J68" s="1"/>
      <c r="K68" s="1"/>
    </row>
    <row r="69" spans="2:11" ht="12.75" customHeight="1">
      <c r="B69" s="1"/>
      <c r="C69" s="1"/>
      <c r="D69" s="3"/>
      <c r="E69" s="3"/>
      <c r="F69" s="3"/>
      <c r="G69" s="3"/>
      <c r="H69" s="3"/>
      <c r="I69" s="3"/>
      <c r="J69" s="1"/>
      <c r="K69" s="1"/>
    </row>
    <row r="70" spans="2:11" ht="12.75" customHeight="1">
      <c r="B70" s="1"/>
      <c r="C70" s="1"/>
      <c r="D70" s="3"/>
      <c r="E70" s="3"/>
      <c r="F70" s="3"/>
      <c r="G70" s="3"/>
      <c r="H70" s="3"/>
      <c r="I70" s="3"/>
      <c r="J70" s="1"/>
      <c r="K70" s="1"/>
    </row>
    <row r="71" spans="2:11" ht="12.75" customHeight="1">
      <c r="B71" s="1"/>
      <c r="C71" s="1"/>
      <c r="D71" s="3"/>
      <c r="E71" s="3"/>
      <c r="F71" s="3"/>
      <c r="G71" s="3"/>
      <c r="H71" s="3"/>
      <c r="I71" s="3"/>
      <c r="J71" s="1"/>
      <c r="K71" s="1"/>
    </row>
    <row r="72" spans="2:11" ht="12.75" customHeight="1">
      <c r="B72" s="1"/>
      <c r="C72" s="1"/>
      <c r="D72" s="3"/>
      <c r="E72" s="3"/>
      <c r="F72" s="3"/>
      <c r="G72" s="3"/>
      <c r="H72" s="3"/>
      <c r="I72" s="3"/>
      <c r="J72" s="1"/>
      <c r="K72" s="1"/>
    </row>
    <row r="73" spans="2:11" ht="12.75" customHeight="1">
      <c r="B73" s="1"/>
      <c r="C73" s="1"/>
      <c r="D73" s="3"/>
      <c r="E73" s="3"/>
      <c r="F73" s="3"/>
      <c r="G73" s="3"/>
      <c r="H73" s="3"/>
      <c r="I73" s="3"/>
      <c r="J73" s="1"/>
      <c r="K73" s="1"/>
    </row>
    <row r="74" spans="2:11" ht="12.75" customHeight="1">
      <c r="B74" s="1"/>
      <c r="C74" s="1"/>
      <c r="D74" s="3"/>
      <c r="E74" s="3"/>
      <c r="F74" s="3"/>
      <c r="G74" s="3"/>
      <c r="H74" s="3"/>
      <c r="I74" s="3"/>
      <c r="J74" s="1"/>
      <c r="K74" s="1"/>
    </row>
    <row r="75" spans="2:11" ht="12.75" customHeight="1">
      <c r="B75" s="1"/>
      <c r="C75" s="1"/>
      <c r="D75" s="3"/>
      <c r="E75" s="3"/>
      <c r="F75" s="3"/>
      <c r="G75" s="3"/>
      <c r="H75" s="3"/>
      <c r="I75" s="3"/>
      <c r="J75" s="1"/>
      <c r="K75" s="1"/>
    </row>
    <row r="76" spans="2:11" ht="12.75" customHeight="1">
      <c r="B76" s="1"/>
      <c r="C76" s="1"/>
      <c r="D76" s="3"/>
      <c r="E76" s="3"/>
      <c r="F76" s="3"/>
      <c r="G76" s="3"/>
      <c r="H76" s="3"/>
      <c r="I76" s="3"/>
      <c r="J76" s="1"/>
      <c r="K76" s="1"/>
    </row>
    <row r="77" spans="2:11" ht="12.75" customHeight="1">
      <c r="B77" s="1"/>
      <c r="C77" s="1"/>
      <c r="D77" s="3"/>
      <c r="E77" s="3"/>
      <c r="F77" s="3"/>
      <c r="G77" s="3"/>
      <c r="H77" s="3"/>
      <c r="I77" s="3"/>
      <c r="J77" s="1"/>
      <c r="K77" s="1"/>
    </row>
    <row r="78" spans="2:11" ht="12.75" customHeight="1">
      <c r="B78" s="1"/>
      <c r="C78" s="1"/>
      <c r="D78" s="3"/>
      <c r="E78" s="3"/>
      <c r="F78" s="3"/>
      <c r="G78" s="3"/>
      <c r="H78" s="3"/>
      <c r="I78" s="3"/>
      <c r="J78" s="1"/>
      <c r="K78" s="1"/>
    </row>
    <row r="79" spans="2:11" ht="12.75" customHeight="1">
      <c r="B79" s="1"/>
      <c r="C79" s="1"/>
      <c r="D79" s="3"/>
      <c r="E79" s="3"/>
      <c r="F79" s="3"/>
      <c r="G79" s="3"/>
      <c r="H79" s="3"/>
      <c r="I79" s="3"/>
      <c r="J79" s="1"/>
      <c r="K79" s="1"/>
    </row>
    <row r="80" spans="2:11" ht="12.75" customHeight="1">
      <c r="B80" s="1"/>
      <c r="C80" s="1"/>
      <c r="D80" s="3"/>
      <c r="E80" s="3"/>
      <c r="F80" s="3"/>
      <c r="G80" s="3"/>
      <c r="H80" s="3"/>
      <c r="I80" s="3"/>
      <c r="J80" s="1"/>
      <c r="K80" s="1"/>
    </row>
    <row r="81" spans="2:11" ht="12.75" customHeight="1">
      <c r="B81" s="1"/>
      <c r="C81" s="1"/>
      <c r="D81" s="3"/>
      <c r="E81" s="3"/>
      <c r="F81" s="3"/>
      <c r="G81" s="3"/>
      <c r="H81" s="3"/>
      <c r="I81" s="3"/>
      <c r="J81" s="1"/>
      <c r="K81" s="1"/>
    </row>
    <row r="82" spans="2:11" ht="12.75" customHeight="1">
      <c r="B82" s="1"/>
      <c r="C82" s="1"/>
      <c r="D82" s="3"/>
      <c r="E82" s="3"/>
      <c r="F82" s="3"/>
      <c r="G82" s="3"/>
      <c r="H82" s="3"/>
      <c r="I82" s="3"/>
      <c r="J82" s="1"/>
      <c r="K82" s="1"/>
    </row>
    <row r="83" spans="2:11" ht="12.75" customHeight="1">
      <c r="B83" s="1"/>
      <c r="C83" s="1"/>
      <c r="D83" s="3"/>
      <c r="E83" s="3"/>
      <c r="F83" s="3"/>
      <c r="G83" s="3"/>
      <c r="H83" s="3"/>
      <c r="I83" s="3"/>
      <c r="J83" s="1"/>
      <c r="K83" s="1"/>
    </row>
    <row r="84" spans="2:11" ht="12.75" customHeight="1">
      <c r="B84" s="1"/>
      <c r="C84" s="1"/>
      <c r="D84" s="3"/>
      <c r="E84" s="3"/>
      <c r="F84" s="3"/>
      <c r="G84" s="3"/>
      <c r="H84" s="3"/>
      <c r="I84" s="3"/>
      <c r="J84" s="1"/>
      <c r="K84" s="1"/>
    </row>
    <row r="85" spans="2:11" ht="12.75" customHeight="1">
      <c r="B85" s="1"/>
      <c r="C85" s="1"/>
      <c r="D85" s="3"/>
      <c r="E85" s="3"/>
      <c r="F85" s="3"/>
      <c r="G85" s="3"/>
      <c r="H85" s="3"/>
      <c r="I85" s="3"/>
      <c r="J85" s="1"/>
      <c r="K85" s="1"/>
    </row>
    <row r="86" spans="2:11" ht="12.75" customHeight="1">
      <c r="B86" s="1"/>
      <c r="C86" s="1"/>
      <c r="D86" s="3"/>
      <c r="E86" s="3"/>
      <c r="F86" s="3"/>
      <c r="G86" s="3"/>
      <c r="H86" s="3"/>
      <c r="I86" s="3"/>
      <c r="J86" s="1"/>
      <c r="K86" s="1"/>
    </row>
    <row r="87" spans="2:11" ht="12.75" customHeight="1">
      <c r="B87" s="1"/>
      <c r="C87" s="1"/>
      <c r="D87" s="3"/>
      <c r="E87" s="3"/>
      <c r="F87" s="3"/>
      <c r="G87" s="3"/>
      <c r="H87" s="3"/>
      <c r="I87" s="3"/>
      <c r="J87" s="1"/>
      <c r="K87" s="1"/>
    </row>
    <row r="88" spans="2:11" ht="12.75" customHeight="1">
      <c r="B88" s="1"/>
      <c r="C88" s="1"/>
      <c r="D88" s="3"/>
      <c r="E88" s="3"/>
      <c r="F88" s="3"/>
      <c r="G88" s="3"/>
      <c r="H88" s="3"/>
      <c r="I88" s="3"/>
      <c r="J88" s="1"/>
      <c r="K88" s="1"/>
    </row>
    <row r="89" spans="2:11" ht="12.75" customHeight="1">
      <c r="B89" s="1"/>
      <c r="C89" s="1"/>
      <c r="D89" s="3"/>
      <c r="E89" s="3"/>
      <c r="F89" s="3"/>
      <c r="G89" s="3"/>
      <c r="H89" s="3"/>
      <c r="I89" s="3"/>
      <c r="J89" s="1"/>
      <c r="K89" s="1"/>
    </row>
    <row r="90" spans="2:11" ht="12.75" customHeight="1">
      <c r="B90" s="1"/>
      <c r="C90" s="1"/>
      <c r="D90" s="3"/>
      <c r="E90" s="3"/>
      <c r="F90" s="3"/>
      <c r="G90" s="3"/>
      <c r="H90" s="3"/>
      <c r="I90" s="3"/>
      <c r="J90" s="1"/>
      <c r="K90" s="1"/>
    </row>
    <row r="91" spans="2:11" ht="12.75" customHeight="1">
      <c r="B91" s="1"/>
      <c r="C91" s="1"/>
      <c r="D91" s="3"/>
      <c r="E91" s="3"/>
      <c r="F91" s="3"/>
      <c r="G91" s="3"/>
      <c r="H91" s="3"/>
      <c r="I91" s="3"/>
      <c r="J91" s="1"/>
      <c r="K91" s="1"/>
    </row>
    <row r="92" spans="2:11" ht="12.75" customHeight="1">
      <c r="B92" s="1"/>
      <c r="C92" s="1"/>
      <c r="D92" s="3"/>
      <c r="E92" s="3"/>
      <c r="F92" s="3"/>
      <c r="G92" s="3"/>
      <c r="H92" s="3"/>
      <c r="I92" s="3"/>
      <c r="J92" s="1"/>
      <c r="K92" s="1"/>
    </row>
    <row r="93" spans="2:11" ht="12.75" customHeight="1">
      <c r="B93" s="1"/>
      <c r="C93" s="1"/>
      <c r="D93" s="3"/>
      <c r="E93" s="3"/>
      <c r="F93" s="3"/>
      <c r="G93" s="3"/>
      <c r="H93" s="3"/>
      <c r="I93" s="3"/>
      <c r="J93" s="1"/>
      <c r="K93" s="1"/>
    </row>
    <row r="94" spans="2:11" ht="12.75" customHeight="1">
      <c r="B94" s="1"/>
      <c r="C94" s="1"/>
      <c r="D94" s="3"/>
      <c r="E94" s="3"/>
      <c r="F94" s="3"/>
      <c r="G94" s="3"/>
      <c r="H94" s="3"/>
      <c r="I94" s="3"/>
      <c r="J94" s="1"/>
      <c r="K94" s="1"/>
    </row>
    <row r="95" spans="2:11" ht="12.75" customHeight="1">
      <c r="B95" s="1"/>
      <c r="C95" s="1"/>
      <c r="D95" s="3"/>
      <c r="E95" s="3"/>
      <c r="F95" s="3"/>
      <c r="G95" s="3"/>
      <c r="H95" s="3"/>
      <c r="I95" s="3"/>
      <c r="J95" s="1"/>
      <c r="K95" s="1"/>
    </row>
    <row r="96" spans="2:11" ht="12.75" customHeight="1">
      <c r="B96" s="1"/>
      <c r="C96" s="1"/>
      <c r="D96" s="3"/>
      <c r="E96" s="3"/>
      <c r="F96" s="3"/>
      <c r="G96" s="3"/>
      <c r="H96" s="3"/>
      <c r="I96" s="3"/>
      <c r="J96" s="1"/>
      <c r="K96" s="1"/>
    </row>
    <row r="97" spans="2:11" ht="12.75" customHeight="1">
      <c r="B97" s="1"/>
      <c r="C97" s="1"/>
      <c r="D97" s="3"/>
      <c r="E97" s="3"/>
      <c r="F97" s="3"/>
      <c r="G97" s="3"/>
      <c r="H97" s="3"/>
      <c r="I97" s="3"/>
      <c r="J97" s="1"/>
      <c r="K97" s="1"/>
    </row>
    <row r="98" spans="2:11" ht="12.75" customHeight="1">
      <c r="B98" s="1"/>
      <c r="C98" s="1"/>
      <c r="D98" s="3"/>
      <c r="E98" s="3"/>
      <c r="F98" s="3"/>
      <c r="G98" s="3"/>
      <c r="H98" s="3"/>
      <c r="I98" s="3"/>
      <c r="J98" s="1"/>
      <c r="K98" s="1"/>
    </row>
    <row r="99" spans="2:11" ht="12.75" customHeight="1">
      <c r="B99" s="1"/>
      <c r="C99" s="1"/>
      <c r="D99" s="3"/>
      <c r="E99" s="3"/>
      <c r="F99" s="3"/>
      <c r="G99" s="3"/>
      <c r="H99" s="3"/>
      <c r="I99" s="3"/>
      <c r="J99" s="1"/>
      <c r="K99" s="1"/>
    </row>
    <row r="100" spans="2:11" ht="12.75" customHeight="1">
      <c r="B100" s="1"/>
      <c r="C100" s="1"/>
      <c r="D100" s="3"/>
      <c r="E100" s="3"/>
      <c r="F100" s="3"/>
      <c r="G100" s="3"/>
      <c r="H100" s="3"/>
      <c r="I100" s="3"/>
      <c r="J100" s="1"/>
      <c r="K100" s="1"/>
    </row>
    <row r="101" spans="2:11" ht="12.75" customHeight="1">
      <c r="B101" s="1"/>
      <c r="C101" s="1"/>
      <c r="D101" s="3"/>
      <c r="E101" s="3"/>
      <c r="F101" s="3"/>
      <c r="G101" s="3"/>
      <c r="H101" s="3"/>
      <c r="I101" s="3"/>
      <c r="J101" s="1"/>
      <c r="K101" s="1"/>
    </row>
    <row r="102" spans="2:11" ht="12.75" customHeight="1">
      <c r="B102" s="1"/>
      <c r="C102" s="1"/>
      <c r="D102" s="3"/>
      <c r="E102" s="3"/>
      <c r="F102" s="3"/>
      <c r="G102" s="3"/>
      <c r="H102" s="3"/>
      <c r="I102" s="3"/>
      <c r="J102" s="1"/>
      <c r="K102" s="1"/>
    </row>
    <row r="103" spans="2:11" ht="12.75" customHeight="1">
      <c r="B103" s="1"/>
      <c r="C103" s="1"/>
      <c r="D103" s="3"/>
      <c r="E103" s="3"/>
      <c r="F103" s="3"/>
      <c r="G103" s="3"/>
      <c r="H103" s="3"/>
      <c r="I103" s="3"/>
      <c r="J103" s="1"/>
      <c r="K103" s="1"/>
    </row>
    <row r="104" spans="2:11" ht="12.75" customHeight="1">
      <c r="B104" s="1"/>
      <c r="C104" s="1"/>
      <c r="D104" s="3"/>
      <c r="E104" s="3"/>
      <c r="F104" s="3"/>
      <c r="G104" s="3"/>
      <c r="H104" s="3"/>
      <c r="I104" s="3"/>
      <c r="J104" s="1"/>
      <c r="K104" s="1"/>
    </row>
    <row r="105" spans="2:11" ht="12.75" customHeight="1">
      <c r="B105" s="1"/>
      <c r="C105" s="1"/>
      <c r="D105" s="3"/>
      <c r="E105" s="3"/>
      <c r="F105" s="3"/>
      <c r="G105" s="3"/>
      <c r="H105" s="3"/>
      <c r="I105" s="3"/>
      <c r="J105" s="1"/>
      <c r="K105" s="1"/>
    </row>
    <row r="106" spans="2:11" ht="12.75" customHeight="1">
      <c r="B106" s="1"/>
      <c r="C106" s="1"/>
      <c r="D106" s="3"/>
      <c r="E106" s="3"/>
      <c r="F106" s="3"/>
      <c r="G106" s="3"/>
      <c r="H106" s="3"/>
      <c r="I106" s="3"/>
      <c r="J106" s="1"/>
      <c r="K106" s="1"/>
    </row>
    <row r="107" spans="2:11" ht="12.75" customHeight="1">
      <c r="B107" s="1"/>
      <c r="C107" s="1"/>
      <c r="D107" s="3"/>
      <c r="E107" s="3"/>
      <c r="F107" s="3"/>
      <c r="G107" s="3"/>
      <c r="H107" s="3"/>
      <c r="I107" s="3"/>
      <c r="J107" s="1"/>
      <c r="K107" s="1"/>
    </row>
    <row r="108" spans="2:11" ht="12.75" customHeight="1">
      <c r="B108" s="1"/>
      <c r="C108" s="1"/>
      <c r="D108" s="3"/>
      <c r="E108" s="3"/>
      <c r="F108" s="3"/>
      <c r="G108" s="3"/>
      <c r="H108" s="3"/>
      <c r="I108" s="3"/>
      <c r="J108" s="1"/>
      <c r="K108" s="1"/>
    </row>
    <row r="109" spans="2:11" ht="12.75" customHeight="1">
      <c r="B109" s="1"/>
      <c r="C109" s="1"/>
      <c r="D109" s="3"/>
      <c r="E109" s="3"/>
      <c r="F109" s="3"/>
      <c r="G109" s="3"/>
      <c r="H109" s="3"/>
      <c r="I109" s="3"/>
      <c r="J109" s="1"/>
      <c r="K109" s="1"/>
    </row>
    <row r="110" spans="2:11" ht="12.75" customHeight="1">
      <c r="B110" s="1"/>
      <c r="C110" s="1"/>
      <c r="D110" s="3"/>
      <c r="E110" s="3"/>
      <c r="F110" s="3"/>
      <c r="G110" s="3"/>
      <c r="H110" s="3"/>
      <c r="I110" s="3"/>
      <c r="J110" s="1"/>
      <c r="K110" s="1"/>
    </row>
    <row r="111" spans="2:11" ht="12.75" customHeight="1">
      <c r="B111" s="1"/>
      <c r="C111" s="1"/>
      <c r="D111" s="3"/>
      <c r="E111" s="3"/>
      <c r="F111" s="3"/>
      <c r="G111" s="3"/>
      <c r="H111" s="3"/>
      <c r="I111" s="3"/>
      <c r="J111" s="1"/>
      <c r="K111" s="1"/>
    </row>
    <row r="112" spans="2:11" ht="12.75" customHeight="1">
      <c r="B112" s="1"/>
      <c r="C112" s="1"/>
      <c r="D112" s="3"/>
      <c r="E112" s="3"/>
      <c r="F112" s="3"/>
      <c r="G112" s="3"/>
      <c r="H112" s="3"/>
      <c r="I112" s="3"/>
      <c r="J112" s="1"/>
      <c r="K112" s="1"/>
    </row>
    <row r="113" spans="2:11" ht="12.75" customHeight="1">
      <c r="B113" s="1"/>
      <c r="C113" s="1"/>
      <c r="D113" s="3"/>
      <c r="E113" s="3"/>
      <c r="F113" s="3"/>
      <c r="G113" s="3"/>
      <c r="H113" s="3"/>
      <c r="I113" s="3"/>
      <c r="J113" s="1"/>
      <c r="K113" s="1"/>
    </row>
    <row r="114" spans="2:11" ht="12.75" customHeight="1">
      <c r="B114" s="1"/>
      <c r="C114" s="1"/>
      <c r="D114" s="3"/>
      <c r="E114" s="3"/>
      <c r="F114" s="3"/>
      <c r="G114" s="3"/>
      <c r="H114" s="3"/>
      <c r="I114" s="3"/>
      <c r="J114" s="1"/>
      <c r="K114" s="1"/>
    </row>
    <row r="115" spans="2:11" ht="12.75" customHeight="1">
      <c r="B115" s="1"/>
      <c r="C115" s="1"/>
      <c r="J115" s="1"/>
      <c r="K115" s="1"/>
    </row>
    <row r="116" spans="2:11" ht="12.75" customHeight="1">
      <c r="B116" s="1"/>
      <c r="C116" s="1"/>
      <c r="J116" s="1"/>
      <c r="K116" s="1"/>
    </row>
    <row r="117" spans="2:11" ht="12.75" customHeight="1">
      <c r="B117" s="1"/>
      <c r="C117" s="1"/>
      <c r="J117" s="1"/>
      <c r="K117" s="1"/>
    </row>
    <row r="118" spans="2:11" ht="12.75" customHeight="1">
      <c r="B118" s="1"/>
      <c r="C118" s="1"/>
      <c r="J118" s="1"/>
      <c r="K118" s="1"/>
    </row>
    <row r="119" spans="2:11" ht="12.75" customHeight="1">
      <c r="B119" s="1"/>
      <c r="C119" s="1"/>
      <c r="J119" s="1"/>
      <c r="K119" s="1"/>
    </row>
    <row r="120" spans="2:11" ht="12.75" customHeight="1">
      <c r="B120" s="1"/>
      <c r="C120" s="1"/>
      <c r="J120" s="1"/>
      <c r="K120" s="1"/>
    </row>
    <row r="121" spans="2:11" ht="12.75" customHeight="1">
      <c r="B121" s="1"/>
      <c r="C121" s="1"/>
      <c r="J121" s="1"/>
      <c r="K121" s="1"/>
    </row>
    <row r="122" spans="2:11" ht="12.75" customHeight="1">
      <c r="B122" s="1"/>
      <c r="C122" s="1"/>
      <c r="J122" s="1"/>
      <c r="K122" s="1"/>
    </row>
    <row r="123" spans="2:11" ht="12.75" customHeight="1">
      <c r="B123" s="1"/>
      <c r="C123" s="1"/>
      <c r="J123" s="1"/>
      <c r="K123" s="1"/>
    </row>
    <row r="124" spans="2:11" ht="12.75" customHeight="1">
      <c r="B124" s="1"/>
      <c r="C124" s="1"/>
      <c r="J124" s="1"/>
      <c r="K124" s="1"/>
    </row>
    <row r="125" spans="2:11" ht="12.75" customHeight="1">
      <c r="B125" s="1"/>
      <c r="C125" s="1"/>
      <c r="J125" s="1"/>
      <c r="K125" s="1"/>
    </row>
    <row r="126" spans="2:11" ht="12.75" customHeight="1">
      <c r="B126" s="1"/>
      <c r="C126" s="1"/>
      <c r="J126" s="1"/>
      <c r="K126" s="1"/>
    </row>
    <row r="127" spans="2:11" ht="12.75" customHeight="1">
      <c r="B127" s="1"/>
      <c r="C127" s="1"/>
      <c r="J127" s="1"/>
      <c r="K127" s="1"/>
    </row>
    <row r="128" spans="2:11" ht="12.75" customHeight="1">
      <c r="B128" s="1"/>
      <c r="C128" s="1"/>
      <c r="J128" s="1"/>
      <c r="K128" s="1"/>
    </row>
    <row r="129" spans="2:11" ht="12.75" customHeight="1">
      <c r="B129" s="1"/>
      <c r="C129" s="1"/>
      <c r="J129" s="1"/>
      <c r="K129" s="1"/>
    </row>
    <row r="130" spans="2:11" ht="12.75" customHeight="1">
      <c r="B130" s="1"/>
      <c r="C130" s="1"/>
      <c r="J130" s="1"/>
      <c r="K130" s="1"/>
    </row>
    <row r="131" spans="2:11" ht="12.75" customHeight="1">
      <c r="B131" s="1"/>
      <c r="C131" s="1"/>
      <c r="J131" s="1"/>
      <c r="K131" s="1"/>
    </row>
    <row r="132" spans="2:11" ht="12.75" customHeight="1">
      <c r="B132" s="1"/>
      <c r="C132" s="1"/>
      <c r="J132" s="1"/>
      <c r="K132" s="1"/>
    </row>
    <row r="133" spans="2:11" ht="12.75" customHeight="1">
      <c r="B133" s="1"/>
      <c r="C133" s="1"/>
      <c r="J133" s="1"/>
      <c r="K133" s="1"/>
    </row>
    <row r="134" spans="2:11" ht="12.75" customHeight="1">
      <c r="B134" s="1"/>
      <c r="C134" s="1"/>
      <c r="J134" s="1"/>
      <c r="K134" s="1"/>
    </row>
    <row r="135" spans="2:11" ht="12.75" customHeight="1">
      <c r="B135" s="1"/>
      <c r="C135" s="1"/>
      <c r="J135" s="1"/>
      <c r="K135" s="1"/>
    </row>
    <row r="136" spans="2:11" ht="12.75" customHeight="1">
      <c r="B136" s="1"/>
      <c r="C136" s="1"/>
      <c r="J136" s="1"/>
      <c r="K136" s="1"/>
    </row>
    <row r="137" spans="2:11" ht="12.75" customHeight="1">
      <c r="B137" s="1"/>
      <c r="C137" s="1"/>
      <c r="J137" s="1"/>
      <c r="K137" s="1"/>
    </row>
    <row r="138" spans="2:11" ht="12.75" customHeight="1">
      <c r="B138" s="1"/>
      <c r="C138" s="1"/>
      <c r="J138" s="1"/>
      <c r="K138" s="1"/>
    </row>
    <row r="139" spans="2:11" ht="12.75" customHeight="1">
      <c r="B139" s="1"/>
      <c r="C139" s="1"/>
      <c r="J139" s="1"/>
      <c r="K139" s="1"/>
    </row>
    <row r="140" spans="2:11" ht="12.75" customHeight="1">
      <c r="B140" s="1"/>
      <c r="C140" s="1"/>
      <c r="J140" s="1"/>
      <c r="K140" s="1"/>
    </row>
    <row r="141" spans="2:11" ht="12.75" customHeight="1">
      <c r="B141" s="1"/>
      <c r="C141" s="1"/>
      <c r="J141" s="1"/>
      <c r="K141" s="1"/>
    </row>
    <row r="142" spans="2:11" ht="12.75" customHeight="1">
      <c r="B142" s="1"/>
      <c r="C142" s="1"/>
      <c r="J142" s="1"/>
      <c r="K142" s="1"/>
    </row>
    <row r="143" spans="2:11" ht="12.75" customHeight="1">
      <c r="B143" s="1"/>
      <c r="C143" s="1"/>
      <c r="J143" s="1"/>
      <c r="K143" s="1"/>
    </row>
    <row r="144" spans="2:11" ht="12.75" customHeight="1">
      <c r="B144" s="1"/>
      <c r="C144" s="1"/>
      <c r="J144" s="1"/>
      <c r="K144" s="1"/>
    </row>
    <row r="145" spans="2:11" ht="12.75" customHeight="1">
      <c r="B145" s="1"/>
      <c r="C145" s="1"/>
      <c r="J145" s="1"/>
      <c r="K145" s="1"/>
    </row>
    <row r="146" spans="2:11" ht="12.75" customHeight="1">
      <c r="B146" s="1"/>
      <c r="C146" s="1"/>
      <c r="J146" s="1"/>
      <c r="K146" s="1"/>
    </row>
    <row r="147" spans="2:11" ht="12.75" customHeight="1">
      <c r="B147" s="1"/>
      <c r="C147" s="1"/>
      <c r="J147" s="1"/>
      <c r="K147" s="1"/>
    </row>
    <row r="148" spans="2:11" ht="12.75" customHeight="1">
      <c r="B148" s="1"/>
      <c r="C148" s="1"/>
      <c r="J148" s="1"/>
      <c r="K148" s="1"/>
    </row>
    <row r="149" spans="2:11" ht="12.75" customHeight="1">
      <c r="B149" s="1"/>
      <c r="C149" s="1"/>
      <c r="J149" s="1"/>
      <c r="K149" s="1"/>
    </row>
    <row r="150" spans="2:11" ht="12.75" customHeight="1">
      <c r="B150" s="1"/>
      <c r="C150" s="1"/>
      <c r="J150" s="1"/>
      <c r="K150" s="1"/>
    </row>
    <row r="151" spans="2:11" ht="12.75" customHeight="1">
      <c r="B151" s="1"/>
      <c r="C151" s="1"/>
      <c r="J151" s="1"/>
      <c r="K151" s="1"/>
    </row>
    <row r="152" spans="2:11" ht="12.75" customHeight="1">
      <c r="B152" s="1"/>
      <c r="C152" s="1"/>
      <c r="J152" s="1"/>
      <c r="K152" s="1"/>
    </row>
    <row r="153" spans="2:11" ht="12.75" customHeight="1">
      <c r="B153" s="1"/>
      <c r="C153" s="1"/>
      <c r="J153" s="1"/>
      <c r="K153" s="1"/>
    </row>
    <row r="154" spans="2:11" ht="12.75" customHeight="1">
      <c r="B154" s="1"/>
      <c r="C154" s="1"/>
      <c r="J154" s="1"/>
      <c r="K154" s="1"/>
    </row>
    <row r="155" spans="2:11" ht="12.75" customHeight="1">
      <c r="B155" s="1"/>
      <c r="C155" s="1"/>
      <c r="J155" s="1"/>
      <c r="K155" s="1"/>
    </row>
    <row r="156" spans="2:11" ht="12.75" customHeight="1">
      <c r="B156" s="1"/>
      <c r="C156" s="1"/>
      <c r="J156" s="1"/>
      <c r="K156" s="1"/>
    </row>
    <row r="157" spans="2:11" ht="12.75" customHeight="1">
      <c r="B157" s="1"/>
      <c r="C157" s="1"/>
      <c r="J157" s="1"/>
      <c r="K157" s="1"/>
    </row>
    <row r="158" spans="2:11" ht="12.75" customHeight="1">
      <c r="B158" s="1"/>
      <c r="C158" s="1"/>
      <c r="J158" s="1"/>
      <c r="K158" s="1"/>
    </row>
    <row r="159" spans="2:11" ht="12.75" customHeight="1">
      <c r="B159" s="1"/>
      <c r="C159" s="1"/>
      <c r="J159" s="1"/>
      <c r="K159" s="1"/>
    </row>
    <row r="160" spans="2:11" ht="12.75" customHeight="1">
      <c r="B160" s="1"/>
      <c r="C160" s="1"/>
      <c r="J160" s="1"/>
      <c r="K160" s="1"/>
    </row>
    <row r="161" spans="2:11" ht="12.75" customHeight="1">
      <c r="B161" s="1"/>
      <c r="C161" s="1"/>
      <c r="J161" s="1"/>
      <c r="K161" s="1"/>
    </row>
    <row r="162" spans="2:11" ht="12.75" customHeight="1">
      <c r="B162" s="1"/>
      <c r="C162" s="1"/>
      <c r="J162" s="1"/>
      <c r="K162" s="1"/>
    </row>
    <row r="163" spans="2:11" ht="12.75" customHeight="1">
      <c r="B163" s="1"/>
      <c r="C163" s="1"/>
      <c r="J163" s="1"/>
      <c r="K163" s="1"/>
    </row>
    <row r="164" spans="2:11" ht="12.75" customHeight="1">
      <c r="B164" s="1"/>
      <c r="C164" s="1"/>
      <c r="J164" s="1"/>
      <c r="K164" s="1"/>
    </row>
    <row r="165" spans="2:11" ht="12.75" customHeight="1">
      <c r="B165" s="1"/>
      <c r="C165" s="1"/>
      <c r="J165" s="1"/>
      <c r="K165" s="1"/>
    </row>
    <row r="166" spans="2:11" ht="12.75" customHeight="1">
      <c r="B166" s="1"/>
      <c r="C166" s="1"/>
      <c r="J166" s="1"/>
      <c r="K166" s="1"/>
    </row>
    <row r="167" spans="2:11" ht="12.75" customHeight="1">
      <c r="B167" s="1"/>
      <c r="C167" s="1"/>
      <c r="J167" s="1"/>
      <c r="K167" s="1"/>
    </row>
    <row r="168" spans="2:11" ht="12.75" customHeight="1">
      <c r="B168" s="1"/>
      <c r="C168" s="1"/>
      <c r="J168" s="1"/>
      <c r="K168" s="1"/>
    </row>
    <row r="169" spans="2:11" ht="12.75" customHeight="1">
      <c r="B169" s="1"/>
      <c r="C169" s="1"/>
      <c r="J169" s="1"/>
      <c r="K169" s="1"/>
    </row>
    <row r="170" spans="2:11" ht="12.75" customHeight="1">
      <c r="B170" s="1"/>
      <c r="C170" s="1"/>
      <c r="J170" s="1"/>
      <c r="K170" s="1"/>
    </row>
    <row r="171" spans="2:11" ht="12.75" customHeight="1">
      <c r="B171" s="1"/>
      <c r="C171" s="1"/>
      <c r="J171" s="1"/>
      <c r="K171" s="1"/>
    </row>
    <row r="172" spans="2:11" ht="12.75" customHeight="1">
      <c r="B172" s="1"/>
      <c r="C172" s="1"/>
      <c r="J172" s="1"/>
      <c r="K172" s="1"/>
    </row>
    <row r="173" spans="2:11" ht="12.75" customHeight="1">
      <c r="B173" s="1"/>
      <c r="C173" s="1"/>
      <c r="J173" s="1"/>
      <c r="K173" s="1"/>
    </row>
    <row r="174" spans="2:11" ht="12.75" customHeight="1">
      <c r="B174" s="1"/>
      <c r="C174" s="1"/>
      <c r="J174" s="1"/>
      <c r="K174" s="1"/>
    </row>
    <row r="175" spans="2:11" ht="12.75" customHeight="1">
      <c r="B175" s="1"/>
      <c r="C175" s="1"/>
      <c r="J175" s="1"/>
      <c r="K175" s="1"/>
    </row>
    <row r="176" spans="2:11" ht="12.75" customHeight="1">
      <c r="B176" s="1"/>
      <c r="C176" s="1"/>
      <c r="J176" s="1"/>
      <c r="K176" s="1"/>
    </row>
    <row r="177" spans="2:11" ht="12.75" customHeight="1">
      <c r="B177" s="1"/>
      <c r="C177" s="1"/>
      <c r="J177" s="1"/>
      <c r="K177" s="1"/>
    </row>
    <row r="178" spans="2:11" ht="12.75" customHeight="1">
      <c r="B178" s="1"/>
      <c r="C178" s="1"/>
      <c r="J178" s="1"/>
      <c r="K178" s="1"/>
    </row>
    <row r="179" spans="2:11" ht="12.75" customHeight="1">
      <c r="B179" s="1"/>
      <c r="C179" s="1"/>
      <c r="J179" s="1"/>
      <c r="K179" s="1"/>
    </row>
    <row r="180" spans="2:11" ht="12.75" customHeight="1">
      <c r="B180" s="1"/>
      <c r="C180" s="1"/>
      <c r="J180" s="1"/>
      <c r="K180" s="1"/>
    </row>
    <row r="181" spans="2:11" ht="12.75" customHeight="1">
      <c r="B181" s="1"/>
      <c r="C181" s="1"/>
      <c r="J181" s="1"/>
      <c r="K181" s="1"/>
    </row>
    <row r="182" spans="2:11" ht="12.75" customHeight="1">
      <c r="B182" s="1"/>
      <c r="C182" s="1"/>
      <c r="J182" s="1"/>
      <c r="K182" s="1"/>
    </row>
    <row r="183" spans="2:11" ht="12.75" customHeight="1">
      <c r="B183" s="1"/>
      <c r="C183" s="1"/>
      <c r="J183" s="1"/>
      <c r="K183" s="1"/>
    </row>
    <row r="184" spans="2:11" ht="12.75" customHeight="1">
      <c r="B184" s="1"/>
      <c r="C184" s="1"/>
      <c r="J184" s="1"/>
      <c r="K184" s="1"/>
    </row>
    <row r="185" spans="2:11" ht="12.75" customHeight="1">
      <c r="B185" s="1"/>
      <c r="C185" s="1"/>
      <c r="J185" s="1"/>
      <c r="K185" s="1"/>
    </row>
    <row r="186" spans="2:11" ht="12.75" customHeight="1">
      <c r="B186" s="1"/>
      <c r="C186" s="1"/>
      <c r="J186" s="1"/>
      <c r="K186" s="1"/>
    </row>
    <row r="187" spans="2:11" ht="12.75" customHeight="1">
      <c r="B187" s="1"/>
      <c r="C187" s="1"/>
      <c r="J187" s="1"/>
      <c r="K187" s="1"/>
    </row>
    <row r="188" spans="2:11" ht="12.75" customHeight="1">
      <c r="B188" s="1"/>
      <c r="C188" s="1"/>
      <c r="J188" s="1"/>
      <c r="K188" s="1"/>
    </row>
    <row r="189" spans="2:11" ht="12.75" customHeight="1">
      <c r="B189" s="1"/>
      <c r="C189" s="1"/>
      <c r="J189" s="1"/>
      <c r="K189" s="1"/>
    </row>
    <row r="190" spans="2:11" ht="12.75" customHeight="1">
      <c r="B190" s="1"/>
      <c r="C190" s="1"/>
      <c r="J190" s="1"/>
      <c r="K190" s="1"/>
    </row>
    <row r="191" spans="2:11" ht="12.75" customHeight="1">
      <c r="B191" s="1"/>
      <c r="C191" s="1"/>
      <c r="J191" s="1"/>
      <c r="K191" s="1"/>
    </row>
    <row r="192" spans="2:11" ht="12.75" customHeight="1">
      <c r="B192" s="1"/>
      <c r="C192" s="1"/>
      <c r="J192" s="1"/>
      <c r="K192" s="1"/>
    </row>
    <row r="193" spans="2:11" ht="12.75" customHeight="1">
      <c r="B193" s="1"/>
      <c r="C193" s="1"/>
      <c r="J193" s="1"/>
      <c r="K193" s="1"/>
    </row>
    <row r="194" spans="2:11" ht="12.75" customHeight="1">
      <c r="B194" s="1"/>
      <c r="C194" s="1"/>
      <c r="J194" s="1"/>
      <c r="K194" s="1"/>
    </row>
    <row r="195" spans="2:11" ht="12.75" customHeight="1">
      <c r="B195" s="1"/>
      <c r="C195" s="1"/>
      <c r="J195" s="1"/>
      <c r="K195" s="1"/>
    </row>
    <row r="196" spans="2:11" ht="12.75" customHeight="1">
      <c r="B196" s="1"/>
      <c r="C196" s="1"/>
      <c r="J196" s="1"/>
      <c r="K196" s="1"/>
    </row>
    <row r="197" spans="2:11" ht="12.75" customHeight="1">
      <c r="B197" s="1"/>
      <c r="C197" s="1"/>
      <c r="J197" s="1"/>
      <c r="K197" s="1"/>
    </row>
    <row r="198" spans="2:11" ht="12.75" customHeight="1">
      <c r="B198" s="1"/>
      <c r="C198" s="1"/>
      <c r="J198" s="1"/>
      <c r="K198" s="1"/>
    </row>
    <row r="199" spans="2:11" ht="12.75" customHeight="1">
      <c r="B199" s="1"/>
      <c r="C199" s="1"/>
      <c r="J199" s="1"/>
      <c r="K199" s="1"/>
    </row>
    <row r="200" spans="2:11" ht="12.75" customHeight="1">
      <c r="B200" s="1"/>
      <c r="C200" s="1"/>
      <c r="J200" s="1"/>
      <c r="K200" s="1"/>
    </row>
    <row r="201" spans="2:11" ht="12.75" customHeight="1">
      <c r="B201" s="1"/>
      <c r="C201" s="1"/>
      <c r="J201" s="1"/>
      <c r="K201" s="1"/>
    </row>
    <row r="202" spans="2:11" ht="12.75" customHeight="1">
      <c r="B202" s="1"/>
      <c r="C202" s="1"/>
      <c r="J202" s="1"/>
      <c r="K202" s="1"/>
    </row>
    <row r="203" spans="2:11" ht="12.75" customHeight="1">
      <c r="B203" s="1"/>
      <c r="C203" s="1"/>
      <c r="J203" s="1"/>
      <c r="K203" s="1"/>
    </row>
    <row r="204" spans="2:11" ht="12.75" customHeight="1">
      <c r="B204" s="1"/>
      <c r="C204" s="1"/>
      <c r="J204" s="1"/>
      <c r="K204" s="1"/>
    </row>
    <row r="205" spans="2:11" ht="12.75" customHeight="1">
      <c r="B205" s="1"/>
      <c r="C205" s="1"/>
      <c r="J205" s="1"/>
      <c r="K205" s="1"/>
    </row>
    <row r="206" spans="2:11" ht="12.75" customHeight="1">
      <c r="B206" s="1"/>
      <c r="C206" s="1"/>
      <c r="J206" s="1"/>
      <c r="K206" s="1"/>
    </row>
    <row r="207" spans="2:11" ht="12.75" customHeight="1">
      <c r="B207" s="1"/>
      <c r="C207" s="1"/>
      <c r="J207" s="1"/>
      <c r="K207" s="1"/>
    </row>
    <row r="208" spans="2:11" ht="12.75" customHeight="1">
      <c r="B208" s="1"/>
      <c r="C208" s="1"/>
      <c r="J208" s="1"/>
      <c r="K208" s="1"/>
    </row>
    <row r="209" spans="2:11" ht="12.75" customHeight="1">
      <c r="B209" s="1"/>
      <c r="C209" s="1"/>
      <c r="J209" s="1"/>
      <c r="K209" s="1"/>
    </row>
    <row r="210" spans="2:11" ht="12.75" customHeight="1">
      <c r="B210" s="1"/>
      <c r="C210" s="1"/>
      <c r="J210" s="1"/>
      <c r="K210" s="1"/>
    </row>
    <row r="211" spans="2:11" ht="12.75" customHeight="1">
      <c r="B211" s="1"/>
      <c r="C211" s="1"/>
      <c r="J211" s="1"/>
      <c r="K211" s="1"/>
    </row>
    <row r="212" spans="2:11" ht="12.75" customHeight="1">
      <c r="B212" s="1"/>
      <c r="C212" s="1"/>
      <c r="J212" s="1"/>
      <c r="K212" s="1"/>
    </row>
    <row r="213" spans="2:11" ht="12.75" customHeight="1">
      <c r="B213" s="1"/>
      <c r="C213" s="1"/>
      <c r="J213" s="1"/>
      <c r="K213" s="1"/>
    </row>
    <row r="214" spans="2:11" ht="12.75" customHeight="1">
      <c r="B214" s="1"/>
      <c r="C214" s="1"/>
      <c r="J214" s="1"/>
      <c r="K214" s="1"/>
    </row>
    <row r="215" spans="2:11" ht="12.75" customHeight="1">
      <c r="B215" s="1"/>
      <c r="C215" s="1"/>
      <c r="J215" s="1"/>
      <c r="K215" s="1"/>
    </row>
    <row r="216" spans="2:11" ht="12.75" customHeight="1">
      <c r="B216" s="1"/>
      <c r="C216" s="1"/>
      <c r="J216" s="1"/>
      <c r="K216" s="1"/>
    </row>
    <row r="217" spans="2:11" ht="12.75" customHeight="1">
      <c r="B217" s="1"/>
      <c r="C217" s="1"/>
      <c r="J217" s="1"/>
      <c r="K217" s="1"/>
    </row>
    <row r="218" spans="2:11" ht="12.75" customHeight="1">
      <c r="B218" s="1"/>
      <c r="C218" s="1"/>
      <c r="J218" s="1"/>
      <c r="K218" s="1"/>
    </row>
    <row r="219" spans="2:11" ht="12.75" customHeight="1">
      <c r="B219" s="1"/>
      <c r="C219" s="1"/>
      <c r="J219" s="1"/>
      <c r="K219" s="1"/>
    </row>
    <row r="220" spans="2:11" ht="12.75" customHeight="1">
      <c r="B220" s="1"/>
      <c r="C220" s="1"/>
      <c r="J220" s="1"/>
      <c r="K220" s="1"/>
    </row>
    <row r="221" spans="2:11" ht="12.75" customHeight="1">
      <c r="B221" s="1"/>
      <c r="C221" s="1"/>
      <c r="J221" s="1"/>
      <c r="K221" s="1"/>
    </row>
    <row r="222" spans="2:11" ht="12.75" customHeight="1">
      <c r="B222" s="1"/>
      <c r="C222" s="1"/>
      <c r="J222" s="1"/>
      <c r="K222" s="1"/>
    </row>
    <row r="223" spans="2:11" ht="12.75" customHeight="1">
      <c r="B223" s="1"/>
      <c r="C223" s="1"/>
      <c r="J223" s="1"/>
      <c r="K223" s="1"/>
    </row>
    <row r="224" spans="2:11" ht="12.75" customHeight="1">
      <c r="B224" s="1"/>
      <c r="C224" s="1"/>
      <c r="J224" s="1"/>
      <c r="K224" s="1"/>
    </row>
    <row r="225" spans="2:11" ht="12.75" customHeight="1">
      <c r="B225" s="1"/>
      <c r="C225" s="1"/>
      <c r="J225" s="1"/>
      <c r="K225" s="1"/>
    </row>
    <row r="226" spans="2:11" ht="12.75" customHeight="1">
      <c r="B226" s="1"/>
      <c r="C226" s="1"/>
      <c r="J226" s="1"/>
      <c r="K226" s="1"/>
    </row>
    <row r="227" spans="2:11" ht="12.75" customHeight="1">
      <c r="B227" s="1"/>
      <c r="C227" s="1"/>
      <c r="J227" s="1"/>
      <c r="K227" s="1"/>
    </row>
    <row r="228" spans="2:11" ht="12.75" customHeight="1">
      <c r="B228" s="1"/>
      <c r="C228" s="1"/>
      <c r="J228" s="1"/>
      <c r="K228" s="1"/>
    </row>
    <row r="229" spans="2:11" ht="12.75" customHeight="1">
      <c r="B229" s="1"/>
      <c r="C229" s="1"/>
      <c r="J229" s="1"/>
      <c r="K229" s="1"/>
    </row>
    <row r="230" spans="2:11" ht="12.75" customHeight="1">
      <c r="B230" s="1"/>
      <c r="C230" s="1"/>
      <c r="J230" s="1"/>
      <c r="K230" s="1"/>
    </row>
    <row r="231" spans="2:11" ht="12.75" customHeight="1">
      <c r="B231" s="1"/>
      <c r="C231" s="1"/>
      <c r="J231" s="1"/>
      <c r="K231" s="1"/>
    </row>
    <row r="232" spans="2:11" ht="12.75" customHeight="1">
      <c r="B232" s="1"/>
      <c r="C232" s="1"/>
      <c r="J232" s="1"/>
      <c r="K232" s="1"/>
    </row>
    <row r="233" spans="2:11" ht="12.75" customHeight="1">
      <c r="B233" s="1"/>
      <c r="C233" s="1"/>
      <c r="J233" s="1"/>
      <c r="K233" s="1"/>
    </row>
    <row r="234" spans="2:11" ht="12.75" customHeight="1">
      <c r="B234" s="1"/>
      <c r="C234" s="1"/>
      <c r="J234" s="1"/>
      <c r="K234" s="1"/>
    </row>
    <row r="235" spans="2:11" ht="12.75" customHeight="1">
      <c r="B235" s="1"/>
      <c r="C235" s="1"/>
      <c r="J235" s="1"/>
      <c r="K235" s="1"/>
    </row>
    <row r="236" spans="2:11" ht="12.75" customHeight="1">
      <c r="B236" s="1"/>
      <c r="C236" s="1"/>
      <c r="J236" s="1"/>
      <c r="K236" s="1"/>
    </row>
    <row r="237" spans="2:11" ht="12.75" customHeight="1">
      <c r="B237" s="1"/>
      <c r="C237" s="1"/>
      <c r="J237" s="1"/>
      <c r="K237" s="1"/>
    </row>
    <row r="238" spans="2:11" ht="12.75" customHeight="1">
      <c r="B238" s="1"/>
      <c r="C238" s="1"/>
      <c r="J238" s="1"/>
      <c r="K238" s="1"/>
    </row>
    <row r="239" spans="2:11" ht="12.75" customHeight="1">
      <c r="B239" s="1"/>
      <c r="C239" s="1"/>
      <c r="J239" s="1"/>
      <c r="K239" s="1"/>
    </row>
    <row r="240" spans="2:11" ht="12.75" customHeight="1">
      <c r="B240" s="1"/>
      <c r="C240" s="1"/>
      <c r="J240" s="1"/>
      <c r="K240" s="1"/>
    </row>
    <row r="241" spans="2:11" ht="12.75" customHeight="1">
      <c r="B241" s="1"/>
      <c r="C241" s="1"/>
      <c r="J241" s="1"/>
      <c r="K241" s="1"/>
    </row>
    <row r="242" spans="2:11" ht="12.75" customHeight="1">
      <c r="B242" s="1"/>
      <c r="C242" s="1"/>
      <c r="J242" s="1"/>
      <c r="K242" s="1"/>
    </row>
    <row r="243" spans="2:11" ht="12.75" customHeight="1">
      <c r="B243" s="1"/>
      <c r="C243" s="1"/>
      <c r="J243" s="1"/>
      <c r="K243" s="1"/>
    </row>
    <row r="244" spans="2:11" ht="12.75" customHeight="1">
      <c r="B244" s="1"/>
      <c r="C244" s="1"/>
      <c r="J244" s="1"/>
      <c r="K244" s="1"/>
    </row>
    <row r="245" spans="2:11" ht="12.75" customHeight="1">
      <c r="B245" s="1"/>
      <c r="C245" s="1"/>
      <c r="J245" s="1"/>
      <c r="K245" s="1"/>
    </row>
    <row r="246" spans="2:11" ht="12.75" customHeight="1">
      <c r="B246" s="1"/>
      <c r="C246" s="1"/>
      <c r="J246" s="1"/>
      <c r="K246" s="1"/>
    </row>
    <row r="247" spans="2:11" ht="12.75" customHeight="1">
      <c r="B247" s="1"/>
      <c r="C247" s="1"/>
      <c r="J247" s="1"/>
      <c r="K247" s="1"/>
    </row>
    <row r="248" spans="2:11" ht="12.75" customHeight="1">
      <c r="B248" s="1"/>
      <c r="C248" s="1"/>
      <c r="J248" s="1"/>
      <c r="K248" s="1"/>
    </row>
    <row r="249" spans="2:11" ht="12.75" customHeight="1">
      <c r="B249" s="1"/>
      <c r="C249" s="1"/>
      <c r="J249" s="1"/>
      <c r="K249" s="1"/>
    </row>
    <row r="250" spans="2:11" ht="12.75" customHeight="1">
      <c r="B250" s="1"/>
      <c r="C250" s="1"/>
      <c r="J250" s="1"/>
      <c r="K250" s="1"/>
    </row>
    <row r="251" spans="2:11" ht="12.75" customHeight="1">
      <c r="B251" s="1"/>
      <c r="C251" s="1"/>
      <c r="J251" s="1"/>
      <c r="K251" s="1"/>
    </row>
    <row r="252" spans="2:11" ht="12.75" customHeight="1">
      <c r="B252" s="1"/>
      <c r="C252" s="1"/>
      <c r="J252" s="1"/>
      <c r="K252" s="1"/>
    </row>
    <row r="253" spans="2:11" ht="12.75" customHeight="1">
      <c r="B253" s="1"/>
      <c r="C253" s="1"/>
      <c r="J253" s="1"/>
      <c r="K253" s="1"/>
    </row>
    <row r="254" spans="2:11" ht="12.75" customHeight="1">
      <c r="B254" s="1"/>
      <c r="C254" s="1"/>
      <c r="J254" s="1"/>
      <c r="K254" s="1"/>
    </row>
    <row r="255" spans="2:11" ht="12.75" customHeight="1">
      <c r="B255" s="1"/>
      <c r="C255" s="1"/>
      <c r="J255" s="1"/>
      <c r="K255" s="1"/>
    </row>
    <row r="256" spans="2:11" ht="12.75" customHeight="1">
      <c r="B256" s="1"/>
      <c r="C256" s="1"/>
      <c r="J256" s="1"/>
      <c r="K256" s="1"/>
    </row>
    <row r="257" spans="2:11" ht="12.75" customHeight="1">
      <c r="B257" s="1"/>
      <c r="C257" s="1"/>
      <c r="J257" s="1"/>
      <c r="K257" s="1"/>
    </row>
    <row r="258" spans="2:11" ht="12.75" customHeight="1">
      <c r="B258" s="1"/>
      <c r="C258" s="1"/>
      <c r="J258" s="1"/>
      <c r="K258" s="1"/>
    </row>
    <row r="259" spans="2:11" ht="12.75" customHeight="1">
      <c r="B259" s="1"/>
      <c r="C259" s="1"/>
      <c r="J259" s="1"/>
      <c r="K259" s="1"/>
    </row>
    <row r="260" spans="2:11" ht="12.75" customHeight="1">
      <c r="B260" s="1"/>
      <c r="C260" s="1"/>
      <c r="J260" s="1"/>
      <c r="K260" s="1"/>
    </row>
    <row r="261" spans="2:11" ht="12.75" customHeight="1">
      <c r="B261" s="1"/>
      <c r="C261" s="1"/>
      <c r="J261" s="1"/>
      <c r="K261" s="1"/>
    </row>
    <row r="262" spans="2:11" ht="12.75" customHeight="1">
      <c r="B262" s="1"/>
      <c r="C262" s="1"/>
      <c r="J262" s="1"/>
      <c r="K262" s="1"/>
    </row>
    <row r="263" spans="2:11" ht="12.75" customHeight="1">
      <c r="B263" s="1"/>
      <c r="C263" s="1"/>
      <c r="J263" s="1"/>
      <c r="K263" s="1"/>
    </row>
    <row r="264" spans="2:11" ht="12.75" customHeight="1">
      <c r="B264" s="1"/>
      <c r="C264" s="1"/>
      <c r="J264" s="1"/>
      <c r="K264" s="1"/>
    </row>
    <row r="265" spans="2:11" ht="12.75" customHeight="1">
      <c r="B265" s="1"/>
      <c r="C265" s="1"/>
      <c r="J265" s="1"/>
      <c r="K265" s="1"/>
    </row>
    <row r="266" spans="2:11" ht="12.75" customHeight="1">
      <c r="B266" s="1"/>
      <c r="C266" s="1"/>
      <c r="J266" s="1"/>
      <c r="K266" s="1"/>
    </row>
    <row r="267" spans="2:11" ht="12.75" customHeight="1">
      <c r="B267" s="1"/>
      <c r="C267" s="1"/>
      <c r="J267" s="1"/>
      <c r="K267" s="1"/>
    </row>
    <row r="268" spans="2:11" ht="12.75" customHeight="1">
      <c r="B268" s="1"/>
      <c r="C268" s="1"/>
      <c r="J268" s="1"/>
      <c r="K268" s="1"/>
    </row>
    <row r="269" spans="2:11" ht="12.75" customHeight="1">
      <c r="B269" s="1"/>
      <c r="C269" s="1"/>
      <c r="J269" s="1"/>
      <c r="K269" s="1"/>
    </row>
    <row r="270" spans="2:11" ht="12.75" customHeight="1">
      <c r="B270" s="1"/>
      <c r="C270" s="1"/>
      <c r="J270" s="1"/>
      <c r="K270" s="1"/>
    </row>
    <row r="271" spans="2:11" ht="12.75" customHeight="1">
      <c r="B271" s="1"/>
      <c r="C271" s="1"/>
      <c r="J271" s="1"/>
      <c r="K271" s="1"/>
    </row>
    <row r="272" spans="2:11" ht="12.75" customHeight="1">
      <c r="B272" s="1"/>
      <c r="C272" s="1"/>
      <c r="J272" s="1"/>
      <c r="K272" s="1"/>
    </row>
    <row r="273" spans="2:11" ht="12.75" customHeight="1">
      <c r="B273" s="1"/>
      <c r="C273" s="1"/>
      <c r="J273" s="1"/>
      <c r="K273" s="1"/>
    </row>
    <row r="274" spans="2:11" ht="12.75" customHeight="1">
      <c r="B274" s="1"/>
      <c r="C274" s="1"/>
      <c r="J274" s="1"/>
      <c r="K274" s="1"/>
    </row>
    <row r="275" spans="2:11" ht="12.75" customHeight="1">
      <c r="B275" s="1"/>
      <c r="C275" s="1"/>
      <c r="J275" s="1"/>
      <c r="K275" s="1"/>
    </row>
    <row r="276" spans="2:11" ht="12.75" customHeight="1">
      <c r="B276" s="1"/>
      <c r="C276" s="1"/>
      <c r="J276" s="1"/>
      <c r="K276" s="1"/>
    </row>
    <row r="277" spans="2:11" ht="12.75" customHeight="1">
      <c r="B277" s="1"/>
      <c r="C277" s="1"/>
      <c r="J277" s="1"/>
      <c r="K277" s="1"/>
    </row>
    <row r="278" spans="2:11" ht="12.75" customHeight="1">
      <c r="B278" s="1"/>
      <c r="C278" s="1"/>
      <c r="J278" s="1"/>
      <c r="K278" s="1"/>
    </row>
    <row r="279" spans="2:11" ht="12.75" customHeight="1">
      <c r="B279" s="1"/>
      <c r="C279" s="1"/>
      <c r="J279" s="1"/>
      <c r="K279" s="1"/>
    </row>
    <row r="280" spans="2:11" ht="12.75" customHeight="1">
      <c r="B280" s="1"/>
      <c r="C280" s="1"/>
      <c r="J280" s="1"/>
      <c r="K280" s="1"/>
    </row>
    <row r="281" spans="2:11" ht="12.75" customHeight="1">
      <c r="B281" s="1"/>
      <c r="C281" s="1"/>
      <c r="J281" s="1"/>
      <c r="K281" s="1"/>
    </row>
    <row r="282" spans="2:11" ht="12.75" customHeight="1">
      <c r="B282" s="1"/>
      <c r="C282" s="1"/>
      <c r="J282" s="1"/>
      <c r="K282" s="1"/>
    </row>
    <row r="283" spans="2:11" ht="12.75" customHeight="1">
      <c r="B283" s="1"/>
      <c r="C283" s="1"/>
      <c r="J283" s="1"/>
      <c r="K283" s="1"/>
    </row>
    <row r="284" spans="2:11" ht="12.75" customHeight="1">
      <c r="B284" s="1"/>
      <c r="C284" s="1"/>
      <c r="J284" s="1"/>
      <c r="K284" s="1"/>
    </row>
    <row r="285" spans="2:11" ht="12.75" customHeight="1">
      <c r="B285" s="1"/>
      <c r="C285" s="1"/>
      <c r="J285" s="1"/>
      <c r="K285" s="1"/>
    </row>
    <row r="286" spans="2:11" ht="12.75" customHeight="1">
      <c r="B286" s="1"/>
      <c r="C286" s="1"/>
      <c r="J286" s="1"/>
      <c r="K286" s="1"/>
    </row>
    <row r="287" spans="2:11" ht="12.75" customHeight="1">
      <c r="B287" s="1"/>
      <c r="C287" s="1"/>
      <c r="J287" s="1"/>
      <c r="K287" s="1"/>
    </row>
    <row r="288" spans="2:11" ht="12.75" customHeight="1">
      <c r="B288" s="1"/>
      <c r="C288" s="1"/>
      <c r="J288" s="1"/>
      <c r="K288" s="1"/>
    </row>
    <row r="289" spans="2:11" ht="12.75" customHeight="1">
      <c r="B289" s="1"/>
      <c r="C289" s="1"/>
      <c r="J289" s="1"/>
      <c r="K289" s="1"/>
    </row>
    <row r="290" spans="2:11" ht="12.75" customHeight="1">
      <c r="B290" s="1"/>
      <c r="C290" s="1"/>
      <c r="J290" s="1"/>
      <c r="K290" s="1"/>
    </row>
    <row r="291" spans="2:11" ht="12.75" customHeight="1">
      <c r="B291" s="1"/>
      <c r="C291" s="1"/>
      <c r="J291" s="1"/>
      <c r="K291" s="1"/>
    </row>
    <row r="292" spans="2:11" ht="12.75" customHeight="1">
      <c r="B292" s="1"/>
      <c r="C292" s="1"/>
      <c r="J292" s="1"/>
      <c r="K292" s="1"/>
    </row>
    <row r="293" spans="2:11" ht="12.75" customHeight="1">
      <c r="B293" s="1"/>
      <c r="C293" s="1"/>
      <c r="J293" s="1"/>
      <c r="K293" s="1"/>
    </row>
    <row r="294" spans="2:11" ht="12.75" customHeight="1">
      <c r="B294" s="1"/>
      <c r="C294" s="1"/>
      <c r="J294" s="1"/>
      <c r="K294" s="1"/>
    </row>
    <row r="295" spans="2:11" ht="12.75" customHeight="1">
      <c r="B295" s="1"/>
      <c r="C295" s="1"/>
      <c r="J295" s="1"/>
      <c r="K295" s="1"/>
    </row>
    <row r="296" spans="2:11" ht="12.75" customHeight="1">
      <c r="B296" s="1"/>
      <c r="C296" s="1"/>
      <c r="J296" s="1"/>
      <c r="K296" s="1"/>
    </row>
    <row r="297" spans="2:11" ht="12.75" customHeight="1">
      <c r="B297" s="1"/>
      <c r="C297" s="1"/>
      <c r="J297" s="1"/>
      <c r="K297" s="1"/>
    </row>
    <row r="298" spans="2:11" ht="12.75" customHeight="1">
      <c r="B298" s="1"/>
      <c r="C298" s="1"/>
      <c r="J298" s="1"/>
      <c r="K298" s="1"/>
    </row>
    <row r="299" spans="2:11" ht="12.75" customHeight="1">
      <c r="B299" s="1"/>
      <c r="C299" s="1"/>
      <c r="J299" s="1"/>
      <c r="K299" s="1"/>
    </row>
    <row r="300" spans="2:11" ht="12.75" customHeight="1">
      <c r="B300" s="1"/>
      <c r="C300" s="1"/>
      <c r="J300" s="1"/>
      <c r="K300" s="1"/>
    </row>
    <row r="301" spans="2:11" ht="12.75" customHeight="1">
      <c r="B301" s="1"/>
      <c r="C301" s="1"/>
      <c r="J301" s="1"/>
      <c r="K301" s="1"/>
    </row>
    <row r="302" spans="2:11" ht="12.75" customHeight="1">
      <c r="B302" s="1"/>
      <c r="C302" s="1"/>
      <c r="J302" s="1"/>
      <c r="K302" s="1"/>
    </row>
    <row r="303" spans="2:11" ht="12.75" customHeight="1">
      <c r="B303" s="1"/>
      <c r="C303" s="1"/>
      <c r="J303" s="1"/>
      <c r="K303" s="1"/>
    </row>
    <row r="304" spans="2:11" ht="12.75" customHeight="1">
      <c r="B304" s="1"/>
      <c r="C304" s="1"/>
      <c r="J304" s="1"/>
      <c r="K304" s="1"/>
    </row>
    <row r="305" spans="2:11" ht="12.75" customHeight="1">
      <c r="B305" s="1"/>
      <c r="C305" s="1"/>
      <c r="J305" s="1"/>
      <c r="K305" s="1"/>
    </row>
    <row r="306" spans="2:11" ht="12.75" customHeight="1">
      <c r="B306" s="1"/>
      <c r="C306" s="1"/>
      <c r="J306" s="1"/>
      <c r="K306" s="1"/>
    </row>
    <row r="307" spans="2:11" ht="12.75" customHeight="1">
      <c r="B307" s="1"/>
      <c r="C307" s="1"/>
      <c r="J307" s="1"/>
      <c r="K307" s="1"/>
    </row>
    <row r="308" spans="2:11" ht="12.75" customHeight="1">
      <c r="B308" s="1"/>
      <c r="C308" s="1"/>
      <c r="J308" s="1"/>
      <c r="K308" s="1"/>
    </row>
    <row r="309" spans="2:11" ht="12.75" customHeight="1">
      <c r="B309" s="1"/>
      <c r="C309" s="1"/>
      <c r="J309" s="1"/>
      <c r="K309" s="1"/>
    </row>
    <row r="310" spans="2:11" ht="12.75" customHeight="1">
      <c r="B310" s="1"/>
      <c r="C310" s="1"/>
      <c r="J310" s="1"/>
      <c r="K310" s="1"/>
    </row>
    <row r="311" spans="2:11" ht="12.75" customHeight="1">
      <c r="B311" s="1"/>
      <c r="C311" s="1"/>
      <c r="J311" s="1"/>
      <c r="K311" s="1"/>
    </row>
    <row r="312" spans="2:11" ht="12.75" customHeight="1">
      <c r="B312" s="1"/>
      <c r="C312" s="1"/>
      <c r="J312" s="1"/>
      <c r="K312" s="1"/>
    </row>
    <row r="313" spans="2:11" ht="12.75" customHeight="1">
      <c r="B313" s="1"/>
      <c r="C313" s="1"/>
      <c r="J313" s="1"/>
      <c r="K313" s="1"/>
    </row>
    <row r="314" spans="2:11" ht="12.75" customHeight="1">
      <c r="B314" s="1"/>
      <c r="C314" s="1"/>
      <c r="J314" s="1"/>
      <c r="K314" s="1"/>
    </row>
    <row r="315" spans="2:11" ht="12.75" customHeight="1">
      <c r="B315" s="1"/>
      <c r="C315" s="1"/>
      <c r="J315" s="1"/>
      <c r="K315" s="1"/>
    </row>
    <row r="316" spans="2:11" ht="12.75" customHeight="1">
      <c r="B316" s="1"/>
      <c r="C316" s="1"/>
      <c r="J316" s="1"/>
      <c r="K316" s="1"/>
    </row>
    <row r="317" spans="2:11" ht="12.75" customHeight="1">
      <c r="B317" s="1"/>
      <c r="C317" s="1"/>
      <c r="J317" s="1"/>
      <c r="K317" s="1"/>
    </row>
    <row r="318" spans="2:11" ht="12.75" customHeight="1">
      <c r="B318" s="1"/>
      <c r="C318" s="1"/>
      <c r="J318" s="1"/>
      <c r="K318" s="1"/>
    </row>
    <row r="319" spans="2:11" ht="12.75" customHeight="1">
      <c r="B319" s="1"/>
      <c r="C319" s="1"/>
      <c r="J319" s="1"/>
      <c r="K319" s="1"/>
    </row>
    <row r="320" spans="2:11" ht="12.75" customHeight="1">
      <c r="B320" s="1"/>
      <c r="C320" s="1"/>
      <c r="J320" s="1"/>
      <c r="K320" s="1"/>
    </row>
    <row r="321" spans="2:11" ht="12.75" customHeight="1">
      <c r="B321" s="1"/>
      <c r="C321" s="1"/>
      <c r="J321" s="1"/>
      <c r="K321" s="1"/>
    </row>
    <row r="322" spans="2:11" ht="12.75" customHeight="1">
      <c r="B322" s="1"/>
      <c r="C322" s="1"/>
      <c r="J322" s="1"/>
      <c r="K322" s="1"/>
    </row>
    <row r="323" spans="2:11" ht="12.75" customHeight="1">
      <c r="B323" s="1"/>
      <c r="C323" s="1"/>
      <c r="J323" s="1"/>
      <c r="K323" s="1"/>
    </row>
    <row r="324" spans="2:11" ht="12.75" customHeight="1">
      <c r="B324" s="1"/>
      <c r="C324" s="1"/>
      <c r="J324" s="1"/>
      <c r="K324" s="1"/>
    </row>
    <row r="325" spans="2:11" ht="12.75" customHeight="1">
      <c r="B325" s="1"/>
      <c r="C325" s="1"/>
      <c r="J325" s="1"/>
      <c r="K325" s="1"/>
    </row>
    <row r="326" spans="2:11" ht="12.75" customHeight="1">
      <c r="B326" s="1"/>
      <c r="C326" s="1"/>
      <c r="J326" s="1"/>
      <c r="K326" s="1"/>
    </row>
    <row r="327" spans="2:11" ht="12.75" customHeight="1">
      <c r="B327" s="1"/>
      <c r="C327" s="1"/>
      <c r="J327" s="1"/>
      <c r="K327" s="1"/>
    </row>
    <row r="328" spans="2:11" ht="12.75" customHeight="1">
      <c r="B328" s="1"/>
      <c r="C328" s="1"/>
      <c r="J328" s="1"/>
      <c r="K328" s="1"/>
    </row>
    <row r="329" spans="2:11" ht="12.75" customHeight="1">
      <c r="B329" s="1"/>
      <c r="C329" s="1"/>
      <c r="J329" s="1"/>
      <c r="K329" s="1"/>
    </row>
    <row r="330" spans="2:11" ht="12.75" customHeight="1">
      <c r="B330" s="1"/>
      <c r="C330" s="1"/>
      <c r="J330" s="1"/>
      <c r="K330" s="1"/>
    </row>
    <row r="331" spans="2:11" ht="12.75" customHeight="1">
      <c r="B331" s="1"/>
      <c r="C331" s="1"/>
      <c r="J331" s="1"/>
      <c r="K331" s="1"/>
    </row>
    <row r="332" spans="2:11" ht="12.75" customHeight="1">
      <c r="B332" s="1"/>
      <c r="C332" s="1"/>
      <c r="J332" s="1"/>
      <c r="K332" s="1"/>
    </row>
    <row r="333" spans="2:11" ht="12.75" customHeight="1">
      <c r="B333" s="1"/>
      <c r="C333" s="1"/>
      <c r="J333" s="1"/>
      <c r="K333" s="1"/>
    </row>
    <row r="334" spans="2:11" ht="12.75" customHeight="1">
      <c r="B334" s="1"/>
      <c r="C334" s="1"/>
      <c r="J334" s="1"/>
      <c r="K334" s="1"/>
    </row>
    <row r="335" spans="2:11" ht="12.75" customHeight="1">
      <c r="B335" s="1"/>
      <c r="C335" s="1"/>
      <c r="J335" s="1"/>
      <c r="K335" s="1"/>
    </row>
    <row r="336" spans="2:11" ht="12.75" customHeight="1">
      <c r="B336" s="1"/>
      <c r="C336" s="1"/>
      <c r="J336" s="1"/>
      <c r="K336" s="1"/>
    </row>
    <row r="337" spans="2:11" ht="12.75" customHeight="1">
      <c r="B337" s="1"/>
      <c r="C337" s="1"/>
      <c r="J337" s="1"/>
      <c r="K337" s="1"/>
    </row>
    <row r="338" spans="2:11" ht="12.75" customHeight="1">
      <c r="B338" s="1"/>
      <c r="C338" s="1"/>
      <c r="J338" s="1"/>
      <c r="K338" s="1"/>
    </row>
    <row r="339" spans="2:11" ht="12.75" customHeight="1">
      <c r="B339" s="1"/>
      <c r="C339" s="1"/>
      <c r="J339" s="1"/>
      <c r="K339" s="1"/>
    </row>
    <row r="340" spans="2:11" ht="12.75" customHeight="1">
      <c r="B340" s="1"/>
      <c r="C340" s="1"/>
      <c r="J340" s="1"/>
      <c r="K340" s="1"/>
    </row>
    <row r="341" spans="2:11" ht="12.75" customHeight="1">
      <c r="B341" s="1"/>
      <c r="C341" s="1"/>
      <c r="J341" s="1"/>
      <c r="K341" s="1"/>
    </row>
    <row r="342" spans="2:11" ht="12.75" customHeight="1">
      <c r="B342" s="1"/>
      <c r="C342" s="1"/>
      <c r="J342" s="1"/>
      <c r="K342" s="1"/>
    </row>
    <row r="343" spans="2:11" ht="12.75" customHeight="1">
      <c r="B343" s="1"/>
      <c r="C343" s="1"/>
      <c r="J343" s="1"/>
      <c r="K343" s="1"/>
    </row>
    <row r="344" spans="2:11" ht="12.75" customHeight="1">
      <c r="B344" s="1"/>
      <c r="C344" s="1"/>
      <c r="J344" s="1"/>
      <c r="K344" s="1"/>
    </row>
    <row r="345" spans="2:11" ht="12.75" customHeight="1">
      <c r="B345" s="1"/>
      <c r="C345" s="1"/>
      <c r="J345" s="1"/>
      <c r="K345" s="1"/>
    </row>
    <row r="346" spans="2:11" ht="12.75" customHeight="1">
      <c r="B346" s="1"/>
      <c r="C346" s="1"/>
      <c r="J346" s="1"/>
      <c r="K346" s="1"/>
    </row>
    <row r="347" spans="2:11" ht="12.75" customHeight="1">
      <c r="B347" s="1"/>
      <c r="C347" s="1"/>
      <c r="J347" s="1"/>
      <c r="K347" s="1"/>
    </row>
    <row r="348" spans="2:11" ht="12.75" customHeight="1">
      <c r="B348" s="1"/>
      <c r="C348" s="1"/>
      <c r="J348" s="1"/>
      <c r="K348" s="1"/>
    </row>
    <row r="349" spans="2:11" ht="12.75" customHeight="1">
      <c r="B349" s="1"/>
      <c r="C349" s="1"/>
      <c r="J349" s="1"/>
      <c r="K349" s="1"/>
    </row>
    <row r="350" spans="2:11" ht="12.75" customHeight="1">
      <c r="B350" s="1"/>
      <c r="C350" s="1"/>
      <c r="J350" s="1"/>
      <c r="K350" s="1"/>
    </row>
    <row r="351" spans="2:11" ht="12.75" customHeight="1">
      <c r="B351" s="1"/>
      <c r="C351" s="1"/>
      <c r="J351" s="1"/>
      <c r="K351" s="1"/>
    </row>
    <row r="352" spans="2:11" ht="12.75" customHeight="1">
      <c r="B352" s="1"/>
      <c r="C352" s="1"/>
      <c r="J352" s="1"/>
      <c r="K352" s="1"/>
    </row>
    <row r="353" spans="2:11" ht="12.75" customHeight="1">
      <c r="B353" s="1"/>
      <c r="C353" s="1"/>
      <c r="J353" s="1"/>
      <c r="K353" s="1"/>
    </row>
    <row r="354" spans="2:11" ht="12.75" customHeight="1">
      <c r="B354" s="1"/>
      <c r="C354" s="1"/>
      <c r="J354" s="1"/>
      <c r="K354" s="1"/>
    </row>
    <row r="355" spans="2:11" ht="12.75" customHeight="1">
      <c r="B355" s="1"/>
      <c r="C355" s="1"/>
      <c r="J355" s="1"/>
      <c r="K355" s="1"/>
    </row>
    <row r="356" spans="2:11" ht="12.75" customHeight="1">
      <c r="B356" s="1"/>
      <c r="C356" s="1"/>
      <c r="J356" s="1"/>
      <c r="K356" s="1"/>
    </row>
    <row r="357" spans="2:11" ht="12.75" customHeight="1">
      <c r="B357" s="1"/>
      <c r="C357" s="1"/>
      <c r="J357" s="1"/>
      <c r="K357" s="1"/>
    </row>
    <row r="358" spans="2:11" ht="12.75" customHeight="1">
      <c r="B358" s="1"/>
      <c r="C358" s="1"/>
      <c r="J358" s="1"/>
      <c r="K358" s="1"/>
    </row>
    <row r="359" spans="2:11" ht="12.75" customHeight="1">
      <c r="B359" s="1"/>
      <c r="C359" s="1"/>
      <c r="J359" s="1"/>
      <c r="K359" s="1"/>
    </row>
    <row r="360" spans="2:11" ht="12.75" customHeight="1">
      <c r="B360" s="1"/>
      <c r="C360" s="1"/>
      <c r="J360" s="1"/>
      <c r="K360" s="1"/>
    </row>
    <row r="361" spans="2:11" ht="12.75" customHeight="1">
      <c r="B361" s="1"/>
      <c r="C361" s="1"/>
      <c r="J361" s="1"/>
      <c r="K361" s="1"/>
    </row>
    <row r="362" spans="2:11" ht="12.75" customHeight="1">
      <c r="B362" s="1"/>
      <c r="C362" s="1"/>
      <c r="J362" s="1"/>
      <c r="K362" s="1"/>
    </row>
    <row r="363" spans="2:11" ht="12.75" customHeight="1">
      <c r="B363" s="1"/>
      <c r="C363" s="1"/>
      <c r="J363" s="1"/>
      <c r="K363" s="1"/>
    </row>
    <row r="364" spans="2:11" ht="12.75" customHeight="1">
      <c r="B364" s="1"/>
      <c r="C364" s="1"/>
      <c r="J364" s="1"/>
      <c r="K364" s="1"/>
    </row>
    <row r="365" spans="2:11" ht="12.75" customHeight="1">
      <c r="B365" s="1"/>
      <c r="C365" s="1"/>
      <c r="J365" s="1"/>
      <c r="K365" s="1"/>
    </row>
    <row r="366" spans="2:11" ht="12.75" customHeight="1">
      <c r="B366" s="1"/>
      <c r="C366" s="1"/>
      <c r="J366" s="1"/>
      <c r="K366" s="1"/>
    </row>
    <row r="367" spans="2:11" ht="12.75" customHeight="1">
      <c r="B367" s="1"/>
      <c r="C367" s="1"/>
      <c r="J367" s="1"/>
      <c r="K367" s="1"/>
    </row>
    <row r="368" spans="2:11" ht="12.75" customHeight="1">
      <c r="B368" s="1"/>
      <c r="C368" s="1"/>
      <c r="J368" s="1"/>
      <c r="K368" s="1"/>
    </row>
    <row r="369" spans="2:11" ht="12.75" customHeight="1">
      <c r="B369" s="1"/>
      <c r="C369" s="1"/>
      <c r="J369" s="1"/>
      <c r="K369" s="1"/>
    </row>
    <row r="370" spans="2:11" ht="12.75" customHeight="1">
      <c r="B370" s="1"/>
      <c r="C370" s="1"/>
      <c r="J370" s="1"/>
      <c r="K370" s="1"/>
    </row>
    <row r="371" spans="2:11" ht="12.75" customHeight="1">
      <c r="B371" s="1"/>
      <c r="C371" s="1"/>
      <c r="J371" s="1"/>
      <c r="K371" s="1"/>
    </row>
    <row r="372" spans="2:11" ht="12.75" customHeight="1">
      <c r="B372" s="1"/>
      <c r="C372" s="1"/>
      <c r="J372" s="1"/>
      <c r="K372" s="1"/>
    </row>
    <row r="373" spans="2:11" ht="12.75" customHeight="1">
      <c r="B373" s="1"/>
      <c r="C373" s="1"/>
      <c r="J373" s="1"/>
      <c r="K373" s="1"/>
    </row>
    <row r="374" spans="2:11" ht="12.75" customHeight="1">
      <c r="B374" s="1"/>
      <c r="C374" s="1"/>
      <c r="J374" s="1"/>
      <c r="K374" s="1"/>
    </row>
    <row r="375" spans="2:11" ht="12.75" customHeight="1">
      <c r="B375" s="1"/>
      <c r="C375" s="1"/>
      <c r="J375" s="1"/>
      <c r="K375" s="1"/>
    </row>
    <row r="376" spans="2:11" ht="12.75" customHeight="1">
      <c r="B376" s="1"/>
      <c r="C376" s="1"/>
      <c r="J376" s="1"/>
      <c r="K376" s="1"/>
    </row>
    <row r="377" spans="2:11" ht="12.75" customHeight="1">
      <c r="B377" s="1"/>
      <c r="C377" s="1"/>
      <c r="J377" s="1"/>
      <c r="K377" s="1"/>
    </row>
    <row r="378" spans="2:11" ht="12.75" customHeight="1">
      <c r="B378" s="1"/>
      <c r="C378" s="1"/>
      <c r="J378" s="1"/>
      <c r="K378" s="1"/>
    </row>
    <row r="379" spans="2:11" ht="12.75" customHeight="1">
      <c r="B379" s="1"/>
      <c r="C379" s="1"/>
      <c r="J379" s="1"/>
      <c r="K379" s="1"/>
    </row>
    <row r="380" spans="2:11" ht="12.75" customHeight="1">
      <c r="B380" s="1"/>
      <c r="C380" s="1"/>
      <c r="J380" s="1"/>
      <c r="K380" s="1"/>
    </row>
    <row r="381" spans="2:11" ht="12.75" customHeight="1">
      <c r="B381" s="1"/>
      <c r="C381" s="1"/>
      <c r="J381" s="1"/>
      <c r="K381" s="1"/>
    </row>
    <row r="382" spans="2:11" ht="12.75" customHeight="1">
      <c r="B382" s="1"/>
      <c r="C382" s="1"/>
      <c r="J382" s="1"/>
      <c r="K382" s="1"/>
    </row>
    <row r="383" spans="2:11" ht="12.75" customHeight="1">
      <c r="B383" s="1"/>
      <c r="C383" s="1"/>
      <c r="J383" s="1"/>
      <c r="K383" s="1"/>
    </row>
    <row r="384" spans="2:11" ht="12.75" customHeight="1">
      <c r="B384" s="1"/>
      <c r="C384" s="1"/>
      <c r="J384" s="1"/>
      <c r="K384" s="1"/>
    </row>
    <row r="385" spans="2:11" ht="12.75" customHeight="1">
      <c r="B385" s="1"/>
      <c r="C385" s="1"/>
      <c r="J385" s="1"/>
      <c r="K385" s="1"/>
    </row>
    <row r="386" spans="2:11" ht="12.75" customHeight="1">
      <c r="B386" s="1"/>
      <c r="C386" s="1"/>
      <c r="J386" s="1"/>
      <c r="K386" s="1"/>
    </row>
    <row r="387" spans="2:11" ht="12.75" customHeight="1">
      <c r="B387" s="1"/>
      <c r="C387" s="1"/>
      <c r="J387" s="1"/>
      <c r="K387" s="1"/>
    </row>
    <row r="388" spans="2:11" ht="12.75" customHeight="1">
      <c r="B388" s="1"/>
      <c r="C388" s="1"/>
      <c r="J388" s="1"/>
      <c r="K388" s="1"/>
    </row>
    <row r="389" spans="2:11" ht="12.75" customHeight="1">
      <c r="B389" s="1"/>
      <c r="C389" s="1"/>
      <c r="J389" s="1"/>
      <c r="K389" s="1"/>
    </row>
    <row r="390" spans="2:11" ht="12.75" customHeight="1">
      <c r="B390" s="1"/>
      <c r="C390" s="1"/>
      <c r="J390" s="1"/>
      <c r="K390" s="1"/>
    </row>
    <row r="391" spans="2:11" ht="12.75" customHeight="1">
      <c r="B391" s="1"/>
      <c r="C391" s="1"/>
      <c r="J391" s="1"/>
      <c r="K391" s="1"/>
    </row>
    <row r="392" spans="2:11" ht="12.75" customHeight="1">
      <c r="B392" s="1"/>
      <c r="C392" s="1"/>
      <c r="J392" s="1"/>
      <c r="K392" s="1"/>
    </row>
    <row r="393" spans="2:11" ht="12.75" customHeight="1">
      <c r="B393" s="1"/>
      <c r="C393" s="1"/>
      <c r="J393" s="1"/>
      <c r="K393" s="1"/>
    </row>
    <row r="394" spans="2:11" ht="12.75" customHeight="1">
      <c r="B394" s="1"/>
      <c r="C394" s="1"/>
      <c r="J394" s="1"/>
      <c r="K394" s="1"/>
    </row>
    <row r="395" spans="2:11" ht="12.75" customHeight="1">
      <c r="B395" s="1"/>
      <c r="C395" s="1"/>
      <c r="J395" s="1"/>
      <c r="K395" s="1"/>
    </row>
    <row r="396" spans="2:11" ht="12.75" customHeight="1">
      <c r="B396" s="1"/>
      <c r="C396" s="1"/>
      <c r="J396" s="1"/>
      <c r="K396" s="1"/>
    </row>
    <row r="397" spans="2:11" ht="12.75" customHeight="1">
      <c r="B397" s="1"/>
      <c r="C397" s="1"/>
      <c r="J397" s="1"/>
      <c r="K397" s="1"/>
    </row>
    <row r="398" spans="2:11" ht="12.75" customHeight="1">
      <c r="B398" s="1"/>
      <c r="C398" s="1"/>
      <c r="J398" s="1"/>
      <c r="K398" s="1"/>
    </row>
    <row r="399" spans="2:11" ht="12.75" customHeight="1">
      <c r="B399" s="1"/>
      <c r="C399" s="1"/>
      <c r="J399" s="1"/>
      <c r="K399" s="1"/>
    </row>
    <row r="400" spans="2:11" ht="12.75" customHeight="1">
      <c r="B400" s="1"/>
      <c r="C400" s="1"/>
      <c r="J400" s="1"/>
      <c r="K400" s="1"/>
    </row>
    <row r="401" spans="2:11" ht="12.75" customHeight="1">
      <c r="B401" s="1"/>
      <c r="C401" s="1"/>
      <c r="J401" s="1"/>
      <c r="K401" s="1"/>
    </row>
    <row r="402" spans="2:11" ht="12.75" customHeight="1">
      <c r="B402" s="1"/>
      <c r="C402" s="1"/>
      <c r="J402" s="1"/>
      <c r="K402" s="1"/>
    </row>
    <row r="403" spans="2:11" ht="12.75" customHeight="1">
      <c r="B403" s="1"/>
      <c r="C403" s="1"/>
      <c r="J403" s="1"/>
      <c r="K403" s="1"/>
    </row>
    <row r="404" spans="2:11" ht="12.75" customHeight="1">
      <c r="B404" s="1"/>
      <c r="C404" s="1"/>
      <c r="J404" s="1"/>
      <c r="K404" s="1"/>
    </row>
    <row r="405" spans="2:11" ht="12.75" customHeight="1">
      <c r="B405" s="1"/>
      <c r="C405" s="1"/>
      <c r="J405" s="1"/>
      <c r="K405" s="1"/>
    </row>
    <row r="406" spans="2:11" ht="12.75" customHeight="1">
      <c r="B406" s="1"/>
      <c r="C406" s="1"/>
      <c r="J406" s="1"/>
      <c r="K406" s="1"/>
    </row>
    <row r="407" spans="2:11" ht="12.75" customHeight="1">
      <c r="B407" s="1"/>
      <c r="C407" s="1"/>
      <c r="J407" s="1"/>
      <c r="K407" s="1"/>
    </row>
    <row r="408" spans="2:11" ht="12.75" customHeight="1">
      <c r="B408" s="1"/>
      <c r="C408" s="1"/>
      <c r="J408" s="1"/>
      <c r="K408" s="1"/>
    </row>
    <row r="409" spans="2:11" ht="12.75" customHeight="1">
      <c r="B409" s="1"/>
      <c r="C409" s="1"/>
      <c r="J409" s="1"/>
      <c r="K409" s="1"/>
    </row>
    <row r="410" spans="2:11" ht="12.75" customHeight="1">
      <c r="B410" s="1"/>
      <c r="C410" s="1"/>
      <c r="J410" s="1"/>
      <c r="K410" s="1"/>
    </row>
    <row r="411" spans="2:11" ht="12.75" customHeight="1">
      <c r="B411" s="1"/>
      <c r="C411" s="1"/>
      <c r="J411" s="1"/>
      <c r="K411" s="1"/>
    </row>
    <row r="412" spans="2:11" ht="12.75" customHeight="1">
      <c r="B412" s="1"/>
      <c r="C412" s="1"/>
      <c r="J412" s="1"/>
      <c r="K412" s="1"/>
    </row>
    <row r="413" spans="2:11" ht="12.75" customHeight="1">
      <c r="B413" s="1"/>
      <c r="C413" s="1"/>
      <c r="J413" s="1"/>
      <c r="K413" s="1"/>
    </row>
    <row r="414" spans="2:11" ht="12.75" customHeight="1">
      <c r="B414" s="1"/>
      <c r="C414" s="1"/>
      <c r="J414" s="1"/>
      <c r="K414" s="1"/>
    </row>
    <row r="415" spans="2:11" ht="12.75" customHeight="1">
      <c r="B415" s="1"/>
      <c r="C415" s="1"/>
      <c r="J415" s="1"/>
      <c r="K415" s="1"/>
    </row>
    <row r="416" spans="2:11" ht="12.75" customHeight="1">
      <c r="B416" s="1"/>
      <c r="C416" s="1"/>
      <c r="J416" s="1"/>
      <c r="K416" s="1"/>
    </row>
    <row r="417" spans="2:11" ht="12.75" customHeight="1">
      <c r="B417" s="1"/>
      <c r="C417" s="1"/>
      <c r="J417" s="1"/>
      <c r="K417" s="1"/>
    </row>
    <row r="418" spans="2:11" ht="12.75" customHeight="1">
      <c r="B418" s="1"/>
      <c r="C418" s="1"/>
      <c r="J418" s="1"/>
      <c r="K418" s="1"/>
    </row>
    <row r="419" spans="2:11" ht="12.75" customHeight="1">
      <c r="B419" s="1"/>
      <c r="C419" s="1"/>
      <c r="J419" s="1"/>
      <c r="K419" s="1"/>
    </row>
    <row r="420" spans="2:11" ht="12.75" customHeight="1">
      <c r="B420" s="1"/>
      <c r="C420" s="1"/>
      <c r="J420" s="1"/>
      <c r="K420" s="1"/>
    </row>
    <row r="421" spans="2:11" ht="12.75" customHeight="1">
      <c r="B421" s="1"/>
      <c r="C421" s="1"/>
      <c r="J421" s="1"/>
      <c r="K421" s="1"/>
    </row>
    <row r="422" spans="2:11" ht="12.75" customHeight="1">
      <c r="B422" s="1"/>
      <c r="C422" s="1"/>
      <c r="J422" s="1"/>
      <c r="K422" s="1"/>
    </row>
    <row r="423" spans="2:11" ht="12.75" customHeight="1">
      <c r="B423" s="1"/>
      <c r="C423" s="1"/>
      <c r="J423" s="1"/>
      <c r="K423" s="1"/>
    </row>
    <row r="424" spans="2:11" ht="12.75" customHeight="1">
      <c r="B424" s="1"/>
      <c r="C424" s="1"/>
      <c r="J424" s="1"/>
      <c r="K424" s="1"/>
    </row>
    <row r="425" spans="2:11" ht="12.75" customHeight="1">
      <c r="B425" s="1"/>
      <c r="C425" s="1"/>
      <c r="J425" s="1"/>
      <c r="K425" s="1"/>
    </row>
    <row r="426" spans="2:11" ht="12.75" customHeight="1">
      <c r="B426" s="1"/>
      <c r="C426" s="1"/>
      <c r="J426" s="1"/>
      <c r="K426" s="1"/>
    </row>
    <row r="427" spans="2:11" ht="12.75" customHeight="1">
      <c r="B427" s="1"/>
      <c r="C427" s="1"/>
      <c r="J427" s="1"/>
      <c r="K427" s="1"/>
    </row>
    <row r="428" spans="2:11" ht="12.75" customHeight="1">
      <c r="B428" s="1"/>
      <c r="C428" s="1"/>
      <c r="J428" s="1"/>
      <c r="K428" s="1"/>
    </row>
    <row r="429" spans="2:11" ht="12.75" customHeight="1">
      <c r="B429" s="1"/>
      <c r="C429" s="1"/>
      <c r="J429" s="1"/>
      <c r="K429" s="1"/>
    </row>
    <row r="430" spans="2:11" ht="12.75" customHeight="1">
      <c r="B430" s="1"/>
      <c r="C430" s="1"/>
      <c r="J430" s="1"/>
      <c r="K430" s="1"/>
    </row>
    <row r="431" spans="2:11" ht="12.75" customHeight="1">
      <c r="B431" s="1"/>
      <c r="C431" s="1"/>
      <c r="J431" s="1"/>
      <c r="K431" s="1"/>
    </row>
    <row r="432" spans="2:11" ht="12.75" customHeight="1">
      <c r="B432" s="1"/>
      <c r="C432" s="1"/>
      <c r="J432" s="1"/>
      <c r="K432" s="1"/>
    </row>
    <row r="433" spans="2:11" ht="12.75" customHeight="1">
      <c r="B433" s="1"/>
      <c r="C433" s="1"/>
      <c r="J433" s="1"/>
      <c r="K433" s="1"/>
    </row>
    <row r="434" spans="2:11" ht="12.75" customHeight="1">
      <c r="B434" s="1"/>
      <c r="C434" s="1"/>
      <c r="J434" s="1"/>
      <c r="K434" s="1"/>
    </row>
    <row r="435" spans="2:11" ht="12.75" customHeight="1">
      <c r="B435" s="1"/>
      <c r="C435" s="1"/>
      <c r="J435" s="1"/>
      <c r="K435" s="1"/>
    </row>
    <row r="436" spans="2:11" ht="12.75" customHeight="1">
      <c r="B436" s="1"/>
      <c r="C436" s="1"/>
      <c r="J436" s="1"/>
      <c r="K436" s="1"/>
    </row>
    <row r="437" spans="2:11" ht="12.75" customHeight="1">
      <c r="B437" s="1"/>
      <c r="C437" s="1"/>
      <c r="J437" s="1"/>
      <c r="K437" s="1"/>
    </row>
    <row r="438" spans="2:11" ht="12.75" customHeight="1">
      <c r="B438" s="1"/>
      <c r="C438" s="1"/>
      <c r="J438" s="1"/>
      <c r="K438" s="1"/>
    </row>
    <row r="439" spans="2:11" ht="12.75" customHeight="1">
      <c r="B439" s="1"/>
      <c r="C439" s="1"/>
      <c r="J439" s="1"/>
      <c r="K439" s="1"/>
    </row>
    <row r="440" spans="2:11" ht="12.75" customHeight="1">
      <c r="B440" s="1"/>
      <c r="C440" s="1"/>
      <c r="J440" s="1"/>
      <c r="K440" s="1"/>
    </row>
    <row r="441" spans="2:11" ht="12.75" customHeight="1">
      <c r="B441" s="1"/>
      <c r="C441" s="1"/>
      <c r="J441" s="1"/>
      <c r="K441" s="1"/>
    </row>
    <row r="442" spans="2:11" ht="12.75" customHeight="1">
      <c r="B442" s="1"/>
      <c r="C442" s="1"/>
      <c r="J442" s="1"/>
      <c r="K442" s="1"/>
    </row>
    <row r="443" spans="2:11" ht="12.75" customHeight="1">
      <c r="B443" s="1"/>
      <c r="C443" s="1"/>
      <c r="J443" s="1"/>
      <c r="K443" s="1"/>
    </row>
    <row r="444" spans="2:11" ht="12.75" customHeight="1">
      <c r="B444" s="1"/>
      <c r="C444" s="1"/>
      <c r="J444" s="1"/>
      <c r="K444" s="1"/>
    </row>
    <row r="445" spans="2:11" ht="12.75" customHeight="1">
      <c r="B445" s="1"/>
      <c r="C445" s="1"/>
      <c r="J445" s="1"/>
      <c r="K445" s="1"/>
    </row>
    <row r="446" spans="2:11" ht="12.75" customHeight="1">
      <c r="B446" s="1"/>
      <c r="C446" s="1"/>
      <c r="J446" s="1"/>
      <c r="K446" s="1"/>
    </row>
    <row r="447" spans="2:11" ht="12.75" customHeight="1">
      <c r="B447" s="1"/>
      <c r="C447" s="1"/>
      <c r="J447" s="1"/>
      <c r="K447" s="1"/>
    </row>
    <row r="448" spans="2:11" ht="12.75" customHeight="1">
      <c r="B448" s="1"/>
      <c r="C448" s="1"/>
      <c r="J448" s="1"/>
      <c r="K448" s="1"/>
    </row>
    <row r="449" spans="2:11" ht="12.75" customHeight="1">
      <c r="B449" s="1"/>
      <c r="C449" s="1"/>
      <c r="J449" s="1"/>
      <c r="K449" s="1"/>
    </row>
    <row r="450" spans="2:11" ht="12.75" customHeight="1">
      <c r="B450" s="1"/>
      <c r="C450" s="1"/>
      <c r="J450" s="1"/>
      <c r="K450" s="1"/>
    </row>
    <row r="451" spans="2:11" ht="12.75" customHeight="1">
      <c r="B451" s="1"/>
      <c r="C451" s="1"/>
      <c r="J451" s="1"/>
      <c r="K451" s="1"/>
    </row>
    <row r="452" spans="2:11" ht="12.75" customHeight="1">
      <c r="B452" s="1"/>
      <c r="C452" s="1"/>
      <c r="J452" s="1"/>
      <c r="K452" s="1"/>
    </row>
    <row r="453" spans="2:11" ht="12.75" customHeight="1">
      <c r="B453" s="1"/>
      <c r="C453" s="1"/>
      <c r="J453" s="1"/>
      <c r="K453" s="1"/>
    </row>
    <row r="454" spans="2:11" ht="12.75" customHeight="1">
      <c r="B454" s="1"/>
      <c r="C454" s="1"/>
      <c r="J454" s="1"/>
      <c r="K454" s="1"/>
    </row>
    <row r="455" spans="2:11" ht="12.75" customHeight="1">
      <c r="B455" s="1"/>
      <c r="C455" s="1"/>
      <c r="J455" s="1"/>
      <c r="K455" s="1"/>
    </row>
    <row r="456" spans="2:11" ht="12.75" customHeight="1">
      <c r="B456" s="1"/>
      <c r="C456" s="1"/>
      <c r="J456" s="1"/>
      <c r="K456" s="1"/>
    </row>
    <row r="457" spans="2:11" ht="12.75" customHeight="1">
      <c r="B457" s="1"/>
      <c r="C457" s="1"/>
      <c r="J457" s="1"/>
      <c r="K457" s="1"/>
    </row>
    <row r="458" spans="2:11" ht="12.75" customHeight="1">
      <c r="B458" s="1"/>
      <c r="C458" s="1"/>
      <c r="J458" s="1"/>
      <c r="K458" s="1"/>
    </row>
    <row r="459" spans="2:11" ht="12.75" customHeight="1">
      <c r="B459" s="1"/>
      <c r="C459" s="1"/>
      <c r="J459" s="1"/>
      <c r="K459" s="1"/>
    </row>
    <row r="460" spans="2:11" ht="12.75" customHeight="1">
      <c r="B460" s="1"/>
      <c r="C460" s="1"/>
      <c r="J460" s="1"/>
      <c r="K460" s="1"/>
    </row>
    <row r="461" spans="2:11" ht="12.75" customHeight="1">
      <c r="B461" s="1"/>
      <c r="C461" s="1"/>
      <c r="J461" s="1"/>
      <c r="K461" s="1"/>
    </row>
    <row r="462" spans="2:11" ht="12.75" customHeight="1">
      <c r="B462" s="1"/>
      <c r="C462" s="1"/>
      <c r="J462" s="1"/>
      <c r="K462" s="1"/>
    </row>
    <row r="463" spans="2:11" ht="12.75" customHeight="1">
      <c r="B463" s="1"/>
      <c r="C463" s="1"/>
      <c r="J463" s="1"/>
      <c r="K463" s="1"/>
    </row>
    <row r="464" spans="2:11" ht="12.75" customHeight="1">
      <c r="B464" s="1"/>
      <c r="C464" s="1"/>
      <c r="J464" s="1"/>
      <c r="K464" s="1"/>
    </row>
    <row r="465" spans="2:11" ht="12.75" customHeight="1">
      <c r="B465" s="1"/>
      <c r="C465" s="1"/>
      <c r="J465" s="1"/>
      <c r="K465" s="1"/>
    </row>
    <row r="466" spans="2:11" ht="12.75" customHeight="1">
      <c r="B466" s="1"/>
      <c r="C466" s="1"/>
      <c r="J466" s="1"/>
      <c r="K466" s="1"/>
    </row>
    <row r="467" spans="2:11" ht="12.75" customHeight="1">
      <c r="B467" s="1"/>
      <c r="C467" s="1"/>
      <c r="J467" s="1"/>
      <c r="K467" s="1"/>
    </row>
    <row r="468" spans="2:11" ht="12.75" customHeight="1">
      <c r="B468" s="1"/>
      <c r="C468" s="1"/>
      <c r="J468" s="1"/>
      <c r="K468" s="1"/>
    </row>
    <row r="469" spans="2:11" ht="12.75" customHeight="1">
      <c r="B469" s="1"/>
      <c r="C469" s="1"/>
      <c r="J469" s="1"/>
      <c r="K469" s="1"/>
    </row>
    <row r="470" spans="2:11" ht="12.75" customHeight="1">
      <c r="B470" s="1"/>
      <c r="C470" s="1"/>
      <c r="J470" s="1"/>
      <c r="K470" s="1"/>
    </row>
    <row r="471" spans="2:11" ht="12.75" customHeight="1">
      <c r="B471" s="1"/>
      <c r="C471" s="1"/>
      <c r="J471" s="1"/>
      <c r="K471" s="1"/>
    </row>
    <row r="472" spans="2:11" ht="12.75" customHeight="1">
      <c r="B472" s="1"/>
      <c r="C472" s="1"/>
      <c r="J472" s="1"/>
      <c r="K472" s="1"/>
    </row>
    <row r="473" spans="2:11" ht="12.75" customHeight="1">
      <c r="B473" s="1"/>
      <c r="C473" s="1"/>
      <c r="J473" s="1"/>
      <c r="K473" s="1"/>
    </row>
    <row r="474" spans="2:11" ht="12.75" customHeight="1">
      <c r="B474" s="1"/>
      <c r="C474" s="1"/>
      <c r="J474" s="1"/>
      <c r="K474" s="1"/>
    </row>
    <row r="475" spans="2:11" ht="12.75" customHeight="1">
      <c r="B475" s="1"/>
      <c r="C475" s="1"/>
      <c r="J475" s="1"/>
      <c r="K475" s="1"/>
    </row>
    <row r="476" spans="2:11" ht="12.75" customHeight="1">
      <c r="B476" s="1"/>
      <c r="C476" s="1"/>
      <c r="J476" s="1"/>
      <c r="K476" s="1"/>
    </row>
    <row r="477" spans="2:11" ht="12.75" customHeight="1">
      <c r="B477" s="1"/>
      <c r="C477" s="1"/>
      <c r="J477" s="1"/>
      <c r="K477" s="1"/>
    </row>
    <row r="478" spans="2:11" ht="12.75" customHeight="1">
      <c r="B478" s="1"/>
      <c r="C478" s="1"/>
      <c r="J478" s="1"/>
      <c r="K478" s="1"/>
    </row>
    <row r="479" spans="2:11" ht="12.75" customHeight="1">
      <c r="B479" s="1"/>
      <c r="C479" s="1"/>
      <c r="J479" s="1"/>
      <c r="K479" s="1"/>
    </row>
    <row r="480" spans="2:11" ht="12.75" customHeight="1">
      <c r="B480" s="1"/>
      <c r="C480" s="1"/>
      <c r="J480" s="1"/>
      <c r="K480" s="1"/>
    </row>
    <row r="481" spans="2:11" ht="12.75" customHeight="1">
      <c r="B481" s="1"/>
      <c r="C481" s="1"/>
      <c r="J481" s="1"/>
      <c r="K481" s="1"/>
    </row>
    <row r="482" spans="2:11" ht="12.75" customHeight="1">
      <c r="B482" s="1"/>
      <c r="C482" s="1"/>
      <c r="J482" s="1"/>
      <c r="K482" s="1"/>
    </row>
    <row r="483" spans="2:11" ht="12.75" customHeight="1">
      <c r="B483" s="1"/>
      <c r="C483" s="1"/>
      <c r="J483" s="1"/>
      <c r="K483" s="1"/>
    </row>
    <row r="484" spans="2:11" ht="12.75" customHeight="1">
      <c r="B484" s="1"/>
      <c r="C484" s="1"/>
      <c r="J484" s="1"/>
      <c r="K484" s="1"/>
    </row>
    <row r="485" spans="2:11" ht="12.75" customHeight="1">
      <c r="B485" s="1"/>
      <c r="C485" s="1"/>
      <c r="J485" s="1"/>
      <c r="K485" s="1"/>
    </row>
    <row r="486" spans="2:11" ht="12.75" customHeight="1">
      <c r="B486" s="1"/>
      <c r="C486" s="1"/>
      <c r="J486" s="1"/>
      <c r="K486" s="1"/>
    </row>
    <row r="487" spans="2:11" ht="12.75" customHeight="1">
      <c r="B487" s="1"/>
      <c r="C487" s="1"/>
      <c r="J487" s="1"/>
      <c r="K487" s="1"/>
    </row>
    <row r="488" spans="2:11" ht="12.75" customHeight="1">
      <c r="B488" s="1"/>
      <c r="C488" s="1"/>
      <c r="J488" s="1"/>
      <c r="K488" s="1"/>
    </row>
    <row r="489" spans="2:11" ht="12.75" customHeight="1">
      <c r="B489" s="1"/>
      <c r="C489" s="1"/>
      <c r="J489" s="1"/>
      <c r="K489" s="1"/>
    </row>
    <row r="490" spans="2:11" ht="12.75" customHeight="1">
      <c r="B490" s="1"/>
      <c r="C490" s="1"/>
      <c r="J490" s="1"/>
      <c r="K490" s="1"/>
    </row>
    <row r="491" spans="2:11" ht="12.75" customHeight="1">
      <c r="B491" s="1"/>
      <c r="C491" s="1"/>
      <c r="J491" s="1"/>
      <c r="K491" s="1"/>
    </row>
    <row r="492" spans="2:11" ht="12.75" customHeight="1">
      <c r="B492" s="1"/>
      <c r="C492" s="1"/>
      <c r="J492" s="1"/>
      <c r="K492" s="1"/>
    </row>
    <row r="493" spans="2:11" ht="12.75" customHeight="1">
      <c r="B493" s="1"/>
      <c r="C493" s="1"/>
      <c r="J493" s="1"/>
      <c r="K493" s="1"/>
    </row>
    <row r="494" spans="2:11" ht="12.75" customHeight="1">
      <c r="B494" s="1"/>
      <c r="C494" s="1"/>
      <c r="J494" s="1"/>
      <c r="K494" s="1"/>
    </row>
    <row r="495" spans="2:11" ht="12.75" customHeight="1">
      <c r="B495" s="1"/>
      <c r="C495" s="1"/>
      <c r="J495" s="1"/>
      <c r="K495" s="1"/>
    </row>
    <row r="496" spans="2:11" ht="12.75" customHeight="1">
      <c r="B496" s="1"/>
      <c r="C496" s="1"/>
      <c r="J496" s="1"/>
      <c r="K496" s="1"/>
    </row>
    <row r="497" spans="2:11" ht="12.75" customHeight="1">
      <c r="B497" s="1"/>
      <c r="C497" s="1"/>
      <c r="J497" s="1"/>
      <c r="K497" s="1"/>
    </row>
    <row r="498" spans="2:11" ht="12.75" customHeight="1">
      <c r="B498" s="1"/>
      <c r="C498" s="1"/>
      <c r="J498" s="1"/>
      <c r="K498" s="1"/>
    </row>
    <row r="499" spans="2:11" ht="12.75" customHeight="1">
      <c r="B499" s="1"/>
      <c r="C499" s="1"/>
      <c r="J499" s="1"/>
      <c r="K499" s="1"/>
    </row>
    <row r="500" spans="2:11" ht="12.75" customHeight="1">
      <c r="B500" s="1"/>
      <c r="C500" s="1"/>
      <c r="J500" s="1"/>
      <c r="K500" s="1"/>
    </row>
    <row r="501" spans="2:11" ht="12.75" customHeight="1">
      <c r="B501" s="1"/>
      <c r="C501" s="1"/>
      <c r="J501" s="1"/>
      <c r="K501" s="1"/>
    </row>
    <row r="502" spans="2:11" ht="12.75" customHeight="1">
      <c r="B502" s="1"/>
      <c r="C502" s="1"/>
      <c r="J502" s="1"/>
      <c r="K502" s="1"/>
    </row>
    <row r="503" spans="2:11" ht="12.75" customHeight="1">
      <c r="B503" s="1"/>
      <c r="C503" s="1"/>
      <c r="J503" s="1"/>
      <c r="K503" s="1"/>
    </row>
    <row r="504" spans="2:11" ht="12.75" customHeight="1">
      <c r="B504" s="1"/>
      <c r="C504" s="1"/>
      <c r="J504" s="1"/>
      <c r="K504" s="1"/>
    </row>
    <row r="505" spans="2:11" ht="12.75" customHeight="1">
      <c r="B505" s="1"/>
      <c r="C505" s="1"/>
      <c r="J505" s="1"/>
      <c r="K505" s="1"/>
    </row>
    <row r="506" spans="2:11" ht="12.75" customHeight="1">
      <c r="B506" s="1"/>
      <c r="C506" s="1"/>
      <c r="J506" s="1"/>
      <c r="K506" s="1"/>
    </row>
    <row r="507" spans="2:11" ht="12.75" customHeight="1">
      <c r="B507" s="1"/>
      <c r="C507" s="1"/>
      <c r="J507" s="1"/>
      <c r="K507" s="1"/>
    </row>
    <row r="508" spans="2:11" ht="12.75" customHeight="1">
      <c r="B508" s="1"/>
      <c r="C508" s="1"/>
      <c r="J508" s="1"/>
      <c r="K508" s="1"/>
    </row>
    <row r="509" spans="2:11" ht="12.75" customHeight="1">
      <c r="B509" s="1"/>
      <c r="C509" s="1"/>
      <c r="J509" s="1"/>
      <c r="K509" s="1"/>
    </row>
    <row r="510" spans="2:11" ht="12.75" customHeight="1">
      <c r="B510" s="1"/>
      <c r="C510" s="1"/>
      <c r="J510" s="1"/>
      <c r="K510" s="1"/>
    </row>
    <row r="511" spans="2:11" ht="12.75" customHeight="1">
      <c r="B511" s="1"/>
      <c r="C511" s="1"/>
      <c r="J511" s="1"/>
      <c r="K511" s="1"/>
    </row>
    <row r="512" spans="2:11" ht="12.75" customHeight="1">
      <c r="B512" s="1"/>
      <c r="C512" s="1"/>
      <c r="J512" s="1"/>
      <c r="K512" s="1"/>
    </row>
    <row r="513" spans="2:11" ht="12.75" customHeight="1">
      <c r="B513" s="1"/>
      <c r="C513" s="1"/>
      <c r="J513" s="1"/>
      <c r="K513" s="1"/>
    </row>
    <row r="514" spans="2:11" ht="12.75" customHeight="1">
      <c r="B514" s="1"/>
      <c r="C514" s="1"/>
      <c r="J514" s="1"/>
      <c r="K514" s="1"/>
    </row>
    <row r="515" spans="2:11" ht="12.75" customHeight="1">
      <c r="B515" s="1"/>
      <c r="C515" s="1"/>
      <c r="J515" s="1"/>
      <c r="K515" s="1"/>
    </row>
    <row r="516" spans="2:11" ht="12.75" customHeight="1">
      <c r="B516" s="1"/>
      <c r="C516" s="1"/>
      <c r="J516" s="1"/>
      <c r="K516" s="1"/>
    </row>
    <row r="517" spans="2:11" ht="12.75" customHeight="1">
      <c r="B517" s="1"/>
      <c r="C517" s="1"/>
      <c r="J517" s="1"/>
      <c r="K517" s="1"/>
    </row>
    <row r="518" spans="2:11" ht="12.75" customHeight="1">
      <c r="B518" s="1"/>
      <c r="C518" s="1"/>
      <c r="J518" s="1"/>
      <c r="K518" s="1"/>
    </row>
    <row r="519" spans="2:11" ht="12.75" customHeight="1">
      <c r="B519" s="1"/>
      <c r="C519" s="1"/>
      <c r="J519" s="1"/>
      <c r="K519" s="1"/>
    </row>
    <row r="520" spans="2:11" ht="12.75" customHeight="1">
      <c r="B520" s="1"/>
      <c r="C520" s="1"/>
      <c r="J520" s="1"/>
      <c r="K520" s="1"/>
    </row>
    <row r="521" spans="2:11" ht="12.75" customHeight="1">
      <c r="B521" s="1"/>
      <c r="C521" s="1"/>
      <c r="J521" s="1"/>
      <c r="K521" s="1"/>
    </row>
    <row r="522" spans="2:11" ht="12.75" customHeight="1">
      <c r="B522" s="1"/>
      <c r="C522" s="1"/>
      <c r="J522" s="1"/>
      <c r="K522" s="1"/>
    </row>
    <row r="523" spans="2:11" ht="12.75" customHeight="1">
      <c r="B523" s="1"/>
      <c r="C523" s="1"/>
      <c r="J523" s="1"/>
      <c r="K523" s="1"/>
    </row>
    <row r="524" spans="2:11" ht="12.75" customHeight="1">
      <c r="B524" s="1"/>
      <c r="C524" s="1"/>
      <c r="J524" s="1"/>
      <c r="K524" s="1"/>
    </row>
    <row r="525" spans="2:11" ht="12.75" customHeight="1">
      <c r="B525" s="1"/>
      <c r="C525" s="1"/>
      <c r="J525" s="1"/>
      <c r="K525" s="1"/>
    </row>
    <row r="526" spans="2:11" ht="12.75" customHeight="1">
      <c r="B526" s="1"/>
      <c r="C526" s="1"/>
      <c r="J526" s="1"/>
      <c r="K526" s="1"/>
    </row>
    <row r="527" spans="2:11" ht="12.75" customHeight="1">
      <c r="B527" s="1"/>
      <c r="C527" s="1"/>
      <c r="J527" s="1"/>
      <c r="K527" s="1"/>
    </row>
    <row r="528" spans="2:11" ht="12.75" customHeight="1">
      <c r="B528" s="1"/>
      <c r="C528" s="1"/>
      <c r="J528" s="1"/>
      <c r="K528" s="1"/>
    </row>
    <row r="529" spans="2:11" ht="12.75" customHeight="1">
      <c r="B529" s="1"/>
      <c r="C529" s="1"/>
      <c r="J529" s="1"/>
      <c r="K529" s="1"/>
    </row>
    <row r="530" spans="2:11" ht="12.75" customHeight="1">
      <c r="B530" s="1"/>
      <c r="C530" s="1"/>
      <c r="J530" s="1"/>
      <c r="K530" s="1"/>
    </row>
    <row r="531" spans="2:11" ht="12.75" customHeight="1">
      <c r="B531" s="1"/>
      <c r="C531" s="1"/>
      <c r="J531" s="1"/>
      <c r="K531" s="1"/>
    </row>
    <row r="532" spans="2:11" ht="12.75" customHeight="1">
      <c r="B532" s="1"/>
      <c r="C532" s="1"/>
      <c r="J532" s="1"/>
      <c r="K532" s="1"/>
    </row>
    <row r="533" spans="2:11" ht="12.75" customHeight="1">
      <c r="B533" s="1"/>
      <c r="C533" s="1"/>
      <c r="J533" s="1"/>
      <c r="K533" s="1"/>
    </row>
    <row r="534" spans="2:11" ht="12.75" customHeight="1">
      <c r="B534" s="1"/>
      <c r="C534" s="1"/>
      <c r="J534" s="1"/>
      <c r="K534" s="1"/>
    </row>
    <row r="535" spans="2:11" ht="12.75" customHeight="1">
      <c r="B535" s="1"/>
      <c r="C535" s="1"/>
      <c r="J535" s="1"/>
      <c r="K535" s="1"/>
    </row>
    <row r="536" spans="2:11" ht="12.75" customHeight="1">
      <c r="B536" s="1"/>
      <c r="C536" s="1"/>
      <c r="J536" s="1"/>
      <c r="K536" s="1"/>
    </row>
    <row r="537" spans="2:11" ht="12.75" customHeight="1">
      <c r="B537" s="1"/>
      <c r="C537" s="1"/>
      <c r="J537" s="1"/>
      <c r="K537" s="1"/>
    </row>
    <row r="538" spans="2:11" ht="12.75" customHeight="1">
      <c r="B538" s="1"/>
      <c r="C538" s="1"/>
      <c r="J538" s="1"/>
      <c r="K538" s="1"/>
    </row>
    <row r="539" spans="2:11" ht="12.75" customHeight="1">
      <c r="B539" s="1"/>
      <c r="C539" s="1"/>
      <c r="J539" s="1"/>
      <c r="K539" s="1"/>
    </row>
    <row r="540" spans="2:11" ht="12.75" customHeight="1">
      <c r="B540" s="1"/>
      <c r="C540" s="1"/>
      <c r="J540" s="1"/>
      <c r="K540" s="1"/>
    </row>
    <row r="541" spans="2:11" ht="12.75" customHeight="1">
      <c r="B541" s="1"/>
      <c r="C541" s="1"/>
      <c r="J541" s="1"/>
      <c r="K541" s="1"/>
    </row>
    <row r="542" spans="2:11" ht="12.75" customHeight="1">
      <c r="B542" s="1"/>
      <c r="C542" s="1"/>
      <c r="J542" s="1"/>
      <c r="K542" s="1"/>
    </row>
    <row r="543" spans="2:11" ht="12.75" customHeight="1">
      <c r="B543" s="1"/>
      <c r="C543" s="1"/>
      <c r="J543" s="1"/>
      <c r="K543" s="1"/>
    </row>
    <row r="544" spans="2:11" ht="12.75" customHeight="1">
      <c r="B544" s="1"/>
      <c r="C544" s="1"/>
      <c r="J544" s="1"/>
      <c r="K544" s="1"/>
    </row>
    <row r="545" spans="2:11" ht="12.75" customHeight="1">
      <c r="B545" s="1"/>
      <c r="C545" s="1"/>
      <c r="J545" s="1"/>
      <c r="K545" s="1"/>
    </row>
    <row r="546" spans="2:11" ht="12.75" customHeight="1">
      <c r="B546" s="1"/>
      <c r="C546" s="1"/>
      <c r="J546" s="1"/>
      <c r="K546" s="1"/>
    </row>
    <row r="547" spans="2:11" ht="12.75" customHeight="1">
      <c r="B547" s="1"/>
      <c r="C547" s="1"/>
      <c r="J547" s="1"/>
      <c r="K547" s="1"/>
    </row>
    <row r="548" spans="2:11" ht="12.75" customHeight="1">
      <c r="B548" s="1"/>
      <c r="C548" s="1"/>
      <c r="J548" s="1"/>
      <c r="K548" s="1"/>
    </row>
    <row r="549" spans="2:11" ht="12.75" customHeight="1">
      <c r="B549" s="1"/>
      <c r="C549" s="1"/>
      <c r="J549" s="1"/>
      <c r="K549" s="1"/>
    </row>
    <row r="550" spans="2:11" ht="12.75" customHeight="1">
      <c r="B550" s="1"/>
      <c r="C550" s="1"/>
      <c r="J550" s="1"/>
      <c r="K550" s="1"/>
    </row>
    <row r="551" spans="2:11" ht="12.75" customHeight="1">
      <c r="B551" s="1"/>
      <c r="C551" s="1"/>
      <c r="J551" s="1"/>
      <c r="K551" s="1"/>
    </row>
    <row r="552" spans="2:11" ht="12.75" customHeight="1">
      <c r="B552" s="1"/>
      <c r="C552" s="1"/>
      <c r="J552" s="1"/>
      <c r="K552" s="1"/>
    </row>
    <row r="553" spans="2:11" ht="12.75" customHeight="1">
      <c r="B553" s="1"/>
      <c r="C553" s="1"/>
      <c r="J553" s="1"/>
      <c r="K553" s="1"/>
    </row>
    <row r="554" spans="2:11" ht="12.75" customHeight="1">
      <c r="B554" s="1"/>
      <c r="C554" s="1"/>
      <c r="J554" s="1"/>
      <c r="K554" s="1"/>
    </row>
    <row r="555" spans="2:11" ht="12.75" customHeight="1">
      <c r="B555" s="1"/>
      <c r="C555" s="1"/>
      <c r="J555" s="1"/>
      <c r="K555" s="1"/>
    </row>
    <row r="556" spans="2:11" ht="12.75" customHeight="1">
      <c r="B556" s="1"/>
      <c r="C556" s="1"/>
      <c r="J556" s="1"/>
      <c r="K556" s="1"/>
    </row>
    <row r="557" spans="2:11" ht="12.75" customHeight="1">
      <c r="B557" s="1"/>
      <c r="C557" s="1"/>
      <c r="J557" s="1"/>
      <c r="K557" s="1"/>
    </row>
    <row r="558" spans="2:11" ht="12.75" customHeight="1">
      <c r="B558" s="1"/>
      <c r="C558" s="1"/>
      <c r="J558" s="1"/>
      <c r="K558" s="1"/>
    </row>
    <row r="559" spans="2:11" ht="12.75" customHeight="1">
      <c r="B559" s="1"/>
      <c r="C559" s="1"/>
      <c r="J559" s="1"/>
      <c r="K559" s="1"/>
    </row>
    <row r="560" spans="2:11" ht="12.75" customHeight="1">
      <c r="B560" s="1"/>
      <c r="C560" s="1"/>
      <c r="J560" s="1"/>
      <c r="K560" s="1"/>
    </row>
    <row r="561" spans="2:11" ht="12.75" customHeight="1">
      <c r="B561" s="1"/>
      <c r="C561" s="1"/>
      <c r="J561" s="1"/>
      <c r="K561" s="1"/>
    </row>
    <row r="562" spans="2:11" ht="12.75" customHeight="1">
      <c r="B562" s="1"/>
      <c r="C562" s="1"/>
      <c r="J562" s="1"/>
      <c r="K562" s="1"/>
    </row>
    <row r="563" spans="2:11" ht="12.75" customHeight="1">
      <c r="B563" s="1"/>
      <c r="C563" s="1"/>
      <c r="J563" s="1"/>
      <c r="K563" s="1"/>
    </row>
    <row r="564" spans="2:11" ht="12.75" customHeight="1">
      <c r="B564" s="1"/>
      <c r="C564" s="1"/>
      <c r="J564" s="1"/>
      <c r="K564" s="1"/>
    </row>
    <row r="565" spans="2:11" ht="12.75" customHeight="1">
      <c r="B565" s="1"/>
      <c r="C565" s="1"/>
      <c r="J565" s="1"/>
      <c r="K565" s="1"/>
    </row>
    <row r="566" spans="2:11" ht="12.75" customHeight="1">
      <c r="B566" s="1"/>
      <c r="C566" s="1"/>
      <c r="J566" s="1"/>
      <c r="K566" s="1"/>
    </row>
    <row r="567" spans="2:11" ht="12.75" customHeight="1">
      <c r="B567" s="1"/>
      <c r="C567" s="1"/>
      <c r="J567" s="1"/>
      <c r="K567" s="1"/>
    </row>
    <row r="568" spans="2:11" ht="12.75" customHeight="1">
      <c r="B568" s="1"/>
      <c r="C568" s="1"/>
      <c r="J568" s="1"/>
      <c r="K568" s="1"/>
    </row>
    <row r="569" spans="2:11" ht="12.75" customHeight="1">
      <c r="B569" s="1"/>
      <c r="C569" s="1"/>
      <c r="J569" s="1"/>
      <c r="K569" s="1"/>
    </row>
    <row r="570" spans="2:11" ht="12.75" customHeight="1">
      <c r="B570" s="1"/>
      <c r="C570" s="1"/>
      <c r="J570" s="1"/>
      <c r="K570" s="1"/>
    </row>
    <row r="571" spans="2:11" ht="12.75" customHeight="1">
      <c r="B571" s="1"/>
      <c r="C571" s="1"/>
      <c r="J571" s="1"/>
      <c r="K571" s="1"/>
    </row>
    <row r="572" spans="2:11" ht="12.75" customHeight="1">
      <c r="B572" s="1"/>
      <c r="C572" s="1"/>
      <c r="J572" s="1"/>
      <c r="K572" s="1"/>
    </row>
    <row r="573" spans="2:11" ht="12.75" customHeight="1">
      <c r="B573" s="1"/>
      <c r="C573" s="1"/>
      <c r="J573" s="1"/>
      <c r="K573" s="1"/>
    </row>
    <row r="574" spans="2:11" ht="12.75" customHeight="1">
      <c r="B574" s="1"/>
      <c r="C574" s="1"/>
      <c r="J574" s="1"/>
      <c r="K574" s="1"/>
    </row>
    <row r="575" spans="2:11" ht="12.75" customHeight="1">
      <c r="B575" s="1"/>
      <c r="C575" s="1"/>
      <c r="J575" s="1"/>
      <c r="K575" s="1"/>
    </row>
    <row r="576" spans="2:11" ht="12.75" customHeight="1">
      <c r="B576" s="1"/>
      <c r="C576" s="1"/>
      <c r="J576" s="1"/>
      <c r="K576" s="1"/>
    </row>
    <row r="577" spans="2:11" ht="12.75" customHeight="1">
      <c r="B577" s="1"/>
      <c r="C577" s="1"/>
      <c r="J577" s="1"/>
      <c r="K577" s="1"/>
    </row>
    <row r="578" spans="2:11" ht="12.75" customHeight="1">
      <c r="B578" s="1"/>
      <c r="C578" s="1"/>
      <c r="J578" s="1"/>
      <c r="K578" s="1"/>
    </row>
    <row r="579" spans="2:11" ht="12.75" customHeight="1">
      <c r="B579" s="1"/>
      <c r="C579" s="1"/>
      <c r="J579" s="1"/>
      <c r="K579" s="1"/>
    </row>
    <row r="580" spans="2:11" ht="12.75" customHeight="1">
      <c r="B580" s="1"/>
      <c r="C580" s="1"/>
      <c r="J580" s="1"/>
      <c r="K580" s="1"/>
    </row>
    <row r="581" spans="2:11" ht="12.75" customHeight="1">
      <c r="B581" s="1"/>
      <c r="C581" s="1"/>
      <c r="J581" s="1"/>
      <c r="K581" s="1"/>
    </row>
    <row r="582" spans="2:11" ht="12.75" customHeight="1">
      <c r="B582" s="1"/>
      <c r="C582" s="1"/>
      <c r="J582" s="1"/>
      <c r="K582" s="1"/>
    </row>
    <row r="583" spans="2:11" ht="12.75" customHeight="1">
      <c r="B583" s="1"/>
      <c r="C583" s="1"/>
      <c r="J583" s="1"/>
      <c r="K583" s="1"/>
    </row>
    <row r="584" spans="2:11" ht="12.75" customHeight="1">
      <c r="B584" s="1"/>
      <c r="C584" s="1"/>
      <c r="J584" s="1"/>
      <c r="K584" s="1"/>
    </row>
    <row r="585" spans="2:11" ht="12.75" customHeight="1">
      <c r="B585" s="1"/>
      <c r="C585" s="1"/>
      <c r="J585" s="1"/>
      <c r="K585" s="1"/>
    </row>
    <row r="586" spans="2:11" ht="12.75" customHeight="1">
      <c r="B586" s="1"/>
      <c r="C586" s="1"/>
      <c r="J586" s="1"/>
      <c r="K586" s="1"/>
    </row>
    <row r="587" spans="2:11" ht="12.75" customHeight="1">
      <c r="B587" s="1"/>
      <c r="C587" s="1"/>
      <c r="J587" s="1"/>
      <c r="K587" s="1"/>
    </row>
    <row r="588" spans="2:11" ht="12.75" customHeight="1">
      <c r="B588" s="1"/>
      <c r="C588" s="1"/>
      <c r="J588" s="1"/>
      <c r="K588" s="1"/>
    </row>
    <row r="589" spans="2:11" ht="12.75" customHeight="1">
      <c r="B589" s="1"/>
      <c r="C589" s="1"/>
      <c r="J589" s="1"/>
      <c r="K589" s="1"/>
    </row>
    <row r="590" spans="2:11" ht="12.75" customHeight="1">
      <c r="B590" s="1"/>
      <c r="C590" s="1"/>
      <c r="J590" s="1"/>
      <c r="K590" s="1"/>
    </row>
    <row r="591" spans="2:11" ht="12.75" customHeight="1">
      <c r="B591" s="1"/>
      <c r="C591" s="1"/>
      <c r="J591" s="1"/>
      <c r="K591" s="1"/>
    </row>
    <row r="592" spans="2:11" ht="12.75" customHeight="1">
      <c r="B592" s="1"/>
      <c r="C592" s="1"/>
      <c r="J592" s="1"/>
      <c r="K592" s="1"/>
    </row>
    <row r="593" spans="2:11" ht="12.75" customHeight="1">
      <c r="B593" s="1"/>
      <c r="C593" s="1"/>
      <c r="J593" s="1"/>
      <c r="K593" s="1"/>
    </row>
    <row r="594" spans="2:11" ht="12.75" customHeight="1">
      <c r="B594" s="1"/>
      <c r="C594" s="1"/>
      <c r="J594" s="1"/>
      <c r="K594" s="1"/>
    </row>
    <row r="595" spans="2:11" ht="12.75" customHeight="1">
      <c r="B595" s="1"/>
      <c r="C595" s="1"/>
      <c r="J595" s="1"/>
      <c r="K595" s="1"/>
    </row>
    <row r="596" spans="2:11" ht="12.75" customHeight="1">
      <c r="B596" s="1"/>
      <c r="C596" s="1"/>
      <c r="J596" s="1"/>
      <c r="K596" s="1"/>
    </row>
    <row r="597" spans="2:11" ht="12.75" customHeight="1">
      <c r="B597" s="1"/>
      <c r="C597" s="1"/>
      <c r="J597" s="1"/>
      <c r="K597" s="1"/>
    </row>
    <row r="598" spans="2:11" ht="12.75" customHeight="1">
      <c r="B598" s="1"/>
      <c r="C598" s="1"/>
      <c r="J598" s="1"/>
      <c r="K598" s="1"/>
    </row>
    <row r="599" spans="2:11" ht="12.75" customHeight="1">
      <c r="B599" s="1"/>
      <c r="C599" s="1"/>
      <c r="J599" s="1"/>
      <c r="K599" s="1"/>
    </row>
    <row r="600" spans="2:11" ht="12.75" customHeight="1">
      <c r="B600" s="1"/>
      <c r="C600" s="1"/>
      <c r="J600" s="1"/>
      <c r="K600" s="1"/>
    </row>
    <row r="601" spans="2:11" ht="12.75" customHeight="1">
      <c r="B601" s="1"/>
      <c r="C601" s="1"/>
      <c r="J601" s="1"/>
      <c r="K601" s="1"/>
    </row>
    <row r="602" spans="2:11" ht="12.75" customHeight="1">
      <c r="B602" s="1"/>
      <c r="C602" s="1"/>
      <c r="J602" s="1"/>
      <c r="K602" s="1"/>
    </row>
    <row r="603" spans="2:11" ht="12.75" customHeight="1">
      <c r="B603" s="1"/>
      <c r="C603" s="1"/>
      <c r="J603" s="1"/>
      <c r="K603" s="1"/>
    </row>
    <row r="604" spans="2:11" ht="12.75" customHeight="1">
      <c r="B604" s="1"/>
      <c r="C604" s="1"/>
      <c r="J604" s="1"/>
      <c r="K604" s="1"/>
    </row>
    <row r="605" spans="2:11" ht="12.75" customHeight="1">
      <c r="B605" s="1"/>
      <c r="C605" s="1"/>
      <c r="J605" s="1"/>
      <c r="K605" s="1"/>
    </row>
    <row r="606" spans="2:11" ht="12.75" customHeight="1">
      <c r="B606" s="1"/>
      <c r="C606" s="1"/>
      <c r="J606" s="1"/>
      <c r="K606" s="1"/>
    </row>
    <row r="607" spans="2:11" ht="12.75" customHeight="1">
      <c r="B607" s="1"/>
      <c r="C607" s="1"/>
      <c r="J607" s="1"/>
      <c r="K607" s="1"/>
    </row>
    <row r="608" spans="2:11" ht="12.75" customHeight="1">
      <c r="B608" s="1"/>
      <c r="C608" s="1"/>
      <c r="J608" s="1"/>
      <c r="K608" s="1"/>
    </row>
    <row r="609" spans="2:11" ht="12.75" customHeight="1">
      <c r="B609" s="1"/>
      <c r="C609" s="1"/>
      <c r="J609" s="1"/>
      <c r="K609" s="1"/>
    </row>
    <row r="610" spans="2:11" ht="12.75" customHeight="1">
      <c r="B610" s="1"/>
      <c r="C610" s="1"/>
      <c r="J610" s="1"/>
      <c r="K610" s="1"/>
    </row>
    <row r="611" spans="2:11" ht="12.75" customHeight="1">
      <c r="B611" s="1"/>
      <c r="C611" s="1"/>
      <c r="J611" s="1"/>
      <c r="K611" s="1"/>
    </row>
    <row r="612" spans="2:11" ht="12.75" customHeight="1">
      <c r="B612" s="1"/>
      <c r="C612" s="1"/>
      <c r="J612" s="1"/>
      <c r="K612" s="1"/>
    </row>
    <row r="613" spans="2:11" ht="12.75" customHeight="1">
      <c r="B613" s="1"/>
      <c r="C613" s="1"/>
      <c r="J613" s="1"/>
      <c r="K613" s="1"/>
    </row>
    <row r="614" spans="2:11" ht="12.75" customHeight="1">
      <c r="B614" s="1"/>
      <c r="C614" s="1"/>
      <c r="J614" s="1"/>
      <c r="K614" s="1"/>
    </row>
    <row r="615" spans="2:11" ht="12.75" customHeight="1">
      <c r="B615" s="1"/>
      <c r="C615" s="1"/>
      <c r="J615" s="1"/>
      <c r="K615" s="1"/>
    </row>
    <row r="616" spans="2:11" ht="12.75" customHeight="1">
      <c r="B616" s="1"/>
      <c r="C616" s="1"/>
      <c r="J616" s="1"/>
      <c r="K616" s="1"/>
    </row>
    <row r="617" spans="2:11" ht="12.75" customHeight="1">
      <c r="B617" s="1"/>
      <c r="C617" s="1"/>
      <c r="J617" s="1"/>
      <c r="K617" s="1"/>
    </row>
    <row r="618" spans="2:11" ht="12.75" customHeight="1">
      <c r="B618" s="1"/>
      <c r="C618" s="1"/>
      <c r="J618" s="1"/>
      <c r="K618" s="1"/>
    </row>
    <row r="619" spans="2:11" ht="12.75" customHeight="1">
      <c r="B619" s="1"/>
      <c r="C619" s="1"/>
      <c r="J619" s="1"/>
      <c r="K619" s="1"/>
    </row>
    <row r="620" spans="2:11" ht="12.75" customHeight="1">
      <c r="B620" s="1"/>
      <c r="C620" s="1"/>
      <c r="J620" s="1"/>
      <c r="K620" s="1"/>
    </row>
    <row r="621" spans="2:11" ht="12.75" customHeight="1">
      <c r="B621" s="1"/>
      <c r="C621" s="1"/>
      <c r="J621" s="1"/>
      <c r="K621" s="1"/>
    </row>
    <row r="622" spans="2:11" ht="12.75" customHeight="1">
      <c r="B622" s="1"/>
      <c r="C622" s="1"/>
      <c r="J622" s="1"/>
      <c r="K622" s="1"/>
    </row>
    <row r="623" spans="2:11" ht="12.75" customHeight="1">
      <c r="B623" s="1"/>
      <c r="C623" s="1"/>
      <c r="J623" s="1"/>
      <c r="K623" s="1"/>
    </row>
    <row r="624" spans="2:11" ht="12.75" customHeight="1">
      <c r="B624" s="1"/>
      <c r="C624" s="1"/>
      <c r="J624" s="1"/>
      <c r="K624" s="1"/>
    </row>
    <row r="625" spans="2:11" ht="12.75" customHeight="1">
      <c r="B625" s="1"/>
      <c r="C625" s="1"/>
      <c r="J625" s="1"/>
      <c r="K625" s="1"/>
    </row>
    <row r="626" spans="2:11" ht="12.75" customHeight="1">
      <c r="B626" s="1"/>
      <c r="C626" s="1"/>
      <c r="J626" s="1"/>
      <c r="K626" s="1"/>
    </row>
    <row r="627" spans="2:11" ht="12.75" customHeight="1">
      <c r="B627" s="1"/>
      <c r="C627" s="1"/>
      <c r="J627" s="1"/>
      <c r="K627" s="1"/>
    </row>
    <row r="628" spans="2:11" ht="12.75" customHeight="1">
      <c r="B628" s="1"/>
      <c r="C628" s="1"/>
      <c r="J628" s="1"/>
      <c r="K628" s="1"/>
    </row>
    <row r="629" spans="2:11" ht="12.75" customHeight="1">
      <c r="B629" s="1"/>
      <c r="C629" s="1"/>
      <c r="J629" s="1"/>
      <c r="K629" s="1"/>
    </row>
    <row r="630" spans="2:11" ht="12.75" customHeight="1">
      <c r="B630" s="1"/>
      <c r="C630" s="1"/>
      <c r="J630" s="1"/>
      <c r="K630" s="1"/>
    </row>
    <row r="631" spans="2:11" ht="12.75" customHeight="1">
      <c r="B631" s="1"/>
      <c r="C631" s="1"/>
      <c r="J631" s="1"/>
      <c r="K631" s="1"/>
    </row>
    <row r="632" spans="2:11" ht="12.75" customHeight="1">
      <c r="B632" s="1"/>
      <c r="C632" s="1"/>
      <c r="J632" s="1"/>
      <c r="K632" s="1"/>
    </row>
    <row r="633" spans="2:11" ht="12.75" customHeight="1">
      <c r="B633" s="1"/>
      <c r="C633" s="1"/>
      <c r="J633" s="1"/>
      <c r="K633" s="1"/>
    </row>
    <row r="634" spans="2:11" ht="12.75" customHeight="1">
      <c r="B634" s="1"/>
      <c r="C634" s="1"/>
      <c r="J634" s="1"/>
      <c r="K634" s="1"/>
    </row>
    <row r="635" spans="2:11" ht="12.75" customHeight="1">
      <c r="B635" s="1"/>
      <c r="C635" s="1"/>
      <c r="J635" s="1"/>
      <c r="K635" s="1"/>
    </row>
    <row r="636" spans="2:11" ht="12.75" customHeight="1">
      <c r="B636" s="1"/>
      <c r="C636" s="1"/>
      <c r="J636" s="1"/>
      <c r="K636" s="1"/>
    </row>
    <row r="637" spans="2:11" ht="12.75" customHeight="1">
      <c r="B637" s="1"/>
      <c r="C637" s="1"/>
      <c r="J637" s="1"/>
      <c r="K637" s="1"/>
    </row>
    <row r="638" spans="2:11" ht="12.75" customHeight="1">
      <c r="B638" s="1"/>
      <c r="C638" s="1"/>
      <c r="J638" s="1"/>
      <c r="K638" s="1"/>
    </row>
    <row r="639" spans="2:11" ht="12.75" customHeight="1">
      <c r="B639" s="1"/>
      <c r="C639" s="1"/>
      <c r="J639" s="1"/>
      <c r="K639" s="1"/>
    </row>
    <row r="640" spans="2:11" ht="12.75" customHeight="1">
      <c r="B640" s="1"/>
      <c r="C640" s="1"/>
      <c r="J640" s="1"/>
      <c r="K640" s="1"/>
    </row>
    <row r="641" spans="2:11" ht="12.75" customHeight="1">
      <c r="B641" s="1"/>
      <c r="C641" s="1"/>
      <c r="J641" s="1"/>
      <c r="K641" s="1"/>
    </row>
    <row r="642" spans="2:11" ht="12.75" customHeight="1">
      <c r="B642" s="1"/>
      <c r="C642" s="1"/>
      <c r="J642" s="1"/>
      <c r="K642" s="1"/>
    </row>
    <row r="643" spans="2:11" ht="12.75" customHeight="1">
      <c r="B643" s="1"/>
      <c r="C643" s="1"/>
      <c r="J643" s="1"/>
      <c r="K643" s="1"/>
    </row>
    <row r="644" spans="2:11" ht="12.75" customHeight="1">
      <c r="B644" s="1"/>
      <c r="C644" s="1"/>
      <c r="J644" s="1"/>
      <c r="K644" s="1"/>
    </row>
    <row r="645" spans="2:11" ht="12.75" customHeight="1">
      <c r="B645" s="1"/>
      <c r="C645" s="1"/>
      <c r="J645" s="1"/>
      <c r="K645" s="1"/>
    </row>
    <row r="646" spans="2:11" ht="12.75" customHeight="1">
      <c r="B646" s="1"/>
      <c r="C646" s="1"/>
      <c r="J646" s="1"/>
      <c r="K646" s="1"/>
    </row>
    <row r="647" spans="2:11" ht="12.75" customHeight="1">
      <c r="B647" s="1"/>
      <c r="C647" s="1"/>
      <c r="J647" s="1"/>
      <c r="K647" s="1"/>
    </row>
    <row r="648" spans="2:11" ht="12.75" customHeight="1">
      <c r="B648" s="1"/>
      <c r="C648" s="1"/>
      <c r="J648" s="1"/>
      <c r="K648" s="1"/>
    </row>
    <row r="649" spans="2:11" ht="12.75" customHeight="1">
      <c r="B649" s="1"/>
      <c r="C649" s="1"/>
      <c r="J649" s="1"/>
      <c r="K649" s="1"/>
    </row>
    <row r="650" spans="2:11" ht="12.75" customHeight="1">
      <c r="B650" s="1"/>
      <c r="C650" s="1"/>
      <c r="J650" s="1"/>
      <c r="K650" s="1"/>
    </row>
    <row r="651" spans="2:11" ht="12.75" customHeight="1">
      <c r="B651" s="1"/>
      <c r="C651" s="1"/>
      <c r="J651" s="1"/>
      <c r="K651" s="1"/>
    </row>
    <row r="652" spans="2:11" ht="12.75" customHeight="1">
      <c r="B652" s="1"/>
      <c r="C652" s="1"/>
      <c r="J652" s="1"/>
      <c r="K652" s="1"/>
    </row>
    <row r="653" spans="2:11" ht="12.75" customHeight="1">
      <c r="B653" s="1"/>
      <c r="C653" s="1"/>
      <c r="J653" s="1"/>
      <c r="K653" s="1"/>
    </row>
    <row r="654" spans="2:11" ht="12.75" customHeight="1">
      <c r="B654" s="1"/>
      <c r="C654" s="1"/>
      <c r="J654" s="1"/>
      <c r="K654" s="1"/>
    </row>
    <row r="655" spans="2:11" ht="12.75" customHeight="1">
      <c r="B655" s="1"/>
      <c r="C655" s="1"/>
      <c r="J655" s="1"/>
      <c r="K655" s="1"/>
    </row>
    <row r="656" spans="2:11" ht="12.75" customHeight="1">
      <c r="B656" s="1"/>
      <c r="C656" s="1"/>
      <c r="J656" s="1"/>
      <c r="K656" s="1"/>
    </row>
    <row r="657" spans="2:11" ht="12.75" customHeight="1">
      <c r="B657" s="1"/>
      <c r="C657" s="1"/>
      <c r="J657" s="1"/>
      <c r="K657" s="1"/>
    </row>
    <row r="658" spans="2:11" ht="12.75" customHeight="1">
      <c r="B658" s="1"/>
      <c r="C658" s="1"/>
      <c r="J658" s="1"/>
      <c r="K658" s="1"/>
    </row>
    <row r="659" spans="2:11" ht="12.75" customHeight="1">
      <c r="B659" s="1"/>
      <c r="C659" s="1"/>
      <c r="J659" s="1"/>
      <c r="K659" s="1"/>
    </row>
    <row r="660" spans="2:11" ht="12.75" customHeight="1">
      <c r="B660" s="1"/>
      <c r="C660" s="1"/>
      <c r="J660" s="1"/>
      <c r="K660" s="1"/>
    </row>
    <row r="661" spans="2:11" ht="12.75" customHeight="1">
      <c r="B661" s="1"/>
      <c r="C661" s="1"/>
      <c r="J661" s="1"/>
      <c r="K661" s="1"/>
    </row>
    <row r="662" spans="2:11" ht="12.75" customHeight="1">
      <c r="B662" s="1"/>
      <c r="C662" s="1"/>
      <c r="J662" s="1"/>
      <c r="K662" s="1"/>
    </row>
    <row r="663" spans="2:11" ht="12.75" customHeight="1">
      <c r="B663" s="1"/>
      <c r="C663" s="1"/>
      <c r="J663" s="1"/>
      <c r="K663" s="1"/>
    </row>
    <row r="664" spans="2:11" ht="12.75" customHeight="1">
      <c r="B664" s="1"/>
      <c r="C664" s="1"/>
      <c r="J664" s="1"/>
      <c r="K664" s="1"/>
    </row>
    <row r="665" spans="2:11" ht="12.75" customHeight="1">
      <c r="B665" s="1"/>
      <c r="C665" s="1"/>
      <c r="J665" s="1"/>
      <c r="K665" s="1"/>
    </row>
    <row r="666" spans="2:11" ht="12.75" customHeight="1">
      <c r="B666" s="1"/>
      <c r="C666" s="1"/>
      <c r="J666" s="1"/>
      <c r="K666" s="1"/>
    </row>
    <row r="667" spans="2:11" ht="12.75" customHeight="1">
      <c r="B667" s="1"/>
      <c r="C667" s="1"/>
      <c r="J667" s="1"/>
      <c r="K667" s="1"/>
    </row>
    <row r="668" spans="2:11" ht="12.75" customHeight="1">
      <c r="B668" s="1"/>
      <c r="C668" s="1"/>
      <c r="J668" s="1"/>
      <c r="K668" s="1"/>
    </row>
    <row r="669" spans="2:11" ht="12.75" customHeight="1">
      <c r="B669" s="1"/>
      <c r="C669" s="1"/>
      <c r="J669" s="1"/>
      <c r="K669" s="1"/>
    </row>
    <row r="670" spans="2:11" ht="12.75" customHeight="1">
      <c r="B670" s="1"/>
      <c r="C670" s="1"/>
      <c r="J670" s="1"/>
      <c r="K670" s="1"/>
    </row>
    <row r="671" spans="2:11" ht="12.75" customHeight="1">
      <c r="B671" s="1"/>
      <c r="C671" s="1"/>
      <c r="J671" s="1"/>
      <c r="K671" s="1"/>
    </row>
    <row r="672" spans="2:11" ht="12.75" customHeight="1">
      <c r="B672" s="1"/>
      <c r="C672" s="1"/>
      <c r="J672" s="1"/>
      <c r="K672" s="1"/>
    </row>
    <row r="673" spans="2:11" ht="12.75" customHeight="1">
      <c r="B673" s="1"/>
      <c r="C673" s="1"/>
      <c r="J673" s="1"/>
      <c r="K673" s="1"/>
    </row>
    <row r="674" spans="2:11" ht="12.75" customHeight="1">
      <c r="B674" s="1"/>
      <c r="C674" s="1"/>
      <c r="J674" s="1"/>
      <c r="K674" s="1"/>
    </row>
    <row r="675" spans="2:11" ht="12.75" customHeight="1">
      <c r="B675" s="1"/>
      <c r="C675" s="1"/>
      <c r="J675" s="1"/>
      <c r="K675" s="1"/>
    </row>
    <row r="676" spans="2:11" ht="12.75" customHeight="1">
      <c r="B676" s="1"/>
      <c r="C676" s="1"/>
      <c r="J676" s="1"/>
      <c r="K676" s="1"/>
    </row>
    <row r="677" spans="2:11" ht="12.75" customHeight="1">
      <c r="B677" s="1"/>
      <c r="C677" s="1"/>
      <c r="J677" s="1"/>
      <c r="K677" s="1"/>
    </row>
    <row r="678" spans="2:11" ht="12.75" customHeight="1">
      <c r="B678" s="1"/>
      <c r="C678" s="1"/>
      <c r="J678" s="1"/>
      <c r="K678" s="1"/>
    </row>
    <row r="679" spans="2:11" ht="12.75" customHeight="1">
      <c r="B679" s="1"/>
      <c r="C679" s="1"/>
      <c r="J679" s="1"/>
      <c r="K679" s="1"/>
    </row>
    <row r="680" spans="2:11" ht="12.75" customHeight="1">
      <c r="B680" s="1"/>
      <c r="C680" s="1"/>
      <c r="J680" s="1"/>
      <c r="K680" s="1"/>
    </row>
    <row r="681" spans="2:11" ht="12.75" customHeight="1">
      <c r="B681" s="1"/>
      <c r="C681" s="1"/>
      <c r="J681" s="1"/>
      <c r="K681" s="1"/>
    </row>
    <row r="682" spans="2:11" ht="12.75" customHeight="1">
      <c r="B682" s="1"/>
      <c r="C682" s="1"/>
      <c r="J682" s="1"/>
      <c r="K682" s="1"/>
    </row>
    <row r="683" spans="2:11" ht="12.75" customHeight="1">
      <c r="B683" s="1"/>
      <c r="C683" s="1"/>
      <c r="J683" s="1"/>
      <c r="K683" s="1"/>
    </row>
    <row r="684" spans="2:11" ht="12.75" customHeight="1">
      <c r="B684" s="1"/>
      <c r="C684" s="1"/>
      <c r="J684" s="1"/>
      <c r="K684" s="1"/>
    </row>
    <row r="685" spans="2:11" ht="12.75" customHeight="1">
      <c r="B685" s="1"/>
      <c r="C685" s="1"/>
      <c r="J685" s="1"/>
      <c r="K685" s="1"/>
    </row>
    <row r="686" spans="2:11" ht="12.75" customHeight="1">
      <c r="B686" s="1"/>
      <c r="C686" s="1"/>
      <c r="J686" s="1"/>
      <c r="K686" s="1"/>
    </row>
    <row r="687" spans="2:11" ht="12.75" customHeight="1">
      <c r="B687" s="1"/>
      <c r="C687" s="1"/>
      <c r="J687" s="1"/>
      <c r="K687" s="1"/>
    </row>
    <row r="688" spans="2:11" ht="12.75" customHeight="1">
      <c r="B688" s="1"/>
      <c r="C688" s="1"/>
      <c r="J688" s="1"/>
      <c r="K688" s="1"/>
    </row>
    <row r="689" spans="2:11" ht="12.75" customHeight="1">
      <c r="B689" s="1"/>
      <c r="C689" s="1"/>
      <c r="J689" s="1"/>
      <c r="K689" s="1"/>
    </row>
    <row r="690" spans="2:11" ht="12.75" customHeight="1">
      <c r="B690" s="1"/>
      <c r="C690" s="1"/>
      <c r="J690" s="1"/>
      <c r="K690" s="1"/>
    </row>
    <row r="691" spans="2:11" ht="12.75" customHeight="1">
      <c r="B691" s="1"/>
      <c r="C691" s="1"/>
      <c r="J691" s="1"/>
      <c r="K691" s="1"/>
    </row>
    <row r="692" spans="2:11" ht="12.75" customHeight="1">
      <c r="B692" s="1"/>
      <c r="C692" s="1"/>
      <c r="J692" s="1"/>
      <c r="K692" s="1"/>
    </row>
    <row r="693" spans="2:11" ht="12.75" customHeight="1">
      <c r="B693" s="1"/>
      <c r="C693" s="1"/>
      <c r="J693" s="1"/>
      <c r="K693" s="1"/>
    </row>
    <row r="694" spans="2:11" ht="12.75" customHeight="1">
      <c r="B694" s="1"/>
      <c r="C694" s="1"/>
      <c r="J694" s="1"/>
      <c r="K694" s="1"/>
    </row>
    <row r="695" spans="2:11" ht="12.75" customHeight="1">
      <c r="B695" s="1"/>
      <c r="C695" s="1"/>
      <c r="J695" s="1"/>
      <c r="K695" s="1"/>
    </row>
    <row r="696" spans="2:11" ht="12.75" customHeight="1">
      <c r="B696" s="1"/>
      <c r="C696" s="1"/>
      <c r="J696" s="1"/>
      <c r="K696" s="1"/>
    </row>
    <row r="697" spans="2:11" ht="12.75" customHeight="1">
      <c r="B697" s="1"/>
      <c r="C697" s="1"/>
      <c r="J697" s="1"/>
      <c r="K697" s="1"/>
    </row>
    <row r="698" spans="2:11" ht="12.75" customHeight="1">
      <c r="B698" s="1"/>
      <c r="C698" s="1"/>
      <c r="J698" s="1"/>
      <c r="K698" s="1"/>
    </row>
    <row r="699" spans="2:11" ht="12.75" customHeight="1">
      <c r="B699" s="1"/>
      <c r="C699" s="1"/>
      <c r="J699" s="1"/>
      <c r="K699" s="1"/>
    </row>
    <row r="700" spans="2:11" ht="12.75" customHeight="1">
      <c r="B700" s="1"/>
      <c r="C700" s="1"/>
      <c r="J700" s="1"/>
      <c r="K700" s="1"/>
    </row>
    <row r="701" spans="2:11" ht="12.75" customHeight="1">
      <c r="B701" s="1"/>
      <c r="C701" s="1"/>
      <c r="J701" s="1"/>
      <c r="K701" s="1"/>
    </row>
    <row r="702" spans="2:11" ht="12.75" customHeight="1">
      <c r="B702" s="1"/>
      <c r="C702" s="1"/>
      <c r="J702" s="1"/>
      <c r="K702" s="1"/>
    </row>
    <row r="703" spans="2:11" ht="12.75" customHeight="1">
      <c r="B703" s="1"/>
      <c r="C703" s="1"/>
      <c r="J703" s="1"/>
      <c r="K703" s="1"/>
    </row>
    <row r="704" spans="2:11" ht="12.75" customHeight="1">
      <c r="B704" s="1"/>
      <c r="C704" s="1"/>
      <c r="J704" s="1"/>
      <c r="K704" s="1"/>
    </row>
    <row r="705" spans="2:11" ht="12.75" customHeight="1">
      <c r="B705" s="1"/>
      <c r="C705" s="1"/>
      <c r="J705" s="1"/>
      <c r="K705" s="1"/>
    </row>
    <row r="706" spans="2:11" ht="12.75" customHeight="1">
      <c r="B706" s="1"/>
      <c r="C706" s="1"/>
      <c r="J706" s="1"/>
      <c r="K706" s="1"/>
    </row>
    <row r="707" spans="2:11" ht="12.75" customHeight="1">
      <c r="B707" s="1"/>
      <c r="C707" s="1"/>
      <c r="J707" s="1"/>
      <c r="K707" s="1"/>
    </row>
    <row r="708" spans="2:11" ht="12.75" customHeight="1">
      <c r="B708" s="1"/>
      <c r="C708" s="1"/>
      <c r="J708" s="1"/>
      <c r="K708" s="1"/>
    </row>
    <row r="709" spans="2:11" ht="12.75" customHeight="1">
      <c r="B709" s="1"/>
      <c r="C709" s="1"/>
      <c r="J709" s="1"/>
      <c r="K709" s="1"/>
    </row>
    <row r="710" spans="2:11" ht="12.75" customHeight="1">
      <c r="B710" s="1"/>
      <c r="C710" s="1"/>
      <c r="J710" s="1"/>
      <c r="K710" s="1"/>
    </row>
    <row r="711" spans="2:11" ht="12.75" customHeight="1">
      <c r="B711" s="1"/>
      <c r="C711" s="1"/>
      <c r="J711" s="1"/>
      <c r="K711" s="1"/>
    </row>
    <row r="712" spans="2:11" ht="12.75" customHeight="1">
      <c r="B712" s="1"/>
      <c r="C712" s="1"/>
      <c r="J712" s="1"/>
      <c r="K712" s="1"/>
    </row>
    <row r="713" spans="2:11" ht="12.75" customHeight="1">
      <c r="B713" s="1"/>
      <c r="C713" s="1"/>
      <c r="J713" s="1"/>
      <c r="K713" s="1"/>
    </row>
    <row r="714" spans="2:11" ht="12.75" customHeight="1">
      <c r="B714" s="1"/>
      <c r="C714" s="1"/>
      <c r="J714" s="1"/>
      <c r="K714" s="1"/>
    </row>
    <row r="715" spans="2:11" ht="12.75" customHeight="1">
      <c r="B715" s="1"/>
      <c r="C715" s="1"/>
      <c r="J715" s="1"/>
      <c r="K715" s="1"/>
    </row>
    <row r="716" spans="2:11" ht="12.75" customHeight="1">
      <c r="B716" s="1"/>
      <c r="C716" s="1"/>
      <c r="J716" s="1"/>
      <c r="K716" s="1"/>
    </row>
    <row r="717" spans="2:11" ht="12.75" customHeight="1">
      <c r="B717" s="1"/>
      <c r="C717" s="1"/>
      <c r="J717" s="1"/>
      <c r="K717" s="1"/>
    </row>
    <row r="718" spans="2:11" ht="12.75" customHeight="1">
      <c r="B718" s="1"/>
      <c r="C718" s="1"/>
      <c r="J718" s="1"/>
      <c r="K718" s="1"/>
    </row>
    <row r="719" spans="2:11" ht="12.75" customHeight="1">
      <c r="B719" s="1"/>
      <c r="C719" s="1"/>
      <c r="J719" s="1"/>
      <c r="K719" s="1"/>
    </row>
    <row r="720" spans="2:11" ht="12.75" customHeight="1">
      <c r="B720" s="1"/>
      <c r="C720" s="1"/>
      <c r="J720" s="1"/>
      <c r="K720" s="1"/>
    </row>
    <row r="721" spans="2:11" ht="12.75" customHeight="1">
      <c r="B721" s="1"/>
      <c r="C721" s="1"/>
      <c r="J721" s="1"/>
      <c r="K721" s="1"/>
    </row>
    <row r="722" spans="2:11" ht="12.75" customHeight="1">
      <c r="B722" s="1"/>
      <c r="C722" s="1"/>
      <c r="J722" s="1"/>
      <c r="K722" s="1"/>
    </row>
    <row r="723" spans="2:11" ht="12.75" customHeight="1">
      <c r="B723" s="1"/>
      <c r="C723" s="1"/>
      <c r="J723" s="1"/>
      <c r="K723" s="1"/>
    </row>
    <row r="724" spans="2:11" ht="12.75" customHeight="1">
      <c r="B724" s="1"/>
      <c r="C724" s="1"/>
      <c r="J724" s="1"/>
      <c r="K724" s="1"/>
    </row>
    <row r="725" spans="2:11" ht="12.75" customHeight="1">
      <c r="B725" s="1"/>
      <c r="C725" s="1"/>
      <c r="J725" s="1"/>
      <c r="K725" s="1"/>
    </row>
    <row r="726" spans="2:11" ht="12.75" customHeight="1">
      <c r="B726" s="1"/>
      <c r="C726" s="1"/>
      <c r="J726" s="1"/>
      <c r="K726" s="1"/>
    </row>
    <row r="727" spans="2:11" ht="12.75" customHeight="1">
      <c r="B727" s="1"/>
      <c r="C727" s="1"/>
      <c r="J727" s="1"/>
      <c r="K727" s="1"/>
    </row>
    <row r="728" spans="2:11" ht="12.75" customHeight="1">
      <c r="B728" s="1"/>
      <c r="C728" s="1"/>
      <c r="J728" s="1"/>
      <c r="K728" s="1"/>
    </row>
    <row r="729" spans="2:11" ht="12.75" customHeight="1">
      <c r="B729" s="1"/>
      <c r="C729" s="1"/>
      <c r="J729" s="1"/>
      <c r="K729" s="1"/>
    </row>
    <row r="730" spans="2:11" ht="12.75" customHeight="1">
      <c r="B730" s="1"/>
      <c r="C730" s="1"/>
      <c r="J730" s="1"/>
      <c r="K730" s="1"/>
    </row>
    <row r="731" spans="2:11" ht="12.75" customHeight="1">
      <c r="B731" s="1"/>
      <c r="C731" s="1"/>
      <c r="J731" s="1"/>
      <c r="K731" s="1"/>
    </row>
    <row r="732" spans="2:11" ht="12.75" customHeight="1">
      <c r="B732" s="1"/>
      <c r="C732" s="1"/>
      <c r="J732" s="1"/>
      <c r="K732" s="1"/>
    </row>
    <row r="733" spans="2:11" ht="12.75" customHeight="1">
      <c r="B733" s="1"/>
      <c r="C733" s="1"/>
      <c r="J733" s="1"/>
      <c r="K733" s="1"/>
    </row>
    <row r="734" spans="2:11" ht="12.75" customHeight="1">
      <c r="B734" s="1"/>
      <c r="C734" s="1"/>
      <c r="J734" s="1"/>
      <c r="K734" s="1"/>
    </row>
    <row r="735" spans="2:11" ht="12.75" customHeight="1">
      <c r="B735" s="1"/>
      <c r="C735" s="1"/>
      <c r="J735" s="1"/>
      <c r="K735" s="1"/>
    </row>
    <row r="736" spans="2:11" ht="12.75" customHeight="1">
      <c r="B736" s="1"/>
      <c r="C736" s="1"/>
      <c r="J736" s="1"/>
      <c r="K736" s="1"/>
    </row>
    <row r="737" spans="2:11" ht="12.75" customHeight="1">
      <c r="B737" s="1"/>
      <c r="C737" s="1"/>
      <c r="J737" s="1"/>
      <c r="K737" s="1"/>
    </row>
    <row r="738" spans="2:11" ht="12.75" customHeight="1">
      <c r="B738" s="1"/>
      <c r="C738" s="1"/>
      <c r="J738" s="1"/>
      <c r="K738" s="1"/>
    </row>
    <row r="739" spans="2:11" ht="12.75" customHeight="1">
      <c r="B739" s="1"/>
      <c r="C739" s="1"/>
      <c r="J739" s="1"/>
      <c r="K739" s="1"/>
    </row>
    <row r="740" spans="2:11" ht="12.75" customHeight="1">
      <c r="B740" s="1"/>
      <c r="C740" s="1"/>
      <c r="J740" s="1"/>
      <c r="K740" s="1"/>
    </row>
    <row r="741" spans="2:11" ht="12.75" customHeight="1">
      <c r="B741" s="1"/>
      <c r="C741" s="1"/>
      <c r="J741" s="1"/>
      <c r="K741" s="1"/>
    </row>
    <row r="742" spans="2:11" ht="12.75" customHeight="1">
      <c r="B742" s="1"/>
      <c r="C742" s="1"/>
      <c r="J742" s="1"/>
      <c r="K742" s="1"/>
    </row>
    <row r="743" spans="2:11" ht="12.75" customHeight="1">
      <c r="B743" s="1"/>
      <c r="C743" s="1"/>
      <c r="J743" s="1"/>
      <c r="K743" s="1"/>
    </row>
    <row r="744" spans="2:11" ht="12.75" customHeight="1">
      <c r="B744" s="1"/>
      <c r="C744" s="1"/>
      <c r="J744" s="1"/>
      <c r="K744" s="1"/>
    </row>
    <row r="745" spans="2:11" ht="12.75" customHeight="1">
      <c r="B745" s="1"/>
      <c r="C745" s="1"/>
      <c r="J745" s="1"/>
      <c r="K745" s="1"/>
    </row>
    <row r="746" spans="2:11" ht="12.75" customHeight="1">
      <c r="B746" s="1"/>
      <c r="C746" s="1"/>
      <c r="J746" s="1"/>
      <c r="K746" s="1"/>
    </row>
    <row r="747" spans="2:11" ht="12.75" customHeight="1">
      <c r="B747" s="1"/>
      <c r="C747" s="1"/>
      <c r="J747" s="1"/>
      <c r="K747" s="1"/>
    </row>
    <row r="748" spans="2:11" ht="12.75" customHeight="1">
      <c r="B748" s="1"/>
      <c r="C748" s="1"/>
      <c r="J748" s="1"/>
      <c r="K748" s="1"/>
    </row>
    <row r="749" spans="2:11" ht="12.75" customHeight="1">
      <c r="B749" s="1"/>
      <c r="C749" s="1"/>
      <c r="J749" s="1"/>
      <c r="K749" s="1"/>
    </row>
    <row r="750" spans="2:11" ht="12.75" customHeight="1">
      <c r="B750" s="1"/>
      <c r="C750" s="1"/>
      <c r="J750" s="1"/>
      <c r="K750" s="1"/>
    </row>
    <row r="751" spans="2:11" ht="12.75" customHeight="1">
      <c r="B751" s="1"/>
      <c r="C751" s="1"/>
      <c r="J751" s="1"/>
      <c r="K751" s="1"/>
    </row>
    <row r="752" spans="2:11" ht="12.75" customHeight="1">
      <c r="B752" s="1"/>
      <c r="C752" s="1"/>
      <c r="J752" s="1"/>
      <c r="K752" s="1"/>
    </row>
    <row r="753" spans="2:11" ht="12.75" customHeight="1">
      <c r="B753" s="1"/>
      <c r="C753" s="1"/>
      <c r="J753" s="1"/>
      <c r="K753" s="1"/>
    </row>
    <row r="754" spans="2:11" ht="12.75" customHeight="1">
      <c r="B754" s="1"/>
      <c r="C754" s="1"/>
      <c r="J754" s="1"/>
      <c r="K754" s="1"/>
    </row>
    <row r="755" spans="2:11" ht="12.75" customHeight="1">
      <c r="B755" s="1"/>
      <c r="C755" s="1"/>
      <c r="J755" s="1"/>
      <c r="K755" s="1"/>
    </row>
    <row r="756" spans="2:11" ht="12.75" customHeight="1">
      <c r="B756" s="1"/>
      <c r="C756" s="1"/>
      <c r="J756" s="1"/>
      <c r="K756" s="1"/>
    </row>
    <row r="757" spans="2:11" ht="12.75" customHeight="1">
      <c r="B757" s="1"/>
      <c r="C757" s="1"/>
      <c r="J757" s="1"/>
      <c r="K757" s="1"/>
    </row>
    <row r="758" spans="2:11" ht="12.75" customHeight="1">
      <c r="B758" s="1"/>
      <c r="C758" s="1"/>
      <c r="J758" s="1"/>
      <c r="K758" s="1"/>
    </row>
    <row r="759" spans="2:11" ht="12.75" customHeight="1">
      <c r="B759" s="1"/>
      <c r="C759" s="1"/>
      <c r="J759" s="1"/>
      <c r="K759" s="1"/>
    </row>
    <row r="760" spans="2:11" ht="12.75" customHeight="1">
      <c r="B760" s="1"/>
      <c r="C760" s="1"/>
      <c r="J760" s="1"/>
      <c r="K760" s="1"/>
    </row>
    <row r="761" spans="2:11" ht="12.75" customHeight="1">
      <c r="B761" s="1"/>
      <c r="C761" s="1"/>
      <c r="J761" s="1"/>
      <c r="K761" s="1"/>
    </row>
    <row r="762" spans="2:11" ht="12.75" customHeight="1">
      <c r="B762" s="1"/>
      <c r="C762" s="1"/>
      <c r="J762" s="1"/>
      <c r="K762" s="1"/>
    </row>
    <row r="763" spans="2:11" ht="12.75" customHeight="1">
      <c r="B763" s="1"/>
      <c r="C763" s="1"/>
      <c r="J763" s="1"/>
      <c r="K763" s="1"/>
    </row>
    <row r="764" spans="2:11" ht="12.75" customHeight="1">
      <c r="B764" s="1"/>
      <c r="C764" s="1"/>
      <c r="J764" s="1"/>
      <c r="K764" s="1"/>
    </row>
    <row r="765" spans="2:11" ht="12.75" customHeight="1">
      <c r="B765" s="1"/>
      <c r="C765" s="1"/>
      <c r="J765" s="1"/>
      <c r="K765" s="1"/>
    </row>
    <row r="766" spans="2:11" ht="12.75" customHeight="1">
      <c r="B766" s="1"/>
      <c r="C766" s="1"/>
      <c r="J766" s="1"/>
      <c r="K766" s="1"/>
    </row>
    <row r="767" spans="2:11" ht="12.75" customHeight="1">
      <c r="B767" s="1"/>
      <c r="C767" s="1"/>
      <c r="J767" s="1"/>
      <c r="K767" s="1"/>
    </row>
    <row r="768" spans="2:11" ht="12.75" customHeight="1">
      <c r="B768" s="1"/>
      <c r="C768" s="1"/>
      <c r="J768" s="1"/>
      <c r="K768" s="1"/>
    </row>
    <row r="769" spans="2:11" ht="12.75" customHeight="1">
      <c r="B769" s="1"/>
      <c r="C769" s="1"/>
      <c r="J769" s="1"/>
      <c r="K769" s="1"/>
    </row>
    <row r="770" spans="2:11" ht="12.75" customHeight="1">
      <c r="B770" s="1"/>
      <c r="C770" s="1"/>
      <c r="J770" s="1"/>
      <c r="K770" s="1"/>
    </row>
    <row r="771" spans="2:11" ht="12.75" customHeight="1">
      <c r="B771" s="1"/>
      <c r="C771" s="1"/>
      <c r="J771" s="1"/>
      <c r="K771" s="1"/>
    </row>
    <row r="772" spans="2:11" ht="12.75" customHeight="1">
      <c r="B772" s="1"/>
      <c r="C772" s="1"/>
      <c r="J772" s="1"/>
      <c r="K772" s="1"/>
    </row>
    <row r="773" spans="2:11" ht="12.75" customHeight="1">
      <c r="B773" s="1"/>
      <c r="C773" s="1"/>
      <c r="J773" s="1"/>
      <c r="K773" s="1"/>
    </row>
    <row r="774" spans="2:11" ht="12.75" customHeight="1">
      <c r="B774" s="1"/>
      <c r="C774" s="1"/>
      <c r="J774" s="1"/>
      <c r="K774" s="1"/>
    </row>
    <row r="775" spans="2:11" ht="12.75" customHeight="1">
      <c r="B775" s="1"/>
      <c r="C775" s="1"/>
      <c r="J775" s="1"/>
      <c r="K775" s="1"/>
    </row>
    <row r="776" spans="2:11" ht="12.75" customHeight="1">
      <c r="B776" s="1"/>
      <c r="C776" s="1"/>
      <c r="J776" s="1"/>
      <c r="K776" s="1"/>
    </row>
    <row r="777" spans="2:11" ht="12.75" customHeight="1">
      <c r="B777" s="1"/>
      <c r="C777" s="1"/>
      <c r="J777" s="1"/>
      <c r="K777" s="1"/>
    </row>
    <row r="778" spans="2:11" ht="12.75" customHeight="1">
      <c r="B778" s="1"/>
      <c r="C778" s="1"/>
      <c r="J778" s="1"/>
      <c r="K778" s="1"/>
    </row>
    <row r="779" spans="2:11" ht="12.75" customHeight="1">
      <c r="B779" s="1"/>
      <c r="C779" s="1"/>
      <c r="J779" s="1"/>
      <c r="K779" s="1"/>
    </row>
    <row r="780" spans="2:11" ht="12.75" customHeight="1">
      <c r="B780" s="1"/>
      <c r="C780" s="1"/>
      <c r="J780" s="1"/>
      <c r="K780" s="1"/>
    </row>
    <row r="781" spans="2:11" ht="12.75" customHeight="1">
      <c r="B781" s="1"/>
      <c r="C781" s="1"/>
      <c r="J781" s="1"/>
      <c r="K781" s="1"/>
    </row>
    <row r="782" spans="2:11" ht="12.75" customHeight="1">
      <c r="B782" s="1"/>
      <c r="C782" s="1"/>
      <c r="J782" s="1"/>
      <c r="K782" s="1"/>
    </row>
    <row r="783" spans="2:11" ht="12.75" customHeight="1">
      <c r="B783" s="1"/>
      <c r="C783" s="1"/>
      <c r="J783" s="1"/>
      <c r="K783" s="1"/>
    </row>
    <row r="784" spans="2:11" ht="12.75" customHeight="1">
      <c r="B784" s="1"/>
      <c r="C784" s="1"/>
      <c r="J784" s="1"/>
      <c r="K784" s="1"/>
    </row>
    <row r="785" spans="2:11" ht="12.75" customHeight="1">
      <c r="B785" s="1"/>
      <c r="C785" s="1"/>
      <c r="J785" s="1"/>
      <c r="K785" s="1"/>
    </row>
    <row r="786" spans="2:11" ht="12.75" customHeight="1">
      <c r="B786" s="1"/>
      <c r="C786" s="1"/>
      <c r="J786" s="1"/>
      <c r="K786" s="1"/>
    </row>
    <row r="787" spans="2:11" ht="12.75" customHeight="1">
      <c r="B787" s="1"/>
      <c r="C787" s="1"/>
      <c r="J787" s="1"/>
      <c r="K787" s="1"/>
    </row>
    <row r="788" spans="2:11" ht="12.75" customHeight="1">
      <c r="B788" s="1"/>
      <c r="C788" s="1"/>
      <c r="J788" s="1"/>
      <c r="K788" s="1"/>
    </row>
    <row r="789" spans="2:11" ht="12.75" customHeight="1">
      <c r="B789" s="1"/>
      <c r="C789" s="1"/>
      <c r="J789" s="1"/>
      <c r="K789" s="1"/>
    </row>
    <row r="790" spans="2:11" ht="12.75" customHeight="1">
      <c r="B790" s="1"/>
      <c r="C790" s="1"/>
      <c r="J790" s="1"/>
      <c r="K790" s="1"/>
    </row>
    <row r="791" spans="2:11" ht="12.75" customHeight="1">
      <c r="B791" s="1"/>
      <c r="C791" s="1"/>
      <c r="J791" s="1"/>
      <c r="K791" s="1"/>
    </row>
    <row r="792" spans="2:11" ht="12.75" customHeight="1">
      <c r="B792" s="1"/>
      <c r="C792" s="1"/>
      <c r="J792" s="1"/>
      <c r="K792" s="1"/>
    </row>
    <row r="793" spans="2:11" ht="12.75" customHeight="1">
      <c r="B793" s="1"/>
      <c r="C793" s="1"/>
      <c r="J793" s="1"/>
      <c r="K793" s="1"/>
    </row>
    <row r="794" spans="2:11" ht="12.75" customHeight="1">
      <c r="B794" s="1"/>
      <c r="C794" s="1"/>
      <c r="J794" s="1"/>
      <c r="K794" s="1"/>
    </row>
    <row r="795" spans="2:11" ht="12.75" customHeight="1">
      <c r="B795" s="1"/>
      <c r="C795" s="1"/>
      <c r="J795" s="1"/>
      <c r="K795" s="1"/>
    </row>
    <row r="796" spans="2:11" ht="12.75" customHeight="1">
      <c r="B796" s="1"/>
      <c r="C796" s="1"/>
      <c r="J796" s="1"/>
      <c r="K796" s="1"/>
    </row>
    <row r="797" spans="2:11" ht="12.75" customHeight="1">
      <c r="B797" s="1"/>
      <c r="C797" s="1"/>
      <c r="J797" s="1"/>
      <c r="K797" s="1"/>
    </row>
    <row r="798" spans="2:11" ht="12.75" customHeight="1">
      <c r="B798" s="1"/>
      <c r="C798" s="1"/>
      <c r="J798" s="1"/>
      <c r="K798" s="1"/>
    </row>
    <row r="799" spans="2:11" ht="12.75" customHeight="1">
      <c r="B799" s="1"/>
      <c r="C799" s="1"/>
      <c r="J799" s="1"/>
      <c r="K799" s="1"/>
    </row>
    <row r="800" spans="2:11" ht="12.75" customHeight="1">
      <c r="B800" s="1"/>
      <c r="C800" s="1"/>
      <c r="J800" s="1"/>
      <c r="K800" s="1"/>
    </row>
    <row r="801" spans="2:11" ht="12.75" customHeight="1">
      <c r="B801" s="1"/>
      <c r="C801" s="1"/>
      <c r="J801" s="1"/>
      <c r="K801" s="1"/>
    </row>
    <row r="802" spans="2:11" ht="12.75" customHeight="1">
      <c r="B802" s="1"/>
      <c r="C802" s="1"/>
      <c r="J802" s="1"/>
      <c r="K802" s="1"/>
    </row>
    <row r="803" spans="2:11" ht="12.75" customHeight="1">
      <c r="B803" s="1"/>
      <c r="C803" s="1"/>
      <c r="J803" s="1"/>
      <c r="K803" s="1"/>
    </row>
    <row r="804" spans="2:11" ht="12.75" customHeight="1">
      <c r="B804" s="1"/>
      <c r="C804" s="1"/>
      <c r="J804" s="1"/>
      <c r="K804" s="1"/>
    </row>
    <row r="805" spans="2:11" ht="12.75" customHeight="1">
      <c r="B805" s="1"/>
      <c r="C805" s="1"/>
      <c r="J805" s="1"/>
      <c r="K805" s="1"/>
    </row>
    <row r="806" spans="2:11" ht="12.75" customHeight="1">
      <c r="B806" s="1"/>
      <c r="C806" s="1"/>
      <c r="J806" s="1"/>
      <c r="K806" s="1"/>
    </row>
    <row r="807" spans="2:11" ht="12.75" customHeight="1">
      <c r="B807" s="1"/>
      <c r="C807" s="1"/>
      <c r="J807" s="1"/>
      <c r="K807" s="1"/>
    </row>
    <row r="808" spans="2:11" ht="12.75" customHeight="1">
      <c r="B808" s="1"/>
      <c r="C808" s="1"/>
      <c r="J808" s="1"/>
      <c r="K808" s="1"/>
    </row>
    <row r="809" spans="2:11" ht="12.75" customHeight="1">
      <c r="B809" s="1"/>
      <c r="C809" s="1"/>
      <c r="J809" s="1"/>
      <c r="K809" s="1"/>
    </row>
    <row r="810" spans="2:11" ht="12.75" customHeight="1">
      <c r="B810" s="1"/>
      <c r="C810" s="1"/>
      <c r="J810" s="1"/>
      <c r="K810" s="1"/>
    </row>
    <row r="811" spans="2:11" ht="12.75" customHeight="1">
      <c r="B811" s="1"/>
      <c r="C811" s="1"/>
      <c r="J811" s="1"/>
      <c r="K811" s="1"/>
    </row>
    <row r="812" spans="2:11" ht="12.75" customHeight="1">
      <c r="B812" s="1"/>
      <c r="C812" s="1"/>
      <c r="J812" s="1"/>
      <c r="K812" s="1"/>
    </row>
    <row r="813" spans="2:11" ht="12.75" customHeight="1">
      <c r="B813" s="1"/>
      <c r="C813" s="1"/>
      <c r="J813" s="1"/>
      <c r="K813" s="1"/>
    </row>
    <row r="814" spans="2:11" ht="12.75" customHeight="1">
      <c r="B814" s="1"/>
      <c r="C814" s="1"/>
      <c r="J814" s="1"/>
      <c r="K814" s="1"/>
    </row>
    <row r="815" spans="2:11" ht="12.75" customHeight="1">
      <c r="B815" s="1"/>
      <c r="C815" s="1"/>
      <c r="J815" s="1"/>
      <c r="K815" s="1"/>
    </row>
    <row r="816" spans="2:11" ht="12.75" customHeight="1">
      <c r="B816" s="1"/>
      <c r="C816" s="1"/>
      <c r="J816" s="1"/>
      <c r="K816" s="1"/>
    </row>
    <row r="817" spans="2:11" ht="12.75" customHeight="1">
      <c r="B817" s="1"/>
      <c r="C817" s="1"/>
      <c r="J817" s="1"/>
      <c r="K817" s="1"/>
    </row>
    <row r="818" spans="2:11" ht="12.75" customHeight="1">
      <c r="B818" s="1"/>
      <c r="C818" s="1"/>
      <c r="J818" s="1"/>
      <c r="K818" s="1"/>
    </row>
    <row r="819" spans="2:11" ht="12.75" customHeight="1">
      <c r="B819" s="1"/>
      <c r="C819" s="1"/>
      <c r="J819" s="1"/>
      <c r="K819" s="1"/>
    </row>
    <row r="820" spans="2:11" ht="12.75" customHeight="1">
      <c r="B820" s="1"/>
      <c r="C820" s="1"/>
      <c r="J820" s="1"/>
      <c r="K820" s="1"/>
    </row>
    <row r="821" spans="2:11" ht="12.75" customHeight="1">
      <c r="B821" s="1"/>
      <c r="C821" s="1"/>
      <c r="J821" s="1"/>
      <c r="K821" s="1"/>
    </row>
    <row r="822" spans="2:11" ht="12.75" customHeight="1">
      <c r="B822" s="1"/>
      <c r="C822" s="1"/>
      <c r="J822" s="1"/>
      <c r="K822" s="1"/>
    </row>
    <row r="823" spans="2:11" ht="12.75" customHeight="1">
      <c r="B823" s="1"/>
      <c r="C823" s="1"/>
      <c r="J823" s="1"/>
      <c r="K823" s="1"/>
    </row>
    <row r="824" spans="2:11" ht="12.75" customHeight="1">
      <c r="B824" s="1"/>
      <c r="C824" s="1"/>
      <c r="J824" s="1"/>
      <c r="K824" s="1"/>
    </row>
    <row r="825" spans="2:11" ht="12.75" customHeight="1">
      <c r="B825" s="1"/>
      <c r="C825" s="1"/>
      <c r="J825" s="1"/>
      <c r="K825" s="1"/>
    </row>
    <row r="826" spans="2:11" ht="12.75" customHeight="1">
      <c r="B826" s="1"/>
      <c r="C826" s="1"/>
      <c r="J826" s="1"/>
      <c r="K826" s="1"/>
    </row>
    <row r="827" spans="2:11" ht="12.75" customHeight="1">
      <c r="B827" s="1"/>
      <c r="C827" s="1"/>
      <c r="J827" s="1"/>
      <c r="K827" s="1"/>
    </row>
    <row r="828" spans="2:11" ht="12.75" customHeight="1">
      <c r="B828" s="1"/>
      <c r="C828" s="1"/>
      <c r="J828" s="1"/>
      <c r="K828" s="1"/>
    </row>
    <row r="829" spans="2:11" ht="12.75" customHeight="1">
      <c r="B829" s="1"/>
      <c r="C829" s="1"/>
      <c r="J829" s="1"/>
      <c r="K829" s="1"/>
    </row>
    <row r="830" spans="2:11" ht="12.75" customHeight="1">
      <c r="B830" s="1"/>
      <c r="C830" s="1"/>
      <c r="J830" s="1"/>
      <c r="K830" s="1"/>
    </row>
    <row r="831" spans="2:11" ht="12.75" customHeight="1">
      <c r="B831" s="1"/>
      <c r="C831" s="1"/>
      <c r="J831" s="1"/>
      <c r="K831" s="1"/>
    </row>
    <row r="832" spans="2:11" ht="12.75" customHeight="1">
      <c r="B832" s="1"/>
      <c r="C832" s="1"/>
      <c r="J832" s="1"/>
      <c r="K832" s="1"/>
    </row>
    <row r="833" spans="2:11" ht="12.75" customHeight="1">
      <c r="B833" s="1"/>
      <c r="C833" s="1"/>
      <c r="J833" s="1"/>
      <c r="K833" s="1"/>
    </row>
    <row r="834" spans="2:11" ht="12.75" customHeight="1">
      <c r="B834" s="1"/>
      <c r="C834" s="1"/>
      <c r="J834" s="1"/>
      <c r="K834" s="1"/>
    </row>
    <row r="835" spans="2:11" ht="12.75" customHeight="1">
      <c r="B835" s="1"/>
      <c r="C835" s="1"/>
      <c r="J835" s="1"/>
      <c r="K835" s="1"/>
    </row>
    <row r="836" spans="2:11" ht="12.75" customHeight="1">
      <c r="B836" s="1"/>
      <c r="C836" s="1"/>
      <c r="J836" s="1"/>
      <c r="K836" s="1"/>
    </row>
    <row r="837" spans="2:11" ht="12.75" customHeight="1">
      <c r="B837" s="1"/>
      <c r="C837" s="1"/>
      <c r="J837" s="1"/>
      <c r="K837" s="1"/>
    </row>
    <row r="838" spans="2:11" ht="12.75" customHeight="1">
      <c r="B838" s="1"/>
      <c r="C838" s="1"/>
      <c r="J838" s="1"/>
      <c r="K838" s="1"/>
    </row>
    <row r="839" spans="2:11" ht="12.75" customHeight="1">
      <c r="B839" s="1"/>
      <c r="C839" s="1"/>
      <c r="J839" s="1"/>
      <c r="K839" s="1"/>
    </row>
    <row r="840" spans="2:11" ht="12.75" customHeight="1">
      <c r="B840" s="1"/>
      <c r="C840" s="1"/>
      <c r="J840" s="1"/>
      <c r="K840" s="1"/>
    </row>
    <row r="841" spans="2:11" ht="12.75" customHeight="1">
      <c r="B841" s="1"/>
      <c r="C841" s="1"/>
      <c r="J841" s="1"/>
      <c r="K841" s="1"/>
    </row>
    <row r="842" spans="2:11" ht="12.75" customHeight="1">
      <c r="B842" s="1"/>
      <c r="C842" s="1"/>
      <c r="J842" s="1"/>
      <c r="K842" s="1"/>
    </row>
    <row r="843" spans="2:11" ht="12.75" customHeight="1">
      <c r="B843" s="1"/>
      <c r="C843" s="1"/>
      <c r="J843" s="1"/>
      <c r="K843" s="1"/>
    </row>
    <row r="844" spans="2:11" ht="12.75" customHeight="1">
      <c r="B844" s="1"/>
      <c r="C844" s="1"/>
      <c r="J844" s="1"/>
      <c r="K844" s="1"/>
    </row>
    <row r="845" spans="2:11" ht="12.75" customHeight="1">
      <c r="B845" s="1"/>
      <c r="C845" s="1"/>
      <c r="J845" s="1"/>
      <c r="K845" s="1"/>
    </row>
    <row r="846" spans="2:11" ht="12.75" customHeight="1">
      <c r="B846" s="1"/>
      <c r="C846" s="1"/>
      <c r="J846" s="1"/>
      <c r="K846" s="1"/>
    </row>
    <row r="847" spans="2:11" ht="12.75" customHeight="1">
      <c r="B847" s="1"/>
      <c r="C847" s="1"/>
      <c r="J847" s="1"/>
      <c r="K847" s="1"/>
    </row>
    <row r="848" spans="2:11" ht="12.75" customHeight="1">
      <c r="B848" s="1"/>
      <c r="C848" s="1"/>
      <c r="J848" s="1"/>
      <c r="K848" s="1"/>
    </row>
    <row r="849" spans="2:11" ht="12.75" customHeight="1">
      <c r="B849" s="1"/>
      <c r="C849" s="1"/>
      <c r="J849" s="1"/>
      <c r="K849" s="1"/>
    </row>
    <row r="850" spans="2:11" ht="12.75" customHeight="1">
      <c r="B850" s="1"/>
      <c r="C850" s="1"/>
      <c r="J850" s="1"/>
      <c r="K850" s="1"/>
    </row>
    <row r="851" spans="2:11" ht="12.75" customHeight="1">
      <c r="B851" s="1"/>
      <c r="C851" s="1"/>
      <c r="J851" s="1"/>
      <c r="K851" s="1"/>
    </row>
    <row r="852" spans="2:11" ht="12.75" customHeight="1">
      <c r="B852" s="1"/>
      <c r="C852" s="1"/>
      <c r="J852" s="1"/>
      <c r="K852" s="1"/>
    </row>
    <row r="853" spans="2:11" ht="12.75" customHeight="1">
      <c r="B853" s="1"/>
      <c r="C853" s="1"/>
      <c r="J853" s="1"/>
      <c r="K853" s="1"/>
    </row>
    <row r="854" spans="2:11" ht="12.75" customHeight="1">
      <c r="B854" s="1"/>
      <c r="C854" s="1"/>
      <c r="J854" s="1"/>
      <c r="K854" s="1"/>
    </row>
    <row r="855" spans="2:11" ht="12.75" customHeight="1">
      <c r="B855" s="1"/>
      <c r="C855" s="1"/>
      <c r="J855" s="1"/>
      <c r="K855" s="1"/>
    </row>
    <row r="856" spans="2:11" ht="12.75" customHeight="1">
      <c r="B856" s="1"/>
      <c r="C856" s="1"/>
      <c r="J856" s="1"/>
      <c r="K856" s="1"/>
    </row>
    <row r="857" spans="2:11" ht="12.75" customHeight="1">
      <c r="B857" s="1"/>
      <c r="C857" s="1"/>
      <c r="J857" s="1"/>
      <c r="K857" s="1"/>
    </row>
    <row r="858" spans="2:11" ht="12.75" customHeight="1">
      <c r="B858" s="1"/>
      <c r="C858" s="1"/>
      <c r="J858" s="1"/>
      <c r="K858" s="1"/>
    </row>
    <row r="859" spans="2:11" ht="12.75" customHeight="1">
      <c r="B859" s="1"/>
      <c r="C859" s="1"/>
      <c r="J859" s="1"/>
      <c r="K859" s="1"/>
    </row>
    <row r="860" spans="2:11" ht="12.75" customHeight="1">
      <c r="B860" s="1"/>
      <c r="C860" s="1"/>
      <c r="J860" s="1"/>
      <c r="K860" s="1"/>
    </row>
    <row r="861" spans="2:11" ht="12.75" customHeight="1">
      <c r="B861" s="1"/>
      <c r="C861" s="1"/>
      <c r="J861" s="1"/>
      <c r="K861" s="1"/>
    </row>
    <row r="862" spans="2:11" ht="12.75" customHeight="1">
      <c r="B862" s="1"/>
      <c r="C862" s="1"/>
      <c r="J862" s="1"/>
      <c r="K862" s="1"/>
    </row>
    <row r="863" spans="2:11" ht="12.75" customHeight="1">
      <c r="B863" s="1"/>
      <c r="C863" s="1"/>
      <c r="J863" s="1"/>
      <c r="K863" s="1"/>
    </row>
    <row r="864" spans="2:11" ht="12.75" customHeight="1">
      <c r="B864" s="1"/>
      <c r="C864" s="1"/>
      <c r="J864" s="1"/>
      <c r="K864" s="1"/>
    </row>
    <row r="865" spans="2:11" ht="12.75" customHeight="1">
      <c r="B865" s="1"/>
      <c r="C865" s="1"/>
      <c r="J865" s="1"/>
      <c r="K865" s="1"/>
    </row>
    <row r="866" spans="2:11" ht="12.75" customHeight="1">
      <c r="B866" s="1"/>
      <c r="C866" s="1"/>
      <c r="J866" s="1"/>
      <c r="K866" s="1"/>
    </row>
    <row r="867" spans="2:11" ht="12.75" customHeight="1">
      <c r="B867" s="1"/>
      <c r="C867" s="1"/>
      <c r="J867" s="1"/>
      <c r="K867" s="1"/>
    </row>
    <row r="868" spans="2:11" ht="12.75" customHeight="1">
      <c r="B868" s="1"/>
      <c r="C868" s="1"/>
      <c r="J868" s="1"/>
      <c r="K868" s="1"/>
    </row>
    <row r="869" spans="2:11" ht="12.75" customHeight="1">
      <c r="B869" s="1"/>
      <c r="C869" s="1"/>
      <c r="J869" s="1"/>
      <c r="K869" s="1"/>
    </row>
    <row r="870" spans="2:11" ht="12.75" customHeight="1">
      <c r="B870" s="1"/>
      <c r="C870" s="1"/>
      <c r="J870" s="1"/>
      <c r="K870" s="1"/>
    </row>
    <row r="871" spans="2:11" ht="12.75" customHeight="1">
      <c r="B871" s="1"/>
      <c r="C871" s="1"/>
      <c r="J871" s="1"/>
      <c r="K871" s="1"/>
    </row>
    <row r="872" spans="2:11" ht="12.75" customHeight="1">
      <c r="B872" s="1"/>
      <c r="C872" s="1"/>
      <c r="J872" s="1"/>
      <c r="K872" s="1"/>
    </row>
    <row r="873" spans="2:11" ht="12.75" customHeight="1">
      <c r="B873" s="1"/>
      <c r="C873" s="1"/>
      <c r="J873" s="1"/>
      <c r="K873" s="1"/>
    </row>
    <row r="874" spans="2:11" ht="12.75" customHeight="1">
      <c r="B874" s="1"/>
      <c r="C874" s="1"/>
      <c r="J874" s="1"/>
      <c r="K874" s="1"/>
    </row>
    <row r="875" spans="2:11" ht="12.75" customHeight="1">
      <c r="B875" s="1"/>
      <c r="C875" s="1"/>
      <c r="J875" s="1"/>
      <c r="K875" s="1"/>
    </row>
    <row r="876" spans="2:11" ht="12.75" customHeight="1">
      <c r="B876" s="1"/>
      <c r="C876" s="1"/>
      <c r="J876" s="1"/>
      <c r="K876" s="1"/>
    </row>
    <row r="877" spans="2:11" ht="12.75" customHeight="1">
      <c r="B877" s="1"/>
      <c r="C877" s="1"/>
      <c r="J877" s="1"/>
      <c r="K877" s="1"/>
    </row>
    <row r="878" spans="2:11" ht="12.75" customHeight="1">
      <c r="B878" s="1"/>
      <c r="C878" s="1"/>
      <c r="J878" s="1"/>
      <c r="K878" s="1"/>
    </row>
    <row r="879" spans="2:11" ht="12.75" customHeight="1">
      <c r="B879" s="1"/>
      <c r="C879" s="1"/>
      <c r="J879" s="1"/>
      <c r="K879" s="1"/>
    </row>
    <row r="880" spans="2:11" ht="12.75" customHeight="1">
      <c r="B880" s="1"/>
      <c r="C880" s="1"/>
      <c r="J880" s="1"/>
      <c r="K880" s="1"/>
    </row>
    <row r="881" spans="2:11" ht="12.75" customHeight="1">
      <c r="B881" s="1"/>
      <c r="C881" s="1"/>
      <c r="J881" s="1"/>
      <c r="K881" s="1"/>
    </row>
    <row r="882" spans="2:11" ht="12.75" customHeight="1">
      <c r="B882" s="1"/>
      <c r="C882" s="1"/>
      <c r="J882" s="1"/>
      <c r="K882" s="1"/>
    </row>
    <row r="883" spans="2:11" ht="12.75" customHeight="1">
      <c r="B883" s="1"/>
      <c r="C883" s="1"/>
      <c r="J883" s="1"/>
      <c r="K883" s="1"/>
    </row>
    <row r="884" spans="2:11" ht="12.75" customHeight="1">
      <c r="B884" s="1"/>
      <c r="C884" s="1"/>
      <c r="J884" s="1"/>
      <c r="K884" s="1"/>
    </row>
    <row r="885" spans="2:11" ht="12.75" customHeight="1">
      <c r="B885" s="1"/>
      <c r="C885" s="1"/>
      <c r="J885" s="1"/>
      <c r="K885" s="1"/>
    </row>
    <row r="886" spans="2:11" ht="12.75" customHeight="1">
      <c r="B886" s="1"/>
      <c r="C886" s="1"/>
      <c r="J886" s="1"/>
      <c r="K886" s="1"/>
    </row>
    <row r="887" spans="2:11" ht="12.75" customHeight="1">
      <c r="B887" s="1"/>
      <c r="C887" s="1"/>
      <c r="J887" s="1"/>
      <c r="K887" s="1"/>
    </row>
    <row r="888" spans="2:11" ht="12.75" customHeight="1">
      <c r="B888" s="1"/>
      <c r="C888" s="1"/>
      <c r="J888" s="1"/>
      <c r="K888" s="1"/>
    </row>
    <row r="889" spans="2:11" ht="12.75" customHeight="1">
      <c r="B889" s="1"/>
      <c r="C889" s="1"/>
      <c r="J889" s="1"/>
      <c r="K889" s="1"/>
    </row>
    <row r="890" spans="2:11" ht="12.75" customHeight="1">
      <c r="B890" s="1"/>
      <c r="C890" s="1"/>
      <c r="J890" s="1"/>
      <c r="K890" s="1"/>
    </row>
    <row r="891" spans="2:11" ht="12.75" customHeight="1">
      <c r="B891" s="1"/>
      <c r="C891" s="1"/>
      <c r="J891" s="1"/>
      <c r="K891" s="1"/>
    </row>
    <row r="892" spans="2:11" ht="12.75" customHeight="1">
      <c r="B892" s="1"/>
      <c r="C892" s="1"/>
      <c r="J892" s="1"/>
      <c r="K892" s="1"/>
    </row>
    <row r="893" spans="2:11" ht="12.75" customHeight="1">
      <c r="B893" s="1"/>
      <c r="C893" s="1"/>
      <c r="J893" s="1"/>
      <c r="K893" s="1"/>
    </row>
    <row r="894" spans="2:11" ht="12.75" customHeight="1">
      <c r="B894" s="1"/>
      <c r="C894" s="1"/>
      <c r="J894" s="1"/>
      <c r="K894" s="1"/>
    </row>
    <row r="895" spans="2:11" ht="12.75" customHeight="1">
      <c r="B895" s="1"/>
      <c r="C895" s="1"/>
      <c r="J895" s="1"/>
      <c r="K895" s="1"/>
    </row>
    <row r="896" spans="2:11" ht="12.75" customHeight="1">
      <c r="B896" s="1"/>
      <c r="C896" s="1"/>
      <c r="J896" s="1"/>
      <c r="K896" s="1"/>
    </row>
    <row r="897" spans="2:11" ht="12.75" customHeight="1">
      <c r="B897" s="1"/>
      <c r="C897" s="1"/>
      <c r="J897" s="1"/>
      <c r="K897" s="1"/>
    </row>
    <row r="898" spans="2:11" ht="12.75" customHeight="1">
      <c r="B898" s="1"/>
      <c r="C898" s="1"/>
      <c r="J898" s="1"/>
      <c r="K898" s="1"/>
    </row>
    <row r="899" spans="2:11" ht="12.75" customHeight="1">
      <c r="B899" s="1"/>
      <c r="C899" s="1"/>
      <c r="J899" s="1"/>
      <c r="K899" s="1"/>
    </row>
    <row r="900" spans="2:11" ht="12.75" customHeight="1">
      <c r="B900" s="1"/>
      <c r="C900" s="1"/>
      <c r="J900" s="1"/>
      <c r="K900" s="1"/>
    </row>
    <row r="901" spans="2:11" ht="12.75" customHeight="1">
      <c r="B901" s="1"/>
      <c r="C901" s="1"/>
      <c r="J901" s="1"/>
      <c r="K901" s="1"/>
    </row>
    <row r="902" spans="2:11" ht="12.75" customHeight="1">
      <c r="B902" s="1"/>
      <c r="C902" s="1"/>
      <c r="J902" s="1"/>
      <c r="K902" s="1"/>
    </row>
    <row r="903" spans="2:11" ht="12.75" customHeight="1">
      <c r="B903" s="1"/>
      <c r="C903" s="1"/>
      <c r="J903" s="1"/>
      <c r="K903" s="1"/>
    </row>
    <row r="904" spans="2:11" ht="12.75" customHeight="1">
      <c r="B904" s="1"/>
      <c r="C904" s="1"/>
      <c r="J904" s="1"/>
      <c r="K904" s="1"/>
    </row>
    <row r="905" spans="2:11" ht="12.75" customHeight="1">
      <c r="B905" s="1"/>
      <c r="C905" s="1"/>
      <c r="J905" s="1"/>
      <c r="K905" s="1"/>
    </row>
    <row r="906" spans="2:11" ht="12.75" customHeight="1">
      <c r="B906" s="1"/>
      <c r="C906" s="1"/>
      <c r="J906" s="1"/>
      <c r="K906" s="1"/>
    </row>
    <row r="907" spans="2:11" ht="12.75" customHeight="1">
      <c r="B907" s="1"/>
      <c r="C907" s="1"/>
      <c r="J907" s="1"/>
      <c r="K907" s="1"/>
    </row>
    <row r="908" spans="2:11" ht="12.75" customHeight="1">
      <c r="B908" s="1"/>
      <c r="C908" s="1"/>
      <c r="J908" s="1"/>
      <c r="K908" s="1"/>
    </row>
    <row r="909" spans="2:11" ht="12.75" customHeight="1">
      <c r="B909" s="1"/>
      <c r="C909" s="1"/>
      <c r="J909" s="1"/>
      <c r="K909" s="1"/>
    </row>
    <row r="910" spans="2:11" ht="12.75" customHeight="1">
      <c r="B910" s="1"/>
      <c r="C910" s="1"/>
      <c r="J910" s="1"/>
      <c r="K910" s="1"/>
    </row>
    <row r="911" spans="2:11" ht="12.75" customHeight="1">
      <c r="B911" s="1"/>
      <c r="C911" s="1"/>
      <c r="J911" s="1"/>
      <c r="K911" s="1"/>
    </row>
    <row r="912" spans="2:11" ht="12.75" customHeight="1">
      <c r="B912" s="1"/>
      <c r="C912" s="1"/>
      <c r="J912" s="1"/>
      <c r="K912" s="1"/>
    </row>
    <row r="913" spans="2:11" ht="12.75" customHeight="1">
      <c r="B913" s="1"/>
      <c r="C913" s="1"/>
      <c r="J913" s="1"/>
      <c r="K913" s="1"/>
    </row>
    <row r="914" spans="2:11" ht="12.75" customHeight="1">
      <c r="B914" s="1"/>
      <c r="C914" s="1"/>
      <c r="J914" s="1"/>
      <c r="K914" s="1"/>
    </row>
    <row r="915" spans="2:11" ht="12.75" customHeight="1">
      <c r="B915" s="1"/>
      <c r="C915" s="1"/>
      <c r="J915" s="1"/>
      <c r="K915" s="1"/>
    </row>
    <row r="916" spans="2:11" ht="12.75" customHeight="1">
      <c r="B916" s="1"/>
      <c r="C916" s="1"/>
      <c r="J916" s="1"/>
      <c r="K916" s="1"/>
    </row>
    <row r="917" spans="2:11" ht="12.75" customHeight="1">
      <c r="B917" s="1"/>
      <c r="C917" s="1"/>
      <c r="J917" s="1"/>
      <c r="K917" s="1"/>
    </row>
    <row r="918" spans="2:11" ht="12.75" customHeight="1">
      <c r="B918" s="1"/>
      <c r="C918" s="1"/>
      <c r="J918" s="1"/>
      <c r="K918" s="1"/>
    </row>
    <row r="919" spans="2:11" ht="12.75" customHeight="1">
      <c r="B919" s="1"/>
      <c r="C919" s="1"/>
      <c r="J919" s="1"/>
      <c r="K919" s="1"/>
    </row>
    <row r="920" spans="2:11" ht="12.75" customHeight="1">
      <c r="B920" s="1"/>
      <c r="C920" s="1"/>
      <c r="J920" s="1"/>
      <c r="K920" s="1"/>
    </row>
    <row r="921" spans="2:11" ht="12.75" customHeight="1">
      <c r="B921" s="1"/>
      <c r="C921" s="1"/>
      <c r="J921" s="1"/>
      <c r="K921" s="1"/>
    </row>
    <row r="922" spans="2:11" ht="12.75" customHeight="1">
      <c r="B922" s="1"/>
      <c r="C922" s="1"/>
      <c r="J922" s="1"/>
      <c r="K922" s="1"/>
    </row>
    <row r="923" spans="2:11" ht="12.75" customHeight="1">
      <c r="B923" s="1"/>
      <c r="C923" s="1"/>
      <c r="J923" s="1"/>
      <c r="K923" s="1"/>
    </row>
    <row r="924" spans="2:11" ht="12.75" customHeight="1">
      <c r="B924" s="1"/>
      <c r="C924" s="1"/>
      <c r="J924" s="1"/>
      <c r="K924" s="1"/>
    </row>
    <row r="925" spans="2:11" ht="12.75" customHeight="1">
      <c r="B925" s="1"/>
      <c r="C925" s="1"/>
      <c r="J925" s="1"/>
      <c r="K925" s="1"/>
    </row>
    <row r="926" spans="2:11" ht="12.75" customHeight="1">
      <c r="B926" s="1"/>
      <c r="C926" s="1"/>
      <c r="J926" s="1"/>
      <c r="K926" s="1"/>
    </row>
    <row r="927" spans="2:11" ht="12.75" customHeight="1">
      <c r="B927" s="1"/>
      <c r="C927" s="1"/>
      <c r="J927" s="1"/>
      <c r="K927" s="1"/>
    </row>
    <row r="928" spans="2:11" ht="12.75" customHeight="1">
      <c r="B928" s="1"/>
      <c r="C928" s="1"/>
      <c r="J928" s="1"/>
      <c r="K928" s="1"/>
    </row>
    <row r="929" spans="2:11" ht="12.75" customHeight="1">
      <c r="B929" s="1"/>
      <c r="C929" s="1"/>
      <c r="J929" s="1"/>
      <c r="K929" s="1"/>
    </row>
    <row r="930" spans="2:11" ht="12.75" customHeight="1">
      <c r="B930" s="1"/>
      <c r="C930" s="1"/>
      <c r="J930" s="1"/>
      <c r="K930" s="1"/>
    </row>
    <row r="931" spans="2:11" ht="12.75" customHeight="1">
      <c r="B931" s="1"/>
      <c r="C931" s="1"/>
      <c r="J931" s="1"/>
      <c r="K931" s="1"/>
    </row>
    <row r="932" spans="2:11" ht="12.75" customHeight="1">
      <c r="B932" s="1"/>
      <c r="C932" s="1"/>
      <c r="J932" s="1"/>
      <c r="K932" s="1"/>
    </row>
    <row r="933" spans="2:11" ht="12.75" customHeight="1">
      <c r="B933" s="1"/>
      <c r="C933" s="1"/>
      <c r="J933" s="1"/>
      <c r="K933" s="1"/>
    </row>
    <row r="934" spans="2:11" ht="12.75" customHeight="1">
      <c r="B934" s="1"/>
      <c r="C934" s="1"/>
      <c r="J934" s="1"/>
      <c r="K934" s="1"/>
    </row>
    <row r="935" spans="2:11" ht="12.75" customHeight="1">
      <c r="B935" s="1"/>
      <c r="C935" s="1"/>
      <c r="J935" s="1"/>
      <c r="K935" s="1"/>
    </row>
    <row r="936" spans="2:11" ht="12.75" customHeight="1">
      <c r="B936" s="1"/>
      <c r="C936" s="1"/>
      <c r="J936" s="1"/>
      <c r="K936" s="1"/>
    </row>
    <row r="937" spans="2:11" ht="12.75" customHeight="1">
      <c r="B937" s="1"/>
      <c r="C937" s="1"/>
      <c r="J937" s="1"/>
      <c r="K937" s="1"/>
    </row>
    <row r="938" spans="2:11" ht="12.75" customHeight="1">
      <c r="B938" s="1"/>
      <c r="C938" s="1"/>
      <c r="J938" s="1"/>
      <c r="K938" s="1"/>
    </row>
    <row r="939" spans="2:11" ht="12.75" customHeight="1">
      <c r="B939" s="1"/>
      <c r="C939" s="1"/>
      <c r="J939" s="1"/>
      <c r="K939" s="1"/>
    </row>
    <row r="940" spans="2:11" ht="12.75" customHeight="1">
      <c r="B940" s="1"/>
      <c r="C940" s="1"/>
      <c r="J940" s="1"/>
      <c r="K940" s="1"/>
    </row>
    <row r="941" spans="2:11" ht="12.75" customHeight="1">
      <c r="B941" s="1"/>
      <c r="C941" s="1"/>
      <c r="J941" s="1"/>
      <c r="K941" s="1"/>
    </row>
    <row r="942" spans="2:11" ht="12.75" customHeight="1">
      <c r="B942" s="1"/>
      <c r="C942" s="1"/>
      <c r="J942" s="1"/>
      <c r="K942" s="1"/>
    </row>
    <row r="943" spans="2:11" ht="12.75" customHeight="1">
      <c r="B943" s="1"/>
      <c r="C943" s="1"/>
      <c r="J943" s="1"/>
      <c r="K943" s="1"/>
    </row>
    <row r="944" spans="2:11" ht="12.75" customHeight="1">
      <c r="B944" s="1"/>
      <c r="C944" s="1"/>
      <c r="J944" s="1"/>
      <c r="K944" s="1"/>
    </row>
    <row r="945" spans="2:11" ht="12.75" customHeight="1">
      <c r="B945" s="1"/>
      <c r="C945" s="1"/>
      <c r="J945" s="1"/>
      <c r="K945" s="1"/>
    </row>
    <row r="946" spans="2:11" ht="12.75" customHeight="1">
      <c r="B946" s="1"/>
      <c r="C946" s="1"/>
      <c r="J946" s="1"/>
      <c r="K946" s="1"/>
    </row>
    <row r="947" spans="2:11" ht="12.75" customHeight="1">
      <c r="B947" s="1"/>
      <c r="C947" s="1"/>
      <c r="J947" s="1"/>
      <c r="K947" s="1"/>
    </row>
    <row r="948" spans="2:11" ht="12.75" customHeight="1">
      <c r="B948" s="1"/>
      <c r="C948" s="1"/>
      <c r="J948" s="1"/>
      <c r="K948" s="1"/>
    </row>
    <row r="949" spans="2:11" ht="12.75" customHeight="1">
      <c r="B949" s="1"/>
      <c r="C949" s="1"/>
      <c r="J949" s="1"/>
      <c r="K949" s="1"/>
    </row>
  </sheetData>
  <mergeCells count="2">
    <mergeCell ref="D1:F1"/>
    <mergeCell ref="D2:I2"/>
  </mergeCells>
  <printOptions horizontalCentered="1"/>
  <pageMargins left="0.2" right="0" top="0.75" bottom="0.75" header="0.3" footer="0.3"/>
  <pageSetup paperSize="9" scale="73" orientation="landscape" r:id="rId1"/>
  <headerFooter>
    <oddHeader>&amp;L&amp;G&amp;R&amp;"Euclid Circular A SemiBold,Bold"&amp;28[SPECIFICATION]</oddHeader>
    <oddFooter>&amp;L&amp;"Euclid Circular A SemiBold,Bold"&amp;16[UA]&amp;"-,Regular"&amp;11
&amp;G&amp;CPage &amp;P of &amp;N&amp;R&amp;G</oddFooter>
  </headerFooter>
  <legacyDrawingHF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860B5223DC73FB4F94B03CE9BB59FFEB" ma:contentTypeVersion="14" ma:contentTypeDescription="Create a new document." ma:contentTypeScope="" ma:versionID="22d40c827e80c99f6cef560426e7f7d1">
  <xsd:schema xmlns:xsd="http://www.w3.org/2001/XMLSchema" xmlns:xs="http://www.w3.org/2001/XMLSchema" xmlns:p="http://schemas.microsoft.com/office/2006/metadata/properties" xmlns:ns2="1972f4fa-a3a2-4010-a47e-cf3d6c5d1421" xmlns:ns3="8acacb1a-d766-4a03-bc0c-a95b168db3c7" targetNamespace="http://schemas.microsoft.com/office/2006/metadata/properties" ma:root="true" ma:fieldsID="3a9188bdc54e067977f7db91f1f90cb3" ns2:_="" ns3:_="">
    <xsd:import namespace="1972f4fa-a3a2-4010-a47e-cf3d6c5d1421"/>
    <xsd:import namespace="8acacb1a-d766-4a03-bc0c-a95b168db3c7"/>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2:MediaServiceDateTaken" minOccurs="0"/>
                <xsd:element ref="ns2:MediaServiceOCR" minOccurs="0"/>
                <xsd:element ref="ns2:MediaServiceGenerationTime" minOccurs="0"/>
                <xsd:element ref="ns2:MediaServiceEventHashCode" minOccurs="0"/>
                <xsd:element ref="ns2:MediaServiceLocation"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72f4fa-a3a2-4010-a47e-cf3d6c5d142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DateTaken" ma:index="16" nillable="true" ma:displayName="MediaServiceDateTaken" ma:hidden="true" ma:indexed="true" ma:internalName="MediaServiceDateTake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8acacb1a-d766-4a03-bc0c-a95b168db3c7"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972f4fa-a3a2-4010-a47e-cf3d6c5d1421">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0A8D3CC-CB81-42CA-B60E-C239B99777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972f4fa-a3a2-4010-a47e-cf3d6c5d1421"/>
    <ds:schemaRef ds:uri="8acacb1a-d766-4a03-bc0c-a95b168db3c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CE0592D0-A2B1-4297-BD75-DCDD1AF243CE}">
  <ds:schemaRefs>
    <ds:schemaRef ds:uri="http://schemas.microsoft.com/office/2006/metadata/properties"/>
    <ds:schemaRef ds:uri="http://schemas.microsoft.com/office/infopath/2007/PartnerControls"/>
    <ds:schemaRef ds:uri="1972f4fa-a3a2-4010-a47e-cf3d6c5d1421"/>
  </ds:schemaRefs>
</ds:datastoreItem>
</file>

<file path=customXml/itemProps3.xml><?xml version="1.0" encoding="utf-8"?>
<ds:datastoreItem xmlns:ds="http://schemas.openxmlformats.org/officeDocument/2006/customXml" ds:itemID="{576B2E04-6888-407D-9C81-6EE076F6C1D3}">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17</vt:i4>
      </vt:variant>
      <vt:variant>
        <vt:lpstr>Named Ranges</vt:lpstr>
      </vt:variant>
      <vt:variant>
        <vt:i4>13</vt:i4>
      </vt:variant>
    </vt:vector>
  </HeadingPairs>
  <TitlesOfParts>
    <vt:vector size="30" baseType="lpstr">
      <vt:lpstr>CUTTING DOCKET- IN</vt:lpstr>
      <vt:lpstr>2. TRIM CARD</vt:lpstr>
      <vt:lpstr>COVERSHEET</vt:lpstr>
      <vt:lpstr>SAMPLE MEASURES.</vt:lpstr>
      <vt:lpstr>GRADING</vt:lpstr>
      <vt:lpstr>COMMENTS P1</vt:lpstr>
      <vt:lpstr>COMMENTS P1 10.07.24</vt:lpstr>
      <vt:lpstr>POM</vt:lpstr>
      <vt:lpstr>GÓP Ý NGÀY 28-3</vt:lpstr>
      <vt:lpstr>SAMPLE MEASURES</vt:lpstr>
      <vt:lpstr>UA CHINH SUA 200923</vt:lpstr>
      <vt:lpstr>GRADING </vt:lpstr>
      <vt:lpstr>SAMPLE MEASURES (3)</vt:lpstr>
      <vt:lpstr>SAMPLE MEASURES (2)</vt:lpstr>
      <vt:lpstr>GRADE FOR PROTO 17.08.23</vt:lpstr>
      <vt:lpstr>3. ĐỊNH VỊ HÌNH IN.THÊU</vt:lpstr>
      <vt:lpstr>4. THÔNG SỐ SẢN XUẤT</vt:lpstr>
      <vt:lpstr>'2. TRIM CARD'!Print_Area</vt:lpstr>
      <vt:lpstr>COVERSHEET!Print_Area</vt:lpstr>
      <vt:lpstr>'CUTTING DOCKET- IN'!Print_Area</vt:lpstr>
      <vt:lpstr>GRADING!Print_Area</vt:lpstr>
      <vt:lpstr>'GRADING '!Print_Area</vt:lpstr>
      <vt:lpstr>'SAMPLE MEASURES'!Print_Area</vt:lpstr>
      <vt:lpstr>'SAMPLE MEASURES (2)'!Print_Area</vt:lpstr>
      <vt:lpstr>'SAMPLE MEASURES (3)'!Print_Area</vt:lpstr>
      <vt:lpstr>'SAMPLE MEASURES.'!Print_Area</vt:lpstr>
      <vt:lpstr>'UA CHINH SUA 200923'!Print_Area</vt:lpstr>
      <vt:lpstr>'2. TRIM CARD'!Print_Titles</vt:lpstr>
      <vt:lpstr>'CUTTING DOCKET- IN'!Print_Titles</vt:lpstr>
      <vt:lpstr>'SAMPLE MEASURES (3)'!Print_Titles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Trang Le Thi Thuy</dc:creator>
  <cp:lastModifiedBy>Oanh Phan Thi Kim</cp:lastModifiedBy>
  <cp:lastPrinted>2025-03-28T10:08:21Z</cp:lastPrinted>
  <dcterms:created xsi:type="dcterms:W3CDTF">2016-05-06T01:47:29Z</dcterms:created>
  <dcterms:modified xsi:type="dcterms:W3CDTF">2025-03-28T10:08:50Z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0x010100860B5223DC73FB4F94B03CE9BB59FFEB</vt:lpwstr>
  </property>
</Properties>
</file>