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"/>
    </mc:Choice>
  </mc:AlternateContent>
  <xr:revisionPtr revIDLastSave="3" documentId="11_32E325E3A7F052320D36362BBEAC98DAD82DAE23" xr6:coauthVersionLast="47" xr6:coauthVersionMax="47" xr10:uidLastSave="{1B4477FE-314D-4242-A6CF-37E73E173181}"/>
  <bookViews>
    <workbookView xWindow="-110" yWindow="-110" windowWidth="19420" windowHeight="10300" tabRatio="682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BLACK WHITE (BOM)" sheetId="79" r:id="rId4"/>
    <sheet name="BITTER CHERRY (BOM)" sheetId="70" r:id="rId5"/>
    <sheet name="ALL BLACK (BOM)" sheetId="80" r:id="rId6"/>
  </sheets>
  <externalReferences>
    <externalReference r:id="rId7"/>
  </externalReferences>
  <definedNames>
    <definedName name="DATA">[1]MASTER!$A$2:$G$24</definedName>
    <definedName name="HEADERS">[1]MASTER!$A$1:$G$1</definedName>
    <definedName name="_xlnm.Print_Area" localSheetId="5">'ALL BLACK (BOM)'!$A$1:$H$13</definedName>
    <definedName name="_xlnm.Print_Area" localSheetId="4">'BITTER CHERRY (BOM)'!$A$1:$G$15</definedName>
    <definedName name="_xlnm.Print_Area" localSheetId="3">'BLACK WHITE (BOM)'!$A$1:$H$13</definedName>
    <definedName name="_xlnm.Print_Area" localSheetId="1">'Design Details'!$A$1:$P$191</definedName>
    <definedName name="_xlnm.Print_Area" localSheetId="0">'Design Front Sheet'!$A$1:$K$49</definedName>
    <definedName name="_xlnm.Print_Area" localSheetId="2">'Internals '!$A$1:$L$53</definedName>
  </definedNames>
  <calcPr calcId="191029"/>
  <extLst>
    <ext xmlns:x14="http://schemas.microsoft.com/office/spreadsheetml/2009/9/main" uri="{79F54976-1DA5-4618-B147-4CDE4B953A38}">
      <x14:workbookPr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<sst xmlns="http://schemas.openxmlformats.org/spreadsheetml/2006/main" count="271" uniqueCount="84">
  <si>
    <t>REISS - JERSEY</t>
  </si>
  <si>
    <t>Season/group:</t>
  </si>
  <si>
    <t>MCLAREN SEASON 3</t>
  </si>
  <si>
    <t>Supplier:</t>
  </si>
  <si>
    <t>UNAVAILABLE</t>
  </si>
  <si>
    <t>Designer:</t>
  </si>
  <si>
    <t>FRAN</t>
  </si>
  <si>
    <t xml:space="preserve">Style name: </t>
  </si>
  <si>
    <t>DEXOR</t>
  </si>
  <si>
    <t>Country:</t>
  </si>
  <si>
    <t>VIETNAM</t>
  </si>
  <si>
    <t xml:space="preserve">Tech: </t>
  </si>
  <si>
    <t>LAUREN</t>
  </si>
  <si>
    <t>Description:</t>
  </si>
  <si>
    <t>SHORT SLEEVE CONTRAST  T-SHIRT</t>
  </si>
  <si>
    <t xml:space="preserve">Block: </t>
  </si>
  <si>
    <t>PALACE SAMPLE - FACTORY REFERENCE</t>
  </si>
  <si>
    <t xml:space="preserve">Date: </t>
  </si>
  <si>
    <t>17/06/25</t>
  </si>
  <si>
    <t xml:space="preserve">Design Front Sheet </t>
  </si>
  <si>
    <t>Main Fabric:</t>
  </si>
  <si>
    <t>FABRIC 01 - P- P19-4647 
FABRIC 02 - 1-3220A03-S0002</t>
  </si>
  <si>
    <t xml:space="preserve">Range: </t>
  </si>
  <si>
    <t>MCLAREN</t>
  </si>
  <si>
    <t>REISS JERSEY</t>
  </si>
  <si>
    <t>PALACE FACTORY REFERENCE</t>
  </si>
  <si>
    <t>Internals</t>
  </si>
  <si>
    <t>FABRIC INFORMATION</t>
  </si>
  <si>
    <t>POSITION</t>
  </si>
  <si>
    <t>SUPPLIER</t>
  </si>
  <si>
    <t>ARTICLE</t>
  </si>
  <si>
    <t>COLOUR</t>
  </si>
  <si>
    <t>COMPOSITION</t>
  </si>
  <si>
    <t>SIZE / WEIGHT</t>
  </si>
  <si>
    <t>FABRIC 01</t>
  </si>
  <si>
    <t xml:space="preserve">P- P19-4647 </t>
  </si>
  <si>
    <t>BLACK  19-0303TCX</t>
  </si>
  <si>
    <t>140GSM</t>
  </si>
  <si>
    <t>FABRIC 02</t>
  </si>
  <si>
    <t>1-3220A03-S0002</t>
  </si>
  <si>
    <t>WHITE 11-4001 TCX</t>
  </si>
  <si>
    <t>RIBSTIO 86%NYLON 14%SPAN</t>
  </si>
  <si>
    <t>155GSM</t>
  </si>
  <si>
    <t>TRIM INFORMATION</t>
  </si>
  <si>
    <t>VỊ TRÍ MAY</t>
  </si>
  <si>
    <t>TOTAL PER GARMENT</t>
  </si>
  <si>
    <t>STRETCH PIPING</t>
  </si>
  <si>
    <t>VIỀN CO GIÃN DỌC 2 SƯỜN ÁO</t>
  </si>
  <si>
    <t>FACTORY TO SOURCE</t>
  </si>
  <si>
    <t>REFLECTIVE SILVER</t>
  </si>
  <si>
    <t>AS BLOCK REFERENCE</t>
  </si>
  <si>
    <t>ARTWORK 01 - ENDURO</t>
  </si>
  <si>
    <t>HÌNH IN 1 CHỮ "ENDURO"</t>
  </si>
  <si>
    <t>REFLECTIVE SILVER PRINT AS PALASONIC SAMPLE</t>
  </si>
  <si>
    <t>SILVER RELFECTIVE</t>
  </si>
  <si>
    <t>4.5CM</t>
  </si>
  <si>
    <t>ARTWORK 02 - TORQUE GLOBE</t>
  </si>
  <si>
    <t>HÌNH IN 2 CHỮ "TORQUE GLOBE"</t>
  </si>
  <si>
    <t>ARTWORK 03-1  - REISS 
LHSAW SLEEVE</t>
  </si>
  <si>
    <t>HÌNH IN 3-1 CHỮ REISS TRÊN TAY ÁO BÊN TRÁI</t>
  </si>
  <si>
    <t>SILICONE TRANSFER PRINT MATTE FINISH</t>
  </si>
  <si>
    <t>OPTIC WHITE 
11-4001 TCX</t>
  </si>
  <si>
    <t>2.5CM</t>
  </si>
  <si>
    <t>ARTWORK 04-1
CF MCLAREN CHEST</t>
  </si>
  <si>
    <t>HÌNH IN 4-1 GIỮA NGỰC TRƯỚC IN CHỮ "MCLAREN TEAM 1"</t>
  </si>
  <si>
    <t>PRINT AS PALASONIC SAMPLE</t>
  </si>
  <si>
    <t>30CM</t>
  </si>
  <si>
    <t>ARTWORK 05 - CB YOKE  SPEEDMARK</t>
  </si>
  <si>
    <t>HÌNH IN 5 CẦU VAI TRÊN GIỮA LƯNG  IN CHỮ "SPEEDMARK"</t>
  </si>
  <si>
    <t>5CM</t>
  </si>
  <si>
    <t xml:space="preserve">REISS WOVEN LABEL - INTERNAL BACK NECK </t>
  </si>
  <si>
    <t>NHÃN CHÍNH REISS DỆT BÊN TRONG CỔ SAU</t>
  </si>
  <si>
    <t>TRS</t>
  </si>
  <si>
    <t>RE MCL HYPE WOV 16 NEW</t>
  </si>
  <si>
    <t xml:space="preserve">16-1363 TCX </t>
  </si>
  <si>
    <t>17MM X 73MM</t>
  </si>
  <si>
    <t>REISS WOVEN SIZE LABEL - INTERNAL BACK NECK</t>
  </si>
  <si>
    <t>NHÃN PHỤ REISS DỆT BÊN TRONG CỔ SAU</t>
  </si>
  <si>
    <t>REISS MCLAREN COMBINED COUNTRY OF ORIGIN AND SIZE WOVEN LABEL - MADE IN VIETNAM</t>
  </si>
  <si>
    <t>15MM X 47MM</t>
  </si>
  <si>
    <t>BITTER CHERRY</t>
  </si>
  <si>
    <t>BLACK</t>
  </si>
  <si>
    <t>REFLECTIVE WHITE</t>
  </si>
  <si>
    <t>HYPE PAPAYA
16-1363TCX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</si>
</sst>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top"/>
    </xf>
    <xf numFmtId="0" fontId="6" fillId="0" borderId="0"/>
    <xf numFmtId="0" fontId="6" fillId="0" borderId="0"/>
    <xf numFmtId="0" fontId="3" fillId="0" borderId="0"/>
    <xf numFmtId="0" fontId="14" fillId="0" borderId="0"/>
    <xf numFmtId="0" fontId="6" fillId="0" borderId="0">
      <alignment vertical="top"/>
    </xf>
  </cellStyleXfs>
  <cellXfs count="54">
    <xf numFmtId="0" fontId="0" fillId="0" borderId="0" xfId="0"/>
    <xf numFmtId="0" fontId="4" fillId="0" borderId="0" xfId="0" applyFont="1"/>
    <xf numFmtId="0" fontId="8" fillId="0" borderId="0" xfId="0" applyFont="1"/>
    <xf numFmtId="49" fontId="7" fillId="0" borderId="0" xfId="0" applyNumberFormat="1" applyFont="1" applyAlignment="1">
      <alignment vertical="top" wrapText="1"/>
    </xf>
    <xf numFmtId="0" fontId="5" fillId="0" borderId="0" xfId="0" applyFont="1" applyAlignment="1">
      <alignment wrapText="1"/>
    </xf>
    <xf numFmtId="0" fontId="11" fillId="5" borderId="7" xfId="0" applyFont="1" applyFill="1" applyBorder="1" applyAlignment="1">
      <alignment horizontal="right"/>
    </xf>
    <xf numFmtId="0" fontId="11" fillId="5" borderId="2" xfId="0" applyFont="1" applyFill="1" applyBorder="1" applyAlignment="1">
      <alignment horizontal="right"/>
    </xf>
    <xf numFmtId="0" fontId="11" fillId="5" borderId="8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4"/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3" fillId="0" borderId="1" xfId="4" applyBorder="1" applyAlignment="1">
      <alignment vertical="center"/>
    </xf>
    <xf numFmtId="0" fontId="3" fillId="0" borderId="0" xfId="4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2" fillId="0" borderId="0" xfId="4" applyFont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top" wrapText="1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49" fontId="4" fillId="5" borderId="3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2" fillId="0" borderId="0" xfId="0" applyFont="1"/>
    <xf numFmtId="0" fontId="12" fillId="0" borderId="5" xfId="0" applyFont="1" applyBorder="1"/>
    <xf numFmtId="0" fontId="0" fillId="0" borderId="3" xfId="0" applyBorder="1"/>
    <xf numFmtId="0" fontId="0" fillId="0" borderId="4" xfId="0" applyBorder="1"/>
    <xf numFmtId="0" fontId="10" fillId="0" borderId="0" xfId="0" applyFont="1" applyAlignment="1">
      <alignment horizontal="left" vertical="center"/>
    </xf>
    <xf numFmtId="49" fontId="4" fillId="5" borderId="4" xfId="0" applyNumberFormat="1" applyFont="1" applyFill="1" applyBorder="1" applyAlignment="1">
      <alignment horizontal="center"/>
    </xf>
    <xf numFmtId="2" fontId="5" fillId="5" borderId="3" xfId="0" applyNumberFormat="1" applyFont="1" applyFill="1" applyBorder="1" applyAlignment="1">
      <alignment horizontal="center"/>
    </xf>
    <xf numFmtId="2" fontId="5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13" fillId="6" borderId="1" xfId="4" applyFont="1" applyFill="1" applyBorder="1" applyAlignment="1">
      <alignment horizontal="center"/>
    </xf>
    <xf numFmtId="0" fontId="13" fillId="6" borderId="8" xfId="4" applyFont="1" applyFill="1" applyBorder="1" applyAlignment="1">
      <alignment horizontal="center"/>
    </xf>
    <xf numFmtId="0" fontId="13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135146</xdr:colOff>
      <xdr:row>11</xdr:row>
      <xdr:rowOff>77542</xdr:rowOff>
    </xdr:from>
    <xdr:to>
      <xdr:col>10</xdr:col>
      <xdr:colOff>200064</xdr:colOff>
      <xdr:row>38</xdr:row>
      <xdr:rowOff>154594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90C09E-C61F-1C55-C066-FAE6AB96F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6" y="2433392"/>
          <a:ext cx="5316368" cy="4363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199776</xdr:colOff>
      <xdr:row>9</xdr:row>
      <xdr:rowOff>128428</xdr:rowOff>
    </xdr:from>
    <xdr:to>
      <xdr:col>10</xdr:col>
      <xdr:colOff>822932</xdr:colOff>
      <xdr:row>12</xdr:row>
      <xdr:rowOff>4191429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E7A781-012E-5154-F3F4-992B4E1B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776" y="2097641"/>
          <a:ext cx="6388100" cy="4533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256854</xdr:colOff>
      <xdr:row>179</xdr:row>
      <xdr:rowOff>228314</xdr:rowOff>
    </xdr:from>
    <xdr:to>
      <xdr:col>10</xdr:col>
      <xdr:colOff>892710</xdr:colOff>
      <xdr:row>190</xdr:row>
      <xdr:rowOff>616021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CA850F-D56D-25FB-3994-9F94066E1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854" y="7149101"/>
          <a:ext cx="6438900" cy="4483100"/>
        </a:xfrm>
        <a:prstGeom prst="rect">
          <a:avLst/>
        </a:prstGeom>
      </xdr:spPr>
    </xdr:pic>
    <xdr:clientData/>
  </xdr:twoCellAnchor>
  <xdr:twoCellAnchor editAs="oneCell">
    <xdr:from>
      <xdr:col>11</xdr:col>
      <xdr:colOff>527977</xdr:colOff>
      <xdr:row>8</xdr:row>
      <xdr:rowOff>142696</xdr:rowOff>
    </xdr:from>
    <xdr:to>
      <xdr:col>11</xdr:col>
      <xdr:colOff>7265327</xdr:colOff>
      <xdr:row>12</xdr:row>
      <xdr:rowOff>4036031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8B279A-329D-EFC3-D8DD-985403D07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20337" y="1954943"/>
          <a:ext cx="7366000" cy="45212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413819</xdr:colOff>
      <xdr:row>179</xdr:row>
      <xdr:rowOff>171237</xdr:rowOff>
    </xdr:from>
    <xdr:to>
      <xdr:col>11</xdr:col>
      <xdr:colOff>7265469</xdr:colOff>
      <xdr:row>190</xdr:row>
      <xdr:rowOff>558944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99EDB4-A669-48A1-2B04-2E6D29448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06179" y="7092024"/>
          <a:ext cx="7175500" cy="44831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228315</xdr:colOff>
      <xdr:row>9</xdr:row>
      <xdr:rowOff>28540</xdr:rowOff>
    </xdr:from>
    <xdr:to>
      <xdr:col>15</xdr:col>
      <xdr:colOff>586769</xdr:colOff>
      <xdr:row>12</xdr:row>
      <xdr:rowOff>4066141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E11718-6D52-72D2-1012-EFD3B810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325618" y="1997753"/>
          <a:ext cx="6451600" cy="4508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>
        <row r="1">
          <cell r="A1" t="str">
            <v xml:space="preserve">STYLES </v>
          </cell>
          <cell r="B1" t="str">
            <v xml:space="preserve">DESCRIPTION </v>
          </cell>
          <cell r="C1" t="str">
            <v>QTY'S</v>
          </cell>
          <cell r="D1">
            <v>0</v>
          </cell>
          <cell r="E1">
            <v>0</v>
          </cell>
          <cell r="F1">
            <v>0</v>
          </cell>
          <cell r="G1" t="str">
            <v>NOTES</v>
          </cell>
        </row>
        <row r="2">
          <cell r="A2">
            <v>11408868</v>
          </cell>
          <cell r="B2" t="str">
            <v>MELLOWED B-DB PEAK PINK</v>
          </cell>
          <cell r="C2">
            <v>79</v>
          </cell>
          <cell r="D2">
            <v>0</v>
          </cell>
          <cell r="E2">
            <v>25675</v>
          </cell>
          <cell r="F2">
            <v>4266.1400000000003</v>
          </cell>
          <cell r="G2" t="str">
            <v>SUPPLIER HAVE PICKED UP ON 16/9/19</v>
          </cell>
        </row>
        <row r="3">
          <cell r="A3">
            <v>14504351</v>
          </cell>
          <cell r="B3" t="str">
            <v>CONLEY-WORKER JACKET KHAKI</v>
          </cell>
          <cell r="C3">
            <v>679</v>
          </cell>
          <cell r="D3">
            <v>0</v>
          </cell>
          <cell r="E3">
            <v>118825</v>
          </cell>
          <cell r="F3">
            <v>17416.84</v>
          </cell>
          <cell r="G3" t="str">
            <v>THE MAKE ARE NOT GOOD, POCKET ARE UP AND DOWN (NOT LEVEL)</v>
          </cell>
        </row>
        <row r="4">
          <cell r="A4">
            <v>17501120</v>
          </cell>
          <cell r="B4" t="str">
            <v>BELLE-SHEARLING AVIATOR BLACK</v>
          </cell>
          <cell r="C4">
            <v>3</v>
          </cell>
          <cell r="D4">
            <v>0</v>
          </cell>
          <cell r="E4">
            <v>2685</v>
          </cell>
          <cell r="F4">
            <v>654</v>
          </cell>
          <cell r="G4" t="str">
            <v>WAITING FOR THE CARE LABEL TO ARRIVED W/C 16/9/19</v>
          </cell>
        </row>
        <row r="5">
          <cell r="A5">
            <v>24202751</v>
          </cell>
          <cell r="B5" t="str">
            <v>WICKET-CASUAL CHINO SHORT NEW SAGE</v>
          </cell>
          <cell r="C5">
            <v>1</v>
          </cell>
          <cell r="D5">
            <v>0</v>
          </cell>
          <cell r="E5">
            <v>35</v>
          </cell>
          <cell r="F5">
            <v>8.35</v>
          </cell>
          <cell r="G5" t="str">
            <v>WAITING FOR SUPPLIER TO PICK UP</v>
          </cell>
        </row>
        <row r="6">
          <cell r="A6">
            <v>24204003</v>
          </cell>
          <cell r="B6" t="str">
            <v>OE WICKET-CASUAL CHINO SH STONE</v>
          </cell>
          <cell r="C6">
            <v>59</v>
          </cell>
          <cell r="D6">
            <v>0</v>
          </cell>
          <cell r="E6">
            <v>2360</v>
          </cell>
          <cell r="F6">
            <v>469.34</v>
          </cell>
          <cell r="G6" t="str">
            <v>WAITING FOR SUPPLIER TO PICK UP</v>
          </cell>
        </row>
        <row r="7">
          <cell r="A7">
            <v>24204032</v>
          </cell>
          <cell r="B7" t="str">
            <v>OE WICKET-CASUAL CHINO SH AIRFORCE BLUE</v>
          </cell>
          <cell r="C7">
            <v>30</v>
          </cell>
          <cell r="D7">
            <v>0</v>
          </cell>
          <cell r="E7">
            <v>1200</v>
          </cell>
          <cell r="F7">
            <v>238.65</v>
          </cell>
          <cell r="G7" t="str">
            <v>WAITING FOR SUPPLIER TO PICK UP</v>
          </cell>
        </row>
        <row r="8">
          <cell r="A8">
            <v>24204052</v>
          </cell>
          <cell r="B8" t="str">
            <v>OE WICKET-CASUAL CHINO SH GREEN</v>
          </cell>
          <cell r="C8">
            <v>56</v>
          </cell>
          <cell r="D8">
            <v>0</v>
          </cell>
          <cell r="E8">
            <v>2240</v>
          </cell>
          <cell r="F8">
            <v>445.47</v>
          </cell>
          <cell r="G8" t="str">
            <v>WAITING FOR SUPPLIER TO PICK UP</v>
          </cell>
        </row>
        <row r="9">
          <cell r="A9">
            <v>25503730</v>
          </cell>
          <cell r="B9" t="str">
            <v>HARTLEY WIDE LEG-TEXTURED NAVY</v>
          </cell>
          <cell r="C9">
            <v>714</v>
          </cell>
          <cell r="D9">
            <v>0</v>
          </cell>
          <cell r="E9">
            <v>89250</v>
          </cell>
          <cell r="F9">
            <v>13275.2</v>
          </cell>
          <cell r="G9" t="str">
            <v>Gone back to Supplier for repaire</v>
          </cell>
        </row>
        <row r="10">
          <cell r="A10">
            <v>29404732</v>
          </cell>
          <cell r="B10" t="str">
            <v>JUNE-LACE DRESS TEAL</v>
          </cell>
          <cell r="C10">
            <v>1</v>
          </cell>
          <cell r="D10">
            <v>0</v>
          </cell>
          <cell r="E10">
            <v>175</v>
          </cell>
          <cell r="F10">
            <v>101.83</v>
          </cell>
          <cell r="G10" t="str">
            <v xml:space="preserve">WASN'T HERE LAST WEEK </v>
          </cell>
        </row>
        <row r="11">
          <cell r="A11">
            <v>29430651</v>
          </cell>
          <cell r="B11" t="str">
            <v>OTTOLINE-SPOT PRINT MINI  KHAKI</v>
          </cell>
          <cell r="C11">
            <v>176</v>
          </cell>
          <cell r="D11">
            <v>0</v>
          </cell>
          <cell r="E11">
            <v>29040</v>
          </cell>
          <cell r="F11">
            <v>4503.57</v>
          </cell>
          <cell r="G11" t="str">
            <v>RICHARD TO AMEND THE BREADKOWN- TO GARY COUNTS</v>
          </cell>
        </row>
        <row r="12">
          <cell r="A12">
            <v>29517220</v>
          </cell>
          <cell r="B12" t="str">
            <v>CATHLEEN-PLACEMENT FLORAL BLACK/MULTI</v>
          </cell>
          <cell r="C12">
            <v>3</v>
          </cell>
          <cell r="D12">
            <v>0</v>
          </cell>
          <cell r="E12">
            <v>675</v>
          </cell>
          <cell r="F12">
            <v>116.18</v>
          </cell>
          <cell r="G12" t="str">
            <v xml:space="preserve">WASN'T HERE LAST WEEK </v>
          </cell>
        </row>
        <row r="13">
          <cell r="A13">
            <v>29518752</v>
          </cell>
          <cell r="B13" t="str">
            <v>HILDA-HALTER BODYCON LIME</v>
          </cell>
          <cell r="C13">
            <v>8</v>
          </cell>
          <cell r="D13">
            <v>0</v>
          </cell>
          <cell r="E13">
            <v>1800</v>
          </cell>
          <cell r="F13">
            <v>237.54</v>
          </cell>
          <cell r="G13" t="str">
            <v xml:space="preserve">8 units with Head office </v>
          </cell>
        </row>
        <row r="14">
          <cell r="A14">
            <v>29522752</v>
          </cell>
          <cell r="B14" t="str">
            <v>KATIE-SHIRT DRESS GREEN</v>
          </cell>
          <cell r="C14">
            <v>1</v>
          </cell>
          <cell r="D14">
            <v>0</v>
          </cell>
          <cell r="E14">
            <v>195</v>
          </cell>
          <cell r="F14">
            <v>28.09</v>
          </cell>
          <cell r="G14" t="str">
            <v xml:space="preserve">ANNE TO ASK GRAHMA TO REMOVE OFF THE SYSTEMS </v>
          </cell>
        </row>
        <row r="15">
          <cell r="A15">
            <v>29535320</v>
          </cell>
          <cell r="B15" t="str">
            <v>JULIA-ZIG ZAG PRINT PLUGE BLACK</v>
          </cell>
          <cell r="C15">
            <v>2188</v>
          </cell>
          <cell r="D15">
            <v>0</v>
          </cell>
          <cell r="E15">
            <v>361020</v>
          </cell>
          <cell r="F15">
            <v>59389.09</v>
          </cell>
          <cell r="G15" t="str">
            <v>DRESS ARE TO MADE SHORTER</v>
          </cell>
        </row>
        <row r="16">
          <cell r="A16">
            <v>29536320</v>
          </cell>
          <cell r="B16" t="str">
            <v>ARABELLA-SPOT SHORT FLIPP BLACK</v>
          </cell>
          <cell r="C16">
            <v>7</v>
          </cell>
          <cell r="D16">
            <v>0</v>
          </cell>
          <cell r="E16">
            <v>1155</v>
          </cell>
          <cell r="F16">
            <v>197.26</v>
          </cell>
          <cell r="G16">
            <v>0</v>
          </cell>
        </row>
        <row r="17">
          <cell r="A17">
            <v>29537730</v>
          </cell>
          <cell r="B17" t="str">
            <v>LILIA-ABSTRACT FEATHER MI NAVY</v>
          </cell>
          <cell r="C17">
            <v>2</v>
          </cell>
          <cell r="D17">
            <v>0</v>
          </cell>
          <cell r="E17">
            <v>330</v>
          </cell>
          <cell r="F17">
            <v>50.16</v>
          </cell>
          <cell r="G17">
            <v>0</v>
          </cell>
        </row>
        <row r="18">
          <cell r="A18">
            <v>41510223</v>
          </cell>
          <cell r="B18" t="str">
            <v>DALSTON-LS BUTTON THROUGH LIGHT GREY MELA</v>
          </cell>
          <cell r="C18">
            <v>1284</v>
          </cell>
          <cell r="D18">
            <v>8</v>
          </cell>
          <cell r="E18">
            <v>173340</v>
          </cell>
          <cell r="F18">
            <v>25859.759999999998</v>
          </cell>
          <cell r="G18" t="str">
            <v>Rejected, waiting for Head office to advise RTS or not</v>
          </cell>
        </row>
        <row r="19">
          <cell r="A19">
            <v>81300515</v>
          </cell>
          <cell r="B19" t="str">
            <v>LEICESTER-DOUBLE MONK TOE DARK BROWN</v>
          </cell>
          <cell r="C19">
            <v>5</v>
          </cell>
          <cell r="D19">
            <v>0</v>
          </cell>
          <cell r="E19">
            <v>450</v>
          </cell>
          <cell r="F19">
            <v>178.48</v>
          </cell>
          <cell r="G19">
            <v>0</v>
          </cell>
        </row>
        <row r="20">
          <cell r="A20">
            <v>81300520</v>
          </cell>
          <cell r="B20" t="str">
            <v>LEICESTER-DOUBLE MONK TOE BLACK</v>
          </cell>
          <cell r="C20">
            <v>6</v>
          </cell>
          <cell r="D20">
            <v>0</v>
          </cell>
          <cell r="E20">
            <v>660</v>
          </cell>
          <cell r="F20">
            <v>214</v>
          </cell>
          <cell r="G20">
            <v>0</v>
          </cell>
        </row>
        <row r="21">
          <cell r="A21">
            <v>98302301</v>
          </cell>
          <cell r="B21" t="str">
            <v>CONWAY-LOCK CLOSURE SHOUL OFF WHITE</v>
          </cell>
          <cell r="C21">
            <v>20</v>
          </cell>
          <cell r="D21">
            <v>0</v>
          </cell>
          <cell r="E21">
            <v>1900</v>
          </cell>
          <cell r="F21">
            <v>859.71</v>
          </cell>
          <cell r="G21" t="str">
            <v>Going to Charity</v>
          </cell>
        </row>
        <row r="22">
          <cell r="A22">
            <v>98302362</v>
          </cell>
          <cell r="B22" t="str">
            <v>CONWAY-LOCK CLOSURE SHOUL GRAPE</v>
          </cell>
          <cell r="C22">
            <v>14</v>
          </cell>
          <cell r="D22">
            <v>0</v>
          </cell>
          <cell r="E22">
            <v>1260</v>
          </cell>
          <cell r="F22">
            <v>601.25</v>
          </cell>
          <cell r="G22" t="str">
            <v>Going to Charity</v>
          </cell>
        </row>
        <row r="23">
          <cell r="A23">
            <v>98302366</v>
          </cell>
          <cell r="B23" t="str">
            <v>CONWAY-LOCK CLOSURE SHOUL ROSEWOOD</v>
          </cell>
          <cell r="C23">
            <v>18</v>
          </cell>
          <cell r="D23">
            <v>0</v>
          </cell>
          <cell r="E23">
            <v>1530</v>
          </cell>
          <cell r="F23">
            <v>773.45</v>
          </cell>
          <cell r="G23" t="str">
            <v>Going to Charity</v>
          </cell>
        </row>
        <row r="24">
          <cell r="A24">
            <v>98302620</v>
          </cell>
          <cell r="B24" t="str">
            <v>MARLEY-TOTE BAG BLACK</v>
          </cell>
          <cell r="C24">
            <v>18</v>
          </cell>
          <cell r="D24">
            <v>0</v>
          </cell>
          <cell r="E24">
            <v>1530</v>
          </cell>
          <cell r="F24">
            <v>1068.9100000000001</v>
          </cell>
          <cell r="G24" t="str">
            <v>Going to Charity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K108"/>
  <sheetViews>
    <sheetView tabSelected="1" view="pageBreakPreview" topLeftCell="A16" zoomScaleNormal="100" zoomScaleSheetLayoutView="100" workbookViewId="0">
      <selection activeCell="Q30" sqref="Q30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2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3.5" customHeight="1" x14ac:dyDescent="0.35">
      <c r="A3" s="5" t="s">
        <v>1</v>
      </c>
      <c r="B3" s="32" t="s">
        <v>2</v>
      </c>
      <c r="C3" s="32"/>
      <c r="D3" s="33"/>
      <c r="E3" s="5" t="s">
        <v>3</v>
      </c>
      <c r="F3" s="32" t="s">
        <v>4</v>
      </c>
      <c r="G3" s="42"/>
      <c r="H3" s="43"/>
      <c r="I3" s="5" t="s">
        <v>5</v>
      </c>
      <c r="J3" s="37" t="s">
        <v>6</v>
      </c>
      <c r="K3" s="37"/>
    </row>
    <row r="4" spans="1:11" ht="13.5" customHeight="1" x14ac:dyDescent="0.35">
      <c r="A4" s="6" t="s">
        <v>7</v>
      </c>
      <c r="B4" s="32" t="s">
        <v>8</v>
      </c>
      <c r="C4" s="32"/>
      <c r="D4" s="33"/>
      <c r="E4" s="6" t="s">
        <v>9</v>
      </c>
      <c r="F4" s="32" t="s">
        <v>10</v>
      </c>
      <c r="G4" s="42"/>
      <c r="H4" s="43"/>
      <c r="I4" s="6" t="s">
        <v>11</v>
      </c>
      <c r="J4" s="37" t="s">
        <v>12</v>
      </c>
      <c r="K4" s="37"/>
    </row>
    <row r="5" spans="1:11" ht="29.15" customHeight="1" x14ac:dyDescent="0.35">
      <c r="A5" s="7" t="s">
        <v>13</v>
      </c>
      <c r="B5" s="32" t="s">
        <v>14</v>
      </c>
      <c r="C5" s="32"/>
      <c r="D5" s="33"/>
      <c r="E5" s="7" t="s">
        <v>15</v>
      </c>
      <c r="F5" s="34" t="s">
        <v>16</v>
      </c>
      <c r="G5" s="35"/>
      <c r="H5" s="36"/>
      <c r="I5" s="7" t="s">
        <v>17</v>
      </c>
      <c r="J5" s="37" t="s">
        <v>18</v>
      </c>
      <c r="K5" s="37"/>
    </row>
    <row r="6" spans="1:11" ht="13.5" customHeight="1" x14ac:dyDescent="0.25">
      <c r="A6" s="38" t="s">
        <v>19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40" customHeight="1" x14ac:dyDescent="0.25">
      <c r="A7" s="27" t="s">
        <v>20</v>
      </c>
      <c r="B7" s="28"/>
      <c r="C7" s="29" t="s">
        <v>21</v>
      </c>
      <c r="D7" s="30"/>
      <c r="E7" s="30"/>
      <c r="F7" s="30"/>
      <c r="G7" s="30"/>
      <c r="H7" s="30"/>
      <c r="I7" s="30"/>
      <c r="J7" s="30"/>
      <c r="K7" s="30"/>
    </row>
    <row r="8" spans="1:11" ht="13.5" customHeight="1" x14ac:dyDescent="0.25">
      <c r="A8" s="27" t="s">
        <v>22</v>
      </c>
      <c r="B8" s="28"/>
      <c r="C8" s="29" t="s">
        <v>23</v>
      </c>
      <c r="D8" s="30"/>
      <c r="E8" s="30"/>
      <c r="F8" s="30"/>
      <c r="G8" s="30"/>
      <c r="H8" s="30"/>
      <c r="I8" s="30"/>
      <c r="J8" s="30"/>
      <c r="K8" s="30"/>
    </row>
    <row r="9" spans="1:11" ht="12.75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ht="12.75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12.75" customHeigh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12.75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ht="12.75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ht="12.7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1" ht="12.75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ht="12.75" customHeight="1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ht="12.75" customHeight="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ht="12.75" customHeigh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12.75" customHeigh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12.75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ht="12.75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12.75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ht="12.75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12.75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12.7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2.75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12.75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12.7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12.75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ht="12.75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1" ht="12.75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ht="12.75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2.75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2.75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12.75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12.75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ht="12.75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ht="12.75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ht="12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ht="12.7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ht="12.75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1:11" ht="12.75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ht="12.75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ht="12.75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ht="12.75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ht="12.7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1" ht="12.75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ht="12.75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1:K2"/>
    <mergeCell ref="B3:D3"/>
    <mergeCell ref="F3:H3"/>
    <mergeCell ref="J3:K3"/>
    <mergeCell ref="B4:D4"/>
    <mergeCell ref="F4:H4"/>
    <mergeCell ref="J4:K4"/>
    <mergeCell ref="A8:B8"/>
    <mergeCell ref="C8:K8"/>
    <mergeCell ref="A9:K49"/>
    <mergeCell ref="B5:D5"/>
    <mergeCell ref="F5:H5"/>
    <mergeCell ref="J5:K5"/>
    <mergeCell ref="A6:K6"/>
    <mergeCell ref="A7:B7"/>
    <mergeCell ref="C7:K7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AY207"/>
  <sheetViews>
    <sheetView view="pageBreakPreview" topLeftCell="A13" zoomScale="145" zoomScaleNormal="100" zoomScaleSheetLayoutView="145" workbookViewId="0">
      <selection activeCell="C7" sqref="C7:L7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109" style="1" customWidth="1"/>
    <col min="13" max="13" width="67.1796875" style="1" customWidth="1"/>
    <col min="14" max="14" width="6.5429687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51" ht="12.75" customHeight="1" x14ac:dyDescent="0.25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51" ht="12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51" ht="13.5" customHeight="1" x14ac:dyDescent="0.35">
      <c r="A3" s="5" t="s">
        <v>1</v>
      </c>
      <c r="B3" s="32" t="s">
        <v>2</v>
      </c>
      <c r="C3" s="32"/>
      <c r="D3" s="33"/>
      <c r="E3" s="5" t="s">
        <v>3</v>
      </c>
      <c r="F3" s="32" t="s">
        <v>4</v>
      </c>
      <c r="G3" s="42"/>
      <c r="H3" s="43"/>
      <c r="I3" s="5" t="s">
        <v>5</v>
      </c>
      <c r="J3" s="37" t="s">
        <v>6</v>
      </c>
      <c r="K3" s="37"/>
      <c r="L3" s="45"/>
    </row>
    <row r="4" spans="1:51" ht="13.5" customHeight="1" x14ac:dyDescent="0.35">
      <c r="A4" s="6" t="s">
        <v>7</v>
      </c>
      <c r="B4" s="32" t="s">
        <v>8</v>
      </c>
      <c r="C4" s="32"/>
      <c r="D4" s="33"/>
      <c r="E4" s="6" t="s">
        <v>9</v>
      </c>
      <c r="F4" s="32" t="s">
        <v>10</v>
      </c>
      <c r="G4" s="42"/>
      <c r="H4" s="43"/>
      <c r="I4" s="6" t="s">
        <v>11</v>
      </c>
      <c r="J4" s="37" t="s">
        <v>12</v>
      </c>
      <c r="K4" s="37"/>
      <c r="L4" s="45"/>
    </row>
    <row r="5" spans="1:51" ht="24" customHeight="1" x14ac:dyDescent="0.35">
      <c r="A5" s="7" t="s">
        <v>13</v>
      </c>
      <c r="B5" s="32" t="s">
        <v>14</v>
      </c>
      <c r="C5" s="32"/>
      <c r="D5" s="33"/>
      <c r="E5" s="7" t="s">
        <v>15</v>
      </c>
      <c r="F5" s="34" t="s">
        <v>25</v>
      </c>
      <c r="G5" s="35"/>
      <c r="H5" s="36"/>
      <c r="I5" s="7" t="s">
        <v>17</v>
      </c>
      <c r="J5" s="37" t="s">
        <v>18</v>
      </c>
      <c r="K5" s="37"/>
      <c r="L5" s="45"/>
    </row>
    <row r="6" spans="1:51" ht="13.5" customHeight="1" x14ac:dyDescent="0.25">
      <c r="A6" s="38" t="s">
        <v>19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51" ht="40" customHeight="1" x14ac:dyDescent="0.25">
      <c r="A7" s="27" t="s">
        <v>20</v>
      </c>
      <c r="B7" s="28"/>
      <c r="C7" s="29" t="s">
        <v>21</v>
      </c>
      <c r="D7" s="30"/>
      <c r="E7" s="30"/>
      <c r="F7" s="30"/>
      <c r="G7" s="30"/>
      <c r="H7" s="30"/>
      <c r="I7" s="30"/>
      <c r="J7" s="30"/>
      <c r="K7" s="30"/>
      <c r="L7" s="30"/>
    </row>
    <row r="8" spans="1:51" ht="13.5" customHeight="1" x14ac:dyDescent="0.25">
      <c r="A8" s="27" t="s">
        <v>22</v>
      </c>
      <c r="B8" s="28"/>
      <c r="C8" s="29" t="s">
        <v>23</v>
      </c>
      <c r="D8" s="30"/>
      <c r="E8" s="30"/>
      <c r="F8" s="30"/>
      <c r="G8" s="30"/>
      <c r="H8" s="30"/>
      <c r="I8" s="30"/>
      <c r="J8" s="30"/>
      <c r="K8" s="30"/>
      <c r="L8" s="30"/>
    </row>
    <row r="9" spans="1:51" ht="12.7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51" ht="12.75" customHeight="1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51" ht="12.7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51" ht="12.75" customHeight="1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51" ht="353.1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</row>
    <row r="14" spans="1:51" ht="10" hidden="1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51" ht="1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Q15" s="2"/>
    </row>
    <row r="16" spans="1:51" ht="12.75" hidden="1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2.75" hidden="1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4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2.75" hidden="1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2.75" hidden="1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2.75" hidden="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1.15" hidden="1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" hidden="1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2.75" hidden="1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2.75" hidden="1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2.75" hidden="1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2.75" hidden="1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2.75" hidden="1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2.75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6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" hidden="1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8.15" hidden="1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" hidden="1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4" hidden="1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" hidden="1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1.1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" hidden="1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2.75" hidden="1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2.75" hidden="1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2.75" hidden="1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" hidden="1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12.75" hidden="1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" hidden="1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12.75" hidden="1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2.75" hidden="1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.15" hidden="1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1" hidden="1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7"/>
    </row>
    <row r="51" spans="1:12" ht="1" hidden="1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4"/>
    </row>
    <row r="52" spans="1:12" ht="10" hidden="1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3"/>
    </row>
    <row r="53" spans="1:12" ht="1" hidden="1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3"/>
    </row>
    <row r="54" spans="1:12" ht="62.15" hidden="1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3"/>
    </row>
    <row r="55" spans="1:12" ht="12" hidden="1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3"/>
    </row>
    <row r="56" spans="1:12" ht="12.75" hidden="1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3"/>
    </row>
    <row r="57" spans="1:12" ht="12.75" hidden="1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3"/>
    </row>
    <row r="58" spans="1:12" ht="12.75" hidden="1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"/>
    </row>
    <row r="59" spans="1:12" ht="12.75" hidden="1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3"/>
    </row>
    <row r="60" spans="1:12" ht="12.75" hidden="1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3"/>
    </row>
    <row r="61" spans="1:12" ht="12.75" hidden="1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3"/>
    </row>
    <row r="62" spans="1:12" ht="12.75" hidden="1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3"/>
    </row>
    <row r="63" spans="1:12" ht="10" hidden="1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"/>
    </row>
    <row r="64" spans="1:12" ht="12.75" hidden="1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3"/>
    </row>
    <row r="65" spans="1:12" ht="12.75" hidden="1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3"/>
    </row>
    <row r="66" spans="1:12" ht="12.75" hidden="1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3"/>
    </row>
    <row r="67" spans="1:12" ht="1" hidden="1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3"/>
    </row>
    <row r="68" spans="1:12" ht="12.75" hidden="1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3"/>
    </row>
    <row r="69" spans="1:12" ht="12.75" hidden="1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1:12" ht="12.75" hidden="1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1:12" ht="12.75" hidden="1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3"/>
    </row>
    <row r="72" spans="1:12" ht="12.75" hidden="1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1:12" ht="12.75" hidden="1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3"/>
    </row>
    <row r="74" spans="1:12" ht="12.75" hidden="1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3"/>
    </row>
    <row r="75" spans="1:12" ht="12.75" hidden="1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</row>
    <row r="76" spans="1:12" ht="12.75" hidden="1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3"/>
    </row>
    <row r="77" spans="1:12" ht="12.75" hidden="1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"/>
    </row>
    <row r="78" spans="1:12" ht="12.75" hidden="1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1:12" ht="12.75" hidden="1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1:12" ht="12.75" hidden="1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1:12" ht="12.75" hidden="1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1:12" ht="10" hidden="1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1:12" ht="12.75" hidden="1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1:12" ht="12.75" hidden="1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1:12" ht="12.75" hidden="1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1:12" ht="12.75" hidden="1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1:12" ht="12.75" hidden="1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hidden="1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hidden="1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" hidden="1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232" hidden="1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" hidden="1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" hidden="1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.1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.1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.1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.1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.15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.15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" hidden="1" customHeight="1" x14ac:dyDescent="0.25"/>
    <row r="180" ht="199" customHeight="1" x14ac:dyDescent="0.25"/>
    <row r="191" ht="54" customHeight="1" x14ac:dyDescent="0.25"/>
    <row r="207" ht="68.150000000000006" customHeight="1" x14ac:dyDescent="0.25"/>
  </sheetData>
  <mergeCells count="16">
    <mergeCell ref="AH13:AY13"/>
    <mergeCell ref="A6:L6"/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rowBreaks count="1" manualBreakCount="1">
    <brk id="179" max="15" man="1"/>
  </rowBreaks>
  <colBreaks count="1" manualBreakCount="1">
    <brk id="59" max="190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54296875" style="1" customWidth="1"/>
    <col min="15" max="16384" width="6" style="1"/>
  </cols>
  <sheetData>
    <row r="1" spans="1:12" ht="12.75" customHeight="1" x14ac:dyDescent="0.35">
      <c r="A1" s="5" t="s">
        <v>1</v>
      </c>
      <c r="B1" s="32" t="str">
        <f>'Design Details'!B3:D3</f>
        <v>MCLAREN SEASON 3</v>
      </c>
      <c r="C1" s="32"/>
      <c r="D1" s="33"/>
      <c r="E1" s="5" t="s">
        <v>3</v>
      </c>
      <c r="F1" s="32" t="str">
        <f>'Design Details'!F3:H3</f>
        <v>UNAVAILABLE</v>
      </c>
      <c r="G1" s="42"/>
      <c r="H1" s="43"/>
      <c r="I1" s="5" t="s">
        <v>5</v>
      </c>
      <c r="J1" s="49" t="str">
        <f>'Design Details'!J3</f>
        <v>FRAN</v>
      </c>
      <c r="K1" s="49"/>
      <c r="L1" s="50"/>
    </row>
    <row r="2" spans="1:12" ht="12.75" customHeight="1" x14ac:dyDescent="0.35">
      <c r="A2" s="6" t="s">
        <v>7</v>
      </c>
      <c r="B2" s="32" t="str">
        <f>'Design Details'!B4:D4</f>
        <v>DEXOR</v>
      </c>
      <c r="C2" s="32"/>
      <c r="D2" s="33"/>
      <c r="E2" s="6" t="s">
        <v>9</v>
      </c>
      <c r="F2" s="32" t="str">
        <f>'Design Details'!F4:H4</f>
        <v>VIETNAM</v>
      </c>
      <c r="G2" s="42"/>
      <c r="H2" s="43"/>
      <c r="I2" s="6" t="s">
        <v>11</v>
      </c>
      <c r="J2" s="49" t="str">
        <f>'Design Details'!J4:L4</f>
        <v>LAUREN</v>
      </c>
      <c r="K2" s="49"/>
      <c r="L2" s="50"/>
    </row>
    <row r="3" spans="1:12" ht="12.75" customHeight="1" x14ac:dyDescent="0.35">
      <c r="A3" s="7" t="s">
        <v>13</v>
      </c>
      <c r="B3" s="32" t="str">
        <f>'Design Details'!B5:D5</f>
        <v>SHORT SLEEVE CONTRAST  T-SHIRT</v>
      </c>
      <c r="C3" s="32"/>
      <c r="D3" s="33"/>
      <c r="E3" s="7" t="s">
        <v>15</v>
      </c>
      <c r="F3" s="32" t="str">
        <f>'Design Details'!F5:H5</f>
        <v>PALACE FACTORY REFERENCE</v>
      </c>
      <c r="G3" s="42"/>
      <c r="H3" s="43"/>
      <c r="I3" s="7" t="s">
        <v>17</v>
      </c>
      <c r="J3" s="46" t="str">
        <f>'Design Details'!J5:L5</f>
        <v>17/06/25</v>
      </c>
      <c r="K3" s="46"/>
      <c r="L3" s="47"/>
    </row>
    <row r="4" spans="1:12" ht="12.75" customHeight="1" x14ac:dyDescent="0.25">
      <c r="A4" s="48" t="s">
        <v>26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topLeftCell="A5" workbookViewId="0">
      <selection activeCell="A8" sqref="A8"/>
    </sheetView>
  </sheetViews>
  <sheetFormatPr defaultColWidth="10.81640625" defaultRowHeight="15.5" x14ac:dyDescent="0.35"/>
  <cols>
    <col min="1" max="2" width="27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51" t="s">
        <v>27</v>
      </c>
      <c r="B1" s="51"/>
      <c r="C1" s="51"/>
      <c r="D1" s="51"/>
      <c r="E1" s="51"/>
      <c r="F1" s="51"/>
      <c r="G1" s="51"/>
    </row>
    <row r="2" spans="1:8" x14ac:dyDescent="0.35">
      <c r="A2" s="14" t="s">
        <v>28</v>
      </c>
      <c r="B2" s="14"/>
      <c r="C2" s="14" t="s">
        <v>29</v>
      </c>
      <c r="D2" s="14" t="s">
        <v>30</v>
      </c>
      <c r="E2" s="14" t="s">
        <v>31</v>
      </c>
      <c r="F2" s="14" t="s">
        <v>32</v>
      </c>
      <c r="G2" s="14" t="s">
        <v>33</v>
      </c>
    </row>
    <row r="3" spans="1:8" ht="31" x14ac:dyDescent="0.35">
      <c r="A3" s="22" t="s">
        <v>34</v>
      </c>
      <c r="B3" s="22"/>
      <c r="C3" s="21" t="s">
        <v>4</v>
      </c>
      <c r="D3" s="22" t="s">
        <v>35</v>
      </c>
      <c r="E3" s="22" t="s">
        <v>36</v>
      </c>
      <c r="F3" s="22"/>
      <c r="G3" s="21" t="s">
        <v>37</v>
      </c>
    </row>
    <row r="4" spans="1:8" ht="31" x14ac:dyDescent="0.35">
      <c r="A4" s="22" t="s">
        <v>38</v>
      </c>
      <c r="B4" s="22"/>
      <c r="C4" s="21" t="s">
        <v>4</v>
      </c>
      <c r="D4" s="22" t="s">
        <v>39</v>
      </c>
      <c r="E4" s="22" t="s">
        <v>40</v>
      </c>
      <c r="F4" s="22" t="s">
        <v>41</v>
      </c>
      <c r="G4" s="21" t="s">
        <v>42</v>
      </c>
    </row>
    <row r="5" spans="1:8" x14ac:dyDescent="0.35">
      <c r="A5" s="24"/>
      <c r="B5" s="25"/>
      <c r="C5" s="26"/>
      <c r="D5" s="25"/>
      <c r="E5" s="25"/>
      <c r="F5" s="25"/>
      <c r="G5" s="26"/>
    </row>
    <row r="6" spans="1:8" x14ac:dyDescent="0.35">
      <c r="A6" s="52" t="s">
        <v>43</v>
      </c>
      <c r="B6" s="53"/>
      <c r="C6" s="53"/>
      <c r="D6" s="53"/>
      <c r="E6" s="53"/>
      <c r="F6" s="53"/>
      <c r="G6" s="53"/>
      <c r="H6" s="53"/>
    </row>
    <row r="7" spans="1:8" x14ac:dyDescent="0.35">
      <c r="A7" s="14" t="s">
        <v>28</v>
      </c>
      <c r="B7" s="23" t="s">
        <v>44</v>
      </c>
      <c r="C7" s="14" t="s">
        <v>29</v>
      </c>
      <c r="D7" s="14" t="s">
        <v>30</v>
      </c>
      <c r="E7" s="14" t="s">
        <v>31</v>
      </c>
      <c r="F7" s="14" t="s">
        <v>32</v>
      </c>
      <c r="G7" s="14" t="s">
        <v>33</v>
      </c>
      <c r="H7" s="14" t="s">
        <v>45</v>
      </c>
    </row>
    <row r="8" spans="1:8" ht="31" x14ac:dyDescent="0.35">
      <c r="A8" s="22" t="s">
        <v>46</v>
      </c>
      <c r="B8" s="22" t="s">
        <v>47</v>
      </c>
      <c r="C8" s="21" t="s">
        <v>48</v>
      </c>
      <c r="D8" s="21"/>
      <c r="E8" s="22" t="s">
        <v>49</v>
      </c>
      <c r="F8" s="14"/>
      <c r="G8" s="22" t="s">
        <v>50</v>
      </c>
      <c r="H8" s="14"/>
    </row>
    <row r="9" spans="1:8" s="20" customFormat="1" ht="46.5" x14ac:dyDescent="0.35">
      <c r="A9" s="22" t="s">
        <v>51</v>
      </c>
      <c r="B9" s="22" t="s">
        <v>52</v>
      </c>
      <c r="C9" s="21" t="s">
        <v>48</v>
      </c>
      <c r="D9" s="22" t="s">
        <v>53</v>
      </c>
      <c r="E9" s="22" t="s">
        <v>54</v>
      </c>
      <c r="F9" s="21"/>
      <c r="G9" s="21" t="s">
        <v>55</v>
      </c>
      <c r="H9" s="21">
        <v>1</v>
      </c>
    </row>
    <row r="10" spans="1:8" s="20" customFormat="1" ht="46.5" x14ac:dyDescent="0.35">
      <c r="A10" s="22" t="s">
        <v>56</v>
      </c>
      <c r="B10" s="22" t="s">
        <v>57</v>
      </c>
      <c r="C10" s="21" t="s">
        <v>48</v>
      </c>
      <c r="D10" s="22" t="s">
        <v>53</v>
      </c>
      <c r="E10" s="22" t="s">
        <v>54</v>
      </c>
      <c r="F10" s="21"/>
      <c r="G10" s="21" t="s">
        <v>55</v>
      </c>
      <c r="H10" s="21">
        <v>1</v>
      </c>
    </row>
    <row r="11" spans="1:8" s="20" customFormat="1" ht="31" x14ac:dyDescent="0.35">
      <c r="A11" s="22" t="s">
        <v>58</v>
      </c>
      <c r="B11" s="22" t="s">
        <v>59</v>
      </c>
      <c r="C11" s="21" t="s">
        <v>48</v>
      </c>
      <c r="D11" s="22" t="s">
        <v>60</v>
      </c>
      <c r="E11" s="22" t="s">
        <v>61</v>
      </c>
      <c r="F11" s="21"/>
      <c r="G11" s="21" t="s">
        <v>62</v>
      </c>
      <c r="H11" s="21">
        <v>1</v>
      </c>
    </row>
    <row r="12" spans="1:8" ht="46.5" x14ac:dyDescent="0.35">
      <c r="A12" s="22" t="s">
        <v>63</v>
      </c>
      <c r="B12" s="22" t="s">
        <v>64</v>
      </c>
      <c r="C12" s="21" t="s">
        <v>48</v>
      </c>
      <c r="D12" s="22" t="s">
        <v>65</v>
      </c>
      <c r="E12" s="22" t="s">
        <v>61</v>
      </c>
      <c r="F12" s="21"/>
      <c r="G12" s="21" t="s">
        <v>66</v>
      </c>
      <c r="H12" s="21">
        <v>1</v>
      </c>
    </row>
    <row r="13" spans="1:8" ht="46.5" x14ac:dyDescent="0.35">
      <c r="A13" s="22" t="s">
        <v>67</v>
      </c>
      <c r="B13" s="22" t="s">
        <v>68</v>
      </c>
      <c r="C13" s="21" t="s">
        <v>48</v>
      </c>
      <c r="D13" s="22" t="s">
        <v>65</v>
      </c>
      <c r="E13" s="22" t="s">
        <v>61</v>
      </c>
      <c r="F13" s="21"/>
      <c r="G13" s="21" t="s">
        <v>69</v>
      </c>
      <c r="H13" s="21">
        <v>1</v>
      </c>
    </row>
    <row r="14" spans="1:8" s="16" customFormat="1" ht="31" x14ac:dyDescent="0.35">
      <c r="A14" s="13" t="s">
        <v>70</v>
      </c>
      <c r="B14" s="22" t="s">
        <v>71</v>
      </c>
      <c r="C14" s="22" t="s">
        <v>72</v>
      </c>
      <c r="D14" s="22" t="s">
        <v>73</v>
      </c>
      <c r="E14" s="22" t="s">
        <v>74</v>
      </c>
      <c r="F14" s="13"/>
      <c r="G14" s="22" t="s">
        <v>75</v>
      </c>
      <c r="H14" s="13">
        <v>1</v>
      </c>
    </row>
    <row r="15" spans="1:8" ht="77.5" x14ac:dyDescent="0.35">
      <c r="A15" s="22" t="s">
        <v>76</v>
      </c>
      <c r="B15" s="22" t="s">
        <v>77</v>
      </c>
      <c r="C15" s="21" t="s">
        <v>72</v>
      </c>
      <c r="D15" s="22" t="s">
        <v>78</v>
      </c>
      <c r="E15" s="21" t="s">
        <v>74</v>
      </c>
      <c r="F15" s="15"/>
      <c r="G15" s="21" t="s">
        <v>79</v>
      </c>
      <c r="H15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activeCell="B2" sqref="B1:B1048576"/>
    </sheetView>
  </sheetViews>
  <sheetFormatPr defaultColWidth="10.81640625" defaultRowHeight="15.5" x14ac:dyDescent="0.35"/>
  <cols>
    <col min="1" max="1" width="27.54296875" style="11" customWidth="1"/>
    <col min="2" max="2" width="20.54296875" style="11" customWidth="1"/>
    <col min="3" max="3" width="21" style="11" customWidth="1"/>
    <col min="4" max="4" width="14.453125" style="11" customWidth="1"/>
    <col min="5" max="5" width="27.1796875" style="11" customWidth="1"/>
    <col min="6" max="6" width="16.81640625" style="11" customWidth="1"/>
    <col min="7" max="7" width="22.453125" style="11" customWidth="1"/>
    <col min="8" max="16384" width="10.81640625" style="11"/>
  </cols>
  <sheetData>
    <row r="1" spans="1:7" x14ac:dyDescent="0.35">
      <c r="A1" s="51" t="s">
        <v>27</v>
      </c>
      <c r="B1" s="51"/>
      <c r="C1" s="51"/>
      <c r="D1" s="51"/>
      <c r="E1" s="51"/>
      <c r="F1" s="51"/>
    </row>
    <row r="2" spans="1:7" x14ac:dyDescent="0.35">
      <c r="A2" s="14" t="s">
        <v>28</v>
      </c>
      <c r="B2" s="14" t="s">
        <v>29</v>
      </c>
      <c r="C2" s="14" t="s">
        <v>30</v>
      </c>
      <c r="D2" s="14" t="s">
        <v>31</v>
      </c>
      <c r="E2" s="14" t="s">
        <v>32</v>
      </c>
      <c r="F2" s="14" t="s">
        <v>33</v>
      </c>
    </row>
    <row r="3" spans="1:7" ht="31" x14ac:dyDescent="0.35">
      <c r="A3" s="22" t="s">
        <v>34</v>
      </c>
      <c r="B3" s="21" t="s">
        <v>4</v>
      </c>
      <c r="C3" s="22" t="s">
        <v>35</v>
      </c>
      <c r="D3" s="22" t="s">
        <v>80</v>
      </c>
      <c r="E3" s="22"/>
      <c r="F3" s="21" t="s">
        <v>37</v>
      </c>
    </row>
    <row r="4" spans="1:7" ht="31" x14ac:dyDescent="0.35">
      <c r="A4" s="22" t="s">
        <v>38</v>
      </c>
      <c r="B4" s="21" t="s">
        <v>4</v>
      </c>
      <c r="C4" s="22" t="s">
        <v>39</v>
      </c>
      <c r="D4" s="22" t="s">
        <v>81</v>
      </c>
      <c r="E4" s="22" t="s">
        <v>41</v>
      </c>
      <c r="F4" s="21" t="s">
        <v>42</v>
      </c>
    </row>
    <row r="5" spans="1:7" x14ac:dyDescent="0.35">
      <c r="A5" s="24"/>
      <c r="B5" s="26"/>
      <c r="C5" s="25"/>
      <c r="D5" s="25"/>
      <c r="E5" s="25"/>
      <c r="F5" s="26"/>
    </row>
    <row r="6" spans="1:7" x14ac:dyDescent="0.35">
      <c r="A6" s="52" t="s">
        <v>43</v>
      </c>
      <c r="B6" s="53"/>
      <c r="C6" s="53"/>
      <c r="D6" s="53"/>
      <c r="E6" s="53"/>
      <c r="F6" s="53"/>
      <c r="G6" s="53"/>
    </row>
    <row r="7" spans="1:7" x14ac:dyDescent="0.35">
      <c r="A7" s="14" t="s">
        <v>28</v>
      </c>
      <c r="B7" s="14" t="s">
        <v>29</v>
      </c>
      <c r="C7" s="14" t="s">
        <v>30</v>
      </c>
      <c r="D7" s="14" t="s">
        <v>31</v>
      </c>
      <c r="E7" s="14" t="s">
        <v>32</v>
      </c>
      <c r="F7" s="14" t="s">
        <v>33</v>
      </c>
      <c r="G7" s="14" t="s">
        <v>45</v>
      </c>
    </row>
    <row r="8" spans="1:7" ht="31" x14ac:dyDescent="0.35">
      <c r="A8" s="22" t="s">
        <v>46</v>
      </c>
      <c r="B8" s="21" t="s">
        <v>48</v>
      </c>
      <c r="C8" s="21"/>
      <c r="D8" s="22" t="s">
        <v>82</v>
      </c>
      <c r="E8" s="14"/>
      <c r="F8" s="22" t="s">
        <v>50</v>
      </c>
      <c r="G8" s="14"/>
    </row>
    <row r="9" spans="1:7" s="20" customFormat="1" ht="46.5" x14ac:dyDescent="0.35">
      <c r="A9" s="22" t="s">
        <v>51</v>
      </c>
      <c r="B9" s="21" t="s">
        <v>48</v>
      </c>
      <c r="C9" s="22" t="s">
        <v>53</v>
      </c>
      <c r="D9" s="22" t="s">
        <v>54</v>
      </c>
      <c r="E9" s="21"/>
      <c r="F9" s="21" t="s">
        <v>55</v>
      </c>
      <c r="G9" s="21">
        <v>1</v>
      </c>
    </row>
    <row r="10" spans="1:7" s="20" customFormat="1" ht="46.5" x14ac:dyDescent="0.35">
      <c r="A10" s="22" t="s">
        <v>56</v>
      </c>
      <c r="B10" s="21" t="s">
        <v>48</v>
      </c>
      <c r="C10" s="22" t="s">
        <v>53</v>
      </c>
      <c r="D10" s="22" t="s">
        <v>54</v>
      </c>
      <c r="E10" s="21"/>
      <c r="F10" s="21" t="s">
        <v>55</v>
      </c>
      <c r="G10" s="21">
        <v>1</v>
      </c>
    </row>
    <row r="11" spans="1:7" s="20" customFormat="1" ht="31" x14ac:dyDescent="0.35">
      <c r="A11" s="22" t="s">
        <v>58</v>
      </c>
      <c r="B11" s="21" t="s">
        <v>48</v>
      </c>
      <c r="C11" s="22" t="s">
        <v>60</v>
      </c>
      <c r="D11" s="22" t="s">
        <v>61</v>
      </c>
      <c r="E11" s="21"/>
      <c r="F11" s="21" t="s">
        <v>62</v>
      </c>
      <c r="G11" s="21">
        <v>1</v>
      </c>
    </row>
    <row r="12" spans="1:7" ht="31" x14ac:dyDescent="0.35">
      <c r="A12" s="22" t="s">
        <v>63</v>
      </c>
      <c r="B12" s="21" t="s">
        <v>48</v>
      </c>
      <c r="C12" s="22" t="s">
        <v>65</v>
      </c>
      <c r="D12" s="22" t="s">
        <v>61</v>
      </c>
      <c r="E12" s="21"/>
      <c r="F12" s="21" t="s">
        <v>66</v>
      </c>
      <c r="G12" s="21">
        <v>1</v>
      </c>
    </row>
    <row r="13" spans="1:7" ht="31" x14ac:dyDescent="0.35">
      <c r="A13" s="22" t="s">
        <v>67</v>
      </c>
      <c r="B13" s="21" t="s">
        <v>48</v>
      </c>
      <c r="C13" s="22" t="s">
        <v>65</v>
      </c>
      <c r="D13" s="22" t="s">
        <v>83</v>
      </c>
      <c r="E13" s="21"/>
      <c r="F13" s="21" t="s">
        <v>69</v>
      </c>
      <c r="G13" s="21">
        <v>1</v>
      </c>
    </row>
    <row r="14" spans="1:7" s="16" customFormat="1" ht="31" x14ac:dyDescent="0.35">
      <c r="A14" s="13" t="s">
        <v>70</v>
      </c>
      <c r="B14" s="22" t="s">
        <v>72</v>
      </c>
      <c r="C14" s="22" t="s">
        <v>73</v>
      </c>
      <c r="D14" s="22" t="s">
        <v>74</v>
      </c>
      <c r="E14" s="13"/>
      <c r="F14" s="22" t="s">
        <v>75</v>
      </c>
      <c r="G14" s="13">
        <v>1</v>
      </c>
    </row>
    <row r="15" spans="1:7" ht="77.5" x14ac:dyDescent="0.35">
      <c r="A15" s="22" t="s">
        <v>76</v>
      </c>
      <c r="B15" s="21" t="s">
        <v>72</v>
      </c>
      <c r="C15" s="22" t="s">
        <v>78</v>
      </c>
      <c r="D15" s="21" t="s">
        <v>74</v>
      </c>
      <c r="E15" s="15"/>
      <c r="F15" s="21" t="s">
        <v>79</v>
      </c>
      <c r="G15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5"/>
  <sheetViews>
    <sheetView workbookViewId="0">
      <selection activeCell="B7" sqref="B7:B15"/>
    </sheetView>
  </sheetViews>
  <sheetFormatPr defaultColWidth="10.81640625" defaultRowHeight="15.5" x14ac:dyDescent="0.35"/>
  <cols>
    <col min="1" max="2" width="27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51" t="s">
        <v>27</v>
      </c>
      <c r="B1" s="51"/>
      <c r="C1" s="51"/>
      <c r="D1" s="51"/>
      <c r="E1" s="51"/>
      <c r="F1" s="51"/>
      <c r="G1" s="51"/>
    </row>
    <row r="2" spans="1:8" x14ac:dyDescent="0.35">
      <c r="A2" s="14" t="s">
        <v>28</v>
      </c>
      <c r="B2" s="14"/>
      <c r="C2" s="14" t="s">
        <v>29</v>
      </c>
      <c r="D2" s="14" t="s">
        <v>30</v>
      </c>
      <c r="E2" s="14" t="s">
        <v>31</v>
      </c>
      <c r="F2" s="14" t="s">
        <v>32</v>
      </c>
      <c r="G2" s="14" t="s">
        <v>33</v>
      </c>
    </row>
    <row r="3" spans="1:8" ht="31" x14ac:dyDescent="0.35">
      <c r="A3" s="22" t="s">
        <v>34</v>
      </c>
      <c r="B3" s="22"/>
      <c r="C3" s="21" t="s">
        <v>4</v>
      </c>
      <c r="D3" s="22" t="s">
        <v>35</v>
      </c>
      <c r="E3" s="22" t="s">
        <v>36</v>
      </c>
      <c r="F3" s="22"/>
      <c r="G3" s="21" t="s">
        <v>37</v>
      </c>
    </row>
    <row r="4" spans="1:8" ht="31" x14ac:dyDescent="0.35">
      <c r="A4" s="22" t="s">
        <v>38</v>
      </c>
      <c r="B4" s="22"/>
      <c r="C4" s="21" t="s">
        <v>4</v>
      </c>
      <c r="D4" s="22" t="s">
        <v>39</v>
      </c>
      <c r="E4" s="22" t="s">
        <v>36</v>
      </c>
      <c r="F4" s="22" t="s">
        <v>41</v>
      </c>
      <c r="G4" s="21" t="s">
        <v>42</v>
      </c>
    </row>
    <row r="5" spans="1:8" x14ac:dyDescent="0.35">
      <c r="A5" s="24"/>
      <c r="B5" s="25"/>
      <c r="C5" s="26"/>
      <c r="D5" s="25"/>
      <c r="E5" s="25"/>
      <c r="F5" s="25"/>
      <c r="G5" s="26"/>
    </row>
    <row r="6" spans="1:8" x14ac:dyDescent="0.35">
      <c r="A6" s="52" t="s">
        <v>43</v>
      </c>
      <c r="B6" s="53"/>
      <c r="C6" s="53"/>
      <c r="D6" s="53"/>
      <c r="E6" s="53"/>
      <c r="F6" s="53"/>
      <c r="G6" s="53"/>
      <c r="H6" s="53"/>
    </row>
    <row r="7" spans="1:8" x14ac:dyDescent="0.35">
      <c r="A7" s="14" t="s">
        <v>28</v>
      </c>
      <c r="B7" s="23" t="s">
        <v>44</v>
      </c>
      <c r="C7" s="14" t="s">
        <v>29</v>
      </c>
      <c r="D7" s="14" t="s">
        <v>30</v>
      </c>
      <c r="E7" s="14" t="s">
        <v>31</v>
      </c>
      <c r="F7" s="14" t="s">
        <v>32</v>
      </c>
      <c r="G7" s="14" t="s">
        <v>33</v>
      </c>
      <c r="H7" s="14" t="s">
        <v>45</v>
      </c>
    </row>
    <row r="8" spans="1:8" ht="31" x14ac:dyDescent="0.35">
      <c r="A8" s="22" t="s">
        <v>46</v>
      </c>
      <c r="B8" s="22" t="s">
        <v>47</v>
      </c>
      <c r="C8" s="21" t="s">
        <v>48</v>
      </c>
      <c r="D8" s="21"/>
      <c r="E8" s="22" t="s">
        <v>82</v>
      </c>
      <c r="F8" s="14"/>
      <c r="G8" s="22" t="s">
        <v>50</v>
      </c>
      <c r="H8" s="14"/>
    </row>
    <row r="9" spans="1:8" s="20" customFormat="1" ht="46.5" x14ac:dyDescent="0.35">
      <c r="A9" s="22" t="s">
        <v>51</v>
      </c>
      <c r="B9" s="22" t="s">
        <v>52</v>
      </c>
      <c r="C9" s="21" t="s">
        <v>48</v>
      </c>
      <c r="D9" s="22" t="s">
        <v>53</v>
      </c>
      <c r="E9" s="22" t="s">
        <v>54</v>
      </c>
      <c r="F9" s="21"/>
      <c r="G9" s="21" t="s">
        <v>55</v>
      </c>
      <c r="H9" s="21">
        <v>1</v>
      </c>
    </row>
    <row r="10" spans="1:8" s="20" customFormat="1" ht="46.5" x14ac:dyDescent="0.35">
      <c r="A10" s="22" t="s">
        <v>56</v>
      </c>
      <c r="B10" s="22" t="s">
        <v>57</v>
      </c>
      <c r="C10" s="21" t="s">
        <v>48</v>
      </c>
      <c r="D10" s="22" t="s">
        <v>53</v>
      </c>
      <c r="E10" s="22" t="s">
        <v>54</v>
      </c>
      <c r="F10" s="21"/>
      <c r="G10" s="21" t="s">
        <v>55</v>
      </c>
      <c r="H10" s="21">
        <v>1</v>
      </c>
    </row>
    <row r="11" spans="1:8" s="20" customFormat="1" ht="31" x14ac:dyDescent="0.35">
      <c r="A11" s="22" t="s">
        <v>58</v>
      </c>
      <c r="B11" s="22" t="s">
        <v>59</v>
      </c>
      <c r="C11" s="21" t="s">
        <v>48</v>
      </c>
      <c r="D11" s="22" t="s">
        <v>60</v>
      </c>
      <c r="E11" s="22" t="s">
        <v>61</v>
      </c>
      <c r="F11" s="21"/>
      <c r="G11" s="21" t="s">
        <v>62</v>
      </c>
      <c r="H11" s="21">
        <v>1</v>
      </c>
    </row>
    <row r="12" spans="1:8" ht="46.5" x14ac:dyDescent="0.35">
      <c r="A12" s="22" t="s">
        <v>63</v>
      </c>
      <c r="B12" s="22" t="s">
        <v>64</v>
      </c>
      <c r="C12" s="21" t="s">
        <v>48</v>
      </c>
      <c r="D12" s="22" t="s">
        <v>65</v>
      </c>
      <c r="E12" s="22" t="s">
        <v>61</v>
      </c>
      <c r="F12" s="21"/>
      <c r="G12" s="21" t="s">
        <v>66</v>
      </c>
      <c r="H12" s="21">
        <v>1</v>
      </c>
    </row>
    <row r="13" spans="1:8" ht="46.5" x14ac:dyDescent="0.35">
      <c r="A13" s="22" t="s">
        <v>67</v>
      </c>
      <c r="B13" s="22" t="s">
        <v>68</v>
      </c>
      <c r="C13" s="21" t="s">
        <v>48</v>
      </c>
      <c r="D13" s="22" t="s">
        <v>65</v>
      </c>
      <c r="E13" s="22" t="s">
        <v>61</v>
      </c>
      <c r="F13" s="21"/>
      <c r="G13" s="21" t="s">
        <v>69</v>
      </c>
      <c r="H13" s="21">
        <v>1</v>
      </c>
    </row>
    <row r="14" spans="1:8" s="16" customFormat="1" ht="31" x14ac:dyDescent="0.35">
      <c r="A14" s="13" t="s">
        <v>70</v>
      </c>
      <c r="B14" s="22" t="s">
        <v>71</v>
      </c>
      <c r="C14" s="22" t="s">
        <v>72</v>
      </c>
      <c r="D14" s="22" t="s">
        <v>73</v>
      </c>
      <c r="E14" s="22" t="s">
        <v>74</v>
      </c>
      <c r="F14" s="13"/>
      <c r="G14" s="22" t="s">
        <v>75</v>
      </c>
      <c r="H14" s="13">
        <v>1</v>
      </c>
    </row>
    <row r="15" spans="1:8" ht="93" x14ac:dyDescent="0.35">
      <c r="A15" s="22" t="s">
        <v>76</v>
      </c>
      <c r="B15" s="22" t="s">
        <v>77</v>
      </c>
      <c r="C15" s="21" t="s">
        <v>72</v>
      </c>
      <c r="D15" s="22" t="s">
        <v>78</v>
      </c>
      <c r="E15" s="21" t="s">
        <v>74</v>
      </c>
      <c r="F15" s="15"/>
      <c r="G15" s="21" t="s">
        <v>79</v>
      </c>
      <c r="H15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F57C96-35B6-4E25-8CF5-E9C10DE7B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9FDA4-8A76-4F21-8C8A-F3FA93ACC077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148458B8-6902-4BEC-BC9D-0F6ECAB567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Design Front Sheet</vt:lpstr>
      <vt:lpstr>Design Details</vt:lpstr>
      <vt:lpstr>Internals </vt:lpstr>
      <vt:lpstr>BLACK WHITE (BOM)</vt:lpstr>
      <vt:lpstr>BITTER CHERRY (BOM)</vt:lpstr>
      <vt:lpstr>ALL BLACK (BOM)</vt:lpstr>
      <vt:lpstr>'ALL BLACK (BOM)'!Print_Area</vt:lpstr>
      <vt:lpstr>'BITTER CHERRY (BOM)'!Print_Area</vt:lpstr>
      <vt:lpstr>'BLACK WHITE (BOM)'!Print_Area</vt:lpstr>
      <vt:lpstr>'Design Details'!Print_Area</vt:lpstr>
      <vt:lpstr>'Design Front Sheet'!Print_Area</vt:lpstr>
      <vt:lpstr>'Internals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Chi Tran Thi Linh</cp:lastModifiedBy>
  <cp:revision/>
  <dcterms:created xsi:type="dcterms:W3CDTF">2014-05-18T10:39:53Z</dcterms:created>
  <dcterms:modified xsi:type="dcterms:W3CDTF">2025-06-27T08:16:38Z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