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REISS/2 -AW25 (SS26)/2-PRODUCTION/4-INTERNAL-PURCHASE-ORDER/4-2-TRIM-ORDER/TRIM-PO/SIGN-PO/"/>
    </mc:Choice>
  </mc:AlternateContent>
  <xr:revisionPtr revIDLastSave="133" documentId="13_ncr:1_{2337FB7E-6BC3-4489-97DB-3581A442A00B}" xr6:coauthVersionLast="47" xr6:coauthVersionMax="47" xr10:uidLastSave="{E2A4056C-CBC4-4324-9434-DC631A2525EC}"/>
  <bookViews>
    <workbookView xWindow="-110" yWindow="-110" windowWidth="19420" windowHeight="10300" xr2:uid="{00000000-000D-0000-FFFF-FFFF00000000}"/>
  </bookViews>
  <sheets>
    <sheet name="PO" sheetId="2" r:id="rId1"/>
    <sheet name="LAYOUT REF" sheetId="6" r:id="rId2"/>
    <sheet name="DETAIL" sheetId="7" r:id="rId3"/>
  </sheets>
  <definedNames>
    <definedName name="_xlnm.Print_Area" localSheetId="0">PO!$A$1:$N$16</definedName>
    <definedName name="_xlnm.Print_Titles" localSheetId="0">PO!$4:$10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K12" i="2" s="1"/>
  <c r="M12" i="2" s="1"/>
  <c r="I11" i="2"/>
  <c r="K7" i="7"/>
  <c r="K4" i="7"/>
  <c r="I14" i="2" l="1"/>
  <c r="K11" i="2"/>
  <c r="M11" i="2" s="1"/>
  <c r="M14" i="2" s="1"/>
  <c r="K14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<sst xmlns="http://schemas.openxmlformats.org/spreadsheetml/2006/main" count="108" uniqueCount="79">
  <si>
    <t>Mã số:</t>
  </si>
  <si>
    <t>Lần ban hành:</t>
  </si>
  <si>
    <t>01</t>
  </si>
  <si>
    <t>REMARK</t>
  </si>
  <si>
    <t>Số trang:</t>
  </si>
  <si>
    <t>SUPPLIER:</t>
  </si>
  <si>
    <t xml:space="preserve">CUSTOMER : 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</si>
  <si>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</si>
  <si>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</si>
  <si>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</si>
  <si>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</si>
  <si>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</si>
  <si>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</si>
  <si>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</si>
  <si>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</si>
  <si>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</si>
  <si>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</si>
  <si>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</si>
  <si>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</si>
  <si>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</si>
  <si>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</si>
  <si>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</si>
  <si>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</si>
  <si>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</si>
  <si>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</si>
  <si>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</si>
  <si>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</si>
  <si>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</si>
  <si>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</si>
  <si>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</si>
  <si>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Total:</t>
  </si>
  <si>
    <t xml:space="preserve">RECEIVED BY </t>
  </si>
  <si>
    <t>APPROVED BY</t>
  </si>
  <si>
    <t>PREPARED BY</t>
  </si>
  <si>
    <t>PUR.QT-2.BM1</t>
  </si>
  <si>
    <t>TBC</t>
  </si>
  <si>
    <t>ERP</t>
  </si>
  <si>
    <t>PCS</t>
  </si>
  <si>
    <t>SH TRIMS</t>
  </si>
  <si>
    <t>CHI TRAN</t>
  </si>
  <si>
    <t xml:space="preserve">GỬI LAYOUT KHÁCH DUYỆT TRƯỚC KHI  SẢN XUẤT </t>
  </si>
  <si>
    <t xml:space="preserve">LAYOUT THAM KHẢO NHƯ BÊN DƯỚI - THÔNG TIN DETAIL CẦN CHỈNH SỬA XEM SHEET DETAIL </t>
  </si>
  <si>
    <t>REISS</t>
  </si>
  <si>
    <t>R17  SS26   G2977</t>
  </si>
  <si>
    <t>SS26</t>
  </si>
  <si>
    <t>2-1510A120-S0193</t>
  </si>
  <si>
    <t>REISS CARE LABEL: RE MCL CARE BLK/WHT NEW</t>
  </si>
  <si>
    <t>30.00x110.00 MM</t>
  </si>
  <si>
    <t>NOMINATED SUPPLIER</t>
  </si>
  <si>
    <t>RE MCL CARE BLK/ WHT NEW</t>
  </si>
  <si>
    <t>BLACK/WHITE</t>
  </si>
  <si>
    <t>ASHLAM</t>
  </si>
  <si>
    <t>DEXOR</t>
  </si>
  <si>
    <t>RE MCL CARE WHT / BLK</t>
  </si>
  <si>
    <t>WHITE/BLACK</t>
  </si>
  <si>
    <t xml:space="preserve">PO number - PO gốc của khách </t>
  </si>
  <si>
    <t>419233/04</t>
  </si>
  <si>
    <t>419233/20</t>
  </si>
  <si>
    <t>Quantity</t>
  </si>
  <si>
    <t xml:space="preserve">RN Number </t>
  </si>
  <si>
    <t>Chỉ có 1 số để chọn, trên hệ thống đã set up</t>
  </si>
  <si>
    <t>Country of</t>
  </si>
  <si>
    <t>Made in VN</t>
  </si>
  <si>
    <t>Chest</t>
  </si>
  <si>
    <t>Waist</t>
  </si>
  <si>
    <t>Length</t>
  </si>
  <si>
    <t>Không cần fill</t>
  </si>
  <si>
    <t>Style Name</t>
  </si>
  <si>
    <t xml:space="preserve">Reiss Style Number </t>
  </si>
  <si>
    <t>Fibren Contents</t>
  </si>
  <si>
    <t>-Ô đầu tiên : UA
- Ô thứ 2 : 41
- Ô thứ 3 : 9 
- Ô thứ 4 : 233
- Ô thứ 5 : 04</t>
  </si>
  <si>
    <t>-Ô đầu tiên : UA
- Ô thứ 2 : 41
- Ô thứ 3 : 9 
- Ô thứ 4 : 233
- Ô thứ 5 : 20</t>
  </si>
  <si>
    <t>•	Body: 100% COTTON
•	Trim: 96% COTTON 4% SPANDEX
•	Lining: 100% COTTON</t>
  </si>
  <si>
    <t>Care Instruction + Addition care</t>
  </si>
  <si>
    <t>429098/14</t>
  </si>
  <si>
    <t>429098/71</t>
  </si>
  <si>
    <t>-Ô đầu tiên : UA
- Ô thứ 2 : 42
- Ô thứ 3 : 9 
- Ô thứ 4 : 098
- Ô thứ 5 : 14</t>
  </si>
  <si>
    <t>-Ô đầu tiên : UA
- Ô thứ 2 : 42
- Ô thứ 3 : 9 
- Ô thứ 4 : 098
- Ô thứ 5 : 71</t>
  </si>
  <si>
    <t>Body : 100% POLYESTER
Trim : 100% POLYESTER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</si>
</sst>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C09]dd\-mmm\-yy;@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[$VND]\ #,##0"/>
  </numFmts>
  <fonts count="22">
    <font>
      <sz val="11"/>
      <color theme="1"/>
      <name val="Calibri"/>
      <family val="2"/>
      <scheme val="minor"/>
    </font>
    <font>
      <sz val="10"/>
      <name val="VNI-Times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Calibri"/>
      <family val="2"/>
      <scheme val="minor"/>
    </font>
    <font>
      <sz val="16"/>
      <name val="Muli"/>
    </font>
    <font>
      <b/>
      <sz val="16"/>
      <name val="Muli"/>
    </font>
    <font>
      <b/>
      <sz val="16"/>
      <color theme="1"/>
      <name val="Muli"/>
    </font>
    <font>
      <sz val="16"/>
      <color theme="1"/>
      <name val="Muli"/>
    </font>
    <font>
      <b/>
      <sz val="16"/>
      <color indexed="62"/>
      <name val="Muli"/>
    </font>
    <font>
      <u/>
      <sz val="16"/>
      <color indexed="12"/>
      <name val="Muli"/>
    </font>
    <font>
      <b/>
      <sz val="16"/>
      <color rgb="FFFF0000"/>
      <name val="Muli"/>
    </font>
    <font>
      <b/>
      <sz val="16"/>
      <color indexed="8"/>
      <name val="Muli"/>
    </font>
    <font>
      <b/>
      <u/>
      <sz val="16"/>
      <name val="Muli"/>
    </font>
    <font>
      <i/>
      <sz val="16"/>
      <name val="Muli"/>
    </font>
    <font>
      <b/>
      <i/>
      <sz val="16"/>
      <name val="Muli"/>
    </font>
    <font>
      <u/>
      <sz val="16"/>
      <name val="Muli"/>
    </font>
    <font>
      <sz val="11"/>
      <color theme="1"/>
      <name val="Calibri"/>
      <family val="2"/>
    </font>
    <font>
      <b/>
      <sz val="16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u/>
      <sz val="15"/>
      <color rgb="FFFF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indexed="22"/>
      </top>
      <bottom style="hair">
        <color theme="0" tint="-0.499984740745262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3" fillId="0" borderId="0"/>
    <xf numFmtId="0" fontId="2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0" fontId="2" fillId="0" borderId="0"/>
  </cellStyleXfs>
  <cellXfs count="119">
    <xf numFmtId="0" fontId="0" fillId="0" borderId="0" xfId="0"/>
    <xf numFmtId="0" fontId="6" fillId="0" borderId="6" xfId="1" applyFont="1" applyBorder="1" applyAlignment="1" applyProtection="1">
      <alignment vertical="center"/>
      <protection locked="0"/>
    </xf>
    <xf numFmtId="0" fontId="6" fillId="0" borderId="6" xfId="1" applyFont="1" applyBorder="1" applyAlignment="1" applyProtection="1">
      <alignment horizontal="left" vertical="center"/>
      <protection locked="0"/>
    </xf>
    <xf numFmtId="0" fontId="7" fillId="0" borderId="6" xfId="1" applyFont="1" applyBorder="1" applyAlignment="1" applyProtection="1">
      <alignment vertical="center" wrapText="1"/>
      <protection locked="0"/>
    </xf>
    <xf numFmtId="167" fontId="6" fillId="0" borderId="8" xfId="9" applyNumberFormat="1" applyFont="1" applyBorder="1" applyAlignment="1" applyProtection="1">
      <alignment vertical="center"/>
      <protection locked="0"/>
    </xf>
    <xf numFmtId="167" fontId="8" fillId="2" borderId="1" xfId="9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1" xfId="0" quotePrefix="1" applyFont="1" applyBorder="1" applyAlignment="1">
      <alignment horizontal="center"/>
    </xf>
    <xf numFmtId="0" fontId="6" fillId="0" borderId="7" xfId="1" applyFont="1" applyBorder="1" applyAlignment="1" applyProtection="1">
      <alignment vertical="center"/>
      <protection locked="0"/>
    </xf>
    <xf numFmtId="0" fontId="6" fillId="0" borderId="7" xfId="1" applyFont="1" applyBorder="1" applyAlignment="1" applyProtection="1">
      <alignment horizontal="left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167" fontId="6" fillId="0" borderId="11" xfId="9" applyNumberFormat="1" applyFont="1" applyBorder="1" applyAlignment="1" applyProtection="1">
      <alignment vertical="center"/>
      <protection locked="0"/>
    </xf>
    <xf numFmtId="16" fontId="9" fillId="0" borderId="1" xfId="0" quotePrefix="1" applyNumberFormat="1" applyFont="1" applyBorder="1" applyAlignment="1">
      <alignment horizontal="center"/>
    </xf>
    <xf numFmtId="167" fontId="6" fillId="0" borderId="6" xfId="9" applyNumberFormat="1" applyFont="1" applyBorder="1" applyAlignment="1" applyProtection="1">
      <alignment vertical="center"/>
      <protection locked="0"/>
    </xf>
    <xf numFmtId="167" fontId="9" fillId="0" borderId="9" xfId="9" applyNumberFormat="1" applyFont="1" applyBorder="1" applyAlignment="1">
      <alignment horizontal="left"/>
    </xf>
    <xf numFmtId="0" fontId="9" fillId="0" borderId="9" xfId="0" applyFont="1" applyBorder="1" applyAlignment="1">
      <alignment horizontal="left"/>
    </xf>
    <xf numFmtId="0" fontId="10" fillId="4" borderId="2" xfId="0" applyFont="1" applyFill="1" applyBorder="1" applyAlignment="1">
      <alignment horizontal="left" vertical="top"/>
    </xf>
    <xf numFmtId="0" fontId="10" fillId="4" borderId="2" xfId="0" applyFont="1" applyFill="1" applyBorder="1" applyAlignment="1">
      <alignment vertical="top"/>
    </xf>
    <xf numFmtId="0" fontId="6" fillId="4" borderId="0" xfId="6" applyFont="1" applyFill="1" applyAlignment="1">
      <alignment vertical="top"/>
    </xf>
    <xf numFmtId="0" fontId="6" fillId="4" borderId="0" xfId="6" applyFont="1" applyFill="1" applyAlignment="1">
      <alignment horizontal="center" vertical="center"/>
    </xf>
    <xf numFmtId="167" fontId="6" fillId="4" borderId="8" xfId="9" quotePrefix="1" applyNumberFormat="1" applyFont="1" applyFill="1" applyBorder="1" applyAlignment="1">
      <alignment horizontal="center" vertical="center"/>
    </xf>
    <xf numFmtId="167" fontId="7" fillId="4" borderId="1" xfId="9" quotePrefix="1" applyNumberFormat="1" applyFont="1" applyFill="1" applyBorder="1" applyAlignment="1">
      <alignment horizontal="center" vertical="center"/>
    </xf>
    <xf numFmtId="15" fontId="6" fillId="4" borderId="1" xfId="2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top"/>
    </xf>
    <xf numFmtId="0" fontId="6" fillId="4" borderId="3" xfId="0" applyFont="1" applyFill="1" applyBorder="1" applyAlignment="1">
      <alignment vertical="top"/>
    </xf>
    <xf numFmtId="0" fontId="7" fillId="4" borderId="1" xfId="3" quotePrefix="1" applyFont="1" applyFill="1" applyBorder="1" applyAlignment="1">
      <alignment horizontal="center" vertical="center"/>
    </xf>
    <xf numFmtId="0" fontId="11" fillId="4" borderId="2" xfId="8" applyFont="1" applyFill="1" applyBorder="1" applyAlignment="1" applyProtection="1">
      <alignment vertical="top"/>
    </xf>
    <xf numFmtId="0" fontId="7" fillId="0" borderId="1" xfId="3" applyFont="1" applyBorder="1" applyAlignment="1">
      <alignment horizontal="center" vertical="center"/>
    </xf>
    <xf numFmtId="0" fontId="11" fillId="4" borderId="10" xfId="8" applyFont="1" applyFill="1" applyBorder="1" applyAlignment="1" applyProtection="1">
      <alignment vertical="top"/>
    </xf>
    <xf numFmtId="164" fontId="6" fillId="4" borderId="0" xfId="6" applyNumberFormat="1" applyFont="1" applyFill="1" applyAlignment="1">
      <alignment horizontal="center" vertical="center"/>
    </xf>
    <xf numFmtId="0" fontId="6" fillId="4" borderId="1" xfId="2" applyFont="1" applyFill="1" applyBorder="1" applyAlignment="1">
      <alignment horizontal="center" vertical="center"/>
    </xf>
    <xf numFmtId="0" fontId="9" fillId="0" borderId="0" xfId="0" quotePrefix="1" applyFont="1" applyAlignment="1">
      <alignment horizontal="left"/>
    </xf>
    <xf numFmtId="0" fontId="6" fillId="0" borderId="9" xfId="1" applyFont="1" applyBorder="1" applyAlignment="1" applyProtection="1">
      <alignment vertical="center"/>
      <protection locked="0"/>
    </xf>
    <xf numFmtId="0" fontId="6" fillId="0" borderId="9" xfId="1" applyFont="1" applyBorder="1" applyAlignment="1" applyProtection="1">
      <alignment horizontal="left" vertical="center"/>
      <protection locked="0"/>
    </xf>
    <xf numFmtId="0" fontId="7" fillId="0" borderId="9" xfId="1" applyFont="1" applyBorder="1" applyAlignment="1" applyProtection="1">
      <alignment vertical="center" wrapText="1"/>
      <protection locked="0"/>
    </xf>
    <xf numFmtId="167" fontId="6" fillId="0" borderId="7" xfId="9" applyNumberFormat="1" applyFont="1" applyBorder="1" applyAlignment="1" applyProtection="1">
      <alignment vertical="center"/>
      <protection locked="0"/>
    </xf>
    <xf numFmtId="0" fontId="7" fillId="6" borderId="1" xfId="6" applyFont="1" applyFill="1" applyBorder="1" applyAlignment="1">
      <alignment horizontal="center" vertical="center" wrapText="1"/>
    </xf>
    <xf numFmtId="0" fontId="7" fillId="6" borderId="1" xfId="6" applyFont="1" applyFill="1" applyBorder="1" applyAlignment="1">
      <alignment horizontal="left" vertical="center" wrapText="1"/>
    </xf>
    <xf numFmtId="0" fontId="7" fillId="6" borderId="1" xfId="6" applyFont="1" applyFill="1" applyBorder="1" applyAlignment="1">
      <alignment horizontal="center" vertical="center"/>
    </xf>
    <xf numFmtId="0" fontId="7" fillId="8" borderId="1" xfId="6" applyFont="1" applyFill="1" applyBorder="1" applyAlignment="1">
      <alignment horizontal="center" vertical="center" wrapText="1"/>
    </xf>
    <xf numFmtId="167" fontId="7" fillId="6" borderId="1" xfId="9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 wrapText="1"/>
    </xf>
    <xf numFmtId="3" fontId="9" fillId="0" borderId="1" xfId="3" applyNumberFormat="1" applyFont="1" applyBorder="1" applyAlignment="1">
      <alignment horizontal="center" vertical="center"/>
    </xf>
    <xf numFmtId="0" fontId="9" fillId="0" borderId="1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center" vertical="center" wrapText="1"/>
    </xf>
    <xf numFmtId="1" fontId="8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/>
    </xf>
    <xf numFmtId="168" fontId="9" fillId="0" borderId="1" xfId="9" applyNumberFormat="1" applyFont="1" applyFill="1" applyBorder="1" applyAlignment="1">
      <alignment horizontal="center" vertical="center" wrapText="1"/>
    </xf>
    <xf numFmtId="0" fontId="6" fillId="7" borderId="1" xfId="2" applyFont="1" applyFill="1" applyBorder="1" applyAlignment="1">
      <alignment horizontal="center" vertical="center"/>
    </xf>
    <xf numFmtId="0" fontId="6" fillId="7" borderId="1" xfId="2" applyFont="1" applyFill="1" applyBorder="1" applyAlignment="1">
      <alignment horizontal="left" vertical="center" wrapText="1"/>
    </xf>
    <xf numFmtId="0" fontId="6" fillId="7" borderId="1" xfId="2" applyFont="1" applyFill="1" applyBorder="1" applyAlignment="1">
      <alignment horizontal="center" vertical="center" wrapText="1"/>
    </xf>
    <xf numFmtId="0" fontId="12" fillId="7" borderId="1" xfId="2" applyFont="1" applyFill="1" applyBorder="1" applyAlignment="1">
      <alignment horizontal="center" vertical="center"/>
    </xf>
    <xf numFmtId="1" fontId="13" fillId="7" borderId="1" xfId="3" applyNumberFormat="1" applyFont="1" applyFill="1" applyBorder="1" applyAlignment="1">
      <alignment horizontal="center" vertical="center" wrapText="1"/>
    </xf>
    <xf numFmtId="3" fontId="13" fillId="7" borderId="1" xfId="3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/>
    </xf>
    <xf numFmtId="168" fontId="6" fillId="7" borderId="1" xfId="9" applyNumberFormat="1" applyFont="1" applyFill="1" applyBorder="1" applyAlignment="1">
      <alignment horizontal="center" vertical="center" wrapText="1"/>
    </xf>
    <xf numFmtId="166" fontId="6" fillId="7" borderId="1" xfId="5" applyNumberFormat="1" applyFont="1" applyFill="1" applyBorder="1" applyAlignment="1">
      <alignment horizontal="center" vertical="center"/>
    </xf>
    <xf numFmtId="0" fontId="6" fillId="4" borderId="0" xfId="2" applyFont="1" applyFill="1" applyAlignment="1">
      <alignment horizontal="center" vertical="center" wrapText="1"/>
    </xf>
    <xf numFmtId="0" fontId="6" fillId="4" borderId="0" xfId="2" applyFont="1" applyFill="1" applyAlignment="1">
      <alignment horizontal="left" vertical="center" wrapText="1"/>
    </xf>
    <xf numFmtId="0" fontId="14" fillId="4" borderId="0" xfId="2" applyFont="1" applyFill="1" applyAlignment="1">
      <alignment horizontal="center" vertical="center" wrapText="1"/>
    </xf>
    <xf numFmtId="3" fontId="7" fillId="5" borderId="1" xfId="2" applyNumberFormat="1" applyFont="1" applyFill="1" applyBorder="1" applyAlignment="1">
      <alignment horizontal="center" vertical="center" wrapText="1"/>
    </xf>
    <xf numFmtId="3" fontId="7" fillId="0" borderId="1" xfId="2" applyNumberFormat="1" applyFont="1" applyBorder="1" applyAlignment="1">
      <alignment horizontal="center" vertical="center" wrapText="1"/>
    </xf>
    <xf numFmtId="168" fontId="6" fillId="4" borderId="0" xfId="9" applyNumberFormat="1" applyFont="1" applyFill="1" applyAlignment="1">
      <alignment horizontal="center" vertical="center" wrapText="1"/>
    </xf>
    <xf numFmtId="168" fontId="7" fillId="5" borderId="1" xfId="9" applyNumberFormat="1" applyFont="1" applyFill="1" applyBorder="1" applyAlignment="1">
      <alignment vertical="center" wrapText="1"/>
    </xf>
    <xf numFmtId="0" fontId="6" fillId="4" borderId="0" xfId="2" applyFont="1" applyFill="1" applyAlignment="1">
      <alignment horizontal="center" vertical="center"/>
    </xf>
    <xf numFmtId="0" fontId="15" fillId="4" borderId="0" xfId="2" applyFont="1" applyFill="1" applyAlignment="1">
      <alignment horizontal="center" vertical="center"/>
    </xf>
    <xf numFmtId="14" fontId="16" fillId="4" borderId="0" xfId="2" quotePrefix="1" applyNumberFormat="1" applyFont="1" applyFill="1" applyAlignment="1">
      <alignment horizontal="left" vertical="center"/>
    </xf>
    <xf numFmtId="14" fontId="16" fillId="4" borderId="0" xfId="2" quotePrefix="1" applyNumberFormat="1" applyFont="1" applyFill="1" applyAlignment="1">
      <alignment horizontal="center" vertical="center"/>
    </xf>
    <xf numFmtId="0" fontId="7" fillId="4" borderId="0" xfId="2" applyFont="1" applyFill="1" applyAlignment="1">
      <alignment horizontal="center" vertical="center" wrapText="1"/>
    </xf>
    <xf numFmtId="167" fontId="6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left" vertical="center" wrapText="1"/>
    </xf>
    <xf numFmtId="0" fontId="14" fillId="4" borderId="0" xfId="2" applyFont="1" applyFill="1" applyAlignment="1">
      <alignment horizontal="center" vertical="center"/>
    </xf>
    <xf numFmtId="0" fontId="17" fillId="4" borderId="0" xfId="2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15" fillId="0" borderId="0" xfId="1" applyFont="1" applyAlignment="1" applyProtection="1">
      <alignment vertical="center"/>
      <protection locked="0"/>
    </xf>
    <xf numFmtId="0" fontId="6" fillId="0" borderId="0" xfId="1" applyFont="1" applyAlignment="1" applyProtection="1">
      <alignment horizontal="left" vertical="center"/>
      <protection locked="0"/>
    </xf>
    <xf numFmtId="0" fontId="15" fillId="0" borderId="0" xfId="1" applyFont="1" applyAlignment="1" applyProtection="1">
      <alignment horizontal="left" vertical="center"/>
      <protection locked="0"/>
    </xf>
    <xf numFmtId="0" fontId="16" fillId="0" borderId="0" xfId="1" applyFont="1" applyAlignment="1" applyProtection="1">
      <alignment vertical="center" wrapText="1"/>
      <protection locked="0"/>
    </xf>
    <xf numFmtId="0" fontId="6" fillId="0" borderId="0" xfId="1" applyFont="1" applyAlignment="1" applyProtection="1">
      <alignment vertical="center"/>
      <protection locked="0"/>
    </xf>
    <xf numFmtId="167" fontId="9" fillId="0" borderId="0" xfId="9" applyNumberFormat="1" applyFont="1" applyAlignment="1">
      <alignment horizontal="left"/>
    </xf>
    <xf numFmtId="0" fontId="15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>
      <alignment vertical="center" wrapText="1"/>
    </xf>
    <xf numFmtId="0" fontId="6" fillId="0" borderId="0" xfId="1" applyFont="1" applyAlignment="1">
      <alignment vertical="center"/>
    </xf>
    <xf numFmtId="15" fontId="6" fillId="0" borderId="0" xfId="1" applyNumberFormat="1" applyFont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7" fillId="0" borderId="0" xfId="1" applyFont="1" applyAlignment="1" applyProtection="1">
      <alignment vertical="center" wrapText="1"/>
      <protection locked="0"/>
    </xf>
    <xf numFmtId="15" fontId="6" fillId="0" borderId="0" xfId="1" applyNumberFormat="1" applyFont="1" applyAlignment="1" applyProtection="1">
      <alignment vertical="center"/>
      <protection locked="0"/>
    </xf>
    <xf numFmtId="0" fontId="8" fillId="0" borderId="0" xfId="0" applyFont="1" applyAlignment="1">
      <alignment horizontal="left" wrapText="1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7" xfId="1" applyFont="1" applyBorder="1" applyAlignment="1" applyProtection="1">
      <alignment horizontal="center" vertical="center"/>
      <protection locked="0"/>
    </xf>
    <xf numFmtId="0" fontId="7" fillId="4" borderId="2" xfId="6" applyFont="1" applyFill="1" applyBorder="1" applyAlignment="1">
      <alignment horizontal="center" vertical="center"/>
    </xf>
    <xf numFmtId="0" fontId="7" fillId="4" borderId="3" xfId="6" applyFont="1" applyFill="1" applyBorder="1" applyAlignment="1">
      <alignment horizontal="center" vertical="center"/>
    </xf>
    <xf numFmtId="0" fontId="7" fillId="4" borderId="10" xfId="6" applyFont="1" applyFill="1" applyBorder="1" applyAlignment="1">
      <alignment horizontal="center" vertical="center"/>
    </xf>
    <xf numFmtId="0" fontId="6" fillId="0" borderId="9" xfId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/>
    </xf>
    <xf numFmtId="166" fontId="12" fillId="0" borderId="12" xfId="5" applyNumberFormat="1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9" fillId="0" borderId="0" xfId="0" applyFont="1"/>
    <xf numFmtId="0" fontId="20" fillId="9" borderId="13" xfId="0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left" vertical="center" wrapText="1"/>
    </xf>
    <xf numFmtId="0" fontId="7" fillId="4" borderId="5" xfId="6" applyFont="1" applyFill="1" applyBorder="1" applyAlignment="1">
      <alignment horizontal="left" vertical="center" wrapText="1"/>
    </xf>
    <xf numFmtId="164" fontId="6" fillId="4" borderId="4" xfId="6" applyNumberFormat="1" applyFont="1" applyFill="1" applyBorder="1" applyAlignment="1">
      <alignment horizontal="center" vertical="center"/>
    </xf>
    <xf numFmtId="164" fontId="6" fillId="4" borderId="5" xfId="6" applyNumberFormat="1" applyFont="1" applyFill="1" applyBorder="1" applyAlignment="1">
      <alignment horizontal="center" vertical="center"/>
    </xf>
    <xf numFmtId="167" fontId="14" fillId="4" borderId="0" xfId="9" applyNumberFormat="1" applyFont="1" applyFill="1" applyAlignment="1">
      <alignment horizontal="center" vertical="center"/>
    </xf>
    <xf numFmtId="0" fontId="14" fillId="0" borderId="0" xfId="2" applyFont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6" fillId="4" borderId="10" xfId="0" applyFont="1" applyFill="1" applyBorder="1" applyAlignment="1">
      <alignment horizontal="left" vertical="top"/>
    </xf>
    <xf numFmtId="0" fontId="7" fillId="4" borderId="4" xfId="6" applyFont="1" applyFill="1" applyBorder="1" applyAlignment="1">
      <alignment horizontal="center" vertical="center"/>
    </xf>
    <xf numFmtId="0" fontId="7" fillId="4" borderId="5" xfId="6" applyFont="1" applyFill="1" applyBorder="1" applyAlignment="1">
      <alignment horizontal="center" vertical="center"/>
    </xf>
    <xf numFmtId="0" fontId="6" fillId="4" borderId="4" xfId="6" applyFont="1" applyFill="1" applyBorder="1" applyAlignment="1">
      <alignment horizontal="center" vertical="center"/>
    </xf>
    <xf numFmtId="0" fontId="6" fillId="4" borderId="5" xfId="6" applyFont="1" applyFill="1" applyBorder="1" applyAlignment="1">
      <alignment horizontal="center" vertical="center"/>
    </xf>
    <xf numFmtId="0" fontId="18" fillId="0" borderId="14" xfId="0" quotePrefix="1" applyFont="1" applyBorder="1" applyAlignment="1">
      <alignment horizontal="center" vertical="center" wrapText="1"/>
    </xf>
    <xf numFmtId="0" fontId="18" fillId="0" borderId="14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center" vertical="center"/>
    </xf>
  </cellXfs>
  <cellStyles count="11">
    <cellStyle name="Comma 6" xfId="4" xr:uid="{00000000-0005-0000-0000-000000000000}"/>
    <cellStyle name="Comma 74 2" xfId="5" xr:uid="{00000000-0005-0000-0000-000001000000}"/>
    <cellStyle name="Currency" xfId="9" builtinId="4"/>
    <cellStyle name="Hyperlink 2" xfId="8" xr:uid="{00000000-0005-0000-0000-000003000000}"/>
    <cellStyle name="Normal" xfId="0" builtinId="0"/>
    <cellStyle name="Normal 10" xfId="2" xr:uid="{00000000-0005-0000-0000-000005000000}"/>
    <cellStyle name="Normal 10 2" xfId="6" xr:uid="{00000000-0005-0000-0000-000006000000}"/>
    <cellStyle name="Normal 133 3" xfId="3" xr:uid="{00000000-0005-0000-0000-000007000000}"/>
    <cellStyle name="Normal 133 3 3" xfId="7" xr:uid="{00000000-0005-0000-0000-000008000000}"/>
    <cellStyle name="Normal 146" xfId="10" xr:uid="{19316F18-62AE-49F2-B029-1CB7647700C7}"/>
    <cellStyle name="Normal_Forms" xfId="1" xr:uid="{00000000-0005-0000-0000-000009000000}"/>
  </cellStyles>
  <dxfs count="0"/>
  <tableStyles count="0" defaultTableStyle="TableStyleMedium2" defaultPivotStyle="PivotStyleLight16"/>
  <colors>
    <mruColors>
      <color rgb="FFE44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5" Type="http://schemas.openxmlformats.org/officeDocument/2006/relationships/customXml" Target="../customXml/item3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114300</xdr:rowOff>
    </xdr:from>
    <xdr:to>
      <xdr:col>6</xdr:col>
      <xdr:colOff>25624</xdr:colOff>
      <xdr:row>27</xdr:row>
      <xdr:rowOff>38342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D891B8-7EFF-E340-88C6-987E99301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4362674" cy="4711942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61"/>
  <sheetViews>
    <sheetView tabSelected="1" view="pageBreakPreview" topLeftCell="A11" zoomScale="55" zoomScaleNormal="70" zoomScaleSheetLayoutView="55" zoomScalePageLayoutView="55" workbookViewId="0">
      <selection activeCell="J11" sqref="J11"/>
    </sheetView>
  </sheetViews>
  <sheetFormatPr defaultColWidth="9.26953125" defaultRowHeight="24"/>
  <cols>
    <col min="1" max="1" width="27" style="96" customWidth="1"/>
    <col min="2" max="2" width="14.54296875" style="7" customWidth="1"/>
    <col min="3" max="3" width="28.7265625" style="7" customWidth="1"/>
    <col min="4" max="4" width="27.54296875" style="7" customWidth="1"/>
    <col min="5" max="5" width="21.453125" style="7" customWidth="1"/>
    <col min="6" max="6" width="20.1796875" style="7" customWidth="1"/>
    <col min="7" max="7" width="23.54296875" style="89" customWidth="1"/>
    <col min="8" max="8" width="9.26953125" style="7"/>
    <col min="9" max="9" width="16.453125" style="7" customWidth="1"/>
    <col min="10" max="10" width="12.26953125" style="7" customWidth="1"/>
    <col min="11" max="11" width="18" style="7" customWidth="1"/>
    <col min="12" max="12" width="23" style="81" customWidth="1"/>
    <col min="13" max="13" width="27.7265625" style="81" customWidth="1"/>
    <col min="14" max="14" width="31.81640625" style="7" customWidth="1"/>
    <col min="15" max="15" width="13.26953125" style="7" bestFit="1" customWidth="1"/>
    <col min="16" max="16" width="13.7265625" style="7" bestFit="1" customWidth="1"/>
    <col min="17" max="16384" width="9.26953125" style="7"/>
  </cols>
  <sheetData>
    <row r="1" spans="1:19" ht="28.5" customHeight="1">
      <c r="A1" s="90"/>
      <c r="B1" s="1"/>
      <c r="C1" s="2"/>
      <c r="D1" s="1"/>
      <c r="E1" s="1"/>
      <c r="F1" s="1"/>
      <c r="G1" s="3"/>
      <c r="H1" s="1"/>
      <c r="I1" s="1"/>
      <c r="J1" s="1"/>
      <c r="K1" s="1"/>
      <c r="L1" s="4"/>
      <c r="M1" s="5" t="s">
        <v>0</v>
      </c>
      <c r="N1" s="6" t="s">
        <v>34</v>
      </c>
    </row>
    <row r="2" spans="1:19" ht="28.5" customHeight="1">
      <c r="A2" s="90"/>
      <c r="B2" s="1"/>
      <c r="C2" s="2"/>
      <c r="D2" s="1"/>
      <c r="E2" s="1"/>
      <c r="F2" s="1"/>
      <c r="G2" s="3"/>
      <c r="H2" s="1"/>
      <c r="I2" s="1"/>
      <c r="J2" s="1"/>
      <c r="K2" s="1"/>
      <c r="L2" s="4"/>
      <c r="M2" s="5" t="s">
        <v>1</v>
      </c>
      <c r="N2" s="8" t="s">
        <v>2</v>
      </c>
    </row>
    <row r="3" spans="1:19" ht="28.5" customHeight="1">
      <c r="A3" s="91"/>
      <c r="B3" s="9"/>
      <c r="C3" s="10"/>
      <c r="D3" s="9"/>
      <c r="E3" s="9"/>
      <c r="F3" s="9"/>
      <c r="G3" s="11"/>
      <c r="H3" s="9"/>
      <c r="I3" s="9"/>
      <c r="J3" s="9"/>
      <c r="K3" s="9"/>
      <c r="L3" s="12"/>
      <c r="M3" s="5" t="s">
        <v>4</v>
      </c>
      <c r="N3" s="13">
        <v>1</v>
      </c>
    </row>
    <row r="4" spans="1:19" ht="10.15" customHeight="1">
      <c r="A4" s="90"/>
      <c r="B4" s="1"/>
      <c r="C4" s="2"/>
      <c r="D4" s="1"/>
      <c r="E4" s="1"/>
      <c r="F4" s="9"/>
      <c r="G4" s="11"/>
      <c r="H4" s="9"/>
      <c r="I4" s="9"/>
      <c r="J4" s="1"/>
      <c r="K4" s="1"/>
      <c r="L4" s="14"/>
      <c r="M4" s="15"/>
      <c r="N4" s="16"/>
    </row>
    <row r="5" spans="1:19" ht="30.75" customHeight="1">
      <c r="A5" s="92" t="s">
        <v>5</v>
      </c>
      <c r="C5" s="17" t="s">
        <v>38</v>
      </c>
      <c r="D5" s="18"/>
      <c r="E5" s="19"/>
      <c r="F5" s="104" t="s">
        <v>6</v>
      </c>
      <c r="G5" s="105"/>
      <c r="H5" s="112" t="s">
        <v>42</v>
      </c>
      <c r="I5" s="113"/>
      <c r="J5" s="20"/>
      <c r="K5" s="20"/>
      <c r="L5" s="21"/>
      <c r="M5" s="22" t="s">
        <v>7</v>
      </c>
      <c r="N5" s="23">
        <v>45982</v>
      </c>
    </row>
    <row r="6" spans="1:19" ht="30.75" customHeight="1">
      <c r="A6" s="93" t="s">
        <v>8</v>
      </c>
      <c r="B6" s="24"/>
      <c r="D6" s="25"/>
      <c r="E6" s="19"/>
      <c r="F6" s="104" t="s">
        <v>9</v>
      </c>
      <c r="G6" s="105"/>
      <c r="H6" s="114" t="s">
        <v>44</v>
      </c>
      <c r="I6" s="115"/>
      <c r="J6" s="20"/>
      <c r="K6" s="20"/>
      <c r="L6" s="21"/>
      <c r="M6" s="22" t="s">
        <v>10</v>
      </c>
      <c r="N6" s="26" t="s">
        <v>36</v>
      </c>
    </row>
    <row r="7" spans="1:19" ht="30.75" customHeight="1">
      <c r="A7" s="93" t="s">
        <v>11</v>
      </c>
      <c r="B7" s="103"/>
      <c r="C7" s="103"/>
      <c r="D7" s="27"/>
      <c r="E7" s="19"/>
      <c r="F7" s="104" t="s">
        <v>12</v>
      </c>
      <c r="G7" s="105"/>
      <c r="H7" s="106">
        <v>45784</v>
      </c>
      <c r="I7" s="107"/>
      <c r="J7" s="20"/>
      <c r="K7" s="20"/>
      <c r="L7" s="21"/>
      <c r="M7" s="22" t="s">
        <v>13</v>
      </c>
      <c r="N7" s="28" t="s">
        <v>43</v>
      </c>
    </row>
    <row r="8" spans="1:19" ht="30.75" customHeight="1">
      <c r="A8" s="94" t="s">
        <v>14</v>
      </c>
      <c r="B8" s="111"/>
      <c r="C8" s="111"/>
      <c r="D8" s="29"/>
      <c r="E8" s="19"/>
      <c r="F8" s="104" t="s">
        <v>15</v>
      </c>
      <c r="G8" s="105"/>
      <c r="H8" s="106" t="s">
        <v>35</v>
      </c>
      <c r="I8" s="107"/>
      <c r="J8" s="30"/>
      <c r="K8" s="30"/>
      <c r="L8" s="21"/>
      <c r="M8" s="22" t="s">
        <v>16</v>
      </c>
      <c r="N8" s="31" t="s">
        <v>39</v>
      </c>
      <c r="O8" s="32"/>
      <c r="P8" s="32"/>
    </row>
    <row r="9" spans="1:19" ht="5.65" customHeight="1">
      <c r="A9" s="95"/>
      <c r="B9" s="33"/>
      <c r="C9" s="34"/>
      <c r="D9" s="33"/>
      <c r="E9" s="9"/>
      <c r="F9" s="33"/>
      <c r="G9" s="35"/>
      <c r="H9" s="33"/>
      <c r="I9" s="33"/>
      <c r="J9" s="9"/>
      <c r="K9" s="9"/>
      <c r="L9" s="36"/>
      <c r="M9" s="15"/>
      <c r="N9" s="16"/>
    </row>
    <row r="10" spans="1:19" ht="96">
      <c r="A10" s="37" t="s">
        <v>17</v>
      </c>
      <c r="B10" s="37" t="s">
        <v>18</v>
      </c>
      <c r="C10" s="38" t="s">
        <v>19</v>
      </c>
      <c r="D10" s="37" t="s">
        <v>20</v>
      </c>
      <c r="E10" s="37" t="s">
        <v>21</v>
      </c>
      <c r="F10" s="39" t="s">
        <v>22</v>
      </c>
      <c r="G10" s="37" t="s">
        <v>23</v>
      </c>
      <c r="H10" s="39" t="s">
        <v>24</v>
      </c>
      <c r="I10" s="40" t="s">
        <v>25</v>
      </c>
      <c r="J10" s="40" t="s">
        <v>26</v>
      </c>
      <c r="K10" s="40" t="s">
        <v>27</v>
      </c>
      <c r="L10" s="41" t="s">
        <v>28</v>
      </c>
      <c r="M10" s="41" t="s">
        <v>29</v>
      </c>
      <c r="N10" s="39" t="s">
        <v>3</v>
      </c>
      <c r="R10" s="32"/>
      <c r="S10" s="32"/>
    </row>
    <row r="11" spans="1:19" ht="197.25" customHeight="1">
      <c r="A11" s="45" t="s">
        <v>51</v>
      </c>
      <c r="B11" s="42" t="s">
        <v>45</v>
      </c>
      <c r="C11" s="44" t="s">
        <v>46</v>
      </c>
      <c r="D11" s="45" t="s">
        <v>47</v>
      </c>
      <c r="E11" s="98" t="s">
        <v>48</v>
      </c>
      <c r="F11" s="45" t="s">
        <v>49</v>
      </c>
      <c r="G11" s="46" t="s">
        <v>50</v>
      </c>
      <c r="H11" s="47" t="s">
        <v>37</v>
      </c>
      <c r="I11" s="43">
        <f>DETAIL!K4</f>
        <v>756</v>
      </c>
      <c r="J11" s="43">
        <v>0</v>
      </c>
      <c r="K11" s="43">
        <f t="shared" ref="K11" si="0">I11-J11</f>
        <v>756</v>
      </c>
      <c r="L11" s="48"/>
      <c r="M11" s="49">
        <f t="shared" ref="M11" si="1">K11*L11</f>
        <v>0</v>
      </c>
      <c r="N11" s="97" t="s">
        <v>40</v>
      </c>
    </row>
    <row r="12" spans="1:19" ht="197.25" customHeight="1">
      <c r="A12" s="45" t="s">
        <v>52</v>
      </c>
      <c r="B12" s="42" t="s">
        <v>45</v>
      </c>
      <c r="C12" s="44" t="s">
        <v>46</v>
      </c>
      <c r="D12" s="45" t="s">
        <v>47</v>
      </c>
      <c r="E12" s="98" t="s">
        <v>48</v>
      </c>
      <c r="F12" s="45" t="s">
        <v>53</v>
      </c>
      <c r="G12" s="46" t="s">
        <v>54</v>
      </c>
      <c r="H12" s="47" t="s">
        <v>37</v>
      </c>
      <c r="I12" s="43">
        <f>DETAIL!K7</f>
        <v>1039</v>
      </c>
      <c r="J12" s="43">
        <v>0</v>
      </c>
      <c r="K12" s="43">
        <f t="shared" ref="K12" si="2">I12-J12</f>
        <v>1039</v>
      </c>
      <c r="L12" s="48"/>
      <c r="M12" s="49">
        <f t="shared" ref="M12" si="3">K12*L12</f>
        <v>0</v>
      </c>
      <c r="N12" s="97" t="s">
        <v>40</v>
      </c>
    </row>
    <row r="13" spans="1:19" ht="21.5" customHeight="1">
      <c r="A13" s="50"/>
      <c r="B13" s="50"/>
      <c r="C13" s="51"/>
      <c r="D13" s="52"/>
      <c r="E13" s="52"/>
      <c r="F13" s="53"/>
      <c r="G13" s="54"/>
      <c r="H13" s="50"/>
      <c r="I13" s="55"/>
      <c r="J13" s="55"/>
      <c r="K13" s="55"/>
      <c r="L13" s="56"/>
      <c r="M13" s="57"/>
      <c r="N13" s="58"/>
    </row>
    <row r="14" spans="1:19" ht="33.65" customHeight="1">
      <c r="A14" s="59"/>
      <c r="B14" s="59"/>
      <c r="C14" s="60"/>
      <c r="D14" s="59"/>
      <c r="E14" s="59"/>
      <c r="F14" s="59"/>
      <c r="G14" s="61"/>
      <c r="H14" s="73" t="s">
        <v>30</v>
      </c>
      <c r="I14" s="62">
        <f>SUM(I11:I13)</f>
        <v>1795</v>
      </c>
      <c r="J14" s="63"/>
      <c r="K14" s="62">
        <f>SUM(K11:K13)</f>
        <v>1795</v>
      </c>
      <c r="L14" s="64"/>
      <c r="M14" s="65">
        <f>SUM(M11:M13)</f>
        <v>0</v>
      </c>
      <c r="N14" s="66"/>
    </row>
    <row r="15" spans="1:19" ht="21.75" customHeight="1">
      <c r="A15" s="67"/>
      <c r="B15" s="67"/>
      <c r="C15" s="68"/>
      <c r="D15" s="69"/>
      <c r="E15" s="69"/>
      <c r="F15" s="69"/>
      <c r="G15" s="70"/>
      <c r="H15" s="66"/>
      <c r="I15" s="66"/>
      <c r="J15" s="66"/>
      <c r="K15" s="66"/>
      <c r="L15" s="71"/>
      <c r="M15" s="71"/>
      <c r="N15" s="66"/>
    </row>
    <row r="16" spans="1:19" ht="21.75" customHeight="1">
      <c r="A16" s="109" t="s">
        <v>31</v>
      </c>
      <c r="B16" s="109"/>
      <c r="C16" s="72"/>
      <c r="D16" s="73"/>
      <c r="E16" s="110" t="s">
        <v>32</v>
      </c>
      <c r="F16" s="110"/>
      <c r="G16" s="110"/>
      <c r="H16" s="74"/>
      <c r="I16" s="75"/>
      <c r="J16" s="75"/>
      <c r="K16" s="75"/>
      <c r="L16" s="108" t="s">
        <v>33</v>
      </c>
      <c r="M16" s="108"/>
      <c r="N16" s="66"/>
    </row>
    <row r="17" spans="1:10" ht="21.75" customHeight="1">
      <c r="A17" s="82"/>
      <c r="B17" s="77"/>
      <c r="C17" s="78"/>
      <c r="D17" s="76"/>
      <c r="E17" s="76"/>
      <c r="F17" s="76"/>
      <c r="G17" s="79"/>
      <c r="H17" s="80"/>
      <c r="I17" s="80"/>
      <c r="J17" s="80"/>
    </row>
    <row r="18" spans="1:10" ht="21.75" customHeight="1">
      <c r="A18" s="82"/>
      <c r="B18" s="77"/>
      <c r="C18" s="78"/>
      <c r="D18" s="76"/>
      <c r="E18" s="76"/>
      <c r="F18" s="76"/>
      <c r="G18" s="79"/>
      <c r="H18" s="80"/>
      <c r="I18" s="80"/>
      <c r="J18" s="80"/>
    </row>
    <row r="19" spans="1:10" ht="21.75" customHeight="1">
      <c r="A19" s="82"/>
      <c r="B19" s="78"/>
      <c r="C19" s="78"/>
      <c r="D19" s="76"/>
      <c r="E19" s="76"/>
      <c r="F19" s="76"/>
      <c r="G19" s="83"/>
      <c r="H19" s="84"/>
      <c r="I19" s="76"/>
      <c r="J19" s="80"/>
    </row>
    <row r="20" spans="1:10" ht="21.75" customHeight="1">
      <c r="A20" s="86"/>
      <c r="B20" s="85"/>
      <c r="C20" s="77"/>
      <c r="D20" s="80"/>
      <c r="E20" s="86"/>
      <c r="F20" s="86"/>
      <c r="G20" s="87"/>
      <c r="H20" s="88"/>
      <c r="I20" s="88"/>
      <c r="J20" s="80"/>
    </row>
    <row r="21" spans="1:10" ht="21.75" customHeight="1"/>
    <row r="22" spans="1:10" ht="21.75" customHeight="1"/>
    <row r="23" spans="1:10" ht="21.75" customHeight="1"/>
    <row r="24" spans="1:10" ht="21.75" customHeight="1"/>
    <row r="25" spans="1:10" ht="21.75" customHeight="1"/>
    <row r="26" spans="1:10" ht="21.75" customHeight="1"/>
    <row r="27" spans="1:10" ht="21.75" customHeight="1"/>
    <row r="28" spans="1:10" ht="21.75" customHeight="1"/>
    <row r="29" spans="1:10" ht="21.75" customHeight="1"/>
    <row r="30" spans="1:10" ht="21.75" customHeight="1"/>
    <row r="31" spans="1:10" ht="21.75" customHeight="1"/>
    <row r="32" spans="1:10" ht="21.75" customHeight="1"/>
    <row r="33" ht="21.75" customHeight="1"/>
    <row r="34" ht="21.75" customHeight="1"/>
    <row r="35" ht="21.75" customHeight="1"/>
    <row r="36" ht="21.75" customHeight="1"/>
    <row r="37" ht="21.75" customHeight="1"/>
    <row r="38" ht="21.75" customHeight="1"/>
    <row r="39" ht="21.75" customHeight="1"/>
    <row r="40" ht="21.75" customHeight="1"/>
    <row r="41" ht="21.75" customHeight="1"/>
    <row r="42" ht="21.75" customHeight="1"/>
    <row r="43" ht="21.75" customHeight="1"/>
    <row r="44" ht="21.75" customHeight="1"/>
    <row r="45" ht="21.75" customHeight="1"/>
    <row r="46" ht="21.75" customHeight="1"/>
    <row r="47" ht="21.75" customHeight="1"/>
    <row r="48" ht="21.75" customHeight="1"/>
    <row r="49" ht="21.75" customHeight="1"/>
    <row r="50" ht="21.75" customHeight="1"/>
    <row r="51" ht="21.75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3.25" customHeight="1"/>
    <row r="59" ht="23.25" customHeight="1"/>
    <row r="60" ht="23.25" customHeight="1"/>
    <row r="61" ht="23.25" customHeight="1"/>
  </sheetData>
  <mergeCells count="13">
    <mergeCell ref="F5:G5"/>
    <mergeCell ref="H5:I5"/>
    <mergeCell ref="F6:G6"/>
    <mergeCell ref="H6:I6"/>
    <mergeCell ref="F8:G8"/>
    <mergeCell ref="H8:I8"/>
    <mergeCell ref="B7:C7"/>
    <mergeCell ref="F7:G7"/>
    <mergeCell ref="H7:I7"/>
    <mergeCell ref="L16:M16"/>
    <mergeCell ref="A16:B16"/>
    <mergeCell ref="E16:G16"/>
    <mergeCell ref="B8:C8"/>
  </mergeCells>
  <phoneticPr fontId="5" type="noConversion"/>
  <printOptions horizontalCentered="1"/>
  <pageMargins left="0.25" right="0.25" top="1.0416666666666701" bottom="0.75" header="0.3" footer="0.3"/>
  <pageSetup paperSize="9" scale="32" fitToHeight="0" orientation="portrait" r:id="rId1"/>
  <headerFooter scaleWithDoc="0">
    <oddHeader xml:space="preserve">&amp;L&amp;G&amp;R&amp;"Muli,Bold"&amp;16&amp;K000000[PURCHASE ORDER PHỤ LIỆU NỘI BỘ
INTERNAL TRIMS PURCHASE ORDER]
</oddHeader>
    <oddFooter>&amp;L&amp;"Euclid Circular A SemiBold,Regular"&amp;12[UA]&amp;"Euclid Circular A,Regular"&amp;5
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72EFE-0845-4EAC-AFC6-BD6C7AC929A6}">
  <dimension ref="A1"/>
  <sheetViews>
    <sheetView topLeftCell="A12" workbookViewId="0">
      <selection activeCell="L7" sqref="L7"/>
    </sheetView>
  </sheetViews>
  <sheetFormatPr defaultRowHeight="14.5"/>
  <cols>
    <col min="1" max="1" width="18.453125" customWidth="1"/>
  </cols>
  <sheetData>
    <row r="1" spans="1:1" s="99" customFormat="1" ht="21">
      <c r="A1" s="99" t="s">
        <v>41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23C27-EB27-4470-B50F-1A818A8CB85D}">
  <dimension ref="A1:K7"/>
  <sheetViews>
    <sheetView topLeftCell="A3" workbookViewId="0">
      <selection activeCell="K8" sqref="K8"/>
    </sheetView>
  </sheetViews>
  <sheetFormatPr defaultRowHeight="14.5"/>
  <cols>
    <col min="1" max="1" width="31.81640625" customWidth="1"/>
    <col min="2" max="2" width="21.1796875" customWidth="1"/>
    <col min="3" max="3" width="11.453125" customWidth="1"/>
    <col min="4" max="6" width="13.54296875" customWidth="1"/>
    <col min="7" max="7" width="11.08984375" customWidth="1"/>
    <col min="8" max="8" width="19.6328125" customWidth="1"/>
    <col min="9" max="9" width="15.6328125" customWidth="1"/>
    <col min="10" max="10" width="20.54296875" customWidth="1"/>
    <col min="11" max="11" width="8.36328125" customWidth="1"/>
  </cols>
  <sheetData>
    <row r="1" spans="1:11" ht="22.5" customHeight="1" thickBot="1">
      <c r="A1" s="100" t="s">
        <v>55</v>
      </c>
      <c r="B1" s="100" t="s">
        <v>59</v>
      </c>
      <c r="C1" s="100" t="s">
        <v>61</v>
      </c>
      <c r="D1" s="100" t="s">
        <v>63</v>
      </c>
      <c r="E1" s="100" t="s">
        <v>64</v>
      </c>
      <c r="F1" s="100" t="s">
        <v>65</v>
      </c>
      <c r="G1" s="100" t="s">
        <v>67</v>
      </c>
      <c r="H1" s="100" t="s">
        <v>68</v>
      </c>
      <c r="I1" s="100" t="s">
        <v>73</v>
      </c>
      <c r="J1" s="100" t="s">
        <v>69</v>
      </c>
      <c r="K1" s="100" t="s">
        <v>58</v>
      </c>
    </row>
    <row r="2" spans="1:11" ht="73" thickBot="1">
      <c r="A2" s="101" t="s">
        <v>56</v>
      </c>
      <c r="B2" s="102" t="s">
        <v>60</v>
      </c>
      <c r="C2" s="101" t="s">
        <v>62</v>
      </c>
      <c r="D2" s="101" t="s">
        <v>66</v>
      </c>
      <c r="E2" s="101" t="s">
        <v>66</v>
      </c>
      <c r="F2" s="101" t="s">
        <v>66</v>
      </c>
      <c r="G2" s="101" t="s">
        <v>51</v>
      </c>
      <c r="H2" s="116" t="s">
        <v>70</v>
      </c>
      <c r="I2" s="101" t="e" vm="1">
        <v>#VALUE!</v>
      </c>
      <c r="J2" s="117" t="s">
        <v>72</v>
      </c>
      <c r="K2" s="101">
        <v>397</v>
      </c>
    </row>
    <row r="3" spans="1:11" ht="73" thickBot="1">
      <c r="A3" s="101" t="s">
        <v>57</v>
      </c>
      <c r="B3" s="102" t="s">
        <v>60</v>
      </c>
      <c r="C3" s="101" t="s">
        <v>62</v>
      </c>
      <c r="D3" s="101" t="s">
        <v>66</v>
      </c>
      <c r="E3" s="101" t="s">
        <v>66</v>
      </c>
      <c r="F3" s="101" t="s">
        <v>66</v>
      </c>
      <c r="G3" s="101" t="s">
        <v>51</v>
      </c>
      <c r="H3" s="116" t="s">
        <v>71</v>
      </c>
      <c r="I3" s="101" t="e" vm="1">
        <v>#VALUE!</v>
      </c>
      <c r="J3" s="117" t="s">
        <v>72</v>
      </c>
      <c r="K3" s="101">
        <v>359</v>
      </c>
    </row>
    <row r="4" spans="1:11" ht="20" thickBot="1">
      <c r="A4" s="101"/>
      <c r="B4" s="102"/>
      <c r="C4" s="101"/>
      <c r="D4" s="101"/>
      <c r="E4" s="101"/>
      <c r="F4" s="101"/>
      <c r="G4" s="101"/>
      <c r="H4" s="116"/>
      <c r="I4" s="101"/>
      <c r="J4" s="117"/>
      <c r="K4" s="118">
        <f>SUM(K2:K3)</f>
        <v>756</v>
      </c>
    </row>
    <row r="5" spans="1:11" ht="73" thickBot="1">
      <c r="A5" s="101" t="s">
        <v>74</v>
      </c>
      <c r="B5" s="102" t="s">
        <v>60</v>
      </c>
      <c r="C5" s="101" t="s">
        <v>62</v>
      </c>
      <c r="D5" s="101" t="s">
        <v>66</v>
      </c>
      <c r="E5" s="101" t="s">
        <v>66</v>
      </c>
      <c r="F5" s="101" t="s">
        <v>66</v>
      </c>
      <c r="G5" s="101" t="s">
        <v>52</v>
      </c>
      <c r="H5" s="116" t="s">
        <v>76</v>
      </c>
      <c r="I5" s="101" t="e" vm="2">
        <v>#VALUE!</v>
      </c>
      <c r="J5" s="117" t="s">
        <v>78</v>
      </c>
      <c r="K5" s="101">
        <v>626</v>
      </c>
    </row>
    <row r="6" spans="1:11" ht="73" thickBot="1">
      <c r="A6" s="101" t="s">
        <v>75</v>
      </c>
      <c r="B6" s="102" t="s">
        <v>60</v>
      </c>
      <c r="C6" s="101" t="s">
        <v>62</v>
      </c>
      <c r="D6" s="101" t="s">
        <v>66</v>
      </c>
      <c r="E6" s="101" t="s">
        <v>66</v>
      </c>
      <c r="F6" s="101" t="s">
        <v>66</v>
      </c>
      <c r="G6" s="101" t="s">
        <v>52</v>
      </c>
      <c r="H6" s="116" t="s">
        <v>77</v>
      </c>
      <c r="I6" s="101" t="e" vm="2">
        <v>#VALUE!</v>
      </c>
      <c r="J6" s="117" t="s">
        <v>78</v>
      </c>
      <c r="K6" s="101">
        <v>413</v>
      </c>
    </row>
    <row r="7" spans="1:11" ht="20" thickBot="1">
      <c r="K7" s="118">
        <f>SUM(K5:K6)</f>
        <v>1039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8fe55563424dfd1efa99435409fba975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edbb0bad9df5dc5d9b332d1a48e517cc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97802B3-CF1D-4693-BA67-1EC7985B45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759BFC-EFAF-404D-8020-B381B24775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53254C-46EB-44B9-A0DC-DC16613CA0D8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  <ds:schemaRef ds:uri="1972f4fa-a3a2-4010-a47e-cf3d6c5d14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PO</vt:lpstr>
      <vt:lpstr>LAYOUT REF</vt:lpstr>
      <vt:lpstr>DETAIL</vt:lpstr>
      <vt:lpstr>PO!Print_Area</vt:lpstr>
      <vt:lpstr>PO!Print_Titles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 Sales</dc:creator>
  <cp:lastModifiedBy>Chi Tran Thi Linh</cp:lastModifiedBy>
  <cp:lastPrinted>2023-10-18T08:10:47Z</cp:lastPrinted>
  <dcterms:created xsi:type="dcterms:W3CDTF">2020-11-11T02:21:38Z</dcterms:created>
  <dcterms:modified xsi:type="dcterms:W3CDTF">2025-11-21T04:07:59Z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0x010100860B5223DC73FB4F94B03CE9BB59FFEB</vt:lpwstr>
  </property>
  <property fmtid="{D5CDD505-2E9C-101B-9397-08002B2CF9AE}" pid="3" name="MediaServiceImageTags">
    <vt:lpwstr/>
  </property>
</Properties>
</file>