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35" documentId="13_ncr:1_{2337FB7E-6BC3-4489-97DB-3581A442A00B}" xr6:coauthVersionLast="47" xr6:coauthVersionMax="47" xr10:uidLastSave="{B417C798-71EE-44D7-B338-F6E66232CB73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I11" i="2"/>
  <c r="K7" i="7"/>
  <c r="K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<sst xmlns="http://schemas.openxmlformats.org/spreadsheetml/2006/main" count="107" uniqueCount="78">
  <si>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</si>
  <si>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</si>
  <si>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</si>
  <si>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</si>
  <si>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</si>
  <si>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</si>
  <si>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</si>
  <si>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</si>
  <si>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</si>
  <si>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</si>
  <si>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</si>
  <si>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</si>
  <si>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</si>
  <si>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</si>
  <si>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</si>
  <si>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</si>
  <si>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</si>
  <si>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</si>
  <si>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</si>
  <si>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</si>
  <si>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</si>
  <si>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</si>
  <si>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</si>
  <si>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</si>
  <si>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</si>
  <si>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</si>
  <si>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</si>
  <si>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</si>
  <si>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</si>
  <si>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</si>
  <si>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</si>
  <si>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</si>
  <si>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</si>
  <si>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</si>
  <si>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</si>
  <si>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</si>
  <si>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</si>
  <si>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</si>
  <si>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</si>
  <si>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</si>
  <si>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</si>
  <si>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</si>
  <si>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</si>
  <si>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</si>
  <si>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</si>
  <si>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</si>
  <si>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</si>
  <si>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</si>
  <si>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RE MCL CARE BLK/ WHT NEW</t>
  </si>
  <si>
    <t>BLACK/WHITE</t>
  </si>
  <si>
    <t>ASHLAM</t>
  </si>
  <si>
    <t>DEXOR</t>
  </si>
  <si>
    <t>RE MCL CARE WHT / BLK</t>
  </si>
  <si>
    <t>WHITE/BLACK</t>
  </si>
  <si>
    <t>419233/04</t>
  </si>
  <si>
    <t>419233/20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</si>
  <si>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</si>
  <si>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</si>
  <si>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</si>
  <si>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</si>
  <si>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</si>
  <si>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</si>
  <si>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</si>
  <si>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</si>
  <si>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</si>
  <si>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</si>
  <si>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</si>
  <si>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</si>
  <si>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-Ô đầu tiên : UA
- Ô thứ 2 : 41
- Ô thứ 3 : 9 
- Ô thứ 4 : 233
- Ô thứ 5 : 04</t>
  </si>
  <si>
    <t>-Ô đầu tiên : UA
- Ô thứ 2 : 41
- Ô thứ 3 : 9 
- Ô thứ 4 : 233
- Ô thứ 5 : 20</t>
  </si>
  <si>
    <t>•	Body: 100% COTTON
•	Trim: 96% COTTON 4% SPANDEX
•	Lining: 100% COTTON</t>
  </si>
  <si>
    <t>Care Instruction + Addition care</t>
  </si>
  <si>
    <t>429098/14</t>
  </si>
  <si>
    <t>429098/71</t>
  </si>
  <si>
    <t>-Ô đầu tiên : UA
- Ô thứ 2 : 42
- Ô thứ 3 : 9 
- Ô thứ 4 : 098
- Ô thứ 5 : 14</t>
  </si>
  <si>
    <t>-Ô đầu tiên : UA
- Ô thứ 2 : 42
- Ô thứ 3 : 9 
- Ô thứ 4 : 098
- Ô thứ 5 : 71</t>
  </si>
  <si>
    <t>Body : 100% POLYESTER
Trim : 100% POLYESTER</t>
  </si>
  <si>
    <t>REISS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</si>
</sst>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zoomScale="55" zoomScaleNormal="70" zoomScaleSheetLayoutView="55" zoomScalePageLayoutView="55" workbookViewId="0">
      <selection activeCell="E7" sqref="E7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7" t="s">
        <v>6</v>
      </c>
      <c r="G5" s="108"/>
      <c r="H5" s="115" t="s">
        <v>41</v>
      </c>
      <c r="I5" s="116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7" t="s">
        <v>9</v>
      </c>
      <c r="G6" s="108"/>
      <c r="H6" s="117" t="s">
        <v>43</v>
      </c>
      <c r="I6" s="118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6"/>
      <c r="C7" s="106"/>
      <c r="D7" s="27"/>
      <c r="E7" s="19"/>
      <c r="F7" s="107" t="s">
        <v>12</v>
      </c>
      <c r="G7" s="108"/>
      <c r="H7" s="109">
        <v>45784</v>
      </c>
      <c r="I7" s="110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14"/>
      <c r="C8" s="114"/>
      <c r="D8" s="29"/>
      <c r="E8" s="19"/>
      <c r="F8" s="107" t="s">
        <v>15</v>
      </c>
      <c r="G8" s="108"/>
      <c r="H8" s="109" t="s">
        <v>35</v>
      </c>
      <c r="I8" s="110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50</v>
      </c>
      <c r="B11" s="42" t="s">
        <v>44</v>
      </c>
      <c r="C11" s="44" t="s">
        <v>45</v>
      </c>
      <c r="D11" s="45" t="s">
        <v>46</v>
      </c>
      <c r="E11" s="98" t="s">
        <v>47</v>
      </c>
      <c r="F11" s="45" t="s">
        <v>48</v>
      </c>
      <c r="G11" s="46" t="s">
        <v>49</v>
      </c>
      <c r="H11" s="47" t="s">
        <v>37</v>
      </c>
      <c r="I11" s="43">
        <f>DETAIL!K4</f>
        <v>756</v>
      </c>
      <c r="J11" s="43">
        <v>0</v>
      </c>
      <c r="K11" s="43">
        <f t="shared" ref="K11" si="0">I11-J11</f>
        <v>756</v>
      </c>
      <c r="L11" s="48"/>
      <c r="M11" s="49">
        <f t="shared" ref="M11" si="1">K11*L11</f>
        <v>0</v>
      </c>
      <c r="N11" s="97" t="s">
        <v>39</v>
      </c>
    </row>
    <row r="12" spans="1:19" ht="197.25" customHeight="1">
      <c r="A12" s="45" t="s">
        <v>51</v>
      </c>
      <c r="B12" s="42" t="s">
        <v>44</v>
      </c>
      <c r="C12" s="44" t="s">
        <v>45</v>
      </c>
      <c r="D12" s="45" t="s">
        <v>46</v>
      </c>
      <c r="E12" s="98" t="s">
        <v>47</v>
      </c>
      <c r="F12" s="45" t="s">
        <v>52</v>
      </c>
      <c r="G12" s="46" t="s">
        <v>53</v>
      </c>
      <c r="H12" s="47" t="s">
        <v>37</v>
      </c>
      <c r="I12" s="43">
        <f>DETAIL!K7</f>
        <v>1039</v>
      </c>
      <c r="J12" s="43">
        <v>0</v>
      </c>
      <c r="K12" s="43">
        <f t="shared" ref="K12" si="2">I12-J12</f>
        <v>1039</v>
      </c>
      <c r="L12" s="48"/>
      <c r="M12" s="49">
        <f t="shared" ref="M12" si="3">K12*L12</f>
        <v>0</v>
      </c>
      <c r="N12" s="97" t="s">
        <v>39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1795</v>
      </c>
      <c r="J14" s="63"/>
      <c r="K14" s="62">
        <f>SUM(K11:K13)</f>
        <v>1795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2" t="s">
        <v>31</v>
      </c>
      <c r="B16" s="112"/>
      <c r="C16" s="72"/>
      <c r="D16" s="73"/>
      <c r="E16" s="113" t="s">
        <v>32</v>
      </c>
      <c r="F16" s="113"/>
      <c r="G16" s="113"/>
      <c r="H16" s="74"/>
      <c r="I16" s="75"/>
      <c r="J16" s="75"/>
      <c r="K16" s="75"/>
      <c r="L16" s="111" t="s">
        <v>33</v>
      </c>
      <c r="M16" s="111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7"/>
  <sheetViews>
    <sheetView tabSelected="1" workbookViewId="0">
      <selection activeCell="A2" sqref="A2"/>
    </sheetView>
  </sheetViews>
  <sheetFormatPr defaultRowHeight="14.5"/>
  <cols>
    <col min="1" max="1" width="31.81640625" customWidth="1"/>
    <col min="2" max="2" width="21.1796875" customWidth="1"/>
    <col min="3" max="3" width="11.453125" customWidth="1"/>
    <col min="4" max="6" width="13.54296875" customWidth="1"/>
    <col min="7" max="7" width="11.08984375" customWidth="1"/>
    <col min="8" max="8" width="19.6328125" customWidth="1"/>
    <col min="9" max="9" width="15.6328125" customWidth="1"/>
    <col min="10" max="10" width="20.54296875" customWidth="1"/>
    <col min="11" max="11" width="8.36328125" customWidth="1"/>
  </cols>
  <sheetData>
    <row r="1" spans="1:11" ht="22.5" customHeight="1" thickBot="1">
      <c r="A1" s="100" t="s">
        <v>77</v>
      </c>
      <c r="B1" s="100" t="s">
        <v>57</v>
      </c>
      <c r="C1" s="100" t="s">
        <v>59</v>
      </c>
      <c r="D1" s="100" t="s">
        <v>61</v>
      </c>
      <c r="E1" s="100" t="s">
        <v>62</v>
      </c>
      <c r="F1" s="100" t="s">
        <v>63</v>
      </c>
      <c r="G1" s="100" t="s">
        <v>65</v>
      </c>
      <c r="H1" s="100" t="s">
        <v>66</v>
      </c>
      <c r="I1" s="100" t="s">
        <v>71</v>
      </c>
      <c r="J1" s="100" t="s">
        <v>67</v>
      </c>
      <c r="K1" s="100" t="s">
        <v>56</v>
      </c>
    </row>
    <row r="2" spans="1:11" ht="73" thickBot="1">
      <c r="A2" s="101" t="s">
        <v>54</v>
      </c>
      <c r="B2" s="102" t="s">
        <v>58</v>
      </c>
      <c r="C2" s="101" t="s">
        <v>60</v>
      </c>
      <c r="D2" s="101" t="s">
        <v>64</v>
      </c>
      <c r="E2" s="101" t="s">
        <v>64</v>
      </c>
      <c r="F2" s="101" t="s">
        <v>64</v>
      </c>
      <c r="G2" s="101" t="s">
        <v>50</v>
      </c>
      <c r="H2" s="103" t="s">
        <v>68</v>
      </c>
      <c r="I2" s="101" t="e" vm="1">
        <v>#VALUE!</v>
      </c>
      <c r="J2" s="104" t="s">
        <v>70</v>
      </c>
      <c r="K2" s="101">
        <v>397</v>
      </c>
    </row>
    <row r="3" spans="1:11" ht="73" thickBot="1">
      <c r="A3" s="101" t="s">
        <v>55</v>
      </c>
      <c r="B3" s="102" t="s">
        <v>58</v>
      </c>
      <c r="C3" s="101" t="s">
        <v>60</v>
      </c>
      <c r="D3" s="101" t="s">
        <v>64</v>
      </c>
      <c r="E3" s="101" t="s">
        <v>64</v>
      </c>
      <c r="F3" s="101" t="s">
        <v>64</v>
      </c>
      <c r="G3" s="101" t="s">
        <v>50</v>
      </c>
      <c r="H3" s="103" t="s">
        <v>69</v>
      </c>
      <c r="I3" s="101" t="e" vm="1">
        <v>#VALUE!</v>
      </c>
      <c r="J3" s="104" t="s">
        <v>70</v>
      </c>
      <c r="K3" s="101">
        <v>359</v>
      </c>
    </row>
    <row r="4" spans="1:11" ht="20" thickBot="1">
      <c r="A4" s="101"/>
      <c r="B4" s="102"/>
      <c r="C4" s="101"/>
      <c r="D4" s="101"/>
      <c r="E4" s="101"/>
      <c r="F4" s="101"/>
      <c r="G4" s="101"/>
      <c r="H4" s="103"/>
      <c r="I4" s="101"/>
      <c r="J4" s="104"/>
      <c r="K4" s="105">
        <f>SUM(K2:K3)</f>
        <v>756</v>
      </c>
    </row>
    <row r="5" spans="1:11" ht="73" thickBot="1">
      <c r="A5" s="101" t="s">
        <v>72</v>
      </c>
      <c r="B5" s="102" t="s">
        <v>58</v>
      </c>
      <c r="C5" s="101" t="s">
        <v>60</v>
      </c>
      <c r="D5" s="101" t="s">
        <v>64</v>
      </c>
      <c r="E5" s="101" t="s">
        <v>64</v>
      </c>
      <c r="F5" s="101" t="s">
        <v>64</v>
      </c>
      <c r="G5" s="101" t="s">
        <v>51</v>
      </c>
      <c r="H5" s="103" t="s">
        <v>74</v>
      </c>
      <c r="I5" s="101" t="e" vm="2">
        <v>#VALUE!</v>
      </c>
      <c r="J5" s="104" t="s">
        <v>76</v>
      </c>
      <c r="K5" s="101">
        <v>626</v>
      </c>
    </row>
    <row r="6" spans="1:11" ht="73" thickBot="1">
      <c r="A6" s="101" t="s">
        <v>73</v>
      </c>
      <c r="B6" s="102" t="s">
        <v>58</v>
      </c>
      <c r="C6" s="101" t="s">
        <v>60</v>
      </c>
      <c r="D6" s="101" t="s">
        <v>64</v>
      </c>
      <c r="E6" s="101" t="s">
        <v>64</v>
      </c>
      <c r="F6" s="101" t="s">
        <v>64</v>
      </c>
      <c r="G6" s="101" t="s">
        <v>51</v>
      </c>
      <c r="H6" s="103" t="s">
        <v>75</v>
      </c>
      <c r="I6" s="101" t="e" vm="2">
        <v>#VALUE!</v>
      </c>
      <c r="J6" s="104" t="s">
        <v>76</v>
      </c>
      <c r="K6" s="101">
        <v>413</v>
      </c>
    </row>
    <row r="7" spans="1:11" ht="20" thickBot="1">
      <c r="K7" s="105">
        <f>SUM(K5:K6)</f>
        <v>1039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7802B3-CF1D-4693-BA67-1EC7985B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2025-11-21T04:17:36Z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