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185" documentId="13_ncr:1_{2337FB7E-6BC3-4489-97DB-3581A442A00B}" xr6:coauthVersionLast="47" xr6:coauthVersionMax="47" xr10:uidLastSave="{B0F55939-F08C-4304-9993-83878B22B03E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I11" i="2"/>
  <c r="L4" i="7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<sst xmlns="http://schemas.openxmlformats.org/spreadsheetml/2006/main" count="92" uniqueCount="71">
  <si>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</si>
  <si>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</si>
  <si>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</si>
  <si>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</si>
  <si>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</si>
  <si>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</si>
  <si>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</si>
  <si>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</si>
  <si>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</si>
  <si>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</si>
  <si>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</si>
  <si>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</si>
  <si>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</si>
  <si>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</si>
  <si>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</si>
  <si>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</si>
  <si>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</si>
  <si>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</si>
  <si>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</si>
  <si>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</si>
  <si>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</si>
  <si>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</si>
  <si>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</si>
  <si>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</si>
  <si>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</si>
  <si>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</si>
  <si>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</si>
  <si>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</si>
  <si>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</si>
  <si>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</si>
  <si>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</si>
  <si>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</si>
  <si>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</si>
  <si>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</si>
  <si>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</si>
  <si>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</si>
  <si>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</si>
  <si>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</si>
  <si>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</si>
  <si>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</si>
  <si>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</si>
  <si>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</si>
  <si>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</si>
  <si>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</si>
  <si>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</si>
  <si>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</si>
  <si>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</si>
  <si>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</si>
  <si>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</si>
  <si>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</si>
  <si>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</si>
  <si>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</si>
  <si>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</si>
  <si>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</si>
  <si>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</si>
  <si>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</si>
  <si>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</si>
  <si>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</si>
  <si>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</si>
  <si>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</si>
  <si>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Care Instruction + Addition care</t>
  </si>
  <si>
    <t>REISS code</t>
  </si>
  <si>
    <t>NOX</t>
  </si>
  <si>
    <t>WHITE</t>
  </si>
  <si>
    <t>BLACK</t>
  </si>
  <si>
    <t>429097/00</t>
  </si>
  <si>
    <t>429097/20</t>
  </si>
  <si>
    <t>COLOR LABEL</t>
  </si>
  <si>
    <t>-Ô đầu tiên : UV
- Ô thứ 2 : 42
- Ô thứ 3 : 9 
- Ô thứ 4 : 097
- Ô thứ 5 : 00</t>
  </si>
  <si>
    <t>-Ô đầu tiên : UV
- Ô thứ 2 : 42
- Ô thứ 3 : 9 
- Ô thứ 4 : 097
- Ô thứ 5 : 20</t>
  </si>
  <si>
    <t xml:space="preserve">•	Body: 100% COTTON
•	Trim: 100% COTTON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</si>
</sst>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20" fillId="10" borderId="13" xfId="0" applyFont="1" applyFill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/>
    </xf>
    <xf numFmtId="1" fontId="8" fillId="10" borderId="1" xfId="3" applyNumberFormat="1" applyFont="1" applyFill="1" applyBorder="1" applyAlignment="1">
      <alignment horizontal="center" vertical="center" wrapText="1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topLeftCell="A10" zoomScale="55" zoomScaleNormal="70" zoomScaleSheetLayoutView="55" zoomScalePageLayoutView="55" workbookViewId="0">
      <selection activeCell="G11" sqref="G11:G12"/>
    </sheetView>
  </sheetViews>
  <sheetFormatPr defaultColWidth="9.26953125" defaultRowHeight="24"/>
  <cols>
    <col min="1" max="1" width="27" style="95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8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0" customWidth="1"/>
    <col min="13" max="13" width="27.7265625" style="80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89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89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0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89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1" t="s">
        <v>5</v>
      </c>
      <c r="C5" s="17"/>
      <c r="D5" s="18"/>
      <c r="E5" s="19"/>
      <c r="F5" s="106" t="s">
        <v>6</v>
      </c>
      <c r="G5" s="107"/>
      <c r="H5" s="114" t="s">
        <v>41</v>
      </c>
      <c r="I5" s="115"/>
      <c r="J5" s="20"/>
      <c r="K5" s="20"/>
      <c r="L5" s="21"/>
      <c r="M5" s="22" t="s">
        <v>7</v>
      </c>
      <c r="N5" s="23">
        <v>46007</v>
      </c>
    </row>
    <row r="6" spans="1:19" ht="30.75" customHeight="1">
      <c r="A6" s="92" t="s">
        <v>8</v>
      </c>
      <c r="B6" s="24"/>
      <c r="D6" s="25"/>
      <c r="E6" s="19"/>
      <c r="F6" s="106" t="s">
        <v>9</v>
      </c>
      <c r="G6" s="107"/>
      <c r="H6" s="116" t="s">
        <v>43</v>
      </c>
      <c r="I6" s="117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2" t="s">
        <v>11</v>
      </c>
      <c r="B7" s="105"/>
      <c r="C7" s="105"/>
      <c r="D7" s="27"/>
      <c r="E7" s="19"/>
      <c r="F7" s="106" t="s">
        <v>12</v>
      </c>
      <c r="G7" s="107"/>
      <c r="H7" s="108">
        <v>45784</v>
      </c>
      <c r="I7" s="109"/>
      <c r="J7" s="20"/>
      <c r="K7" s="20"/>
      <c r="L7" s="21"/>
      <c r="M7" s="22" t="s">
        <v>13</v>
      </c>
      <c r="N7" s="28" t="s">
        <v>42</v>
      </c>
    </row>
    <row r="8" spans="1:19" ht="30.75" customHeight="1">
      <c r="A8" s="93" t="s">
        <v>14</v>
      </c>
      <c r="B8" s="113"/>
      <c r="C8" s="113"/>
      <c r="D8" s="29"/>
      <c r="E8" s="19"/>
      <c r="F8" s="106" t="s">
        <v>15</v>
      </c>
      <c r="G8" s="107"/>
      <c r="H8" s="108" t="s">
        <v>35</v>
      </c>
      <c r="I8" s="109"/>
      <c r="J8" s="30"/>
      <c r="K8" s="30"/>
      <c r="L8" s="21"/>
      <c r="M8" s="22" t="s">
        <v>16</v>
      </c>
      <c r="N8" s="31" t="s">
        <v>38</v>
      </c>
      <c r="O8" s="32"/>
      <c r="P8" s="32"/>
    </row>
    <row r="9" spans="1:19" ht="5.65" customHeight="1">
      <c r="A9" s="94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62</v>
      </c>
      <c r="B11" s="42" t="s">
        <v>44</v>
      </c>
      <c r="C11" s="44" t="s">
        <v>45</v>
      </c>
      <c r="D11" s="45" t="s">
        <v>46</v>
      </c>
      <c r="E11" s="97" t="s">
        <v>47</v>
      </c>
      <c r="F11" s="45" t="s">
        <v>45</v>
      </c>
      <c r="G11" s="120" t="s">
        <v>63</v>
      </c>
      <c r="H11" s="46" t="s">
        <v>37</v>
      </c>
      <c r="I11" s="43">
        <f>DETAIL!L2</f>
        <v>1734</v>
      </c>
      <c r="J11" s="43">
        <v>0</v>
      </c>
      <c r="K11" s="43">
        <f t="shared" ref="K11" si="0">I11-J11</f>
        <v>1734</v>
      </c>
      <c r="L11" s="47"/>
      <c r="M11" s="48">
        <f t="shared" ref="M11" si="1">K11*L11</f>
        <v>0</v>
      </c>
      <c r="N11" s="96" t="s">
        <v>39</v>
      </c>
    </row>
    <row r="12" spans="1:19" ht="197.25" customHeight="1">
      <c r="A12" s="45" t="s">
        <v>62</v>
      </c>
      <c r="B12" s="42" t="s">
        <v>44</v>
      </c>
      <c r="C12" s="44" t="s">
        <v>45</v>
      </c>
      <c r="D12" s="45" t="s">
        <v>46</v>
      </c>
      <c r="E12" s="97" t="s">
        <v>47</v>
      </c>
      <c r="F12" s="45" t="s">
        <v>45</v>
      </c>
      <c r="G12" s="120" t="s">
        <v>64</v>
      </c>
      <c r="H12" s="46" t="s">
        <v>37</v>
      </c>
      <c r="I12" s="43">
        <f>DETAIL!L3</f>
        <v>1167</v>
      </c>
      <c r="J12" s="43">
        <v>0</v>
      </c>
      <c r="K12" s="43">
        <f t="shared" ref="K12" si="2">I12-J12</f>
        <v>1167</v>
      </c>
      <c r="L12" s="47"/>
      <c r="M12" s="48">
        <f t="shared" ref="M12" si="3">K12*L12</f>
        <v>0</v>
      </c>
      <c r="N12" s="96" t="s">
        <v>39</v>
      </c>
    </row>
    <row r="13" spans="1:19" ht="21.5" customHeight="1">
      <c r="A13" s="49"/>
      <c r="B13" s="49"/>
      <c r="C13" s="50"/>
      <c r="D13" s="51"/>
      <c r="E13" s="51"/>
      <c r="F13" s="52"/>
      <c r="G13" s="53"/>
      <c r="H13" s="49"/>
      <c r="I13" s="54"/>
      <c r="J13" s="54"/>
      <c r="K13" s="54"/>
      <c r="L13" s="55"/>
      <c r="M13" s="56"/>
      <c r="N13" s="57"/>
    </row>
    <row r="14" spans="1:19" ht="33.65" customHeight="1">
      <c r="A14" s="58"/>
      <c r="B14" s="58"/>
      <c r="C14" s="59"/>
      <c r="D14" s="58"/>
      <c r="E14" s="58"/>
      <c r="F14" s="58"/>
      <c r="G14" s="60"/>
      <c r="H14" s="72" t="s">
        <v>30</v>
      </c>
      <c r="I14" s="61">
        <f>SUM(I11:I13)</f>
        <v>2901</v>
      </c>
      <c r="J14" s="62"/>
      <c r="K14" s="61">
        <f>SUM(K11:K13)</f>
        <v>2901</v>
      </c>
      <c r="L14" s="63"/>
      <c r="M14" s="64">
        <f>SUM(M11:M13)</f>
        <v>0</v>
      </c>
      <c r="N14" s="65"/>
    </row>
    <row r="15" spans="1:19" ht="21.75" customHeight="1">
      <c r="A15" s="66"/>
      <c r="B15" s="66"/>
      <c r="C15" s="67"/>
      <c r="D15" s="68"/>
      <c r="E15" s="68"/>
      <c r="F15" s="68"/>
      <c r="G15" s="69"/>
      <c r="H15" s="65"/>
      <c r="I15" s="65"/>
      <c r="J15" s="65"/>
      <c r="K15" s="65"/>
      <c r="L15" s="70"/>
      <c r="M15" s="70"/>
      <c r="N15" s="65"/>
    </row>
    <row r="16" spans="1:19" ht="21.75" customHeight="1">
      <c r="A16" s="111" t="s">
        <v>31</v>
      </c>
      <c r="B16" s="111"/>
      <c r="C16" s="71"/>
      <c r="D16" s="72"/>
      <c r="E16" s="112" t="s">
        <v>32</v>
      </c>
      <c r="F16" s="112"/>
      <c r="G16" s="112"/>
      <c r="H16" s="73"/>
      <c r="I16" s="74"/>
      <c r="J16" s="74"/>
      <c r="K16" s="74"/>
      <c r="L16" s="110" t="s">
        <v>33</v>
      </c>
      <c r="M16" s="110"/>
      <c r="N16" s="65"/>
    </row>
    <row r="17" spans="1:10" ht="21.75" customHeight="1">
      <c r="A17" s="81"/>
      <c r="B17" s="76"/>
      <c r="C17" s="77"/>
      <c r="D17" s="75"/>
      <c r="E17" s="75"/>
      <c r="F17" s="75"/>
      <c r="G17" s="78"/>
      <c r="H17" s="79"/>
      <c r="I17" s="79"/>
      <c r="J17" s="79"/>
    </row>
    <row r="18" spans="1:10" ht="21.75" customHeight="1">
      <c r="A18" s="81"/>
      <c r="B18" s="76"/>
      <c r="C18" s="77"/>
      <c r="D18" s="75"/>
      <c r="E18" s="75"/>
      <c r="F18" s="75"/>
      <c r="G18" s="78"/>
      <c r="H18" s="79"/>
      <c r="I18" s="79"/>
      <c r="J18" s="79"/>
    </row>
    <row r="19" spans="1:10" ht="21.75" customHeight="1">
      <c r="A19" s="81"/>
      <c r="B19" s="77"/>
      <c r="C19" s="77"/>
      <c r="D19" s="75"/>
      <c r="E19" s="75"/>
      <c r="F19" s="75"/>
      <c r="G19" s="82"/>
      <c r="H19" s="83"/>
      <c r="I19" s="75"/>
      <c r="J19" s="79"/>
    </row>
    <row r="20" spans="1:10" ht="21.75" customHeight="1">
      <c r="A20" s="85"/>
      <c r="B20" s="84"/>
      <c r="C20" s="76"/>
      <c r="D20" s="79"/>
      <c r="E20" s="85"/>
      <c r="F20" s="85"/>
      <c r="G20" s="86"/>
      <c r="H20" s="87"/>
      <c r="I20" s="87"/>
      <c r="J20" s="79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8" customFormat="1" ht="21">
      <c r="A1" s="98" t="s">
        <v>40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L4"/>
  <sheetViews>
    <sheetView topLeftCell="B1" workbookViewId="0">
      <selection activeCell="K7" sqref="K7"/>
    </sheetView>
  </sheetViews>
  <sheetFormatPr defaultRowHeight="14.5"/>
  <cols>
    <col min="1" max="1" width="31.81640625" customWidth="1"/>
    <col min="2" max="2" width="19.7265625" customWidth="1"/>
    <col min="3" max="3" width="21.1796875" customWidth="1"/>
    <col min="4" max="4" width="11.453125" customWidth="1"/>
    <col min="5" max="7" width="13.54296875" customWidth="1"/>
    <col min="8" max="8" width="11.08984375" customWidth="1"/>
    <col min="9" max="9" width="19.6328125" customWidth="1"/>
    <col min="10" max="10" width="15.6328125" customWidth="1"/>
    <col min="11" max="11" width="20.54296875" customWidth="1"/>
    <col min="12" max="12" width="8.36328125" customWidth="1"/>
  </cols>
  <sheetData>
    <row r="1" spans="1:12" ht="22.5" customHeight="1" thickBot="1">
      <c r="A1" s="99" t="s">
        <v>61</v>
      </c>
      <c r="B1" s="118" t="s">
        <v>67</v>
      </c>
      <c r="C1" s="99" t="s">
        <v>49</v>
      </c>
      <c r="D1" s="99" t="s">
        <v>51</v>
      </c>
      <c r="E1" s="99" t="s">
        <v>53</v>
      </c>
      <c r="F1" s="99" t="s">
        <v>54</v>
      </c>
      <c r="G1" s="99" t="s">
        <v>55</v>
      </c>
      <c r="H1" s="99" t="s">
        <v>57</v>
      </c>
      <c r="I1" s="99" t="s">
        <v>58</v>
      </c>
      <c r="J1" s="99" t="s">
        <v>60</v>
      </c>
      <c r="K1" s="99" t="s">
        <v>59</v>
      </c>
      <c r="L1" s="99" t="s">
        <v>48</v>
      </c>
    </row>
    <row r="2" spans="1:12" ht="73" thickBot="1">
      <c r="A2" s="100" t="s">
        <v>65</v>
      </c>
      <c r="B2" s="119" t="s">
        <v>63</v>
      </c>
      <c r="C2" s="101" t="s">
        <v>50</v>
      </c>
      <c r="D2" s="100" t="s">
        <v>52</v>
      </c>
      <c r="E2" s="100" t="s">
        <v>56</v>
      </c>
      <c r="F2" s="100" t="s">
        <v>56</v>
      </c>
      <c r="G2" s="100" t="s">
        <v>56</v>
      </c>
      <c r="H2" s="100" t="s">
        <v>62</v>
      </c>
      <c r="I2" s="102" t="s">
        <v>68</v>
      </c>
      <c r="J2" s="100" t="e" vm="1">
        <v>#VALUE!</v>
      </c>
      <c r="K2" s="103" t="s">
        <v>70</v>
      </c>
      <c r="L2" s="100">
        <v>1734</v>
      </c>
    </row>
    <row r="3" spans="1:12" ht="73" thickBot="1">
      <c r="A3" s="100" t="s">
        <v>66</v>
      </c>
      <c r="B3" s="119" t="s">
        <v>64</v>
      </c>
      <c r="C3" s="101" t="s">
        <v>50</v>
      </c>
      <c r="D3" s="100" t="s">
        <v>52</v>
      </c>
      <c r="E3" s="100" t="s">
        <v>56</v>
      </c>
      <c r="F3" s="100" t="s">
        <v>56</v>
      </c>
      <c r="G3" s="100" t="s">
        <v>56</v>
      </c>
      <c r="H3" s="100" t="s">
        <v>62</v>
      </c>
      <c r="I3" s="102" t="s">
        <v>69</v>
      </c>
      <c r="J3" s="100" t="e" vm="1">
        <v>#VALUE!</v>
      </c>
      <c r="K3" s="103" t="s">
        <v>70</v>
      </c>
      <c r="L3" s="100">
        <v>1167</v>
      </c>
    </row>
    <row r="4" spans="1:12" ht="20" thickBot="1">
      <c r="A4" s="100"/>
      <c r="B4" s="100"/>
      <c r="C4" s="101"/>
      <c r="D4" s="100"/>
      <c r="E4" s="100"/>
      <c r="F4" s="100"/>
      <c r="G4" s="100"/>
      <c r="H4" s="100"/>
      <c r="I4" s="102"/>
      <c r="J4" s="100"/>
      <c r="K4" s="103"/>
      <c r="L4" s="104">
        <f>SUM(L2:L3)</f>
        <v>2901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08f6f9278cc283374c3e31616a6a11ca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da56bf729a655cca9f943831a76d2f56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customXml/itemProps2.xml><?xml version="1.0" encoding="utf-8"?>
<ds:datastoreItem xmlns:ds="http://schemas.openxmlformats.org/officeDocument/2006/customXml" ds:itemID="{1B9881C4-D422-493E-BC63-11725B1FBC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2025-12-16T04:24:28Z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