
<file path=[Content_Types].xml><?xml version="1.0" encoding="utf-8"?>
<Types xmlns="http://schemas.openxmlformats.org/package/2006/content-types">
  <Default Extension="bin" ContentType="application/vnd.openxmlformats-officedocument.spreadsheetml.printerSettings"/>
  <Default Extension="jfif" ContentType="image/jpeg"/>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customProperty2.bin" ContentType="application/vnd.openxmlformats-officedocument.spreadsheetml.customProperty"/>
  <Override PartName="/xl/customProperty3.bin" ContentType="application/vnd.openxmlformats-officedocument.spreadsheetml.customProperty"/>
  <Override PartName="/xl/drawings/drawing2.xml" ContentType="application/vnd.openxmlformats-officedocument.drawing+xml"/>
  <Override PartName="/xl/customProperty4.bin" ContentType="application/vnd.openxmlformats-officedocument.spreadsheetml.customProperty"/>
  <Override PartName="/xl/customProperty5.bin" ContentType="application/vnd.openxmlformats-officedocument.spreadsheetml.customProperty"/>
  <Override PartName="/xl/customProperty6.bin" ContentType="application/vnd.openxmlformats-officedocument.spreadsheetml.customProperty"/>
  <Override PartName="/xl/customProperty7.bin" ContentType="application/vnd.openxmlformats-officedocument.spreadsheetml.customProperty"/>
  <Override PartName="/xl/drawings/drawing3.xml" ContentType="application/vnd.openxmlformats-officedocument.drawing+xml"/>
  <Override PartName="/xl/customProperty8.bin" ContentType="application/vnd.openxmlformats-officedocument.spreadsheetml.customProperty"/>
  <Override PartName="/xl/customProperty9.bin" ContentType="application/vnd.openxmlformats-officedocument.spreadsheetml.customProperty"/>
  <Override PartName="/xl/customProperty10.bin" ContentType="application/vnd.openxmlformats-officedocument.spreadsheetml.customProperty"/>
  <Override PartName="/xl/drawings/drawing4.xml" ContentType="application/vnd.openxmlformats-officedocument.drawing+xml"/>
  <Override PartName="/xl/customProperty11.bin" ContentType="application/vnd.openxmlformats-officedocument.spreadsheetml.customProperty"/>
  <Override PartName="/xl/customProperty12.bin" ContentType="application/vnd.openxmlformats-officedocument.spreadsheetml.customProperty"/>
  <Override PartName="/xl/drawings/drawing5.xml" ContentType="application/vnd.openxmlformats-officedocument.drawing+xml"/>
  <Override PartName="/xl/customProperty13.bin" ContentType="application/vnd.openxmlformats-officedocument.spreadsheetml.customProperty"/>
  <Override PartName="/xl/customProperty14.bin" ContentType="application/vnd.openxmlformats-officedocument.spreadsheetml.customProperty"/>
  <Override PartName="/xl/drawings/drawing6.xml" ContentType="application/vnd.openxmlformats-officedocument.drawing+xml"/>
  <Override PartName="/xl/customProperty15.bin" ContentType="application/vnd.openxmlformats-officedocument.spreadsheetml.customProperty"/>
  <Override PartName="/xl/customProperty16.bin" ContentType="application/vnd.openxmlformats-officedocument.spreadsheetml.customProperty"/>
  <Override PartName="/xl/drawings/drawing7.xml" ContentType="application/vnd.openxmlformats-officedocument.drawing+xml"/>
  <Override PartName="/xl/customProperty17.bin" ContentType="application/vnd.openxmlformats-officedocument.spreadsheetml.customProperty"/>
  <Override PartName="/xl/drawings/drawing8.xml" ContentType="application/vnd.openxmlformats-officedocument.drawing+xml"/>
  <Override PartName="/xl/customProperty18.bin" ContentType="application/vnd.openxmlformats-officedocument.spreadsheetml.customProperty"/>
  <Override PartName="/xl/customProperty19.bin" ContentType="application/vnd.openxmlformats-officedocument.spreadsheetml.customProperty"/>
  <Override PartName="/xl/customProperty20.bin" ContentType="application/vnd.openxmlformats-officedocument.spreadsheetml.customProperty"/>
  <Override PartName="/xl/drawings/drawing9.xml" ContentType="application/vnd.openxmlformats-officedocument.drawing+xml"/>
  <Override PartName="/xl/customProperty21.bin" ContentType="application/vnd.openxmlformats-officedocument.spreadsheetml.customProperty"/>
  <Override PartName="/xl/customProperty22.bin" ContentType="application/vnd.openxmlformats-officedocument.spreadsheetml.customProperty"/>
  <Override PartName="/xl/customProperty23.bin" ContentType="application/vnd.openxmlformats-officedocument.spreadsheetml.customProperty"/>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workbookPr autoCompressPictures="0" defaultThemeVersion="124226"/>
  <mc:AlternateContent xmlns:mc="http://schemas.openxmlformats.org/markup-compatibility/2006">
    <mc:Choice Requires="x15">
      <x15ac:absPath xmlns:x15ac="http://schemas.microsoft.com/office/spreadsheetml/2010/11/ac" url="https://unavailablevn.sharepoint.com/sites/DEVELOPMENT-DevelopmentReporting/Shared Documents/DEVELOPMENT CUSTOMERS/REISS/2 -AW25/1-SAMPLE/2-STYLE-FILE/1. TECH PACK/"/>
    </mc:Choice>
  </mc:AlternateContent>
  <xr:revisionPtr revIDLastSave="0" documentId="13_ncr:1_{BB36B7FE-8DD8-45FE-8F93-608F8EE976B0}" xr6:coauthVersionLast="47" xr6:coauthVersionMax="47" xr10:uidLastSave="{00000000-0000-0000-0000-000000000000}"/>
  <bookViews>
    <workbookView xWindow="-110" yWindow="-110" windowWidth="19420" windowHeight="10300" tabRatio="904" xr2:uid="{00000000-000D-0000-FFFF-FFFF00000000}"/>
  </bookViews>
  <sheets>
    <sheet name="Design Front Sheet " sheetId="64" r:id="rId1"/>
    <sheet name="Design Inspiration" sheetId="80" state="hidden" r:id="rId2"/>
    <sheet name="Design Detail (2)" sheetId="81" r:id="rId3"/>
    <sheet name="Design Detail" sheetId="65" state="hidden" r:id="rId4"/>
    <sheet name="Internals " sheetId="69" state="hidden" r:id="rId5"/>
    <sheet name="Design Spec" sheetId="67" state="hidden" r:id="rId6"/>
    <sheet name="BOM - Colour XX  " sheetId="82" r:id="rId7"/>
    <sheet name="BOM" sheetId="79" state="hidden" r:id="rId8"/>
    <sheet name="Proto Spec" sheetId="11" r:id="rId9"/>
    <sheet name="Proto Comments" sheetId="17" r:id="rId10"/>
    <sheet name="PP2 FIT Spec" sheetId="57" state="hidden" r:id="rId11"/>
    <sheet name="PP2 FIT Comments" sheetId="58" state="hidden" r:id="rId12"/>
    <sheet name="PP1 Spec" sheetId="77" r:id="rId13"/>
    <sheet name="PP1 Comments" sheetId="56" r:id="rId14"/>
    <sheet name="GOLD SEAL (In bulk) Spec" sheetId="59" state="hidden" r:id="rId15"/>
    <sheet name="Artwork scale for XS and XXL" sheetId="60" r:id="rId16"/>
    <sheet name="Artwork scale for XS and XX (2)" sheetId="83" r:id="rId17"/>
    <sheet name="Grading" sheetId="68" r:id="rId18"/>
    <sheet name="Pre-shipment Spec " sheetId="61" r:id="rId19"/>
    <sheet name="Pre-shipment Comments" sheetId="62" r:id="rId20"/>
    <sheet name="Care Labels" sheetId="72" r:id="rId21"/>
  </sheets>
  <externalReferences>
    <externalReference r:id="rId22"/>
    <externalReference r:id="rId23"/>
  </externalReferences>
  <definedNames>
    <definedName name="DATA">[1]MASTER!$A$2:$G$24</definedName>
    <definedName name="HEADERS">[1]MASTER!$A$1:$G$1</definedName>
    <definedName name="_xlnm.Print_Area" localSheetId="16">'Artwork scale for XS and XX (2)'!$A$1:$X$120</definedName>
    <definedName name="_xlnm.Print_Area" localSheetId="15">'Artwork scale for XS and XXL'!$A$1:$X$120</definedName>
    <definedName name="_xlnm.Print_Area" localSheetId="7">BOM!$A$1:$N$46</definedName>
    <definedName name="_xlnm.Print_Area" localSheetId="3">'Design Detail'!$A$1:$L$93</definedName>
    <definedName name="_xlnm.Print_Area" localSheetId="2">'Design Detail (2)'!$A$1:$X$121</definedName>
    <definedName name="_xlnm.Print_Area" localSheetId="1">'Design Inspiration'!$A$1:$X$97</definedName>
    <definedName name="_xlnm.Print_Area" localSheetId="5">'Design Spec'!$A$1:$L$60</definedName>
    <definedName name="_xlnm.Print_Area" localSheetId="14">'GOLD SEAL (In bulk) Spec'!$A$1:$L$60</definedName>
    <definedName name="_xlnm.Print_Area" localSheetId="17">Grading!$A$1:$M$63</definedName>
    <definedName name="_xlnm.Print_Area" localSheetId="4">'Internals '!$A$1:$L$53</definedName>
    <definedName name="_xlnm.Print_Area" localSheetId="13">'PP1 Comments'!$A$1:$L$58</definedName>
    <definedName name="_xlnm.Print_Area" localSheetId="12">'PP1 Spec'!$A$1:$L$60</definedName>
    <definedName name="_xlnm.Print_Area" localSheetId="11">'PP2 FIT Comments'!$A$1:$L$44</definedName>
    <definedName name="_xlnm.Print_Area" localSheetId="10">'PP2 FIT Spec'!$A$1:$L$60</definedName>
    <definedName name="_xlnm.Print_Area" localSheetId="19">'Pre-shipment Comments'!$A$1:$X$47</definedName>
    <definedName name="_xlnm.Print_Area" localSheetId="18">'Pre-shipment Spec '!$A$1:$O$63</definedName>
    <definedName name="_xlnm.Print_Area" localSheetId="9">'Proto Comments'!$A$1:$L$70</definedName>
    <definedName name="_xlnm.Print_Area" localSheetId="8">'Proto Spec'!$A$1:$L$61</definedName>
  </definedNames>
  <calcPr calcId="191028"/>
  <extLst>
    <ext xmlns:x14="http://schemas.microsoft.com/office/spreadsheetml/2009/9/main" uri="{79F54976-1DA5-4618-B147-4CDE4B953A38}">
      <x14:workbookPr discardImageEditData="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R3" i="62" l="1"/>
  <c r="N3" i="62"/>
  <c r="R2" i="62"/>
  <c r="N2" i="62"/>
  <c r="V1" i="62"/>
  <c r="R1" i="62"/>
  <c r="N1" i="62"/>
  <c r="J60" i="61"/>
  <c r="J59" i="61"/>
  <c r="J58" i="61"/>
  <c r="J57" i="61"/>
  <c r="J56" i="61"/>
  <c r="J55" i="61"/>
  <c r="J54" i="61"/>
  <c r="J53" i="61"/>
  <c r="J52" i="61"/>
  <c r="J51" i="61"/>
  <c r="J50" i="61"/>
  <c r="J49" i="61"/>
  <c r="J48" i="61"/>
  <c r="J47" i="61"/>
  <c r="J46" i="61"/>
  <c r="J45" i="61"/>
  <c r="J44" i="61"/>
  <c r="J43" i="61"/>
  <c r="J42" i="61"/>
  <c r="J41" i="61"/>
  <c r="J40" i="61"/>
  <c r="J39" i="61"/>
  <c r="J38" i="61"/>
  <c r="J37" i="61"/>
  <c r="J36" i="61"/>
  <c r="J35" i="61"/>
  <c r="J34" i="61"/>
  <c r="J33" i="61"/>
  <c r="J32" i="61"/>
  <c r="J31" i="61"/>
  <c r="J30" i="61"/>
  <c r="J29" i="61"/>
  <c r="J28" i="61"/>
  <c r="J27" i="61"/>
  <c r="J26" i="61"/>
  <c r="J25" i="61"/>
  <c r="J24" i="61"/>
  <c r="J23" i="61"/>
  <c r="J22" i="61"/>
  <c r="J21" i="61"/>
  <c r="J20" i="61"/>
  <c r="J19" i="61"/>
  <c r="J18" i="61"/>
  <c r="J17" i="61"/>
  <c r="J16" i="61"/>
  <c r="J15" i="61"/>
  <c r="J14" i="61"/>
  <c r="J13" i="61"/>
  <c r="J12" i="61"/>
  <c r="J11" i="61"/>
  <c r="J10" i="61"/>
  <c r="J9" i="61"/>
  <c r="J8" i="61"/>
  <c r="J7" i="61"/>
  <c r="J6" i="61"/>
  <c r="F63" i="68"/>
  <c r="G63" i="68"/>
  <c r="K63" i="68"/>
  <c r="L63" i="68" s="1"/>
  <c r="R3" i="83"/>
  <c r="N3" i="83"/>
  <c r="F3" i="83"/>
  <c r="B3" i="83"/>
  <c r="R2" i="83"/>
  <c r="N2" i="83"/>
  <c r="J2" i="83"/>
  <c r="F2" i="83"/>
  <c r="B2" i="83"/>
  <c r="V1" i="83"/>
  <c r="R1" i="83"/>
  <c r="N1" i="83"/>
  <c r="J1" i="83"/>
  <c r="F1" i="83"/>
  <c r="B1" i="83"/>
  <c r="F62" i="68"/>
  <c r="G62" i="68"/>
  <c r="L62" i="68"/>
  <c r="K62" i="68"/>
  <c r="J62" i="68"/>
  <c r="I62" i="68"/>
  <c r="J63" i="68"/>
  <c r="I63" i="68"/>
  <c r="R3" i="60"/>
  <c r="N3" i="60"/>
  <c r="R2" i="60"/>
  <c r="N2" i="60"/>
  <c r="V1" i="60"/>
  <c r="R1" i="60"/>
  <c r="N1" i="60"/>
  <c r="G13" i="77" l="1"/>
  <c r="G48" i="68"/>
  <c r="F48" i="68" s="1"/>
  <c r="I48" i="68"/>
  <c r="J48" i="68" s="1"/>
  <c r="K48" i="68" s="1"/>
  <c r="E2" i="82" l="1"/>
  <c r="E1" i="82"/>
  <c r="B1" i="82"/>
  <c r="V3" i="81"/>
  <c r="N3" i="81"/>
  <c r="F3" i="81"/>
  <c r="V2" i="81"/>
  <c r="N2" i="81"/>
  <c r="F2" i="81"/>
  <c r="R2" i="81" s="1"/>
  <c r="V1" i="81"/>
  <c r="F1" i="81"/>
  <c r="R1" i="81" s="1"/>
  <c r="B1" i="81"/>
  <c r="N1" i="81" s="1"/>
  <c r="B1" i="65"/>
  <c r="F1" i="65"/>
  <c r="J1" i="65"/>
  <c r="B2" i="65"/>
  <c r="F2" i="65"/>
  <c r="J2" i="65"/>
  <c r="B3" i="65"/>
  <c r="F3" i="65"/>
  <c r="G57" i="59" l="1"/>
  <c r="G58" i="59"/>
  <c r="G59" i="59"/>
  <c r="G60" i="59"/>
  <c r="G57" i="61"/>
  <c r="G58" i="61"/>
  <c r="G59" i="61"/>
  <c r="G60" i="61"/>
  <c r="G57" i="57"/>
  <c r="G58" i="57"/>
  <c r="G59" i="57"/>
  <c r="G60" i="57"/>
  <c r="G50" i="77"/>
  <c r="G51" i="77"/>
  <c r="G52" i="77"/>
  <c r="G53" i="77"/>
  <c r="G54" i="77"/>
  <c r="G55" i="77"/>
  <c r="G56" i="77"/>
  <c r="G57" i="77"/>
  <c r="G58" i="77"/>
  <c r="G59" i="77"/>
  <c r="G60" i="77"/>
  <c r="H50" i="11"/>
  <c r="H51" i="11"/>
  <c r="H52" i="11"/>
  <c r="H53" i="11"/>
  <c r="H54" i="11"/>
  <c r="H55" i="11"/>
  <c r="H56" i="11"/>
  <c r="H57" i="11"/>
  <c r="H58" i="11"/>
  <c r="H59" i="11"/>
  <c r="H60" i="11"/>
  <c r="G57" i="67"/>
  <c r="G58" i="67"/>
  <c r="G59" i="67"/>
  <c r="G60" i="67"/>
  <c r="I41" i="68"/>
  <c r="J41" i="68" s="1"/>
  <c r="K41" i="68" s="1"/>
  <c r="L41" i="68" s="1"/>
  <c r="G41" i="68"/>
  <c r="F41" i="68" s="1"/>
  <c r="G29" i="68"/>
  <c r="F29" i="68" s="1"/>
  <c r="I29" i="68"/>
  <c r="J29" i="68" s="1"/>
  <c r="K29" i="68" s="1"/>
  <c r="L29" i="68" s="1"/>
  <c r="G16" i="68"/>
  <c r="F16" i="68" s="1"/>
  <c r="I16" i="68"/>
  <c r="J16" i="68" s="1"/>
  <c r="K16" i="68" s="1"/>
  <c r="L16" i="68" s="1"/>
  <c r="G11" i="68"/>
  <c r="F11" i="68" s="1"/>
  <c r="I11" i="68"/>
  <c r="J11" i="68" s="1"/>
  <c r="K11" i="68" s="1"/>
  <c r="L11" i="68" s="1"/>
  <c r="G46" i="68" l="1"/>
  <c r="F46" i="68" s="1"/>
  <c r="I46" i="68"/>
  <c r="J46" i="68" s="1"/>
  <c r="K46" i="68" s="1"/>
  <c r="L46" i="68" s="1"/>
  <c r="G47" i="68"/>
  <c r="F47" i="68" s="1"/>
  <c r="I47" i="68"/>
  <c r="J47" i="68" s="1"/>
  <c r="K47" i="68" s="1"/>
  <c r="L47" i="68" s="1"/>
  <c r="I45" i="68"/>
  <c r="I44" i="68"/>
  <c r="G38" i="68"/>
  <c r="F38" i="68" s="1"/>
  <c r="I38" i="68"/>
  <c r="J38" i="68" s="1"/>
  <c r="K38" i="68" s="1"/>
  <c r="L38" i="68" s="1"/>
  <c r="G40" i="68" l="1"/>
  <c r="F40" i="68" s="1"/>
  <c r="I40" i="68"/>
  <c r="J40" i="68" s="1"/>
  <c r="K40" i="68" s="1"/>
  <c r="L40" i="68" s="1"/>
  <c r="G31" i="68"/>
  <c r="F31" i="68" s="1"/>
  <c r="I31" i="68"/>
  <c r="J31" i="68" s="1"/>
  <c r="K31" i="68" s="1"/>
  <c r="L31" i="68" s="1"/>
  <c r="G24" i="68"/>
  <c r="F24" i="68" s="1"/>
  <c r="I24" i="68"/>
  <c r="J24" i="68" s="1"/>
  <c r="K24" i="68" s="1"/>
  <c r="L24" i="68" s="1"/>
  <c r="G23" i="68"/>
  <c r="F23" i="68" s="1"/>
  <c r="I23" i="68"/>
  <c r="J23" i="68" s="1"/>
  <c r="K23" i="68" s="1"/>
  <c r="L23" i="68" s="1"/>
  <c r="G60" i="68" l="1"/>
  <c r="F60" i="68" s="1"/>
  <c r="I60" i="68"/>
  <c r="J60" i="68" s="1"/>
  <c r="K60" i="68" s="1"/>
  <c r="L60" i="68" s="1"/>
  <c r="I50" i="68" l="1"/>
  <c r="J50" i="68" s="1"/>
  <c r="K50" i="68" s="1"/>
  <c r="L50" i="68" s="1"/>
  <c r="G50" i="68"/>
  <c r="F50" i="68" s="1"/>
  <c r="I28" i="68" l="1"/>
  <c r="J28" i="68" s="1"/>
  <c r="K28" i="68" s="1"/>
  <c r="L28" i="68" s="1"/>
  <c r="G28" i="68"/>
  <c r="F28" i="68" s="1"/>
  <c r="G17" i="68"/>
  <c r="F17" i="68" s="1"/>
  <c r="I17" i="68"/>
  <c r="J17" i="68" s="1"/>
  <c r="K17" i="68" s="1"/>
  <c r="L17" i="68" s="1"/>
  <c r="I13" i="68"/>
  <c r="J13" i="68" s="1"/>
  <c r="K13" i="68" s="1"/>
  <c r="L13" i="68" s="1"/>
  <c r="G13" i="68"/>
  <c r="F13" i="68" s="1"/>
  <c r="J2" i="80" l="1"/>
  <c r="J1" i="80"/>
  <c r="V1" i="80" s="1"/>
  <c r="F3" i="80"/>
  <c r="R3" i="80" s="1"/>
  <c r="F2" i="80"/>
  <c r="F1" i="80"/>
  <c r="R1" i="80" s="1"/>
  <c r="B3" i="80"/>
  <c r="B2" i="80"/>
  <c r="N2" i="80" s="1"/>
  <c r="B1" i="80"/>
  <c r="V3" i="80"/>
  <c r="N3" i="80"/>
  <c r="V2" i="80"/>
  <c r="R2" i="80"/>
  <c r="H49" i="11" l="1"/>
  <c r="I20" i="68"/>
  <c r="J20" i="68" s="1"/>
  <c r="K20" i="68" s="1"/>
  <c r="L20" i="68" s="1"/>
  <c r="G20" i="68"/>
  <c r="F20" i="68" s="1"/>
  <c r="G49" i="68"/>
  <c r="F49" i="68" s="1"/>
  <c r="I49" i="68"/>
  <c r="J49" i="68" s="1"/>
  <c r="K49" i="68" s="1"/>
  <c r="L49" i="68" s="1"/>
  <c r="J44" i="68"/>
  <c r="K44" i="68" s="1"/>
  <c r="L44" i="68" s="1"/>
  <c r="G44" i="68"/>
  <c r="F44" i="68" s="1"/>
  <c r="G42" i="68"/>
  <c r="F42" i="68" s="1"/>
  <c r="I42" i="68"/>
  <c r="J42" i="68" s="1"/>
  <c r="K42" i="68" s="1"/>
  <c r="L42" i="68" s="1"/>
  <c r="I39" i="68"/>
  <c r="J39" i="68" s="1"/>
  <c r="K39" i="68" s="1"/>
  <c r="L39" i="68" s="1"/>
  <c r="G39" i="68"/>
  <c r="F39" i="68" s="1"/>
  <c r="I56" i="68" l="1"/>
  <c r="J56" i="68" s="1"/>
  <c r="K56" i="68" s="1"/>
  <c r="L56" i="68" s="1"/>
  <c r="G56" i="68"/>
  <c r="F56" i="68" s="1"/>
  <c r="I59" i="68"/>
  <c r="J59" i="68" s="1"/>
  <c r="K59" i="68" s="1"/>
  <c r="L59" i="68" s="1"/>
  <c r="G59" i="68"/>
  <c r="F59" i="68" s="1"/>
  <c r="I58" i="68"/>
  <c r="J58" i="68" s="1"/>
  <c r="K58" i="68" s="1"/>
  <c r="L58" i="68" s="1"/>
  <c r="G58" i="68"/>
  <c r="F58" i="68" s="1"/>
  <c r="I57" i="68"/>
  <c r="J57" i="68" s="1"/>
  <c r="K57" i="68" s="1"/>
  <c r="L57" i="68" s="1"/>
  <c r="G57" i="68"/>
  <c r="F57" i="68" s="1"/>
  <c r="G54" i="68"/>
  <c r="F54" i="68" s="1"/>
  <c r="I54" i="68"/>
  <c r="J54" i="68" s="1"/>
  <c r="K54" i="68" s="1"/>
  <c r="L54" i="68" s="1"/>
  <c r="G55" i="68"/>
  <c r="F55" i="68" s="1"/>
  <c r="I55" i="68"/>
  <c r="J55" i="68" s="1"/>
  <c r="K55" i="68" s="1"/>
  <c r="L55" i="68" s="1"/>
  <c r="G53" i="68"/>
  <c r="F53" i="68" s="1"/>
  <c r="I53" i="68"/>
  <c r="J53" i="68" s="1"/>
  <c r="K53" i="68" s="1"/>
  <c r="L53" i="68" s="1"/>
  <c r="J45" i="68"/>
  <c r="K45" i="68" s="1"/>
  <c r="L45" i="68" s="1"/>
  <c r="G45" i="68"/>
  <c r="F45" i="68" s="1"/>
  <c r="I43" i="68"/>
  <c r="J43" i="68" s="1"/>
  <c r="K43" i="68" s="1"/>
  <c r="L43" i="68" s="1"/>
  <c r="G43" i="68"/>
  <c r="F43" i="68" s="1"/>
  <c r="I34" i="68"/>
  <c r="J34" i="68" s="1"/>
  <c r="K34" i="68" s="1"/>
  <c r="L34" i="68" s="1"/>
  <c r="G34" i="68"/>
  <c r="F34" i="68" s="1"/>
  <c r="I18" i="68"/>
  <c r="J18" i="68" s="1"/>
  <c r="K18" i="68" s="1"/>
  <c r="L18" i="68" s="1"/>
  <c r="G18" i="68"/>
  <c r="F18" i="68" s="1"/>
  <c r="G19" i="68"/>
  <c r="F19" i="68" s="1"/>
  <c r="I19" i="68"/>
  <c r="J19" i="68" s="1"/>
  <c r="K19" i="68" s="1"/>
  <c r="L19" i="68" s="1"/>
  <c r="F3" i="79" l="1"/>
  <c r="F2" i="79"/>
  <c r="F1" i="79"/>
  <c r="B3" i="79"/>
  <c r="B2" i="79"/>
  <c r="B1" i="79"/>
  <c r="G49" i="77" l="1"/>
  <c r="G48" i="77"/>
  <c r="G47" i="77"/>
  <c r="G46" i="77"/>
  <c r="G45" i="77"/>
  <c r="G43" i="77"/>
  <c r="G41" i="77"/>
  <c r="G40" i="77"/>
  <c r="G38" i="77"/>
  <c r="G36" i="77"/>
  <c r="G35" i="77"/>
  <c r="G34" i="77"/>
  <c r="G33" i="77"/>
  <c r="G32" i="77"/>
  <c r="G31" i="77"/>
  <c r="G30" i="77"/>
  <c r="G28" i="77"/>
  <c r="G25" i="77"/>
  <c r="G23" i="77"/>
  <c r="G22" i="77"/>
  <c r="G21" i="77"/>
  <c r="G20" i="77"/>
  <c r="G19" i="77"/>
  <c r="G17" i="77"/>
  <c r="G14" i="77"/>
  <c r="G12" i="77"/>
  <c r="G11" i="77"/>
  <c r="G10" i="77"/>
  <c r="G9" i="77"/>
  <c r="G8" i="77"/>
  <c r="G7" i="77"/>
  <c r="G6" i="77"/>
  <c r="F3" i="77"/>
  <c r="B3" i="77"/>
  <c r="F2" i="77"/>
  <c r="B2" i="77"/>
  <c r="J1" i="77"/>
  <c r="F1" i="77"/>
  <c r="B1" i="77"/>
  <c r="J2" i="62"/>
  <c r="J1" i="62"/>
  <c r="F3" i="62"/>
  <c r="F2" i="62"/>
  <c r="F1" i="62"/>
  <c r="B3" i="62"/>
  <c r="B2" i="62"/>
  <c r="B1" i="62"/>
  <c r="M1" i="61"/>
  <c r="F3" i="61"/>
  <c r="F2" i="61"/>
  <c r="F1" i="61"/>
  <c r="B3" i="61"/>
  <c r="B2" i="61"/>
  <c r="B1" i="61"/>
  <c r="F3" i="68"/>
  <c r="F2" i="68"/>
  <c r="F1" i="68"/>
  <c r="B3" i="68"/>
  <c r="B2" i="68"/>
  <c r="B1" i="68"/>
  <c r="J2" i="60"/>
  <c r="J1" i="60"/>
  <c r="F3" i="60"/>
  <c r="F2" i="60"/>
  <c r="F1" i="60"/>
  <c r="B3" i="60"/>
  <c r="B2" i="60"/>
  <c r="B1" i="60"/>
  <c r="G7" i="59"/>
  <c r="G8" i="59"/>
  <c r="G9" i="59"/>
  <c r="G10" i="59"/>
  <c r="G11" i="59"/>
  <c r="G12" i="59"/>
  <c r="G13" i="59"/>
  <c r="G14" i="59"/>
  <c r="G15" i="59"/>
  <c r="G16" i="59"/>
  <c r="G17" i="59"/>
  <c r="G18" i="59"/>
  <c r="G19" i="59"/>
  <c r="G20" i="59"/>
  <c r="G21" i="59"/>
  <c r="G22" i="59"/>
  <c r="G23" i="59"/>
  <c r="G24" i="59"/>
  <c r="G25" i="59"/>
  <c r="G26" i="59"/>
  <c r="G27" i="59"/>
  <c r="G28" i="59"/>
  <c r="G29" i="59"/>
  <c r="G30" i="59"/>
  <c r="G31" i="59"/>
  <c r="G32" i="59"/>
  <c r="G33" i="59"/>
  <c r="G34" i="59"/>
  <c r="G35" i="59"/>
  <c r="G36" i="59"/>
  <c r="G37" i="59"/>
  <c r="G38" i="59"/>
  <c r="G39" i="59"/>
  <c r="G40" i="59"/>
  <c r="G41" i="59"/>
  <c r="G42" i="59"/>
  <c r="G43" i="59"/>
  <c r="G44" i="59"/>
  <c r="G45" i="59"/>
  <c r="G46" i="59"/>
  <c r="G47" i="59"/>
  <c r="G48" i="59"/>
  <c r="G49" i="59"/>
  <c r="G50" i="59"/>
  <c r="G51" i="59"/>
  <c r="G52" i="59"/>
  <c r="G53" i="59"/>
  <c r="G54" i="59"/>
  <c r="G55" i="59"/>
  <c r="G56" i="59"/>
  <c r="G7" i="57"/>
  <c r="G8" i="57"/>
  <c r="G9" i="57"/>
  <c r="G10" i="57"/>
  <c r="G11" i="57"/>
  <c r="G12" i="57"/>
  <c r="G13" i="57"/>
  <c r="G14" i="57"/>
  <c r="G15" i="57"/>
  <c r="G16" i="57"/>
  <c r="G17" i="57"/>
  <c r="G18" i="57"/>
  <c r="G19" i="57"/>
  <c r="G20" i="57"/>
  <c r="G21" i="57"/>
  <c r="G22" i="57"/>
  <c r="G23" i="57"/>
  <c r="G24" i="57"/>
  <c r="G25" i="57"/>
  <c r="G26" i="57"/>
  <c r="G27" i="57"/>
  <c r="G28" i="57"/>
  <c r="G29" i="57"/>
  <c r="G30" i="57"/>
  <c r="G31" i="57"/>
  <c r="G32" i="57"/>
  <c r="G33" i="57"/>
  <c r="G34" i="57"/>
  <c r="G35" i="57"/>
  <c r="G36" i="57"/>
  <c r="G37" i="57"/>
  <c r="G38" i="57"/>
  <c r="G39" i="57"/>
  <c r="G40" i="57"/>
  <c r="G41" i="57"/>
  <c r="G42" i="57"/>
  <c r="G43" i="57"/>
  <c r="G44" i="57"/>
  <c r="G45" i="57"/>
  <c r="G46" i="57"/>
  <c r="G47" i="57"/>
  <c r="G48" i="57"/>
  <c r="G49" i="57"/>
  <c r="G50" i="57"/>
  <c r="G51" i="57"/>
  <c r="G52" i="57"/>
  <c r="G53" i="57"/>
  <c r="G54" i="57"/>
  <c r="G55" i="57"/>
  <c r="G56" i="57"/>
  <c r="G7" i="67"/>
  <c r="G8" i="67"/>
  <c r="G9" i="67"/>
  <c r="G10" i="67"/>
  <c r="G11" i="67"/>
  <c r="G12" i="67"/>
  <c r="G13" i="67"/>
  <c r="G14" i="67"/>
  <c r="G15" i="67"/>
  <c r="G16" i="67"/>
  <c r="G17" i="67"/>
  <c r="G18" i="67"/>
  <c r="G19" i="67"/>
  <c r="G20" i="67"/>
  <c r="G21" i="67"/>
  <c r="G22" i="67"/>
  <c r="G23" i="67"/>
  <c r="G24" i="67"/>
  <c r="G25" i="67"/>
  <c r="G26" i="67"/>
  <c r="G27" i="67"/>
  <c r="G28" i="67"/>
  <c r="G29" i="67"/>
  <c r="G30" i="67"/>
  <c r="G31" i="67"/>
  <c r="G32" i="67"/>
  <c r="G33" i="67"/>
  <c r="G34" i="67"/>
  <c r="G35" i="67"/>
  <c r="G36" i="67"/>
  <c r="G37" i="67"/>
  <c r="G38" i="67"/>
  <c r="G39" i="67"/>
  <c r="G40" i="67"/>
  <c r="G41" i="67"/>
  <c r="G42" i="67"/>
  <c r="G43" i="67"/>
  <c r="G44" i="67"/>
  <c r="G45" i="67"/>
  <c r="G46" i="67"/>
  <c r="G47" i="67"/>
  <c r="G48" i="67"/>
  <c r="G49" i="67"/>
  <c r="G50" i="67"/>
  <c r="G51" i="67"/>
  <c r="G52" i="67"/>
  <c r="G53" i="67"/>
  <c r="G54" i="67"/>
  <c r="G55" i="67"/>
  <c r="G56" i="67"/>
  <c r="J1" i="59"/>
  <c r="F3" i="59"/>
  <c r="F2" i="59"/>
  <c r="F1" i="59"/>
  <c r="B3" i="59"/>
  <c r="B2" i="59"/>
  <c r="B1" i="59"/>
  <c r="J2" i="58"/>
  <c r="J1" i="58"/>
  <c r="F3" i="58"/>
  <c r="F2" i="58"/>
  <c r="F1" i="58"/>
  <c r="B3" i="58"/>
  <c r="B2" i="58"/>
  <c r="B1" i="58"/>
  <c r="J1" i="57"/>
  <c r="F3" i="57"/>
  <c r="F2" i="57"/>
  <c r="F1" i="57"/>
  <c r="B3" i="57"/>
  <c r="B2" i="57"/>
  <c r="B1" i="57"/>
  <c r="J2" i="56"/>
  <c r="J1" i="56"/>
  <c r="F3" i="56"/>
  <c r="F2" i="56"/>
  <c r="F1" i="56"/>
  <c r="B3" i="56"/>
  <c r="B2" i="56"/>
  <c r="B1" i="56"/>
  <c r="J2" i="17"/>
  <c r="J1" i="17"/>
  <c r="F3" i="17"/>
  <c r="F2" i="17"/>
  <c r="F1" i="17"/>
  <c r="B3" i="17"/>
  <c r="B2" i="17"/>
  <c r="B1" i="17"/>
  <c r="F3" i="11"/>
  <c r="F2" i="11"/>
  <c r="F1" i="11"/>
  <c r="B3" i="11"/>
  <c r="B2" i="11"/>
  <c r="B1" i="11"/>
  <c r="J2" i="67" l="1"/>
  <c r="J1" i="67"/>
  <c r="F3" i="67"/>
  <c r="F2" i="67"/>
  <c r="F1" i="67"/>
  <c r="B3" i="67"/>
  <c r="B2" i="67"/>
  <c r="B1" i="67"/>
  <c r="J2" i="69"/>
  <c r="J1" i="69"/>
  <c r="F3" i="69"/>
  <c r="F2" i="69"/>
  <c r="F1" i="69"/>
  <c r="B3" i="69"/>
  <c r="B2" i="69"/>
  <c r="B1" i="69"/>
  <c r="G6" i="68" l="1"/>
  <c r="F6" i="68" s="1"/>
  <c r="I6" i="68"/>
  <c r="J6" i="68" s="1"/>
  <c r="K6" i="68" s="1"/>
  <c r="L6" i="68" s="1"/>
  <c r="G7" i="68"/>
  <c r="F7" i="68" s="1"/>
  <c r="I7" i="68"/>
  <c r="J7" i="68" s="1"/>
  <c r="K7" i="68" s="1"/>
  <c r="L7" i="68" s="1"/>
  <c r="G8" i="68"/>
  <c r="F8" i="68" s="1"/>
  <c r="I8" i="68"/>
  <c r="J8" i="68" s="1"/>
  <c r="K8" i="68" s="1"/>
  <c r="L8" i="68" s="1"/>
  <c r="G9" i="68"/>
  <c r="F9" i="68" s="1"/>
  <c r="I9" i="68"/>
  <c r="J9" i="68" s="1"/>
  <c r="K9" i="68" s="1"/>
  <c r="L9" i="68" s="1"/>
  <c r="G10" i="68"/>
  <c r="F10" i="68" s="1"/>
  <c r="I10" i="68"/>
  <c r="J10" i="68" s="1"/>
  <c r="K10" i="68" s="1"/>
  <c r="L10" i="68" s="1"/>
  <c r="G12" i="68"/>
  <c r="F12" i="68" s="1"/>
  <c r="I12" i="68"/>
  <c r="J12" i="68" s="1"/>
  <c r="K12" i="68" s="1"/>
  <c r="L12" i="68" s="1"/>
  <c r="G14" i="68"/>
  <c r="F14" i="68" s="1"/>
  <c r="I14" i="68"/>
  <c r="J14" i="68" s="1"/>
  <c r="K14" i="68" s="1"/>
  <c r="L14" i="68" s="1"/>
  <c r="G15" i="68"/>
  <c r="F15" i="68" s="1"/>
  <c r="I15" i="68"/>
  <c r="J15" i="68" s="1"/>
  <c r="K15" i="68" s="1"/>
  <c r="L15" i="68" s="1"/>
  <c r="G21" i="68"/>
  <c r="F21" i="68" s="1"/>
  <c r="I21" i="68"/>
  <c r="J21" i="68" s="1"/>
  <c r="K21" i="68" s="1"/>
  <c r="L21" i="68" s="1"/>
  <c r="G22" i="68"/>
  <c r="F22" i="68" s="1"/>
  <c r="I22" i="68"/>
  <c r="J22" i="68" s="1"/>
  <c r="K22" i="68" s="1"/>
  <c r="L22" i="68" s="1"/>
  <c r="G25" i="68"/>
  <c r="F25" i="68" s="1"/>
  <c r="I25" i="68"/>
  <c r="J25" i="68" s="1"/>
  <c r="K25" i="68" s="1"/>
  <c r="L25" i="68" s="1"/>
  <c r="G26" i="68"/>
  <c r="F26" i="68" s="1"/>
  <c r="I26" i="68"/>
  <c r="J26" i="68" s="1"/>
  <c r="K26" i="68" s="1"/>
  <c r="L26" i="68" s="1"/>
  <c r="G27" i="68"/>
  <c r="F27" i="68" s="1"/>
  <c r="I27" i="68"/>
  <c r="J27" i="68" s="1"/>
  <c r="K27" i="68" s="1"/>
  <c r="L27" i="68" s="1"/>
  <c r="G30" i="68"/>
  <c r="F30" i="68" s="1"/>
  <c r="I30" i="68"/>
  <c r="J30" i="68" s="1"/>
  <c r="K30" i="68" s="1"/>
  <c r="L30" i="68" s="1"/>
  <c r="G32" i="68"/>
  <c r="F32" i="68" s="1"/>
  <c r="I32" i="68"/>
  <c r="J32" i="68" s="1"/>
  <c r="K32" i="68" s="1"/>
  <c r="L32" i="68" s="1"/>
  <c r="G33" i="68"/>
  <c r="F33" i="68" s="1"/>
  <c r="I33" i="68"/>
  <c r="J33" i="68" s="1"/>
  <c r="K33" i="68" s="1"/>
  <c r="L33" i="68" s="1"/>
  <c r="G35" i="68"/>
  <c r="F35" i="68" s="1"/>
  <c r="I35" i="68"/>
  <c r="J35" i="68" s="1"/>
  <c r="K35" i="68" s="1"/>
  <c r="L35" i="68" s="1"/>
  <c r="G36" i="68"/>
  <c r="F36" i="68" s="1"/>
  <c r="I36" i="68"/>
  <c r="J36" i="68" s="1"/>
  <c r="K36" i="68" s="1"/>
  <c r="L36" i="68" s="1"/>
  <c r="G37" i="68"/>
  <c r="F37" i="68" s="1"/>
  <c r="I37" i="68"/>
  <c r="J37" i="68" s="1"/>
  <c r="K37" i="68" s="1"/>
  <c r="L37" i="68" s="1"/>
  <c r="G51" i="68"/>
  <c r="F51" i="68" s="1"/>
  <c r="I51" i="68"/>
  <c r="J51" i="68" s="1"/>
  <c r="K51" i="68" s="1"/>
  <c r="L51" i="68" s="1"/>
  <c r="G52" i="68"/>
  <c r="F52" i="68" s="1"/>
  <c r="I52" i="68"/>
  <c r="J52" i="68" s="1"/>
  <c r="K52" i="68" s="1"/>
  <c r="L52" i="68" s="1"/>
  <c r="G6" i="67" l="1"/>
  <c r="G56" i="61" l="1"/>
  <c r="G55" i="61"/>
  <c r="G54" i="61"/>
  <c r="G53" i="61"/>
  <c r="G52" i="61"/>
  <c r="G51" i="61"/>
  <c r="G50" i="61"/>
  <c r="G49" i="61"/>
  <c r="G48" i="61"/>
  <c r="G47" i="61"/>
  <c r="G46" i="61"/>
  <c r="G45" i="61"/>
  <c r="G44" i="61"/>
  <c r="G43" i="61"/>
  <c r="G42" i="61"/>
  <c r="G41" i="61"/>
  <c r="G40" i="61"/>
  <c r="G39" i="61"/>
  <c r="G38" i="61"/>
  <c r="G37" i="61"/>
  <c r="G36" i="61"/>
  <c r="G35" i="61"/>
  <c r="G34" i="61"/>
  <c r="G33" i="61"/>
  <c r="G32" i="61"/>
  <c r="G31" i="61"/>
  <c r="G30" i="61"/>
  <c r="G29" i="61"/>
  <c r="G28" i="61"/>
  <c r="G27" i="61"/>
  <c r="G26" i="61"/>
  <c r="G25" i="61"/>
  <c r="G24" i="61"/>
  <c r="G23" i="61"/>
  <c r="G22" i="61"/>
  <c r="G21" i="61"/>
  <c r="G20" i="61"/>
  <c r="G19" i="61"/>
  <c r="G18" i="61"/>
  <c r="G17" i="61"/>
  <c r="G16" i="61"/>
  <c r="G15" i="61"/>
  <c r="G14" i="61"/>
  <c r="G13" i="61"/>
  <c r="G12" i="61"/>
  <c r="G11" i="61"/>
  <c r="G10" i="61"/>
  <c r="G9" i="61"/>
  <c r="G8" i="61"/>
  <c r="G7" i="61"/>
  <c r="G6" i="61"/>
  <c r="G6" i="59"/>
  <c r="G6" i="57"/>
</calcChain>
</file>

<file path=xl/sharedStrings.xml><?xml version="1.0" encoding="utf-8"?>
<sst xmlns="http://schemas.openxmlformats.org/spreadsheetml/2006/main" count="1039" uniqueCount="271">
  <si>
    <t>Season/group:</t>
  </si>
  <si>
    <t>Supplier:</t>
  </si>
  <si>
    <t>Designer:</t>
  </si>
  <si>
    <t xml:space="preserve">Style name: </t>
  </si>
  <si>
    <t>Country:</t>
  </si>
  <si>
    <t xml:space="preserve">Tech: </t>
  </si>
  <si>
    <t>Description:</t>
  </si>
  <si>
    <t xml:space="preserve">Block: </t>
  </si>
  <si>
    <t xml:space="preserve">Date: </t>
  </si>
  <si>
    <t xml:space="preserve">Design Front Sheet </t>
  </si>
  <si>
    <t>Main Fabric:</t>
  </si>
  <si>
    <t xml:space="preserve">Range: </t>
  </si>
  <si>
    <t xml:space="preserve">Sketch amended : </t>
  </si>
  <si>
    <t>00.00.00</t>
  </si>
  <si>
    <t xml:space="preserve">Design Details </t>
  </si>
  <si>
    <t xml:space="preserve">Proto Specifications </t>
  </si>
  <si>
    <t>FIXED GRADING POINTS ONLY</t>
  </si>
  <si>
    <t>TARGET</t>
  </si>
  <si>
    <t>PROTO</t>
  </si>
  <si>
    <t>DIFF</t>
  </si>
  <si>
    <t>NEW REQ</t>
  </si>
  <si>
    <t>COMMENTS</t>
  </si>
  <si>
    <t>LABELLING</t>
  </si>
  <si>
    <t>BRAND LABEL</t>
  </si>
  <si>
    <t>SIZE LABEL</t>
  </si>
  <si>
    <t>COO LABEL</t>
  </si>
  <si>
    <t>SWING TICKET</t>
  </si>
  <si>
    <t>OTHER</t>
  </si>
  <si>
    <t xml:space="preserve">Proto Comments </t>
  </si>
  <si>
    <t>NEXT STAGE:</t>
  </si>
  <si>
    <t>FITTING DETAILS:</t>
  </si>
  <si>
    <t xml:space="preserve">PP1  Comments </t>
  </si>
  <si>
    <t xml:space="preserve">PP2 Specifications </t>
  </si>
  <si>
    <t xml:space="preserve">PP2 Comments </t>
  </si>
  <si>
    <t xml:space="preserve">GOLD SEAL Specifications </t>
  </si>
  <si>
    <t xml:space="preserve">GOLD SEAL Comments </t>
  </si>
  <si>
    <t>Tol +/-</t>
  </si>
  <si>
    <t>0</t>
  </si>
  <si>
    <t xml:space="preserve">Pre-ship Specifications </t>
  </si>
  <si>
    <t xml:space="preserve">Pre-ship Comments </t>
  </si>
  <si>
    <t>Waist position - from CB neck seam</t>
  </si>
  <si>
    <t>Shoulder to shoulder</t>
  </si>
  <si>
    <t>X Back - 17cm below shoulder neck point</t>
  </si>
  <si>
    <t>Armhole - straight</t>
  </si>
  <si>
    <t xml:space="preserve">Collar leaf edge </t>
  </si>
  <si>
    <t xml:space="preserve">CB vent length </t>
  </si>
  <si>
    <t xml:space="preserve">Button wrap depth </t>
  </si>
  <si>
    <t xml:space="preserve">Button position from CF edge </t>
  </si>
  <si>
    <t>1/2 Chest - 2cm below underarm</t>
  </si>
  <si>
    <t>1/2 Waist width</t>
  </si>
  <si>
    <t>1/2 Seat - 65cm from CB neck seam</t>
  </si>
  <si>
    <t xml:space="preserve">Lapel point length </t>
  </si>
  <si>
    <t>1/2 Bicep width - 2cm from underarm</t>
  </si>
  <si>
    <t>Grade</t>
  </si>
  <si>
    <t>XXXL/46</t>
  </si>
  <si>
    <t>XXL/44</t>
  </si>
  <si>
    <t>XL/42</t>
  </si>
  <si>
    <t>L/40</t>
  </si>
  <si>
    <t>M/38</t>
  </si>
  <si>
    <t>S/36</t>
  </si>
  <si>
    <t>XS/34</t>
  </si>
  <si>
    <t>Internals</t>
  </si>
  <si>
    <t>RYAN</t>
  </si>
  <si>
    <t xml:space="preserve">PP1 Specifications </t>
  </si>
  <si>
    <t>ARTICLE</t>
  </si>
  <si>
    <t>MILL</t>
  </si>
  <si>
    <t>COMPOSITION</t>
  </si>
  <si>
    <t>WEIGHT</t>
  </si>
  <si>
    <t>WIDTH</t>
  </si>
  <si>
    <t>COL.1</t>
  </si>
  <si>
    <t>COL.2</t>
  </si>
  <si>
    <t>COL.3</t>
  </si>
  <si>
    <t>FABRIC 1</t>
  </si>
  <si>
    <t>REISS COL.</t>
  </si>
  <si>
    <t>MILL.COL</t>
  </si>
  <si>
    <t>FABRIC 2</t>
  </si>
  <si>
    <t>FABRIC 3</t>
  </si>
  <si>
    <t>POSITION</t>
  </si>
  <si>
    <t>DESCRIPTION</t>
  </si>
  <si>
    <t>SIZE</t>
  </si>
  <si>
    <t>QUANTITY</t>
  </si>
  <si>
    <t>REF NO</t>
  </si>
  <si>
    <t>SUPPLIER</t>
  </si>
  <si>
    <t>DATE APPROVED</t>
  </si>
  <si>
    <t>OTHER TRIMS</t>
  </si>
  <si>
    <t>SHOULDER PAD</t>
  </si>
  <si>
    <t>SLEEVE HEAD ROLL</t>
  </si>
  <si>
    <t>THREAD</t>
  </si>
  <si>
    <t>CHEST CANVAS</t>
  </si>
  <si>
    <t>CUTTING</t>
  </si>
  <si>
    <t>INTERLINING</t>
  </si>
  <si>
    <t>FINISHING</t>
  </si>
  <si>
    <t>TOP STITCHING</t>
  </si>
  <si>
    <t>CB length - back neck seam to hem edge</t>
  </si>
  <si>
    <t>Collar point length</t>
  </si>
  <si>
    <t>Lapel width</t>
  </si>
  <si>
    <t>Collar stand depth at CB</t>
  </si>
  <si>
    <t>Button quantity at CF</t>
  </si>
  <si>
    <t>Button spacing at CF</t>
  </si>
  <si>
    <t>Sleeve length- from shoulder seam</t>
  </si>
  <si>
    <t>Front raglan length</t>
  </si>
  <si>
    <t>Back neck drop</t>
  </si>
  <si>
    <t>Chest pocket length</t>
  </si>
  <si>
    <t xml:space="preserve">Front zip length </t>
  </si>
  <si>
    <t xml:space="preserve">Belt length </t>
  </si>
  <si>
    <t>BUTTON 1</t>
  </si>
  <si>
    <t>BUTTON 2</t>
  </si>
  <si>
    <t>BUTTON 3</t>
  </si>
  <si>
    <t>BUTTON 4</t>
  </si>
  <si>
    <t>BUTTON 5</t>
  </si>
  <si>
    <t>LINING / POCKETING /</t>
  </si>
  <si>
    <t xml:space="preserve">FIXED GRADING POINTS ONLY </t>
  </si>
  <si>
    <t xml:space="preserve">  </t>
  </si>
  <si>
    <t>X Front - 17cm below shoulder neck point</t>
  </si>
  <si>
    <t>Back raglan length</t>
  </si>
  <si>
    <t>Cuff depth</t>
  </si>
  <si>
    <t xml:space="preserve">Belt depth </t>
  </si>
  <si>
    <t xml:space="preserve">1/2 Elbow - 18cm from underarm			</t>
  </si>
  <si>
    <t>Collar fall depth at CB</t>
  </si>
  <si>
    <t xml:space="preserve">Chest pocket width </t>
  </si>
  <si>
    <t xml:space="preserve">Lower pocket width </t>
  </si>
  <si>
    <t xml:space="preserve">Lower pocket length </t>
  </si>
  <si>
    <t xml:space="preserve">Lower pocket position-from CF edge to top edge of pocket </t>
  </si>
  <si>
    <t xml:space="preserve">Chest pocket position-from CF edge to top edge of pocket </t>
  </si>
  <si>
    <r>
      <t xml:space="preserve">Break point from </t>
    </r>
    <r>
      <rPr>
        <b/>
        <sz val="10"/>
        <rFont val="Calibri"/>
        <family val="2"/>
        <scheme val="minor"/>
      </rPr>
      <t>SNP</t>
    </r>
    <r>
      <rPr>
        <sz val="10"/>
        <rFont val="Calibri"/>
        <family val="2"/>
        <scheme val="minor"/>
      </rPr>
      <t xml:space="preserve"> to centre of top button- diagonally </t>
    </r>
  </si>
  <si>
    <t xml:space="preserve">Lower pocket trim/flap depth </t>
  </si>
  <si>
    <t xml:space="preserve">Hood height at CF </t>
  </si>
  <si>
    <t xml:space="preserve">Hood overhead length </t>
  </si>
  <si>
    <t xml:space="preserve">Hood width at widest </t>
  </si>
  <si>
    <t xml:space="preserve">Hood stand height </t>
  </si>
  <si>
    <t xml:space="preserve">Hood trim depth </t>
  </si>
  <si>
    <t xml:space="preserve">Hem depth </t>
  </si>
  <si>
    <t xml:space="preserve">Shoulder forward </t>
  </si>
  <si>
    <t xml:space="preserve">Cuff placket length- opening </t>
  </si>
  <si>
    <t>1/2 Hem width-measured at bottom edge</t>
  </si>
  <si>
    <t>1/2 cuff width -measured at bottom edge</t>
  </si>
  <si>
    <r>
      <t>Front neck drop-</t>
    </r>
    <r>
      <rPr>
        <b/>
        <sz val="10"/>
        <rFont val="Calibri"/>
        <family val="2"/>
        <scheme val="minor"/>
      </rPr>
      <t xml:space="preserve">HSP </t>
    </r>
    <r>
      <rPr>
        <sz val="10"/>
        <rFont val="Calibri"/>
        <family val="2"/>
        <scheme val="minor"/>
      </rPr>
      <t>(fold) to first button</t>
    </r>
  </si>
  <si>
    <r>
      <t xml:space="preserve">Front length - </t>
    </r>
    <r>
      <rPr>
        <b/>
        <sz val="10"/>
        <rFont val="Calibri"/>
        <family val="2"/>
        <scheme val="minor"/>
      </rPr>
      <t>HSP</t>
    </r>
    <r>
      <rPr>
        <sz val="10"/>
        <rFont val="Calibri"/>
        <family val="2"/>
        <scheme val="minor"/>
      </rPr>
      <t xml:space="preserve"> (fold) to bottom hem edge </t>
    </r>
  </si>
  <si>
    <t xml:space="preserve">Chest pocket trim/flap depth </t>
  </si>
  <si>
    <r>
      <t xml:space="preserve">Back neck width - </t>
    </r>
    <r>
      <rPr>
        <b/>
        <sz val="10"/>
        <rFont val="Calibri"/>
        <family val="2"/>
        <scheme val="minor"/>
      </rPr>
      <t>HSP</t>
    </r>
    <r>
      <rPr>
        <sz val="10"/>
        <rFont val="Calibri"/>
        <family val="2"/>
        <scheme val="minor"/>
      </rPr>
      <t xml:space="preserve"> (fold) to </t>
    </r>
    <r>
      <rPr>
        <b/>
        <sz val="10"/>
        <rFont val="Calibri"/>
        <family val="2"/>
        <scheme val="minor"/>
      </rPr>
      <t>HSP</t>
    </r>
    <r>
      <rPr>
        <sz val="10"/>
        <rFont val="Calibri"/>
        <family val="2"/>
        <scheme val="minor"/>
      </rPr>
      <t xml:space="preserve"> (fold)straight</t>
    </r>
  </si>
  <si>
    <r>
      <t xml:space="preserve">Lower pocket position - straight down from </t>
    </r>
    <r>
      <rPr>
        <b/>
        <sz val="10"/>
        <rFont val="Calibri"/>
        <family val="2"/>
        <scheme val="minor"/>
      </rPr>
      <t>HSP</t>
    </r>
    <r>
      <rPr>
        <sz val="10"/>
        <rFont val="Calibri"/>
        <family val="2"/>
        <scheme val="minor"/>
      </rPr>
      <t xml:space="preserve"> (fold)</t>
    </r>
  </si>
  <si>
    <r>
      <t xml:space="preserve">Chest pocket position-straight down from </t>
    </r>
    <r>
      <rPr>
        <b/>
        <sz val="10"/>
        <rFont val="Calibri"/>
        <family val="2"/>
        <scheme val="minor"/>
      </rPr>
      <t xml:space="preserve">HSP </t>
    </r>
    <r>
      <rPr>
        <sz val="10"/>
        <rFont val="Calibri"/>
        <family val="2"/>
        <scheme val="minor"/>
      </rPr>
      <t>(fold)</t>
    </r>
  </si>
  <si>
    <r>
      <t xml:space="preserve">Sleeve length (Raglan)- from </t>
    </r>
    <r>
      <rPr>
        <b/>
        <sz val="10"/>
        <rFont val="Calibri"/>
        <family val="2"/>
        <scheme val="minor"/>
      </rPr>
      <t>SNP</t>
    </r>
  </si>
  <si>
    <t>REISS - SNOOP</t>
  </si>
  <si>
    <t>SS25-MCLAREN (HYPE)</t>
  </si>
  <si>
    <t xml:space="preserve">RIVER LAND </t>
  </si>
  <si>
    <t xml:space="preserve">TAHSIN </t>
  </si>
  <si>
    <t xml:space="preserve">SNOOP </t>
  </si>
  <si>
    <t xml:space="preserve">CHINA </t>
  </si>
  <si>
    <t xml:space="preserve">JOLIEN </t>
  </si>
  <si>
    <t xml:space="preserve">  FLEECE</t>
  </si>
  <si>
    <t>16.04.24</t>
  </si>
  <si>
    <t>(AS SS24 ULSTER)</t>
  </si>
  <si>
    <t>MCLAREN</t>
  </si>
  <si>
    <t>SNOOP</t>
  </si>
  <si>
    <t>SNOOP SHERPA FLEECE</t>
  </si>
  <si>
    <t>21.03.2024</t>
  </si>
  <si>
    <t>ULSTER (SEE SPEC)</t>
  </si>
  <si>
    <t xml:space="preserve">SNOOP SHERPA FLEECE JACKET </t>
  </si>
  <si>
    <t>BOM COLOUR OPTIONS :</t>
  </si>
  <si>
    <t>Materials &amp; Compositions</t>
  </si>
  <si>
    <t xml:space="preserve">Locations </t>
  </si>
  <si>
    <t xml:space="preserve">Supplier </t>
  </si>
  <si>
    <t>Article:</t>
  </si>
  <si>
    <t>Size / Weight</t>
  </si>
  <si>
    <t xml:space="preserve">Colour: </t>
  </si>
  <si>
    <t xml:space="preserve">Approvals </t>
  </si>
  <si>
    <t xml:space="preserve">COLOURWAY 1: HYPE PAPAYA </t>
  </si>
  <si>
    <t xml:space="preserve">HYPE LABEL LARGE MENS </t>
  </si>
  <si>
    <t>TRS</t>
  </si>
  <si>
    <t>30MM X108 END FOLDED TO 30MM X100MM</t>
  </si>
  <si>
    <t xml:space="preserve">PANTONE 16-1363 TCX </t>
  </si>
  <si>
    <t>CONTACT:</t>
  </si>
  <si>
    <t xml:space="preserve">MCLAREN HYPE LEATHER CHEST BADGE </t>
  </si>
  <si>
    <t>GREEN COMPASS</t>
  </si>
  <si>
    <t>REISSMCL016</t>
  </si>
  <si>
    <t>11X6.3CM</t>
  </si>
  <si>
    <t xml:space="preserve">BLACK : TO BE USED ON ALL COLOURSWAYS </t>
  </si>
  <si>
    <t>BASE FABRIC (SHERPA FLEECE AS ULSTER</t>
  </si>
  <si>
    <t xml:space="preserve">RIVERLAND </t>
  </si>
  <si>
    <t xml:space="preserve">FOLLOW ARTWORK SENT </t>
  </si>
  <si>
    <t xml:space="preserve">HYPE PAPAYA (16-1363 TCX) / BLACK ((19-3911 TCX) </t>
  </si>
  <si>
    <t>BODY &amp; POCKET LINING 
BACK NECK HANGER LOOP</t>
  </si>
  <si>
    <t xml:space="preserve">JESS GROVE </t>
  </si>
  <si>
    <t>VISCOSE TWILL LINING 
QUALITY.REF: V710 69g/m2 
COL REF: 999</t>
  </si>
  <si>
    <t xml:space="preserve">HYPE PAPAYA (16-1363 TCX) </t>
  </si>
  <si>
    <t>tbc</t>
  </si>
  <si>
    <t xml:space="preserve">ZIP </t>
  </si>
  <si>
    <t xml:space="preserve">LOCAL SOURCE </t>
  </si>
  <si>
    <t xml:space="preserve">SIZE 5 VISLON WHITE </t>
  </si>
  <si>
    <t xml:space="preserve">WHITE VISLON ZIP AS USED ON STYLE ULSTER </t>
  </si>
  <si>
    <t>ZIP PULLER</t>
  </si>
  <si>
    <t xml:space="preserve">EDICATE </t>
  </si>
  <si>
    <t>KP-7442 -T5</t>
  </si>
  <si>
    <t xml:space="preserve">SILVER </t>
  </si>
  <si>
    <t>SIZEPIP/COO</t>
  </si>
  <si>
    <t>ORANGE</t>
  </si>
  <si>
    <t>CARE LABEL</t>
  </si>
  <si>
    <t>TO MATCH GARMENT COLOUR</t>
  </si>
  <si>
    <t>POLYBAG</t>
  </si>
  <si>
    <t>BARCODE</t>
  </si>
  <si>
    <t>WHITE</t>
  </si>
  <si>
    <t>COLOURWAY 2: BLACK</t>
  </si>
  <si>
    <t>BLACK : TO USED ON ALL COLOURWAYS</t>
  </si>
  <si>
    <t>BASE FABRIC (SHERPA FLEECE)</t>
  </si>
  <si>
    <t>BLACK 19-3911 TCX</t>
  </si>
  <si>
    <t xml:space="preserve">VISLON BLACK </t>
  </si>
  <si>
    <t xml:space="preserve">SHINY SILVER </t>
  </si>
  <si>
    <t xml:space="preserve">COLOURWAY 3: SOFT WHITE </t>
  </si>
  <si>
    <t xml:space="preserve">SOFT WHITE / HYPE PAPAYA (16-1363 TCX) </t>
  </si>
  <si>
    <t>MCLAREN EMB</t>
  </si>
  <si>
    <t xml:space="preserve">SOFT WHITE </t>
  </si>
  <si>
    <t xml:space="preserve">WHITE VISLON </t>
  </si>
  <si>
    <t xml:space="preserve">ULSTER </t>
  </si>
  <si>
    <t xml:space="preserve">To follow Ulster </t>
  </si>
  <si>
    <t xml:space="preserve">Out of tolerance- to follow Ulster </t>
  </si>
  <si>
    <t xml:space="preserve">Updated point of measure </t>
  </si>
  <si>
    <t>1 grade up from Cadet M</t>
  </si>
  <si>
    <t xml:space="preserve">Updated </t>
  </si>
  <si>
    <t>Updated</t>
  </si>
  <si>
    <t xml:space="preserve">Back to spec </t>
  </si>
  <si>
    <t xml:space="preserve">Double check on pattern! </t>
  </si>
  <si>
    <t>CADET (M)</t>
  </si>
  <si>
    <t>ULSTER/ CADET</t>
  </si>
  <si>
    <t xml:space="preserve">23.07.24 </t>
  </si>
  <si>
    <t xml:space="preserve">PLEASE SUBMIT PP1 FOLLOWING COMMENTS </t>
  </si>
  <si>
    <t xml:space="preserve">JOLIEN, LAURA, TAHSIN, ALEX FIELD, MODEL OSS </t>
  </si>
  <si>
    <t xml:space="preserve">RE MCL HYPE WOV 15 NEW </t>
  </si>
  <si>
    <t xml:space="preserve">RE MCL ORANGE CHINA SZ </t>
  </si>
  <si>
    <t xml:space="preserve">TBC </t>
  </si>
  <si>
    <t xml:space="preserve">RE MCL CARE BLK KAFF NEW </t>
  </si>
  <si>
    <t xml:space="preserve">TRS </t>
  </si>
  <si>
    <t xml:space="preserve">MAINETTI </t>
  </si>
  <si>
    <t xml:space="preserve">RE BARC 06 NEW </t>
  </si>
  <si>
    <t xml:space="preserve">RE MCL HYPE TKT 01 NEW </t>
  </si>
  <si>
    <t xml:space="preserve">RE MCL CARE WHT KAFF NEW </t>
  </si>
  <si>
    <t xml:space="preserve">MCL HYPE WOV 15 NEW </t>
  </si>
  <si>
    <t>JOLIEN</t>
  </si>
  <si>
    <t>Keep as sample</t>
  </si>
  <si>
    <t xml:space="preserve">STEPPED </t>
  </si>
  <si>
    <t>27.08.24</t>
  </si>
  <si>
    <t xml:space="preserve">OFF WHITE </t>
  </si>
  <si>
    <t xml:space="preserve">BLACK </t>
  </si>
  <si>
    <t xml:space="preserve">29.08.24 </t>
  </si>
  <si>
    <t xml:space="preserve">Keep as sample </t>
  </si>
  <si>
    <t xml:space="preserve">Max tolerance </t>
  </si>
  <si>
    <r>
      <t xml:space="preserve">Patch position-straight down from </t>
    </r>
    <r>
      <rPr>
        <b/>
        <sz val="10"/>
        <rFont val="Calibri"/>
        <family val="2"/>
        <scheme val="minor"/>
      </rPr>
      <t xml:space="preserve">HSP </t>
    </r>
    <r>
      <rPr>
        <sz val="10"/>
        <rFont val="Calibri"/>
        <family val="2"/>
        <scheme val="minor"/>
      </rPr>
      <t>(fold)</t>
    </r>
  </si>
  <si>
    <t>Dipping on sample</t>
  </si>
  <si>
    <t xml:space="preserve">PLEASE SUBMIT XS AND XXL TO CHECK EMBROIDERY POSITION </t>
  </si>
  <si>
    <t xml:space="preserve">JOLIEN, TAHSIN, MODEL OSS </t>
  </si>
  <si>
    <t xml:space="preserve">Patch position-from CF edge to top edge of patch </t>
  </si>
  <si>
    <r>
      <rPr>
        <b/>
        <sz val="10"/>
        <rFont val="Calibri"/>
        <family val="2"/>
        <scheme val="minor"/>
      </rPr>
      <t>Patch</t>
    </r>
    <r>
      <rPr>
        <sz val="10"/>
        <rFont val="Calibri"/>
        <family val="2"/>
        <scheme val="minor"/>
      </rPr>
      <t xml:space="preserve"> position-straight down from </t>
    </r>
    <r>
      <rPr>
        <b/>
        <sz val="10"/>
        <rFont val="Calibri"/>
        <family val="2"/>
        <scheme val="minor"/>
      </rPr>
      <t xml:space="preserve">HSP </t>
    </r>
    <r>
      <rPr>
        <sz val="10"/>
        <rFont val="Calibri"/>
        <family val="2"/>
        <scheme val="minor"/>
      </rPr>
      <t>(fold)</t>
    </r>
  </si>
  <si>
    <r>
      <rPr>
        <b/>
        <sz val="10"/>
        <rFont val="Calibri"/>
        <family val="2"/>
        <scheme val="minor"/>
      </rPr>
      <t xml:space="preserve">Patch </t>
    </r>
    <r>
      <rPr>
        <sz val="10"/>
        <rFont val="Calibri"/>
        <family val="2"/>
        <scheme val="minor"/>
      </rPr>
      <t>position-from CF edge to top edge of</t>
    </r>
    <r>
      <rPr>
        <b/>
        <sz val="10"/>
        <rFont val="Calibri"/>
        <family val="2"/>
        <scheme val="minor"/>
      </rPr>
      <t xml:space="preserve"> patch </t>
    </r>
  </si>
  <si>
    <t xml:space="preserve">SCALE AND POSITION NEEDS TO BE CORRECTED  </t>
  </si>
  <si>
    <t xml:space="preserve">JOLIEN, TAHSIN, AMC, AF, LAURA </t>
  </si>
  <si>
    <t xml:space="preserve">18.09.24 </t>
  </si>
  <si>
    <t>Measurement from cuff edge to edge of "M" and "N"</t>
  </si>
  <si>
    <t xml:space="preserve">Embroidery position- down from CB neck </t>
  </si>
  <si>
    <t xml:space="preserve">Speed mark position down from CB neck </t>
  </si>
  <si>
    <t xml:space="preserve">01.10.24 </t>
  </si>
  <si>
    <t xml:space="preserve">JOLIEN,TAHSIN, ESMA, ALEX FIELD </t>
  </si>
  <si>
    <t xml:space="preserve">JOLIEN, TAHSIN, ALEX FIELD </t>
  </si>
  <si>
    <t xml:space="preserve">XS-APPROVED AS SAMPLE - PLEASE SEND PHOTO OF CORRECT SPEEDMARK EMBROIDERY FOR APPROVAL </t>
  </si>
  <si>
    <t xml:space="preserve">XXL- APPROVED AS SAMPLE- PLEASE SEND PHOTO OF CORRECT SPEEDMARK EMBROIDERY FOR APPROVAL </t>
  </si>
  <si>
    <t xml:space="preserve">WHITE </t>
  </si>
  <si>
    <t xml:space="preserve">not even- not straight! </t>
  </si>
  <si>
    <t xml:space="preserve">ANNE 18.11.24  WHITE </t>
  </si>
  <si>
    <t>APPROVED TO SHIP FOLLOWING COMMENTS</t>
  </si>
  <si>
    <t xml:space="preserve">JOLIEN, MODEL OSS </t>
  </si>
  <si>
    <t xml:space="preserve">18.11.24 </t>
  </si>
  <si>
    <t>24.02.25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</si>
</sst>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_ ;[Red]\-0.0\ "/>
    <numFmt numFmtId="165" formatCode="0.0"/>
  </numFmts>
  <fonts count="29" x14ac:knownFonts="1">
    <font>
      <sz val="11"/>
      <color theme="1"/>
      <name val="Calibri"/>
      <family val="2"/>
      <scheme val="minor"/>
    </font>
    <font>
      <sz val="8"/>
      <color theme="1"/>
      <name val="Calibri"/>
      <family val="2"/>
      <scheme val="minor"/>
    </font>
    <font>
      <sz val="8"/>
      <name val="Calibri"/>
      <family val="2"/>
      <scheme val="minor"/>
    </font>
    <font>
      <sz val="9"/>
      <name val="Calibri"/>
      <family val="2"/>
      <scheme val="minor"/>
    </font>
    <font>
      <sz val="10"/>
      <name val="Arial"/>
      <family val="2"/>
    </font>
    <font>
      <sz val="8"/>
      <color indexed="8"/>
      <name val="Calibri"/>
      <family val="2"/>
      <scheme val="minor"/>
    </font>
    <font>
      <sz val="14"/>
      <name val="Calibri"/>
      <family val="2"/>
      <scheme val="minor"/>
    </font>
    <font>
      <sz val="8"/>
      <color theme="1"/>
      <name val="Cambria"/>
      <family val="1"/>
      <scheme val="major"/>
    </font>
    <font>
      <sz val="11"/>
      <color theme="0"/>
      <name val="Calibri"/>
      <family val="2"/>
      <scheme val="minor"/>
    </font>
    <font>
      <sz val="11"/>
      <name val="Calibri"/>
      <family val="2"/>
      <scheme val="minor"/>
    </font>
    <font>
      <sz val="10"/>
      <name val="Calibri"/>
      <family val="2"/>
      <scheme val="minor"/>
    </font>
    <font>
      <sz val="10"/>
      <color theme="1"/>
      <name val="Calibri"/>
      <family val="2"/>
      <scheme val="minor"/>
    </font>
    <font>
      <b/>
      <sz val="8"/>
      <color rgb="FFFF0000"/>
      <name val="Calibri"/>
      <family val="2"/>
      <scheme val="minor"/>
    </font>
    <font>
      <b/>
      <sz val="8"/>
      <color theme="1"/>
      <name val="Calibri"/>
      <family val="2"/>
      <scheme val="minor"/>
    </font>
    <font>
      <b/>
      <u/>
      <sz val="10"/>
      <name val="Calibri"/>
      <family val="2"/>
      <scheme val="minor"/>
    </font>
    <font>
      <b/>
      <u/>
      <sz val="10"/>
      <color theme="1"/>
      <name val="Calibri"/>
      <family val="2"/>
      <scheme val="minor"/>
    </font>
    <font>
      <b/>
      <sz val="8"/>
      <name val="Calibri"/>
      <family val="2"/>
      <scheme val="minor"/>
    </font>
    <font>
      <b/>
      <sz val="11"/>
      <name val="Calibri"/>
      <family val="2"/>
      <scheme val="minor"/>
    </font>
    <font>
      <sz val="12"/>
      <name val="Calibri"/>
      <family val="2"/>
      <scheme val="minor"/>
    </font>
    <font>
      <b/>
      <sz val="8"/>
      <color theme="0"/>
      <name val="Calibri"/>
      <family val="2"/>
      <scheme val="minor"/>
    </font>
    <font>
      <b/>
      <sz val="11"/>
      <color theme="1"/>
      <name val="Calibri"/>
      <family val="2"/>
      <scheme val="minor"/>
    </font>
    <font>
      <b/>
      <sz val="18"/>
      <color theme="1"/>
      <name val="Calibri"/>
      <family val="2"/>
      <scheme val="minor"/>
    </font>
    <font>
      <b/>
      <sz val="10"/>
      <name val="Calibri"/>
      <family val="2"/>
      <scheme val="minor"/>
    </font>
    <font>
      <b/>
      <sz val="10"/>
      <name val="Arial"/>
      <family val="2"/>
    </font>
    <font>
      <b/>
      <sz val="10"/>
      <color rgb="FF3366FF"/>
      <name val="Arial"/>
      <family val="2"/>
    </font>
    <font>
      <b/>
      <sz val="10"/>
      <color indexed="48"/>
      <name val="Arial"/>
      <family val="2"/>
    </font>
    <font>
      <sz val="10"/>
      <color indexed="48"/>
      <name val="Arial"/>
      <family val="2"/>
    </font>
    <font>
      <b/>
      <u/>
      <sz val="10"/>
      <name val="Arial"/>
      <family val="2"/>
    </font>
    <font>
      <sz val="8"/>
      <color rgb="FF000000"/>
      <name val="Calibri"/>
      <family val="2"/>
      <scheme val="minor"/>
    </font>
  </fonts>
  <fills count="18">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theme="0"/>
        <bgColor indexed="9"/>
      </patternFill>
    </fill>
    <fill>
      <patternFill patternType="solid">
        <fgColor theme="3" tint="0.79998168889431442"/>
        <bgColor indexed="64"/>
      </patternFill>
    </fill>
    <fill>
      <patternFill patternType="solid">
        <fgColor theme="0" tint="-4.9989318521683403E-2"/>
        <bgColor indexed="64"/>
      </patternFill>
    </fill>
    <fill>
      <patternFill patternType="solid">
        <fgColor rgb="FFFFFF00"/>
        <bgColor indexed="64"/>
      </patternFill>
    </fill>
    <fill>
      <patternFill patternType="solid">
        <fgColor theme="0" tint="-0.14999847407452621"/>
        <bgColor indexed="64"/>
      </patternFill>
    </fill>
    <fill>
      <patternFill patternType="solid">
        <fgColor theme="1"/>
        <bgColor indexed="64"/>
      </patternFill>
    </fill>
    <fill>
      <patternFill patternType="solid">
        <fgColor theme="0" tint="-0.249977111117893"/>
        <bgColor indexed="64"/>
      </patternFill>
    </fill>
    <fill>
      <patternFill patternType="solid">
        <fgColor rgb="FF92D050"/>
        <bgColor indexed="64"/>
      </patternFill>
    </fill>
    <fill>
      <patternFill patternType="solid">
        <fgColor theme="6" tint="0.79998168889431442"/>
        <bgColor indexed="64"/>
      </patternFill>
    </fill>
    <fill>
      <patternFill patternType="solid">
        <fgColor theme="7" tint="0.79998168889431442"/>
        <bgColor indexed="64"/>
      </patternFill>
    </fill>
    <fill>
      <patternFill patternType="solid">
        <fgColor theme="4" tint="0.59999389629810485"/>
        <bgColor indexed="64"/>
      </patternFill>
    </fill>
    <fill>
      <patternFill patternType="solid">
        <fgColor theme="4" tint="0.79998168889431442"/>
        <bgColor indexed="64"/>
      </patternFill>
    </fill>
    <fill>
      <patternFill patternType="solid">
        <fgColor theme="6"/>
        <bgColor indexed="64"/>
      </patternFill>
    </fill>
    <fill>
      <patternFill patternType="solid">
        <fgColor rgb="FFFFFF00"/>
        <bgColor indexed="9"/>
      </patternFill>
    </fill>
  </fills>
  <borders count="3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top/>
      <bottom style="thin">
        <color indexed="64"/>
      </bottom>
      <diagonal/>
    </border>
    <border>
      <left style="medium">
        <color indexed="64"/>
      </left>
      <right/>
      <top/>
      <bottom style="thin">
        <color indexed="64"/>
      </bottom>
      <diagonal/>
    </border>
    <border>
      <left/>
      <right/>
      <top style="medium">
        <color indexed="64"/>
      </top>
      <bottom/>
      <diagonal/>
    </border>
    <border>
      <left style="thin">
        <color auto="1"/>
      </left>
      <right/>
      <top style="medium">
        <color auto="1"/>
      </top>
      <bottom/>
      <diagonal/>
    </border>
    <border>
      <left style="medium">
        <color indexed="64"/>
      </left>
      <right style="thin">
        <color indexed="64"/>
      </right>
      <top style="medium">
        <color indexed="64"/>
      </top>
      <bottom/>
      <diagonal/>
    </border>
    <border>
      <left style="thin">
        <color indexed="64"/>
      </left>
      <right/>
      <top/>
      <bottom style="medium">
        <color indexed="64"/>
      </bottom>
      <diagonal/>
    </border>
    <border>
      <left/>
      <right/>
      <top/>
      <bottom style="medium">
        <color indexed="64"/>
      </bottom>
      <diagonal/>
    </border>
    <border>
      <left style="thin">
        <color indexed="64"/>
      </left>
      <right/>
      <top/>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style="dotted">
        <color indexed="64"/>
      </top>
      <bottom style="dotted">
        <color indexed="64"/>
      </bottom>
      <diagonal/>
    </border>
    <border>
      <left style="thin">
        <color indexed="64"/>
      </left>
      <right style="thin">
        <color indexed="64"/>
      </right>
      <top style="dotted">
        <color indexed="64"/>
      </top>
      <bottom style="thin">
        <color indexed="64"/>
      </bottom>
      <diagonal/>
    </border>
    <border>
      <left style="thin">
        <color indexed="64"/>
      </left>
      <right/>
      <top style="dotted">
        <color indexed="64"/>
      </top>
      <bottom style="dotted">
        <color indexed="64"/>
      </bottom>
      <diagonal/>
    </border>
    <border>
      <left style="thin">
        <color indexed="64"/>
      </left>
      <right/>
      <top style="dotted">
        <color indexed="64"/>
      </top>
      <bottom style="thin">
        <color indexed="64"/>
      </bottom>
      <diagonal/>
    </border>
    <border>
      <left/>
      <right/>
      <top style="dotted">
        <color indexed="64"/>
      </top>
      <bottom style="dotted">
        <color indexed="64"/>
      </bottom>
      <diagonal/>
    </border>
    <border>
      <left/>
      <right style="thin">
        <color indexed="64"/>
      </right>
      <top style="dotted">
        <color indexed="64"/>
      </top>
      <bottom style="dotted">
        <color indexed="64"/>
      </bottom>
      <diagonal/>
    </border>
    <border>
      <left/>
      <right/>
      <top style="dotted">
        <color indexed="64"/>
      </top>
      <bottom style="thin">
        <color indexed="64"/>
      </bottom>
      <diagonal/>
    </border>
    <border>
      <left/>
      <right style="thin">
        <color indexed="64"/>
      </right>
      <top style="dotted">
        <color indexed="64"/>
      </top>
      <bottom style="thin">
        <color indexed="64"/>
      </bottom>
      <diagonal/>
    </border>
    <border>
      <left style="thin">
        <color indexed="64"/>
      </left>
      <right/>
      <top style="thin">
        <color indexed="64"/>
      </top>
      <bottom style="dotted">
        <color indexed="64"/>
      </bottom>
      <diagonal/>
    </border>
  </borders>
  <cellStyleXfs count="4">
    <xf numFmtId="0" fontId="0" fillId="0" borderId="0"/>
    <xf numFmtId="0" fontId="4" fillId="0" borderId="0">
      <alignment vertical="top"/>
    </xf>
    <xf numFmtId="0" fontId="4" fillId="0" borderId="0"/>
    <xf numFmtId="0" fontId="4" fillId="0" borderId="0"/>
  </cellStyleXfs>
  <cellXfs count="343">
    <xf numFmtId="0" fontId="0" fillId="0" borderId="0" xfId="0"/>
    <xf numFmtId="0" fontId="1" fillId="0" borderId="0" xfId="0" applyFont="1"/>
    <xf numFmtId="164" fontId="5" fillId="4" borderId="1" xfId="1" applyNumberFormat="1" applyFont="1" applyFill="1" applyBorder="1" applyAlignment="1" applyProtection="1">
      <alignment horizontal="center" vertical="center"/>
      <protection locked="0"/>
    </xf>
    <xf numFmtId="165" fontId="2" fillId="2" borderId="1" xfId="0" applyNumberFormat="1" applyFont="1" applyFill="1" applyBorder="1" applyAlignment="1">
      <alignment horizontal="center"/>
    </xf>
    <xf numFmtId="164" fontId="2" fillId="3" borderId="1" xfId="0" applyNumberFormat="1" applyFont="1" applyFill="1" applyBorder="1" applyAlignment="1">
      <alignment horizontal="center"/>
    </xf>
    <xf numFmtId="0" fontId="2" fillId="0" borderId="0" xfId="0" applyFont="1"/>
    <xf numFmtId="0" fontId="7" fillId="0" borderId="0" xfId="0" applyFont="1"/>
    <xf numFmtId="49" fontId="6" fillId="0" borderId="0" xfId="0" applyNumberFormat="1" applyFont="1" applyAlignment="1">
      <alignment vertical="top" wrapText="1"/>
    </xf>
    <xf numFmtId="0" fontId="2" fillId="8" borderId="12" xfId="0" applyFont="1" applyFill="1" applyBorder="1" applyAlignment="1">
      <alignment horizontal="center"/>
    </xf>
    <xf numFmtId="165" fontId="2" fillId="5" borderId="1" xfId="0" applyNumberFormat="1" applyFont="1" applyFill="1" applyBorder="1" applyAlignment="1">
      <alignment horizontal="center"/>
    </xf>
    <xf numFmtId="0" fontId="13" fillId="6" borderId="6" xfId="0" applyFont="1" applyFill="1" applyBorder="1" applyAlignment="1">
      <alignment horizontal="right"/>
    </xf>
    <xf numFmtId="0" fontId="13" fillId="6" borderId="2" xfId="0" applyFont="1" applyFill="1" applyBorder="1" applyAlignment="1">
      <alignment horizontal="right"/>
    </xf>
    <xf numFmtId="0" fontId="13" fillId="6" borderId="8" xfId="0" applyFont="1" applyFill="1" applyBorder="1" applyAlignment="1">
      <alignment horizontal="right"/>
    </xf>
    <xf numFmtId="165" fontId="2" fillId="0" borderId="1" xfId="0" applyNumberFormat="1" applyFont="1" applyBorder="1" applyAlignment="1">
      <alignment horizontal="center"/>
    </xf>
    <xf numFmtId="0" fontId="2" fillId="2" borderId="0" xfId="0" applyFont="1" applyFill="1" applyAlignment="1">
      <alignment horizontal="center" wrapText="1"/>
    </xf>
    <xf numFmtId="0" fontId="0" fillId="0" borderId="0" xfId="0" applyAlignment="1">
      <alignment wrapText="1"/>
    </xf>
    <xf numFmtId="0" fontId="2" fillId="0" borderId="0" xfId="0" applyFont="1" applyAlignment="1">
      <alignment wrapText="1"/>
    </xf>
    <xf numFmtId="49" fontId="6" fillId="2" borderId="0" xfId="0" applyNumberFormat="1" applyFont="1" applyFill="1" applyAlignment="1">
      <alignment vertical="top" wrapText="1"/>
    </xf>
    <xf numFmtId="0" fontId="2" fillId="5" borderId="11" xfId="0" applyFont="1" applyFill="1" applyBorder="1" applyAlignment="1">
      <alignment horizontal="center"/>
    </xf>
    <xf numFmtId="0" fontId="2" fillId="8" borderId="11" xfId="0" applyFont="1" applyFill="1" applyBorder="1" applyAlignment="1">
      <alignment horizontal="center"/>
    </xf>
    <xf numFmtId="0" fontId="2" fillId="3" borderId="11" xfId="0" applyFont="1" applyFill="1" applyBorder="1" applyAlignment="1">
      <alignment horizontal="center"/>
    </xf>
    <xf numFmtId="0" fontId="2" fillId="5" borderId="1" xfId="0" applyFont="1" applyFill="1" applyBorder="1" applyAlignment="1">
      <alignment horizontal="center"/>
    </xf>
    <xf numFmtId="0" fontId="2" fillId="2" borderId="1" xfId="0" applyFont="1" applyFill="1" applyBorder="1" applyAlignment="1">
      <alignment horizontal="center"/>
    </xf>
    <xf numFmtId="0" fontId="2" fillId="3" borderId="1" xfId="0" applyFont="1" applyFill="1" applyBorder="1" applyAlignment="1">
      <alignment horizontal="center"/>
    </xf>
    <xf numFmtId="0" fontId="1" fillId="0" borderId="0" xfId="0" applyFont="1" applyAlignment="1">
      <alignment horizontal="center"/>
    </xf>
    <xf numFmtId="165" fontId="2" fillId="8" borderId="1" xfId="0" applyNumberFormat="1" applyFont="1" applyFill="1" applyBorder="1" applyAlignment="1">
      <alignment horizontal="center"/>
    </xf>
    <xf numFmtId="165" fontId="2" fillId="8" borderId="10" xfId="0" applyNumberFormat="1" applyFont="1" applyFill="1" applyBorder="1" applyAlignment="1">
      <alignment horizontal="center"/>
    </xf>
    <xf numFmtId="165" fontId="2" fillId="2" borderId="10" xfId="0" applyNumberFormat="1" applyFont="1" applyFill="1" applyBorder="1" applyAlignment="1">
      <alignment horizontal="center"/>
    </xf>
    <xf numFmtId="164" fontId="5" fillId="4" borderId="10" xfId="1" applyNumberFormat="1" applyFont="1" applyFill="1" applyBorder="1" applyAlignment="1" applyProtection="1">
      <alignment horizontal="center" vertical="center"/>
      <protection locked="0"/>
    </xf>
    <xf numFmtId="164" fontId="2" fillId="3" borderId="10" xfId="0" applyNumberFormat="1" applyFont="1" applyFill="1" applyBorder="1" applyAlignment="1">
      <alignment horizontal="center"/>
    </xf>
    <xf numFmtId="164" fontId="10" fillId="0" borderId="10" xfId="2" applyNumberFormat="1" applyFont="1" applyBorder="1" applyAlignment="1">
      <alignment horizontal="center" vertical="center"/>
    </xf>
    <xf numFmtId="0" fontId="8" fillId="9" borderId="16" xfId="0" applyFont="1" applyFill="1" applyBorder="1" applyAlignment="1">
      <alignment horizontal="center" vertical="center" wrapText="1"/>
    </xf>
    <xf numFmtId="0" fontId="8" fillId="9" borderId="23" xfId="0" applyFont="1" applyFill="1" applyBorder="1"/>
    <xf numFmtId="0" fontId="8" fillId="9" borderId="24" xfId="0" applyFont="1" applyFill="1" applyBorder="1"/>
    <xf numFmtId="0" fontId="9" fillId="9" borderId="25" xfId="0" applyFont="1" applyFill="1" applyBorder="1"/>
    <xf numFmtId="164" fontId="10" fillId="0" borderId="9" xfId="2" applyNumberFormat="1" applyFont="1" applyBorder="1" applyAlignment="1">
      <alignment horizontal="center" vertical="center"/>
    </xf>
    <xf numFmtId="0" fontId="1" fillId="2" borderId="0" xfId="0" applyFont="1" applyFill="1" applyAlignment="1">
      <alignment horizontal="center"/>
    </xf>
    <xf numFmtId="0" fontId="1" fillId="2" borderId="5" xfId="0" applyFont="1" applyFill="1" applyBorder="1" applyAlignment="1">
      <alignment horizontal="center"/>
    </xf>
    <xf numFmtId="165" fontId="10" fillId="10" borderId="10" xfId="0" applyNumberFormat="1" applyFont="1" applyFill="1" applyBorder="1" applyAlignment="1">
      <alignment horizontal="center" vertical="center"/>
    </xf>
    <xf numFmtId="165" fontId="10" fillId="10" borderId="1" xfId="0" applyNumberFormat="1" applyFont="1" applyFill="1" applyBorder="1" applyAlignment="1">
      <alignment horizontal="center" vertical="center"/>
    </xf>
    <xf numFmtId="0" fontId="8" fillId="9" borderId="24" xfId="0" applyFont="1" applyFill="1" applyBorder="1" applyAlignment="1">
      <alignment horizontal="center" vertical="center" wrapText="1"/>
    </xf>
    <xf numFmtId="164" fontId="10" fillId="0" borderId="8" xfId="2" applyNumberFormat="1" applyFont="1" applyBorder="1" applyAlignment="1">
      <alignment horizontal="center" vertical="center"/>
    </xf>
    <xf numFmtId="0" fontId="11" fillId="0" borderId="18" xfId="0" applyFont="1" applyBorder="1" applyAlignment="1">
      <alignment horizontal="center" vertical="center"/>
    </xf>
    <xf numFmtId="0" fontId="11" fillId="0" borderId="18" xfId="0" quotePrefix="1" applyFont="1" applyBorder="1" applyAlignment="1">
      <alignment horizontal="center" vertical="center"/>
    </xf>
    <xf numFmtId="0" fontId="8" fillId="9" borderId="19" xfId="0" applyFont="1" applyFill="1" applyBorder="1" applyAlignment="1">
      <alignment horizontal="center" vertical="center"/>
    </xf>
    <xf numFmtId="0" fontId="0" fillId="7" borderId="0" xfId="0" applyFill="1"/>
    <xf numFmtId="0" fontId="1" fillId="2" borderId="0" xfId="0" applyFont="1" applyFill="1"/>
    <xf numFmtId="0" fontId="1" fillId="14" borderId="0" xfId="0" applyFont="1" applyFill="1"/>
    <xf numFmtId="165" fontId="17" fillId="8" borderId="10" xfId="0" applyNumberFormat="1" applyFont="1" applyFill="1" applyBorder="1" applyAlignment="1">
      <alignment horizontal="center"/>
    </xf>
    <xf numFmtId="165" fontId="17" fillId="8" borderId="1" xfId="0" applyNumberFormat="1" applyFont="1" applyFill="1" applyBorder="1" applyAlignment="1">
      <alignment horizontal="center"/>
    </xf>
    <xf numFmtId="0" fontId="13" fillId="6" borderId="28" xfId="0" applyFont="1" applyFill="1" applyBorder="1" applyAlignment="1">
      <alignment horizontal="right"/>
    </xf>
    <xf numFmtId="0" fontId="23" fillId="0" borderId="0" xfId="3" applyFont="1" applyAlignment="1" applyProtection="1">
      <alignment horizontal="left" vertical="center"/>
      <protection locked="0"/>
    </xf>
    <xf numFmtId="0" fontId="23" fillId="8" borderId="2" xfId="3" applyFont="1" applyFill="1" applyBorder="1" applyAlignment="1" applyProtection="1">
      <alignment horizontal="center" vertical="center"/>
      <protection locked="0"/>
    </xf>
    <xf numFmtId="0" fontId="23" fillId="8" borderId="1" xfId="3" applyFont="1" applyFill="1" applyBorder="1" applyAlignment="1" applyProtection="1">
      <alignment horizontal="center" vertical="center"/>
      <protection locked="0"/>
    </xf>
    <xf numFmtId="0" fontId="23" fillId="8" borderId="11" xfId="3" applyFont="1" applyFill="1" applyBorder="1" applyAlignment="1" applyProtection="1">
      <alignment horizontal="center" vertical="center"/>
      <protection locked="0"/>
    </xf>
    <xf numFmtId="15" fontId="23" fillId="8" borderId="1" xfId="3" applyNumberFormat="1" applyFont="1" applyFill="1" applyBorder="1" applyAlignment="1" applyProtection="1">
      <alignment horizontal="center" vertical="center" wrapText="1"/>
      <protection locked="0"/>
    </xf>
    <xf numFmtId="0" fontId="23" fillId="8" borderId="6" xfId="3" applyFont="1" applyFill="1" applyBorder="1" applyAlignment="1" applyProtection="1">
      <alignment horizontal="center" vertical="center"/>
      <protection locked="0"/>
    </xf>
    <xf numFmtId="0" fontId="23" fillId="8" borderId="7" xfId="3" applyFont="1" applyFill="1" applyBorder="1" applyAlignment="1" applyProtection="1">
      <alignment horizontal="center" vertical="center"/>
      <protection locked="0"/>
    </xf>
    <xf numFmtId="0" fontId="25" fillId="0" borderId="1" xfId="3" applyFont="1" applyBorder="1" applyAlignment="1" applyProtection="1">
      <alignment horizontal="center" vertical="center"/>
      <protection locked="0"/>
    </xf>
    <xf numFmtId="0" fontId="25" fillId="0" borderId="4" xfId="3" applyFont="1" applyBorder="1" applyAlignment="1" applyProtection="1">
      <alignment horizontal="center" vertical="center"/>
      <protection locked="0"/>
    </xf>
    <xf numFmtId="0" fontId="23" fillId="6" borderId="3" xfId="3" applyFont="1" applyFill="1" applyBorder="1" applyAlignment="1" applyProtection="1">
      <alignment horizontal="center" vertical="center"/>
      <protection locked="0"/>
    </xf>
    <xf numFmtId="0" fontId="25" fillId="0" borderId="2" xfId="3" applyFont="1" applyBorder="1" applyAlignment="1" applyProtection="1">
      <alignment horizontal="center" vertical="center"/>
      <protection locked="0"/>
    </xf>
    <xf numFmtId="0" fontId="23" fillId="6" borderId="2" xfId="3" applyFont="1" applyFill="1" applyBorder="1" applyAlignment="1" applyProtection="1">
      <alignment vertical="center"/>
      <protection locked="0"/>
    </xf>
    <xf numFmtId="0" fontId="23" fillId="8" borderId="1" xfId="0" applyFont="1" applyFill="1" applyBorder="1" applyAlignment="1" applyProtection="1">
      <alignment horizontal="center" vertical="center" wrapText="1"/>
      <protection locked="0"/>
    </xf>
    <xf numFmtId="0" fontId="26" fillId="0" borderId="2" xfId="3" applyFont="1" applyBorder="1" applyAlignment="1" applyProtection="1">
      <alignment horizontal="center" vertical="center"/>
      <protection locked="0"/>
    </xf>
    <xf numFmtId="0" fontId="26" fillId="0" borderId="1" xfId="3" applyFont="1" applyBorder="1" applyAlignment="1" applyProtection="1">
      <alignment horizontal="center" vertical="center"/>
      <protection locked="0"/>
    </xf>
    <xf numFmtId="0" fontId="23" fillId="8" borderId="1" xfId="3" applyFont="1" applyFill="1" applyBorder="1" applyAlignment="1" applyProtection="1">
      <alignment horizontal="left" vertical="center"/>
      <protection locked="0"/>
    </xf>
    <xf numFmtId="0" fontId="23" fillId="8" borderId="1" xfId="3" applyFont="1" applyFill="1" applyBorder="1" applyAlignment="1" applyProtection="1">
      <alignment vertical="center"/>
      <protection locked="0"/>
    </xf>
    <xf numFmtId="0" fontId="25" fillId="0" borderId="1" xfId="3" applyFont="1" applyBorder="1" applyAlignment="1" applyProtection="1">
      <alignment horizontal="center" vertical="center" wrapText="1"/>
      <protection locked="0"/>
    </xf>
    <xf numFmtId="0" fontId="25" fillId="0" borderId="1" xfId="3" applyFont="1" applyBorder="1" applyAlignment="1" applyProtection="1">
      <alignment vertical="center"/>
      <protection locked="0"/>
    </xf>
    <xf numFmtId="0" fontId="25" fillId="0" borderId="1" xfId="0" applyFont="1" applyBorder="1" applyAlignment="1" applyProtection="1">
      <alignment horizontal="center"/>
      <protection locked="0"/>
    </xf>
    <xf numFmtId="0" fontId="25" fillId="0" borderId="1" xfId="0" applyFont="1" applyBorder="1" applyAlignment="1" applyProtection="1">
      <alignment horizontal="center" vertical="top"/>
      <protection locked="0"/>
    </xf>
    <xf numFmtId="0" fontId="25" fillId="0" borderId="29" xfId="3" applyFont="1" applyBorder="1" applyAlignment="1" applyProtection="1">
      <alignment horizontal="center" vertical="center"/>
      <protection locked="0"/>
    </xf>
    <xf numFmtId="0" fontId="25" fillId="0" borderId="29" xfId="3" applyFont="1" applyBorder="1" applyAlignment="1" applyProtection="1">
      <alignment vertical="center"/>
      <protection locked="0"/>
    </xf>
    <xf numFmtId="0" fontId="25" fillId="0" borderId="30" xfId="3" applyFont="1" applyBorder="1" applyAlignment="1" applyProtection="1">
      <alignment horizontal="center" vertical="center"/>
      <protection locked="0"/>
    </xf>
    <xf numFmtId="0" fontId="25" fillId="0" borderId="30" xfId="3" applyFont="1" applyBorder="1" applyAlignment="1" applyProtection="1">
      <alignment vertical="center"/>
      <protection locked="0"/>
    </xf>
    <xf numFmtId="0" fontId="25" fillId="0" borderId="31" xfId="3" applyFont="1" applyBorder="1" applyAlignment="1" applyProtection="1">
      <alignment horizontal="center" vertical="center"/>
      <protection locked="0"/>
    </xf>
    <xf numFmtId="0" fontId="25" fillId="0" borderId="31" xfId="3" applyFont="1" applyBorder="1" applyAlignment="1" applyProtection="1">
      <alignment vertical="center"/>
      <protection locked="0"/>
    </xf>
    <xf numFmtId="0" fontId="24" fillId="0" borderId="30" xfId="3" applyFont="1" applyBorder="1" applyAlignment="1" applyProtection="1">
      <alignment horizontal="center" vertical="center"/>
      <protection locked="0"/>
    </xf>
    <xf numFmtId="0" fontId="24" fillId="0" borderId="31" xfId="3" applyFont="1" applyBorder="1" applyAlignment="1" applyProtection="1">
      <alignment horizontal="center" vertical="center"/>
      <protection locked="0"/>
    </xf>
    <xf numFmtId="0" fontId="0" fillId="0" borderId="0" xfId="0" applyAlignment="1" applyProtection="1">
      <alignment horizontal="left"/>
      <protection hidden="1"/>
    </xf>
    <xf numFmtId="0" fontId="10" fillId="0" borderId="0" xfId="3" applyFont="1" applyAlignment="1" applyProtection="1">
      <alignment horizontal="left" vertical="center"/>
      <protection hidden="1"/>
    </xf>
    <xf numFmtId="0" fontId="10" fillId="0" borderId="0" xfId="3" applyFont="1" applyAlignment="1">
      <alignment horizontal="left" vertical="center"/>
    </xf>
    <xf numFmtId="0" fontId="26" fillId="0" borderId="32" xfId="3" applyFont="1" applyBorder="1" applyAlignment="1" applyProtection="1">
      <alignment horizontal="center" vertical="center"/>
      <protection locked="0"/>
    </xf>
    <xf numFmtId="0" fontId="26" fillId="0" borderId="33" xfId="3" applyFont="1" applyBorder="1" applyAlignment="1" applyProtection="1">
      <alignment horizontal="center" vertical="center"/>
      <protection locked="0"/>
    </xf>
    <xf numFmtId="0" fontId="19" fillId="9" borderId="0" xfId="0" applyFont="1" applyFill="1" applyAlignment="1">
      <alignment horizontal="center" vertical="center" wrapText="1"/>
    </xf>
    <xf numFmtId="0" fontId="19" fillId="9" borderId="3" xfId="0" applyFont="1" applyFill="1" applyBorder="1" applyAlignment="1">
      <alignment horizontal="center" vertical="center" wrapText="1"/>
    </xf>
    <xf numFmtId="0" fontId="26" fillId="0" borderId="38" xfId="3" applyFont="1" applyBorder="1" applyAlignment="1" applyProtection="1">
      <alignment horizontal="center" vertical="center"/>
      <protection locked="0"/>
    </xf>
    <xf numFmtId="0" fontId="25" fillId="0" borderId="32" xfId="0" applyFont="1" applyBorder="1" applyAlignment="1" applyProtection="1">
      <alignment horizontal="center"/>
      <protection locked="0"/>
    </xf>
    <xf numFmtId="0" fontId="25" fillId="0" borderId="0" xfId="3" applyFont="1" applyAlignment="1" applyProtection="1">
      <alignment horizontal="center" vertical="center"/>
      <protection locked="0"/>
    </xf>
    <xf numFmtId="0" fontId="22" fillId="7" borderId="1" xfId="3" applyFont="1" applyFill="1" applyBorder="1" applyAlignment="1" applyProtection="1">
      <alignment horizontal="right" vertical="center" wrapText="1"/>
      <protection locked="0"/>
    </xf>
    <xf numFmtId="164" fontId="5" fillId="0" borderId="1" xfId="1" applyNumberFormat="1" applyFont="1" applyBorder="1" applyAlignment="1" applyProtection="1">
      <alignment horizontal="center" vertical="center"/>
      <protection locked="0"/>
    </xf>
    <xf numFmtId="0" fontId="0" fillId="0" borderId="4" xfId="0" applyBorder="1" applyAlignment="1">
      <alignment horizontal="center"/>
    </xf>
    <xf numFmtId="165" fontId="2" fillId="0" borderId="10" xfId="0" applyNumberFormat="1" applyFont="1" applyBorder="1" applyAlignment="1">
      <alignment horizontal="center"/>
    </xf>
    <xf numFmtId="164" fontId="5" fillId="0" borderId="10" xfId="1" applyNumberFormat="1" applyFont="1" applyBorder="1" applyAlignment="1" applyProtection="1">
      <alignment horizontal="center" vertical="center"/>
      <protection locked="0"/>
    </xf>
    <xf numFmtId="0" fontId="2" fillId="8" borderId="1" xfId="0" applyFont="1" applyFill="1" applyBorder="1" applyAlignment="1">
      <alignment horizontal="center"/>
    </xf>
    <xf numFmtId="0" fontId="18" fillId="2" borderId="0" xfId="0" applyFont="1" applyFill="1" applyAlignment="1">
      <alignment horizontal="right" vertical="center" wrapText="1"/>
    </xf>
    <xf numFmtId="0" fontId="0" fillId="2" borderId="0" xfId="0" applyFill="1" applyAlignment="1">
      <alignment horizontal="right" vertical="center" wrapText="1"/>
    </xf>
    <xf numFmtId="0" fontId="0" fillId="2" borderId="0" xfId="0" applyFill="1" applyAlignment="1">
      <alignment wrapText="1"/>
    </xf>
    <xf numFmtId="0" fontId="0" fillId="0" borderId="0" xfId="0" applyAlignment="1">
      <alignment horizontal="right"/>
    </xf>
    <xf numFmtId="0" fontId="0" fillId="0" borderId="0" xfId="0" applyAlignment="1">
      <alignment horizontal="left"/>
    </xf>
    <xf numFmtId="164" fontId="10" fillId="2" borderId="9" xfId="2" applyNumberFormat="1" applyFont="1" applyFill="1" applyBorder="1" applyAlignment="1">
      <alignment horizontal="center" vertical="center"/>
    </xf>
    <xf numFmtId="164" fontId="10" fillId="2" borderId="10" xfId="2" applyNumberFormat="1" applyFont="1" applyFill="1" applyBorder="1" applyAlignment="1">
      <alignment horizontal="center" vertical="center"/>
    </xf>
    <xf numFmtId="164" fontId="10" fillId="2" borderId="8" xfId="2" applyNumberFormat="1" applyFont="1" applyFill="1" applyBorder="1" applyAlignment="1">
      <alignment horizontal="center" vertical="center"/>
    </xf>
    <xf numFmtId="0" fontId="11" fillId="2" borderId="18" xfId="0" quotePrefix="1" applyFont="1" applyFill="1" applyBorder="1" applyAlignment="1">
      <alignment horizontal="center" vertical="center"/>
    </xf>
    <xf numFmtId="164" fontId="10" fillId="2" borderId="4" xfId="2" applyNumberFormat="1" applyFont="1" applyFill="1" applyBorder="1" applyAlignment="1">
      <alignment horizontal="center" vertical="center"/>
    </xf>
    <xf numFmtId="164" fontId="10" fillId="2" borderId="1" xfId="2" applyNumberFormat="1" applyFont="1" applyFill="1" applyBorder="1" applyAlignment="1">
      <alignment horizontal="center" vertical="center"/>
    </xf>
    <xf numFmtId="164" fontId="10" fillId="2" borderId="2" xfId="2" applyNumberFormat="1" applyFont="1" applyFill="1" applyBorder="1" applyAlignment="1">
      <alignment horizontal="center" vertical="center"/>
    </xf>
    <xf numFmtId="164" fontId="10" fillId="3" borderId="9" xfId="2" applyNumberFormat="1" applyFont="1" applyFill="1" applyBorder="1" applyAlignment="1">
      <alignment horizontal="center" vertical="center"/>
    </xf>
    <xf numFmtId="164" fontId="10" fillId="3" borderId="10" xfId="2" applyNumberFormat="1" applyFont="1" applyFill="1" applyBorder="1" applyAlignment="1">
      <alignment horizontal="center" vertical="center"/>
    </xf>
    <xf numFmtId="165" fontId="17" fillId="3" borderId="1" xfId="0" applyNumberFormat="1" applyFont="1" applyFill="1" applyBorder="1" applyAlignment="1">
      <alignment horizontal="center"/>
    </xf>
    <xf numFmtId="164" fontId="10" fillId="3" borderId="8" xfId="2" applyNumberFormat="1" applyFont="1" applyFill="1" applyBorder="1" applyAlignment="1">
      <alignment horizontal="center" vertical="center"/>
    </xf>
    <xf numFmtId="0" fontId="11" fillId="3" borderId="18" xfId="0" quotePrefix="1" applyFont="1" applyFill="1" applyBorder="1" applyAlignment="1">
      <alignment horizontal="center" vertical="center"/>
    </xf>
    <xf numFmtId="0" fontId="0" fillId="2" borderId="0" xfId="0" applyFill="1"/>
    <xf numFmtId="0" fontId="1" fillId="6" borderId="1" xfId="0" applyFont="1" applyFill="1" applyBorder="1"/>
    <xf numFmtId="0" fontId="1" fillId="12" borderId="11" xfId="0" applyFont="1" applyFill="1" applyBorder="1"/>
    <xf numFmtId="0" fontId="1" fillId="12" borderId="6" xfId="0" applyFont="1" applyFill="1" applyBorder="1" applyAlignment="1">
      <alignment horizontal="center"/>
    </xf>
    <xf numFmtId="0" fontId="1" fillId="12" borderId="5" xfId="0" applyFont="1" applyFill="1" applyBorder="1" applyAlignment="1">
      <alignment horizontal="center"/>
    </xf>
    <xf numFmtId="0" fontId="1" fillId="12" borderId="11" xfId="0" applyFont="1" applyFill="1" applyBorder="1" applyAlignment="1">
      <alignment horizontal="center"/>
    </xf>
    <xf numFmtId="0" fontId="1" fillId="0" borderId="10" xfId="0" applyFont="1" applyBorder="1" applyAlignment="1">
      <alignment horizontal="center" vertical="center" wrapText="1"/>
    </xf>
    <xf numFmtId="0" fontId="1" fillId="0" borderId="10" xfId="0" applyFont="1" applyBorder="1" applyAlignment="1">
      <alignment horizontal="center" vertical="center"/>
    </xf>
    <xf numFmtId="0" fontId="1" fillId="2" borderId="10" xfId="0" applyFont="1" applyFill="1" applyBorder="1" applyAlignment="1">
      <alignment horizontal="center" vertical="top" wrapText="1"/>
    </xf>
    <xf numFmtId="0" fontId="1" fillId="0" borderId="1" xfId="0" applyFont="1" applyBorder="1" applyAlignment="1">
      <alignment horizontal="center" vertical="center" wrapText="1"/>
    </xf>
    <xf numFmtId="0" fontId="1" fillId="2" borderId="10" xfId="0" applyFont="1" applyFill="1" applyBorder="1" applyAlignment="1">
      <alignment horizontal="center" vertical="center" wrapText="1"/>
    </xf>
    <xf numFmtId="0" fontId="28" fillId="0" borderId="1" xfId="0" applyFont="1" applyBorder="1" applyAlignment="1">
      <alignment horizontal="center" vertical="center"/>
    </xf>
    <xf numFmtId="0" fontId="1" fillId="0" borderId="10" xfId="0" applyFont="1" applyBorder="1" applyAlignment="1">
      <alignment horizontal="center" vertical="top" wrapText="1"/>
    </xf>
    <xf numFmtId="0" fontId="13" fillId="0" borderId="10" xfId="0" applyFont="1" applyBorder="1" applyAlignment="1">
      <alignment horizontal="center" vertical="top" wrapText="1"/>
    </xf>
    <xf numFmtId="0" fontId="1" fillId="0" borderId="1" xfId="0" applyFont="1" applyBorder="1" applyAlignment="1">
      <alignment horizontal="center" vertical="center"/>
    </xf>
    <xf numFmtId="0" fontId="13" fillId="0" borderId="1" xfId="0" applyFont="1" applyBorder="1" applyAlignment="1">
      <alignment horizontal="center" vertical="top" wrapText="1"/>
    </xf>
    <xf numFmtId="0" fontId="1" fillId="0" borderId="1" xfId="0" applyFont="1" applyBorder="1" applyAlignment="1">
      <alignment horizontal="center" vertical="top" wrapText="1"/>
    </xf>
    <xf numFmtId="0" fontId="1" fillId="2" borderId="1" xfId="0" applyFont="1" applyFill="1" applyBorder="1" applyAlignment="1">
      <alignment horizontal="center" vertical="top" wrapText="1"/>
    </xf>
    <xf numFmtId="0" fontId="1" fillId="8" borderId="0" xfId="0" applyFont="1" applyFill="1"/>
    <xf numFmtId="0" fontId="16" fillId="8" borderId="12" xfId="0" applyFont="1" applyFill="1" applyBorder="1" applyAlignment="1">
      <alignment horizontal="center"/>
    </xf>
    <xf numFmtId="0" fontId="1" fillId="0" borderId="0" xfId="0" applyFont="1" applyAlignment="1">
      <alignment horizontal="center" vertical="center"/>
    </xf>
    <xf numFmtId="165" fontId="2" fillId="7" borderId="1" xfId="0" applyNumberFormat="1" applyFont="1" applyFill="1" applyBorder="1" applyAlignment="1">
      <alignment horizontal="center"/>
    </xf>
    <xf numFmtId="164" fontId="5" fillId="7" borderId="1" xfId="1" applyNumberFormat="1" applyFont="1" applyFill="1" applyBorder="1" applyAlignment="1" applyProtection="1">
      <alignment horizontal="center" vertical="center"/>
      <protection locked="0"/>
    </xf>
    <xf numFmtId="164" fontId="2" fillId="16" borderId="1" xfId="0" applyNumberFormat="1" applyFont="1" applyFill="1" applyBorder="1" applyAlignment="1">
      <alignment horizontal="center"/>
    </xf>
    <xf numFmtId="0" fontId="0" fillId="0" borderId="1" xfId="0" applyBorder="1"/>
    <xf numFmtId="0" fontId="20" fillId="8" borderId="1" xfId="0" applyFont="1" applyFill="1" applyBorder="1" applyAlignment="1">
      <alignment horizontal="center" vertical="center"/>
    </xf>
    <xf numFmtId="0" fontId="0" fillId="8" borderId="1" xfId="0" applyFill="1" applyBorder="1" applyAlignment="1">
      <alignment horizontal="center" vertical="center"/>
    </xf>
    <xf numFmtId="0" fontId="0" fillId="16" borderId="1" xfId="0" applyFill="1" applyBorder="1"/>
    <xf numFmtId="0" fontId="1" fillId="0" borderId="1" xfId="0" applyFont="1" applyBorder="1"/>
    <xf numFmtId="0" fontId="1" fillId="8" borderId="1" xfId="0" applyFont="1" applyFill="1" applyBorder="1" applyAlignment="1">
      <alignment horizontal="center" vertical="center"/>
    </xf>
    <xf numFmtId="0" fontId="2" fillId="7" borderId="1" xfId="0" applyFont="1" applyFill="1" applyBorder="1" applyAlignment="1">
      <alignment horizontal="center"/>
    </xf>
    <xf numFmtId="164" fontId="5" fillId="17" borderId="1" xfId="1" applyNumberFormat="1" applyFont="1" applyFill="1" applyBorder="1" applyAlignment="1" applyProtection="1">
      <alignment horizontal="center" vertical="center"/>
      <protection locked="0"/>
    </xf>
    <xf numFmtId="0" fontId="18" fillId="6" borderId="1" xfId="0" applyFont="1" applyFill="1" applyBorder="1" applyAlignment="1">
      <alignment horizontal="left" vertical="center" wrapText="1"/>
    </xf>
    <xf numFmtId="0" fontId="0" fillId="0" borderId="1" xfId="0" applyBorder="1" applyAlignment="1">
      <alignment horizontal="left" vertical="center" wrapText="1"/>
    </xf>
    <xf numFmtId="0" fontId="18" fillId="2" borderId="1" xfId="0" applyFont="1" applyFill="1" applyBorder="1" applyAlignment="1">
      <alignment horizontal="left" vertical="center" wrapText="1"/>
    </xf>
    <xf numFmtId="0" fontId="0" fillId="2" borderId="1" xfId="0" applyFill="1" applyBorder="1" applyAlignment="1">
      <alignment horizontal="left" vertical="center" wrapText="1"/>
    </xf>
    <xf numFmtId="0" fontId="2" fillId="2" borderId="0" xfId="0" applyFont="1" applyFill="1" applyAlignment="1">
      <alignment horizontal="center" wrapText="1"/>
    </xf>
    <xf numFmtId="0" fontId="18" fillId="0" borderId="0" xfId="0" applyFont="1" applyAlignment="1">
      <alignment wrapText="1"/>
    </xf>
    <xf numFmtId="0" fontId="0" fillId="0" borderId="0" xfId="0" applyAlignment="1">
      <alignment wrapText="1"/>
    </xf>
    <xf numFmtId="0" fontId="0" fillId="0" borderId="1" xfId="0" applyBorder="1" applyAlignment="1">
      <alignment wrapText="1"/>
    </xf>
    <xf numFmtId="0" fontId="18" fillId="0" borderId="1" xfId="0" applyFont="1" applyBorder="1" applyAlignment="1">
      <alignment wrapText="1"/>
    </xf>
    <xf numFmtId="0" fontId="1" fillId="6" borderId="3" xfId="0" applyFont="1" applyFill="1" applyBorder="1" applyAlignment="1">
      <alignment horizontal="center"/>
    </xf>
    <xf numFmtId="0" fontId="1" fillId="6" borderId="4" xfId="0" applyFont="1" applyFill="1" applyBorder="1" applyAlignment="1">
      <alignment horizontal="center"/>
    </xf>
    <xf numFmtId="0" fontId="0" fillId="0" borderId="3" xfId="0" applyBorder="1"/>
    <xf numFmtId="0" fontId="0" fillId="0" borderId="4" xfId="0" applyBorder="1"/>
    <xf numFmtId="49" fontId="1" fillId="6" borderId="3" xfId="0" applyNumberFormat="1" applyFont="1" applyFill="1" applyBorder="1" applyAlignment="1">
      <alignment horizontal="center"/>
    </xf>
    <xf numFmtId="49" fontId="1" fillId="6" borderId="4" xfId="0" applyNumberFormat="1" applyFont="1" applyFill="1" applyBorder="1" applyAlignment="1">
      <alignment horizontal="center"/>
    </xf>
    <xf numFmtId="0" fontId="0" fillId="5" borderId="2" xfId="0" applyFill="1" applyBorder="1" applyAlignment="1">
      <alignment horizontal="center" vertical="center"/>
    </xf>
    <xf numFmtId="0" fontId="0" fillId="5" borderId="3" xfId="0" applyFill="1" applyBorder="1" applyAlignment="1">
      <alignment horizontal="center" vertical="center"/>
    </xf>
    <xf numFmtId="0" fontId="21" fillId="0" borderId="0" xfId="0" applyFont="1"/>
    <xf numFmtId="0" fontId="21" fillId="0" borderId="21" xfId="0" applyFont="1" applyBorder="1"/>
    <xf numFmtId="2" fontId="1" fillId="6" borderId="3" xfId="0" applyNumberFormat="1" applyFont="1" applyFill="1" applyBorder="1" applyAlignment="1">
      <alignment horizontal="center"/>
    </xf>
    <xf numFmtId="2" fontId="1" fillId="6" borderId="4" xfId="0" applyNumberFormat="1" applyFont="1" applyFill="1" applyBorder="1" applyAlignment="1">
      <alignment horizontal="center"/>
    </xf>
    <xf numFmtId="0" fontId="0" fillId="5" borderId="1" xfId="0" applyFill="1" applyBorder="1" applyAlignment="1">
      <alignment horizontal="center" vertical="center"/>
    </xf>
    <xf numFmtId="0" fontId="18" fillId="6" borderId="2" xfId="0" applyFont="1" applyFill="1" applyBorder="1" applyAlignment="1">
      <alignment horizontal="right" vertical="center" wrapText="1"/>
    </xf>
    <xf numFmtId="0" fontId="0" fillId="0" borderId="4" xfId="0" applyBorder="1" applyAlignment="1">
      <alignment horizontal="right" vertical="center" wrapText="1"/>
    </xf>
    <xf numFmtId="0" fontId="18" fillId="2" borderId="2" xfId="0" applyFont="1" applyFill="1" applyBorder="1" applyAlignment="1">
      <alignment horizontal="left" vertical="center" wrapText="1"/>
    </xf>
    <xf numFmtId="0" fontId="0" fillId="0" borderId="3" xfId="0" applyBorder="1" applyAlignment="1">
      <alignment horizontal="left" vertical="center" wrapText="1"/>
    </xf>
    <xf numFmtId="0" fontId="18" fillId="6" borderId="4" xfId="0" applyFont="1" applyFill="1" applyBorder="1" applyAlignment="1">
      <alignment horizontal="right" vertical="center" wrapText="1"/>
    </xf>
    <xf numFmtId="0" fontId="18" fillId="2" borderId="3" xfId="0" applyFont="1" applyFill="1" applyBorder="1" applyAlignment="1">
      <alignment horizontal="left" vertical="center" wrapText="1"/>
    </xf>
    <xf numFmtId="0" fontId="0" fillId="5" borderId="4" xfId="0" applyFill="1" applyBorder="1" applyAlignment="1">
      <alignment horizontal="center" vertical="center"/>
    </xf>
    <xf numFmtId="2" fontId="2" fillId="6" borderId="3" xfId="0" applyNumberFormat="1" applyFont="1" applyFill="1" applyBorder="1" applyAlignment="1">
      <alignment horizontal="center"/>
    </xf>
    <xf numFmtId="2" fontId="2" fillId="6" borderId="4" xfId="0" applyNumberFormat="1" applyFont="1" applyFill="1" applyBorder="1" applyAlignment="1">
      <alignment horizontal="center"/>
    </xf>
    <xf numFmtId="0" fontId="0" fillId="13" borderId="1" xfId="0" applyFill="1" applyBorder="1" applyAlignment="1">
      <alignment horizontal="center" vertical="center"/>
    </xf>
    <xf numFmtId="0" fontId="10" fillId="0" borderId="20" xfId="0" applyFont="1" applyBorder="1" applyAlignment="1">
      <alignment vertical="center"/>
    </xf>
    <xf numFmtId="0" fontId="10" fillId="0" borderId="3" xfId="0" applyFont="1" applyBorder="1" applyAlignment="1">
      <alignment vertical="center"/>
    </xf>
    <xf numFmtId="0" fontId="10" fillId="0" borderId="4" xfId="0" applyFont="1" applyBorder="1" applyAlignment="1">
      <alignment vertical="center"/>
    </xf>
    <xf numFmtId="164" fontId="2" fillId="2" borderId="1" xfId="0" applyNumberFormat="1" applyFont="1" applyFill="1" applyBorder="1" applyAlignment="1">
      <alignment horizontal="center"/>
    </xf>
    <xf numFmtId="0" fontId="0" fillId="0" borderId="1" xfId="0" applyBorder="1" applyAlignment="1">
      <alignment horizontal="center"/>
    </xf>
    <xf numFmtId="0" fontId="10" fillId="0" borderId="20" xfId="0" applyFont="1" applyBorder="1" applyAlignment="1">
      <alignment horizontal="left" vertical="center"/>
    </xf>
    <xf numFmtId="0" fontId="10" fillId="0" borderId="3" xfId="0" applyFont="1" applyBorder="1" applyAlignment="1">
      <alignment horizontal="left" vertical="center"/>
    </xf>
    <xf numFmtId="0" fontId="10" fillId="0" borderId="4" xfId="0" applyFont="1" applyBorder="1" applyAlignment="1">
      <alignment horizontal="left" vertical="center"/>
    </xf>
    <xf numFmtId="0" fontId="10" fillId="0" borderId="22" xfId="0" applyFont="1" applyBorder="1" applyAlignment="1">
      <alignment vertical="center"/>
    </xf>
    <xf numFmtId="0" fontId="10" fillId="0" borderId="21" xfId="0" applyFont="1" applyBorder="1" applyAlignment="1">
      <alignment vertical="center"/>
    </xf>
    <xf numFmtId="164" fontId="2" fillId="2" borderId="2" xfId="0" applyNumberFormat="1" applyFont="1" applyFill="1" applyBorder="1" applyAlignment="1">
      <alignment horizontal="center"/>
    </xf>
    <xf numFmtId="164" fontId="2" fillId="2" borderId="3" xfId="0" applyNumberFormat="1" applyFont="1" applyFill="1" applyBorder="1" applyAlignment="1">
      <alignment horizontal="center"/>
    </xf>
    <xf numFmtId="164" fontId="2" fillId="2" borderId="4" xfId="0" applyNumberFormat="1" applyFont="1" applyFill="1" applyBorder="1" applyAlignment="1">
      <alignment horizontal="center"/>
    </xf>
    <xf numFmtId="0" fontId="10" fillId="0" borderId="2" xfId="0" applyFont="1" applyBorder="1" applyAlignment="1">
      <alignment vertical="center" wrapText="1"/>
    </xf>
    <xf numFmtId="0" fontId="10" fillId="0" borderId="3" xfId="0" applyFont="1" applyBorder="1" applyAlignment="1">
      <alignment vertical="center" wrapText="1"/>
    </xf>
    <xf numFmtId="0" fontId="10" fillId="0" borderId="4" xfId="0" applyFont="1" applyBorder="1" applyAlignment="1">
      <alignment vertical="center" wrapText="1"/>
    </xf>
    <xf numFmtId="0" fontId="2" fillId="2" borderId="1" xfId="0" applyFont="1" applyFill="1" applyBorder="1" applyAlignment="1">
      <alignment horizontal="center"/>
    </xf>
    <xf numFmtId="0" fontId="0" fillId="15" borderId="6" xfId="0" applyFill="1" applyBorder="1" applyAlignment="1">
      <alignment horizontal="center" vertical="center"/>
    </xf>
    <xf numFmtId="0" fontId="0" fillId="15" borderId="5" xfId="0" applyFill="1" applyBorder="1" applyAlignment="1">
      <alignment horizontal="center" vertical="center"/>
    </xf>
    <xf numFmtId="0" fontId="0" fillId="15" borderId="7" xfId="0" applyFill="1" applyBorder="1" applyAlignment="1">
      <alignment horizontal="center" vertical="center"/>
    </xf>
    <xf numFmtId="0" fontId="3" fillId="8" borderId="11" xfId="0" applyFont="1" applyFill="1" applyBorder="1" applyAlignment="1">
      <alignment horizontal="center"/>
    </xf>
    <xf numFmtId="0" fontId="2" fillId="8" borderId="6" xfId="0" applyFont="1" applyFill="1" applyBorder="1" applyAlignment="1">
      <alignment horizontal="center"/>
    </xf>
    <xf numFmtId="0" fontId="0" fillId="0" borderId="5" xfId="0" applyBorder="1" applyAlignment="1">
      <alignment horizontal="center"/>
    </xf>
    <xf numFmtId="0" fontId="0" fillId="0" borderId="7" xfId="0" applyBorder="1" applyAlignment="1">
      <alignment horizontal="center"/>
    </xf>
    <xf numFmtId="0" fontId="1" fillId="0" borderId="1" xfId="0" applyFont="1" applyBorder="1" applyAlignment="1">
      <alignment horizontal="left" vertical="top" wrapText="1"/>
    </xf>
    <xf numFmtId="0" fontId="1" fillId="0" borderId="10" xfId="0" applyFont="1" applyBorder="1" applyAlignment="1">
      <alignment horizontal="left" vertical="top" wrapText="1"/>
    </xf>
    <xf numFmtId="0" fontId="13" fillId="0" borderId="1" xfId="0" applyFont="1" applyBorder="1" applyAlignment="1">
      <alignment horizontal="center"/>
    </xf>
    <xf numFmtId="0" fontId="1" fillId="0" borderId="2" xfId="0" applyFont="1" applyBorder="1" applyAlignment="1">
      <alignment horizontal="center" vertical="top" wrapText="1"/>
    </xf>
    <xf numFmtId="0" fontId="1" fillId="0" borderId="4" xfId="0" applyFont="1" applyBorder="1" applyAlignment="1">
      <alignment horizontal="center" vertical="top" wrapText="1"/>
    </xf>
    <xf numFmtId="0" fontId="0" fillId="11" borderId="2" xfId="0" applyFill="1" applyBorder="1" applyAlignment="1">
      <alignment horizontal="right" vertical="center"/>
    </xf>
    <xf numFmtId="0" fontId="0" fillId="11" borderId="3" xfId="0" applyFill="1" applyBorder="1" applyAlignment="1">
      <alignment horizontal="right" vertical="center"/>
    </xf>
    <xf numFmtId="0" fontId="0" fillId="11" borderId="3" xfId="0" applyFill="1" applyBorder="1" applyAlignment="1">
      <alignment horizontal="center" vertical="center"/>
    </xf>
    <xf numFmtId="0" fontId="0" fillId="11" borderId="4" xfId="0" applyFill="1" applyBorder="1" applyAlignment="1">
      <alignment horizontal="center" vertical="center"/>
    </xf>
    <xf numFmtId="0" fontId="23" fillId="8" borderId="6" xfId="3" applyFont="1" applyFill="1" applyBorder="1" applyAlignment="1" applyProtection="1">
      <alignment horizontal="left" vertical="center" wrapText="1"/>
      <protection locked="0"/>
    </xf>
    <xf numFmtId="0" fontId="4" fillId="8" borderId="28" xfId="3" applyFill="1" applyBorder="1" applyAlignment="1" applyProtection="1">
      <alignment horizontal="left" vertical="center" wrapText="1"/>
      <protection locked="0"/>
    </xf>
    <xf numFmtId="0" fontId="26" fillId="0" borderId="29" xfId="3" applyFont="1" applyBorder="1" applyAlignment="1" applyProtection="1">
      <alignment horizontal="left" vertical="center"/>
      <protection locked="0"/>
    </xf>
    <xf numFmtId="0" fontId="26" fillId="0" borderId="30" xfId="3" applyFont="1" applyBorder="1" applyAlignment="1" applyProtection="1">
      <alignment horizontal="left" vertical="center"/>
      <protection locked="0"/>
    </xf>
    <xf numFmtId="0" fontId="26" fillId="0" borderId="31" xfId="3" applyFont="1" applyBorder="1" applyAlignment="1" applyProtection="1">
      <alignment horizontal="left" vertical="center"/>
      <protection locked="0"/>
    </xf>
    <xf numFmtId="0" fontId="19" fillId="9" borderId="2" xfId="0" applyFont="1" applyFill="1" applyBorder="1" applyAlignment="1">
      <alignment horizontal="center" vertical="center" wrapText="1"/>
    </xf>
    <xf numFmtId="0" fontId="19" fillId="9" borderId="3" xfId="0" applyFont="1" applyFill="1" applyBorder="1" applyAlignment="1">
      <alignment horizontal="center" vertical="center" wrapText="1"/>
    </xf>
    <xf numFmtId="0" fontId="4" fillId="0" borderId="6" xfId="3" applyBorder="1" applyAlignment="1" applyProtection="1">
      <alignment horizontal="center" vertical="center"/>
      <protection locked="0"/>
    </xf>
    <xf numFmtId="0" fontId="4" fillId="0" borderId="5" xfId="3" applyBorder="1" applyAlignment="1" applyProtection="1">
      <alignment horizontal="center" vertical="center"/>
      <protection locked="0"/>
    </xf>
    <xf numFmtId="0" fontId="4" fillId="0" borderId="28" xfId="3" applyBorder="1" applyAlignment="1" applyProtection="1">
      <alignment horizontal="center" vertical="center"/>
      <protection locked="0"/>
    </xf>
    <xf numFmtId="0" fontId="4" fillId="0" borderId="0" xfId="3" applyAlignment="1" applyProtection="1">
      <alignment horizontal="center" vertical="center"/>
      <protection locked="0"/>
    </xf>
    <xf numFmtId="0" fontId="4" fillId="0" borderId="8" xfId="3" applyBorder="1" applyAlignment="1" applyProtection="1">
      <alignment horizontal="center" vertical="center"/>
      <protection locked="0"/>
    </xf>
    <xf numFmtId="0" fontId="4" fillId="0" borderId="21" xfId="3" applyBorder="1" applyAlignment="1" applyProtection="1">
      <alignment horizontal="center" vertical="center"/>
      <protection locked="0"/>
    </xf>
    <xf numFmtId="0" fontId="26" fillId="0" borderId="32" xfId="3" applyFont="1" applyBorder="1" applyAlignment="1" applyProtection="1">
      <alignment horizontal="left" vertical="center"/>
      <protection locked="0"/>
    </xf>
    <xf numFmtId="0" fontId="26" fillId="0" borderId="34" xfId="3" applyFont="1" applyBorder="1" applyAlignment="1" applyProtection="1">
      <alignment horizontal="left" vertical="center"/>
      <protection locked="0"/>
    </xf>
    <xf numFmtId="0" fontId="26" fillId="0" borderId="35" xfId="3" applyFont="1" applyBorder="1" applyAlignment="1" applyProtection="1">
      <alignment horizontal="left" vertical="center"/>
      <protection locked="0"/>
    </xf>
    <xf numFmtId="0" fontId="26" fillId="0" borderId="33" xfId="3" applyFont="1" applyBorder="1" applyAlignment="1" applyProtection="1">
      <alignment horizontal="left" vertical="center"/>
      <protection locked="0"/>
    </xf>
    <xf numFmtId="0" fontId="26" fillId="0" borderId="36" xfId="3" applyFont="1" applyBorder="1" applyAlignment="1" applyProtection="1">
      <alignment horizontal="left" vertical="center"/>
      <protection locked="0"/>
    </xf>
    <xf numFmtId="0" fontId="26" fillId="0" borderId="37" xfId="3" applyFont="1" applyBorder="1" applyAlignment="1" applyProtection="1">
      <alignment horizontal="left" vertical="center"/>
      <protection locked="0"/>
    </xf>
    <xf numFmtId="0" fontId="0" fillId="0" borderId="6" xfId="0" applyBorder="1" applyAlignment="1" applyProtection="1">
      <alignment horizontal="center"/>
      <protection hidden="1"/>
    </xf>
    <xf numFmtId="0" fontId="0" fillId="0" borderId="28" xfId="0" applyBorder="1" applyAlignment="1" applyProtection="1">
      <alignment horizontal="center"/>
      <protection hidden="1"/>
    </xf>
    <xf numFmtId="0" fontId="0" fillId="0" borderId="8" xfId="0" applyBorder="1" applyAlignment="1" applyProtection="1">
      <alignment horizontal="center"/>
      <protection hidden="1"/>
    </xf>
    <xf numFmtId="0" fontId="0" fillId="7" borderId="1" xfId="0" applyFill="1" applyBorder="1" applyAlignment="1" applyProtection="1">
      <alignment horizontal="center"/>
      <protection hidden="1"/>
    </xf>
    <xf numFmtId="0" fontId="10" fillId="7" borderId="1" xfId="3" applyFont="1" applyFill="1" applyBorder="1" applyAlignment="1" applyProtection="1">
      <alignment horizontal="center" vertical="center"/>
      <protection hidden="1"/>
    </xf>
    <xf numFmtId="0" fontId="10" fillId="7" borderId="1" xfId="3" applyFont="1" applyFill="1" applyBorder="1" applyAlignment="1">
      <alignment horizontal="center" vertical="center"/>
    </xf>
    <xf numFmtId="0" fontId="26" fillId="0" borderId="2" xfId="3" applyFont="1" applyBorder="1" applyAlignment="1" applyProtection="1">
      <alignment horizontal="center" vertical="center"/>
      <protection locked="0"/>
    </xf>
    <xf numFmtId="0" fontId="26" fillId="0" borderId="4" xfId="3" applyFont="1" applyBorder="1" applyAlignment="1" applyProtection="1">
      <alignment horizontal="center" vertical="center"/>
      <protection locked="0"/>
    </xf>
    <xf numFmtId="0" fontId="23" fillId="8" borderId="2" xfId="3" applyFont="1" applyFill="1" applyBorder="1" applyAlignment="1">
      <alignment horizontal="center" vertical="center"/>
    </xf>
    <xf numFmtId="0" fontId="23" fillId="8" borderId="4" xfId="3" applyFont="1" applyFill="1" applyBorder="1" applyAlignment="1">
      <alignment horizontal="center" vertical="center"/>
    </xf>
    <xf numFmtId="0" fontId="26" fillId="0" borderId="3" xfId="3" applyFont="1" applyBorder="1" applyAlignment="1" applyProtection="1">
      <alignment horizontal="center" vertical="center"/>
      <protection locked="0"/>
    </xf>
    <xf numFmtId="0" fontId="23" fillId="8" borderId="17" xfId="3" applyFont="1" applyFill="1" applyBorder="1" applyAlignment="1" applyProtection="1">
      <alignment horizontal="left" vertical="center" wrapText="1"/>
      <protection locked="0"/>
    </xf>
    <xf numFmtId="0" fontId="4" fillId="8" borderId="17" xfId="3" applyFill="1" applyBorder="1" applyAlignment="1" applyProtection="1">
      <alignment horizontal="left" vertical="center" wrapText="1"/>
      <protection locked="0"/>
    </xf>
    <xf numFmtId="0" fontId="4" fillId="8" borderId="10" xfId="3" applyFill="1" applyBorder="1" applyAlignment="1" applyProtection="1">
      <alignment horizontal="left" vertical="center" wrapText="1"/>
      <protection locked="0"/>
    </xf>
    <xf numFmtId="0" fontId="27" fillId="0" borderId="29" xfId="3" applyFont="1" applyBorder="1" applyAlignment="1" applyProtection="1">
      <alignment horizontal="left" vertical="center"/>
      <protection locked="0"/>
    </xf>
    <xf numFmtId="0" fontId="4" fillId="0" borderId="30" xfId="3" applyBorder="1" applyAlignment="1" applyProtection="1">
      <alignment horizontal="left" vertical="center"/>
      <protection locked="0"/>
    </xf>
    <xf numFmtId="0" fontId="4" fillId="0" borderId="31" xfId="3" applyBorder="1" applyAlignment="1" applyProtection="1">
      <alignment horizontal="left" vertical="center"/>
      <protection locked="0"/>
    </xf>
    <xf numFmtId="0" fontId="23" fillId="8" borderId="6" xfId="0" applyFont="1" applyFill="1" applyBorder="1" applyAlignment="1" applyProtection="1">
      <alignment horizontal="center" vertical="center" wrapText="1"/>
      <protection locked="0"/>
    </xf>
    <xf numFmtId="0" fontId="23" fillId="8" borderId="28" xfId="0" applyFont="1" applyFill="1" applyBorder="1" applyAlignment="1" applyProtection="1">
      <alignment horizontal="center" vertical="center" wrapText="1"/>
      <protection locked="0"/>
    </xf>
    <xf numFmtId="0" fontId="0" fillId="8" borderId="28" xfId="0" applyFill="1" applyBorder="1" applyAlignment="1" applyProtection="1">
      <alignment horizontal="center" vertical="center"/>
      <protection locked="0"/>
    </xf>
    <xf numFmtId="0" fontId="25" fillId="0" borderId="29" xfId="0" applyFont="1" applyBorder="1" applyAlignment="1" applyProtection="1">
      <alignment horizontal="left"/>
      <protection locked="0"/>
    </xf>
    <xf numFmtId="0" fontId="25" fillId="0" borderId="30" xfId="0" applyFont="1" applyBorder="1" applyAlignment="1" applyProtection="1">
      <alignment horizontal="left"/>
      <protection locked="0"/>
    </xf>
    <xf numFmtId="0" fontId="25" fillId="0" borderId="31" xfId="0" applyFont="1" applyBorder="1" applyAlignment="1" applyProtection="1">
      <alignment horizontal="left"/>
      <protection locked="0"/>
    </xf>
    <xf numFmtId="0" fontId="25" fillId="0" borderId="1" xfId="0" applyFont="1" applyBorder="1" applyAlignment="1" applyProtection="1">
      <alignment horizontal="left" vertical="center"/>
      <protection locked="0"/>
    </xf>
    <xf numFmtId="0" fontId="25" fillId="0" borderId="1" xfId="0" applyFont="1" applyBorder="1" applyAlignment="1">
      <alignment horizontal="left"/>
    </xf>
    <xf numFmtId="0" fontId="23" fillId="8" borderId="6" xfId="3" applyFont="1" applyFill="1" applyBorder="1" applyAlignment="1" applyProtection="1">
      <alignment horizontal="left" vertical="center"/>
      <protection locked="0"/>
    </xf>
    <xf numFmtId="0" fontId="4" fillId="8" borderId="8" xfId="3" applyFill="1" applyBorder="1" applyAlignment="1">
      <alignment horizontal="left" vertical="center"/>
    </xf>
    <xf numFmtId="0" fontId="4" fillId="0" borderId="6" xfId="3" applyBorder="1" applyAlignment="1" applyProtection="1">
      <alignment horizontal="left" vertical="center" wrapText="1"/>
      <protection locked="0"/>
    </xf>
    <xf numFmtId="0" fontId="4" fillId="0" borderId="7" xfId="3" applyBorder="1" applyAlignment="1" applyProtection="1">
      <alignment horizontal="left" vertical="center" wrapText="1"/>
      <protection locked="0"/>
    </xf>
    <xf numFmtId="0" fontId="4" fillId="0" borderId="8" xfId="3" applyBorder="1" applyAlignment="1" applyProtection="1">
      <alignment horizontal="left" vertical="center" wrapText="1"/>
      <protection locked="0"/>
    </xf>
    <xf numFmtId="0" fontId="4" fillId="0" borderId="9" xfId="3" applyBorder="1" applyAlignment="1" applyProtection="1">
      <alignment horizontal="left" vertical="center" wrapText="1"/>
      <protection locked="0"/>
    </xf>
    <xf numFmtId="0" fontId="4" fillId="0" borderId="6" xfId="3" applyBorder="1" applyAlignment="1">
      <alignment horizontal="left" vertical="center"/>
    </xf>
    <xf numFmtId="0" fontId="4" fillId="0" borderId="7" xfId="3" applyBorder="1" applyAlignment="1">
      <alignment horizontal="left" vertical="center"/>
    </xf>
    <xf numFmtId="0" fontId="4" fillId="0" borderId="8" xfId="3" applyBorder="1" applyAlignment="1">
      <alignment horizontal="left" vertical="center"/>
    </xf>
    <xf numFmtId="0" fontId="4" fillId="0" borderId="9" xfId="3" applyBorder="1" applyAlignment="1">
      <alignment horizontal="left" vertical="center"/>
    </xf>
    <xf numFmtId="0" fontId="23" fillId="0" borderId="3" xfId="3" applyFont="1" applyBorder="1" applyAlignment="1" applyProtection="1">
      <alignment vertical="center"/>
      <protection locked="0"/>
    </xf>
    <xf numFmtId="0" fontId="0" fillId="0" borderId="3" xfId="0" applyBorder="1" applyAlignment="1">
      <alignment vertical="center"/>
    </xf>
    <xf numFmtId="0" fontId="23" fillId="8" borderId="2" xfId="3" applyFont="1" applyFill="1" applyBorder="1" applyAlignment="1" applyProtection="1">
      <alignment horizontal="center" vertical="center"/>
      <protection locked="0"/>
    </xf>
    <xf numFmtId="0" fontId="23" fillId="8" borderId="4" xfId="3" applyFont="1" applyFill="1" applyBorder="1" applyAlignment="1" applyProtection="1">
      <alignment horizontal="center" vertical="center"/>
      <protection locked="0"/>
    </xf>
    <xf numFmtId="0" fontId="4" fillId="0" borderId="11" xfId="3" applyBorder="1" applyAlignment="1">
      <alignment horizontal="left" vertical="center"/>
    </xf>
    <xf numFmtId="0" fontId="4" fillId="0" borderId="10" xfId="3" applyBorder="1" applyAlignment="1">
      <alignment horizontal="left" vertical="center"/>
    </xf>
    <xf numFmtId="0" fontId="23" fillId="8" borderId="6" xfId="3" applyFont="1" applyFill="1" applyBorder="1" applyAlignment="1" applyProtection="1">
      <alignment horizontal="center" vertical="center" wrapText="1"/>
      <protection locked="0"/>
    </xf>
    <xf numFmtId="0" fontId="23" fillId="8" borderId="7" xfId="3" applyFont="1" applyFill="1" applyBorder="1" applyAlignment="1" applyProtection="1">
      <alignment horizontal="center" vertical="center" wrapText="1"/>
      <protection locked="0"/>
    </xf>
    <xf numFmtId="0" fontId="23" fillId="8" borderId="6" xfId="3" applyFont="1" applyFill="1" applyBorder="1" applyAlignment="1" applyProtection="1">
      <alignment vertical="center"/>
      <protection locked="0"/>
    </xf>
    <xf numFmtId="0" fontId="4" fillId="8" borderId="8" xfId="3" applyFill="1" applyBorder="1" applyAlignment="1">
      <alignment vertical="center"/>
    </xf>
    <xf numFmtId="49" fontId="1" fillId="6" borderId="1" xfId="0" applyNumberFormat="1" applyFont="1" applyFill="1" applyBorder="1" applyAlignment="1">
      <alignment horizontal="center"/>
    </xf>
    <xf numFmtId="0" fontId="0" fillId="11" borderId="1" xfId="0" applyFill="1" applyBorder="1" applyAlignment="1">
      <alignment horizontal="center" vertical="center"/>
    </xf>
    <xf numFmtId="0" fontId="0" fillId="0" borderId="1" xfId="0" applyBorder="1"/>
    <xf numFmtId="164" fontId="2" fillId="0" borderId="2" xfId="0" applyNumberFormat="1" applyFont="1" applyBorder="1" applyAlignment="1">
      <alignment horizontal="center"/>
    </xf>
    <xf numFmtId="164" fontId="2" fillId="0" borderId="3" xfId="0" applyNumberFormat="1" applyFont="1" applyBorder="1" applyAlignment="1">
      <alignment horizontal="center"/>
    </xf>
    <xf numFmtId="0" fontId="0" fillId="0" borderId="3" xfId="0" applyBorder="1" applyAlignment="1">
      <alignment horizontal="center"/>
    </xf>
    <xf numFmtId="0" fontId="0" fillId="0" borderId="4" xfId="0" applyBorder="1" applyAlignment="1">
      <alignment horizontal="center"/>
    </xf>
    <xf numFmtId="164" fontId="2" fillId="0" borderId="4" xfId="0" applyNumberFormat="1" applyFont="1" applyBorder="1" applyAlignment="1">
      <alignment horizontal="center"/>
    </xf>
    <xf numFmtId="164" fontId="16" fillId="0" borderId="2" xfId="0" applyNumberFormat="1" applyFont="1" applyBorder="1" applyAlignment="1">
      <alignment horizontal="center"/>
    </xf>
    <xf numFmtId="0" fontId="20" fillId="0" borderId="3" xfId="0" applyFont="1" applyBorder="1" applyAlignment="1">
      <alignment horizontal="center"/>
    </xf>
    <xf numFmtId="0" fontId="20" fillId="0" borderId="4" xfId="0" applyFont="1" applyBorder="1" applyAlignment="1">
      <alignment horizontal="center"/>
    </xf>
    <xf numFmtId="0" fontId="9" fillId="0" borderId="3" xfId="0" applyFont="1" applyBorder="1" applyAlignment="1">
      <alignment horizontal="center"/>
    </xf>
    <xf numFmtId="0" fontId="9" fillId="0" borderId="4" xfId="0" applyFont="1" applyBorder="1" applyAlignment="1">
      <alignment horizontal="center"/>
    </xf>
    <xf numFmtId="0" fontId="1" fillId="0" borderId="2" xfId="0" applyFont="1" applyBorder="1" applyAlignment="1">
      <alignment horizontal="center"/>
    </xf>
    <xf numFmtId="0" fontId="1" fillId="0" borderId="3" xfId="0" applyFont="1" applyBorder="1" applyAlignment="1">
      <alignment horizontal="center"/>
    </xf>
    <xf numFmtId="0" fontId="1" fillId="0" borderId="4" xfId="0" applyFont="1" applyBorder="1" applyAlignment="1">
      <alignment horizontal="center"/>
    </xf>
    <xf numFmtId="164" fontId="2" fillId="0" borderId="1" xfId="0" applyNumberFormat="1" applyFont="1" applyBorder="1" applyAlignment="1">
      <alignment horizontal="center"/>
    </xf>
    <xf numFmtId="2" fontId="12" fillId="7" borderId="3" xfId="0" applyNumberFormat="1" applyFont="1" applyFill="1" applyBorder="1" applyAlignment="1">
      <alignment horizontal="center"/>
    </xf>
    <xf numFmtId="2" fontId="12" fillId="7" borderId="4" xfId="0" applyNumberFormat="1" applyFont="1" applyFill="1" applyBorder="1" applyAlignment="1">
      <alignment horizontal="center"/>
    </xf>
    <xf numFmtId="164" fontId="2" fillId="0" borderId="10" xfId="0" applyNumberFormat="1" applyFont="1" applyBorder="1" applyAlignment="1">
      <alignment horizontal="center"/>
    </xf>
    <xf numFmtId="0" fontId="0" fillId="0" borderId="10" xfId="0" applyBorder="1" applyAlignment="1">
      <alignment horizontal="center"/>
    </xf>
    <xf numFmtId="0" fontId="16" fillId="8" borderId="13" xfId="0" applyFont="1" applyFill="1" applyBorder="1"/>
    <xf numFmtId="0" fontId="20" fillId="8" borderId="14" xfId="0" applyFont="1" applyFill="1" applyBorder="1"/>
    <xf numFmtId="0" fontId="20" fillId="8" borderId="15" xfId="0" applyFont="1" applyFill="1" applyBorder="1"/>
    <xf numFmtId="0" fontId="0" fillId="5" borderId="6" xfId="0" applyFill="1" applyBorder="1" applyAlignment="1">
      <alignment horizontal="center" vertical="center"/>
    </xf>
    <xf numFmtId="0" fontId="0" fillId="5" borderId="5" xfId="0" applyFill="1" applyBorder="1" applyAlignment="1">
      <alignment horizontal="center" vertical="center"/>
    </xf>
    <xf numFmtId="0" fontId="0" fillId="5" borderId="7" xfId="0" applyFill="1" applyBorder="1" applyAlignment="1">
      <alignment horizontal="center" vertical="center"/>
    </xf>
    <xf numFmtId="0" fontId="2" fillId="8" borderId="13" xfId="0" applyFont="1" applyFill="1" applyBorder="1" applyAlignment="1">
      <alignment horizontal="center"/>
    </xf>
    <xf numFmtId="0" fontId="0" fillId="8" borderId="14" xfId="0" applyFill="1" applyBorder="1" applyAlignment="1">
      <alignment horizontal="center"/>
    </xf>
    <xf numFmtId="0" fontId="0" fillId="8" borderId="15" xfId="0" applyFill="1" applyBorder="1" applyAlignment="1">
      <alignment horizontal="center"/>
    </xf>
    <xf numFmtId="0" fontId="10" fillId="2" borderId="0" xfId="0" applyFont="1" applyFill="1" applyAlignment="1">
      <alignment horizontal="left" wrapText="1"/>
    </xf>
    <xf numFmtId="0" fontId="11" fillId="0" borderId="0" xfId="0" applyFont="1" applyAlignment="1">
      <alignment horizontal="left" wrapText="1"/>
    </xf>
    <xf numFmtId="0" fontId="2" fillId="6" borderId="2" xfId="0" applyFont="1" applyFill="1" applyBorder="1" applyAlignment="1">
      <alignment horizontal="right" wrapText="1"/>
    </xf>
    <xf numFmtId="0" fontId="2" fillId="6" borderId="3" xfId="0" applyFont="1" applyFill="1" applyBorder="1" applyAlignment="1">
      <alignment horizontal="right" wrapText="1"/>
    </xf>
    <xf numFmtId="0" fontId="12" fillId="7" borderId="3" xfId="0" applyFont="1" applyFill="1" applyBorder="1" applyAlignment="1">
      <alignment horizontal="left" wrapText="1"/>
    </xf>
    <xf numFmtId="0" fontId="12" fillId="7" borderId="4" xfId="0" applyFont="1" applyFill="1" applyBorder="1" applyAlignment="1">
      <alignment horizontal="left" wrapText="1"/>
    </xf>
    <xf numFmtId="0" fontId="2" fillId="6" borderId="3" xfId="0" applyFont="1" applyFill="1" applyBorder="1" applyAlignment="1">
      <alignment horizontal="left" wrapText="1"/>
    </xf>
    <xf numFmtId="0" fontId="2" fillId="6" borderId="4" xfId="0" applyFont="1" applyFill="1" applyBorder="1" applyAlignment="1">
      <alignment horizontal="left" wrapText="1"/>
    </xf>
    <xf numFmtId="0" fontId="14" fillId="2" borderId="0" xfId="0" applyFont="1" applyFill="1" applyAlignment="1">
      <alignment horizontal="left" wrapText="1"/>
    </xf>
    <xf numFmtId="0" fontId="15" fillId="0" borderId="0" xfId="0" applyFont="1" applyAlignment="1">
      <alignment horizontal="left" wrapText="1"/>
    </xf>
    <xf numFmtId="0" fontId="0" fillId="0" borderId="0" xfId="0" applyAlignment="1">
      <alignment horizontal="center" wrapText="1"/>
    </xf>
    <xf numFmtId="0" fontId="9" fillId="12" borderId="6" xfId="0" applyFont="1" applyFill="1" applyBorder="1" applyAlignment="1">
      <alignment horizontal="center" vertical="center"/>
    </xf>
    <xf numFmtId="0" fontId="9" fillId="12" borderId="5" xfId="0" applyFont="1" applyFill="1" applyBorder="1" applyAlignment="1">
      <alignment horizontal="center" vertical="center"/>
    </xf>
    <xf numFmtId="0" fontId="9" fillId="12" borderId="7" xfId="0" applyFont="1" applyFill="1" applyBorder="1" applyAlignment="1">
      <alignment horizontal="center" vertical="center"/>
    </xf>
    <xf numFmtId="164" fontId="12" fillId="0" borderId="2" xfId="0" applyNumberFormat="1" applyFont="1" applyBorder="1" applyAlignment="1">
      <alignment horizontal="center"/>
    </xf>
    <xf numFmtId="164" fontId="12" fillId="0" borderId="3" xfId="0" applyNumberFormat="1" applyFont="1" applyBorder="1" applyAlignment="1">
      <alignment horizontal="center"/>
    </xf>
    <xf numFmtId="164" fontId="12" fillId="0" borderId="4" xfId="0" applyNumberFormat="1" applyFont="1" applyBorder="1" applyAlignment="1">
      <alignment horizontal="center"/>
    </xf>
    <xf numFmtId="0" fontId="0" fillId="13" borderId="6" xfId="0" applyFill="1" applyBorder="1" applyAlignment="1">
      <alignment horizontal="center" vertical="center"/>
    </xf>
    <xf numFmtId="0" fontId="0" fillId="13" borderId="5" xfId="0" applyFill="1" applyBorder="1" applyAlignment="1">
      <alignment horizontal="center" vertical="center"/>
    </xf>
    <xf numFmtId="0" fontId="0" fillId="13" borderId="7" xfId="0" applyFill="1" applyBorder="1" applyAlignment="1">
      <alignment horizontal="center" vertical="center"/>
    </xf>
    <xf numFmtId="0" fontId="9" fillId="13" borderId="6" xfId="0" applyFont="1" applyFill="1" applyBorder="1" applyAlignment="1">
      <alignment horizontal="center" vertical="center"/>
    </xf>
    <xf numFmtId="0" fontId="9" fillId="13" borderId="5" xfId="0" applyFont="1" applyFill="1" applyBorder="1" applyAlignment="1">
      <alignment horizontal="center" vertical="center"/>
    </xf>
    <xf numFmtId="0" fontId="9" fillId="13" borderId="7" xfId="0" applyFont="1" applyFill="1" applyBorder="1" applyAlignment="1">
      <alignment horizontal="center" vertical="center"/>
    </xf>
    <xf numFmtId="0" fontId="8" fillId="9" borderId="6" xfId="0" applyFont="1" applyFill="1" applyBorder="1" applyAlignment="1">
      <alignment horizontal="center" vertical="center"/>
    </xf>
    <xf numFmtId="0" fontId="8" fillId="9" borderId="5" xfId="0" applyFont="1" applyFill="1" applyBorder="1" applyAlignment="1">
      <alignment horizontal="center" vertical="center"/>
    </xf>
    <xf numFmtId="0" fontId="8" fillId="9" borderId="7" xfId="0" applyFont="1" applyFill="1" applyBorder="1" applyAlignment="1">
      <alignment horizontal="center" vertical="center"/>
    </xf>
    <xf numFmtId="0" fontId="1" fillId="0" borderId="5" xfId="0" applyFont="1" applyBorder="1" applyAlignment="1">
      <alignment horizontal="center"/>
    </xf>
    <xf numFmtId="0" fontId="1" fillId="0" borderId="0" xfId="0" applyFont="1" applyAlignment="1">
      <alignment horizontal="center"/>
    </xf>
    <xf numFmtId="49" fontId="6" fillId="0" borderId="0" xfId="0" applyNumberFormat="1" applyFont="1" applyAlignment="1">
      <alignment horizontal="center" vertical="top" wrapText="1"/>
    </xf>
    <xf numFmtId="0" fontId="0" fillId="0" borderId="1" xfId="0" applyBorder="1" applyAlignment="1">
      <alignment horizontal="left"/>
    </xf>
    <xf numFmtId="2" fontId="12" fillId="6" borderId="4" xfId="0" applyNumberFormat="1" applyFont="1" applyFill="1" applyBorder="1" applyAlignment="1">
      <alignment horizontal="center"/>
    </xf>
    <xf numFmtId="2" fontId="12" fillId="6" borderId="1" xfId="0" applyNumberFormat="1" applyFont="1" applyFill="1" applyBorder="1" applyAlignment="1">
      <alignment horizontal="center"/>
    </xf>
    <xf numFmtId="0" fontId="0" fillId="10" borderId="26" xfId="0" applyFill="1" applyBorder="1" applyAlignment="1">
      <alignment horizontal="center" vertical="center"/>
    </xf>
    <xf numFmtId="0" fontId="0" fillId="10" borderId="27" xfId="0" applyFill="1" applyBorder="1" applyAlignment="1">
      <alignment horizontal="center" vertical="center"/>
    </xf>
    <xf numFmtId="2" fontId="1" fillId="6" borderId="1" xfId="0" applyNumberFormat="1" applyFont="1" applyFill="1" applyBorder="1" applyAlignment="1">
      <alignment horizontal="center"/>
    </xf>
    <xf numFmtId="0" fontId="0" fillId="11" borderId="6" xfId="0" applyFill="1" applyBorder="1" applyAlignment="1">
      <alignment horizontal="center" vertical="center"/>
    </xf>
    <xf numFmtId="0" fontId="0" fillId="11" borderId="5" xfId="0" applyFill="1" applyBorder="1" applyAlignment="1">
      <alignment horizontal="center" vertical="center"/>
    </xf>
    <xf numFmtId="0" fontId="0" fillId="11" borderId="7" xfId="0" applyFill="1" applyBorder="1" applyAlignment="1">
      <alignment horizontal="center" vertical="center"/>
    </xf>
    <xf numFmtId="0" fontId="0" fillId="7" borderId="1" xfId="0" applyFill="1" applyBorder="1" applyAlignment="1">
      <alignment horizontal="left"/>
    </xf>
  </cellXfs>
  <cellStyles count="4">
    <cellStyle name="Normal" xfId="0" builtinId="0"/>
    <cellStyle name="Normal 2" xfId="1" xr:uid="{00000000-0005-0000-0000-000001000000}"/>
    <cellStyle name="Normal 3" xfId="3" xr:uid="{00000000-0005-0000-0000-000002000000}"/>
    <cellStyle name="Normal_Jacket and coat  SPEC TEMPLATE" xfId="2" xr:uid="{00000000-0005-0000-0000-000003000000}"/>
  </cellStyles>
  <dxfs count="3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FFC000"/>
        </patternFill>
      </fill>
    </dxf>
    <dxf>
      <fill>
        <patternFill>
          <bgColor rgb="FFFFC000"/>
        </patternFill>
      </fill>
    </dxf>
    <dxf>
      <font>
        <color rgb="FF9C0006"/>
      </font>
      <fill>
        <patternFill>
          <bgColor rgb="FFFFFF00"/>
        </patternFill>
      </fill>
    </dxf>
    <dxf>
      <font>
        <color rgb="FF9C0006"/>
      </font>
      <fill>
        <patternFill>
          <bgColor rgb="FFFFC7CE"/>
        </patternFill>
      </fill>
    </dxf>
    <dxf>
      <font>
        <color rgb="FF006100"/>
      </font>
      <fill>
        <patternFill>
          <bgColor rgb="FFC6EFCE"/>
        </patternFill>
      </fill>
    </dxf>
    <dxf>
      <font>
        <color rgb="FF9C0006"/>
      </font>
      <fill>
        <patternFill>
          <bgColor rgb="FFFFFF00"/>
        </patternFill>
      </fill>
    </dxf>
    <dxf>
      <font>
        <color rgb="FF9C0006"/>
      </font>
      <fill>
        <patternFill>
          <bgColor rgb="FFFFC7CE"/>
        </patternFill>
      </fill>
    </dxf>
    <dxf>
      <font>
        <color rgb="FF006100"/>
      </font>
      <fill>
        <patternFill>
          <bgColor rgb="FFC6EFCE"/>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ill>
        <patternFill>
          <bgColor rgb="FFFFC000"/>
        </patternFill>
      </fill>
    </dxf>
    <dxf>
      <font>
        <color rgb="FF9C0006"/>
      </font>
      <fill>
        <patternFill>
          <bgColor rgb="FFFFC7CE"/>
        </patternFill>
      </fill>
    </dxf>
  </dxfs>
  <tableStyles count="0" defaultTableStyle="TableStyleMedium2" defaultPivotStyle="PivotStyleLight16"/>
  <colors>
    <mruColors>
      <color rgb="FFFFABAB"/>
      <color rgb="FF99CCFF"/>
      <color rgb="FFCCFF66"/>
      <color rgb="FFFFFFCC"/>
      <color rgb="FFFF9999"/>
      <color rgb="FFFFFF99"/>
      <color rgb="FFFFFFFF"/>
      <color rgb="FFFF3399"/>
      <color rgb="FF3B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2.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 Id="rId27" Type="http://schemas.openxmlformats.org/officeDocument/2006/relationships/calcChain" Target="calcChain.xml"/><Relationship Id="rId30"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8.png"/><Relationship Id="rId13" Type="http://schemas.openxmlformats.org/officeDocument/2006/relationships/image" Target="../media/image23.png"/><Relationship Id="rId18" Type="http://schemas.openxmlformats.org/officeDocument/2006/relationships/image" Target="../media/image28.png"/><Relationship Id="rId3" Type="http://schemas.openxmlformats.org/officeDocument/2006/relationships/image" Target="../media/image13.png"/><Relationship Id="rId7" Type="http://schemas.openxmlformats.org/officeDocument/2006/relationships/image" Target="../media/image17.png"/><Relationship Id="rId12" Type="http://schemas.openxmlformats.org/officeDocument/2006/relationships/image" Target="../media/image22.png"/><Relationship Id="rId17" Type="http://schemas.openxmlformats.org/officeDocument/2006/relationships/image" Target="../media/image27.png"/><Relationship Id="rId2" Type="http://schemas.openxmlformats.org/officeDocument/2006/relationships/image" Target="../media/image12.png"/><Relationship Id="rId16" Type="http://schemas.openxmlformats.org/officeDocument/2006/relationships/image" Target="../media/image26.png"/><Relationship Id="rId1" Type="http://schemas.openxmlformats.org/officeDocument/2006/relationships/image" Target="../media/image11.png"/><Relationship Id="rId6" Type="http://schemas.openxmlformats.org/officeDocument/2006/relationships/image" Target="../media/image16.png"/><Relationship Id="rId11" Type="http://schemas.openxmlformats.org/officeDocument/2006/relationships/image" Target="../media/image21.png"/><Relationship Id="rId5" Type="http://schemas.openxmlformats.org/officeDocument/2006/relationships/image" Target="../media/image15.png"/><Relationship Id="rId15" Type="http://schemas.openxmlformats.org/officeDocument/2006/relationships/image" Target="../media/image25.png"/><Relationship Id="rId10" Type="http://schemas.openxmlformats.org/officeDocument/2006/relationships/image" Target="../media/image20.png"/><Relationship Id="rId19" Type="http://schemas.openxmlformats.org/officeDocument/2006/relationships/image" Target="../media/image29.png"/><Relationship Id="rId4" Type="http://schemas.openxmlformats.org/officeDocument/2006/relationships/image" Target="../media/image14.png"/><Relationship Id="rId9" Type="http://schemas.openxmlformats.org/officeDocument/2006/relationships/image" Target="../media/image19.png"/><Relationship Id="rId14" Type="http://schemas.openxmlformats.org/officeDocument/2006/relationships/image" Target="../media/image24.png"/></Relationships>
</file>

<file path=xl/drawings/_rels/drawing4.xml.rels><?xml version="1.0" encoding="UTF-8" standalone="yes"?>
<Relationships xmlns="http://schemas.openxmlformats.org/package/2006/relationships"><Relationship Id="rId3" Type="http://schemas.openxmlformats.org/officeDocument/2006/relationships/image" Target="../media/image32.jpeg"/><Relationship Id="rId2" Type="http://schemas.openxmlformats.org/officeDocument/2006/relationships/image" Target="../media/image31.jpeg"/><Relationship Id="rId1" Type="http://schemas.openxmlformats.org/officeDocument/2006/relationships/image" Target="../media/image30.jpeg"/><Relationship Id="rId4" Type="http://schemas.openxmlformats.org/officeDocument/2006/relationships/image" Target="../media/image33.jpeg"/></Relationships>
</file>

<file path=xl/drawings/_rels/drawing6.xml.rels><?xml version="1.0" encoding="UTF-8" standalone="yes"?>
<Relationships xmlns="http://schemas.openxmlformats.org/package/2006/relationships"><Relationship Id="rId3" Type="http://schemas.openxmlformats.org/officeDocument/2006/relationships/image" Target="../media/image36.jpeg"/><Relationship Id="rId2" Type="http://schemas.openxmlformats.org/officeDocument/2006/relationships/image" Target="../media/image35.jpeg"/><Relationship Id="rId1" Type="http://schemas.openxmlformats.org/officeDocument/2006/relationships/image" Target="../media/image34.jpeg"/><Relationship Id="rId4" Type="http://schemas.openxmlformats.org/officeDocument/2006/relationships/image" Target="../media/image37.jpeg"/></Relationships>
</file>

<file path=xl/drawings/_rels/drawing7.xml.rels><?xml version="1.0" encoding="UTF-8" standalone="yes"?>
<Relationships xmlns="http://schemas.openxmlformats.org/package/2006/relationships"><Relationship Id="rId8" Type="http://schemas.openxmlformats.org/officeDocument/2006/relationships/image" Target="../media/image45.png"/><Relationship Id="rId3" Type="http://schemas.openxmlformats.org/officeDocument/2006/relationships/image" Target="../media/image40.jfif"/><Relationship Id="rId7" Type="http://schemas.openxmlformats.org/officeDocument/2006/relationships/image" Target="../media/image44.jfif"/><Relationship Id="rId2" Type="http://schemas.openxmlformats.org/officeDocument/2006/relationships/image" Target="../media/image39.jpg"/><Relationship Id="rId1" Type="http://schemas.openxmlformats.org/officeDocument/2006/relationships/image" Target="../media/image38.png"/><Relationship Id="rId6" Type="http://schemas.openxmlformats.org/officeDocument/2006/relationships/image" Target="../media/image43.jfif"/><Relationship Id="rId11" Type="http://schemas.openxmlformats.org/officeDocument/2006/relationships/image" Target="../media/image48.png"/><Relationship Id="rId5" Type="http://schemas.openxmlformats.org/officeDocument/2006/relationships/image" Target="../media/image42.png"/><Relationship Id="rId10" Type="http://schemas.openxmlformats.org/officeDocument/2006/relationships/image" Target="../media/image47.png"/><Relationship Id="rId4" Type="http://schemas.openxmlformats.org/officeDocument/2006/relationships/image" Target="../media/image41.png"/><Relationship Id="rId9" Type="http://schemas.openxmlformats.org/officeDocument/2006/relationships/image" Target="../media/image46.jpg"/></Relationships>
</file>

<file path=xl/drawings/_rels/drawing8.xml.rels><?xml version="1.0" encoding="UTF-8" standalone="yes"?>
<Relationships xmlns="http://schemas.openxmlformats.org/package/2006/relationships"><Relationship Id="rId3" Type="http://schemas.openxmlformats.org/officeDocument/2006/relationships/image" Target="../media/image51.png"/><Relationship Id="rId7" Type="http://schemas.openxmlformats.org/officeDocument/2006/relationships/image" Target="../media/image55.png"/><Relationship Id="rId2" Type="http://schemas.openxmlformats.org/officeDocument/2006/relationships/image" Target="../media/image50.jpeg"/><Relationship Id="rId1" Type="http://schemas.openxmlformats.org/officeDocument/2006/relationships/image" Target="../media/image49.png"/><Relationship Id="rId6" Type="http://schemas.openxmlformats.org/officeDocument/2006/relationships/image" Target="../media/image54.jfif"/><Relationship Id="rId5" Type="http://schemas.openxmlformats.org/officeDocument/2006/relationships/image" Target="../media/image53.jfif"/><Relationship Id="rId4" Type="http://schemas.openxmlformats.org/officeDocument/2006/relationships/image" Target="../media/image52.jpeg"/></Relationships>
</file>

<file path=xl/drawings/_rels/drawing9.xml.rels><?xml version="1.0" encoding="UTF-8" standalone="yes"?>
<Relationships xmlns="http://schemas.openxmlformats.org/package/2006/relationships"><Relationship Id="rId3" Type="http://schemas.openxmlformats.org/officeDocument/2006/relationships/image" Target="../media/image58.jpeg"/><Relationship Id="rId2" Type="http://schemas.openxmlformats.org/officeDocument/2006/relationships/image" Target="../media/image57.jpeg"/><Relationship Id="rId1" Type="http://schemas.openxmlformats.org/officeDocument/2006/relationships/image" Target="../media/image56.jpeg"/><Relationship Id="rId6" Type="http://schemas.openxmlformats.org/officeDocument/2006/relationships/image" Target="../media/image61.jpeg"/><Relationship Id="rId5" Type="http://schemas.openxmlformats.org/officeDocument/2006/relationships/image" Target="../media/image60.jpeg"/><Relationship Id="rId4" Type="http://schemas.openxmlformats.org/officeDocument/2006/relationships/image" Target="../media/image59.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64.png"/><Relationship Id="rId2" Type="http://schemas.openxmlformats.org/officeDocument/2006/relationships/image" Target="../media/image63.png"/><Relationship Id="rId1" Type="http://schemas.openxmlformats.org/officeDocument/2006/relationships/image" Target="../media/image62.png"/><Relationship Id="rId5" Type="http://schemas.openxmlformats.org/officeDocument/2006/relationships/image" Target="../media/image66.png"/><Relationship Id="rId4" Type="http://schemas.openxmlformats.org/officeDocument/2006/relationships/image" Target="../media/image65.png"/></Relationships>
</file>

<file path=xl/drawings/drawing1.xml><?xml version="1.0" encoding="utf-8"?>
<xdr:wsDr xmlns:xdr="http://schemas.openxmlformats.org/drawingml/2006/spreadsheetDrawing" xmlns:a="http://schemas.openxmlformats.org/drawingml/2006/main">
  <xdr:twoCellAnchor editAs="oneCell">
    <xdr:from>
      <xdr:col>1</xdr:col>
      <xdr:colOff>84666</xdr:colOff>
      <xdr:row>21</xdr:row>
      <xdr:rowOff>70239</xdr:rowOff>
    </xdr:from>
    <xdr:to>
      <xdr:col>6</xdr:col>
      <xdr:colOff>329870</xdr:colOff>
      <xdr:row>32</xdr:row>
      <xdr:rowOff>151928</xdr:rowOff>
    </xdr:to>
    <xdr:pic>
      <xdr:nvPicPr>
        <xdr:cNvPr id="2" name="Picture 1">
          <a:extLst>
            <a:ext uri="{FF2B5EF4-FFF2-40B4-BE49-F238E27FC236}">
              <a16:creationId xmlns:a16="http://schemas.microsoft.com/office/drawing/2014/main" id="{93A06A87-A595-4B4E-BE2F-8DA033103EA8}"/>
            </a:ext>
          </a:extLst>
        </xdr:cNvPr>
        <xdr:cNvPicPr>
          <a:picLocks noChangeAspect="1"/>
        </xdr:cNvPicPr>
      </xdr:nvPicPr>
      <xdr:blipFill>
        <a:blip xmlns:r="http://schemas.openxmlformats.org/officeDocument/2006/relationships" r:embed="rId1"/>
        <a:stretch>
          <a:fillRect/>
        </a:stretch>
      </xdr:blipFill>
      <xdr:spPr>
        <a:xfrm>
          <a:off x="954616" y="3638939"/>
          <a:ext cx="2848704" cy="1827939"/>
        </a:xfrm>
        <a:prstGeom prst="rect">
          <a:avLst/>
        </a:prstGeom>
      </xdr:spPr>
    </xdr:pic>
    <xdr:clientData/>
  </xdr:twoCellAnchor>
  <xdr:twoCellAnchor editAs="oneCell">
    <xdr:from>
      <xdr:col>1</xdr:col>
      <xdr:colOff>-1</xdr:colOff>
      <xdr:row>8</xdr:row>
      <xdr:rowOff>116991</xdr:rowOff>
    </xdr:from>
    <xdr:to>
      <xdr:col>7</xdr:col>
      <xdr:colOff>19299</xdr:colOff>
      <xdr:row>20</xdr:row>
      <xdr:rowOff>149122</xdr:rowOff>
    </xdr:to>
    <xdr:pic>
      <xdr:nvPicPr>
        <xdr:cNvPr id="3" name="Picture 2">
          <a:extLst>
            <a:ext uri="{FF2B5EF4-FFF2-40B4-BE49-F238E27FC236}">
              <a16:creationId xmlns:a16="http://schemas.microsoft.com/office/drawing/2014/main" id="{7714A857-F90D-433E-9698-35578A47B68D}"/>
            </a:ext>
          </a:extLst>
        </xdr:cNvPr>
        <xdr:cNvPicPr>
          <a:picLocks noChangeAspect="1"/>
        </xdr:cNvPicPr>
      </xdr:nvPicPr>
      <xdr:blipFill>
        <a:blip xmlns:r="http://schemas.openxmlformats.org/officeDocument/2006/relationships" r:embed="rId2"/>
        <a:stretch>
          <a:fillRect/>
        </a:stretch>
      </xdr:blipFill>
      <xdr:spPr>
        <a:xfrm>
          <a:off x="869949" y="1621941"/>
          <a:ext cx="3029200" cy="1937131"/>
        </a:xfrm>
        <a:prstGeom prst="rect">
          <a:avLst/>
        </a:prstGeom>
      </xdr:spPr>
    </xdr:pic>
    <xdr:clientData/>
  </xdr:twoCellAnchor>
  <xdr:twoCellAnchor editAs="oneCell">
    <xdr:from>
      <xdr:col>1</xdr:col>
      <xdr:colOff>67733</xdr:colOff>
      <xdr:row>33</xdr:row>
      <xdr:rowOff>119381</xdr:rowOff>
    </xdr:from>
    <xdr:to>
      <xdr:col>7</xdr:col>
      <xdr:colOff>16933</xdr:colOff>
      <xdr:row>45</xdr:row>
      <xdr:rowOff>112033</xdr:rowOff>
    </xdr:to>
    <xdr:pic>
      <xdr:nvPicPr>
        <xdr:cNvPr id="4" name="Picture 3">
          <a:extLst>
            <a:ext uri="{FF2B5EF4-FFF2-40B4-BE49-F238E27FC236}">
              <a16:creationId xmlns:a16="http://schemas.microsoft.com/office/drawing/2014/main" id="{403AB42F-C95E-4DD9-9BE3-B92523A46C68}"/>
            </a:ext>
          </a:extLst>
        </xdr:cNvPr>
        <xdr:cNvPicPr>
          <a:picLocks noChangeAspect="1"/>
        </xdr:cNvPicPr>
      </xdr:nvPicPr>
      <xdr:blipFill>
        <a:blip xmlns:r="http://schemas.openxmlformats.org/officeDocument/2006/relationships" r:embed="rId3"/>
        <a:stretch>
          <a:fillRect/>
        </a:stretch>
      </xdr:blipFill>
      <xdr:spPr>
        <a:xfrm>
          <a:off x="937683" y="5593081"/>
          <a:ext cx="2959100" cy="189765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103372</xdr:colOff>
      <xdr:row>5</xdr:row>
      <xdr:rowOff>118138</xdr:rowOff>
    </xdr:from>
    <xdr:to>
      <xdr:col>11</xdr:col>
      <xdr:colOff>1329070</xdr:colOff>
      <xdr:row>38</xdr:row>
      <xdr:rowOff>27607</xdr:rowOff>
    </xdr:to>
    <xdr:sp macro="" textlink="">
      <xdr:nvSpPr>
        <xdr:cNvPr id="2" name="TextBox 1">
          <a:extLst>
            <a:ext uri="{FF2B5EF4-FFF2-40B4-BE49-F238E27FC236}">
              <a16:creationId xmlns:a16="http://schemas.microsoft.com/office/drawing/2014/main" id="{CBFFCD3E-059A-4763-81AC-25AEA5931623}"/>
            </a:ext>
          </a:extLst>
        </xdr:cNvPr>
        <xdr:cNvSpPr txBox="1"/>
      </xdr:nvSpPr>
      <xdr:spPr>
        <a:xfrm>
          <a:off x="103372" y="962688"/>
          <a:ext cx="7080398" cy="5148219"/>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a:p>
          <a:endParaRPr lang="en-GB" sz="1100"/>
        </a:p>
        <a:p>
          <a:r>
            <a:rPr lang="en-GB" sz="1100"/>
            <a:t>BLOCK</a:t>
          </a:r>
          <a:r>
            <a:rPr lang="en-GB" sz="1100" baseline="0"/>
            <a:t> - ULSTER </a:t>
          </a:r>
        </a:p>
        <a:p>
          <a:endParaRPr lang="en-GB" sz="1100" baseline="0"/>
        </a:p>
        <a:p>
          <a:endParaRPr lang="en-GB" sz="1100" baseline="0"/>
        </a:p>
        <a:p>
          <a:r>
            <a:rPr lang="en-GB" sz="1100" baseline="0"/>
            <a:t>FOLLOW BOM FOR ALL TRIM DETAILS.</a:t>
          </a:r>
        </a:p>
        <a:p>
          <a:endParaRPr lang="en-GB" sz="1100" baseline="0"/>
        </a:p>
        <a:p>
          <a:r>
            <a:rPr lang="en-GB" sz="1100" baseline="0"/>
            <a:t>BINDING - DTM AS USED ON STYLE BANBRIDGE</a:t>
          </a:r>
        </a:p>
      </xdr:txBody>
    </xdr:sp>
    <xdr:clientData/>
  </xdr:twoCellAnchor>
  <xdr:twoCellAnchor editAs="oneCell">
    <xdr:from>
      <xdr:col>0</xdr:col>
      <xdr:colOff>50800</xdr:colOff>
      <xdr:row>43</xdr:row>
      <xdr:rowOff>127000</xdr:rowOff>
    </xdr:from>
    <xdr:to>
      <xdr:col>11</xdr:col>
      <xdr:colOff>1396040</xdr:colOff>
      <xdr:row>73</xdr:row>
      <xdr:rowOff>50800</xdr:rowOff>
    </xdr:to>
    <xdr:pic>
      <xdr:nvPicPr>
        <xdr:cNvPr id="3" name="Picture 2">
          <a:extLst>
            <a:ext uri="{FF2B5EF4-FFF2-40B4-BE49-F238E27FC236}">
              <a16:creationId xmlns:a16="http://schemas.microsoft.com/office/drawing/2014/main" id="{143221A6-7BE9-48CD-92FF-54D30BEBF277}"/>
            </a:ext>
          </a:extLst>
        </xdr:cNvPr>
        <xdr:cNvPicPr>
          <a:picLocks noChangeAspect="1"/>
        </xdr:cNvPicPr>
      </xdr:nvPicPr>
      <xdr:blipFill>
        <a:blip xmlns:r="http://schemas.openxmlformats.org/officeDocument/2006/relationships" r:embed="rId1"/>
        <a:stretch>
          <a:fillRect/>
        </a:stretch>
      </xdr:blipFill>
      <xdr:spPr>
        <a:xfrm>
          <a:off x="50800" y="7004050"/>
          <a:ext cx="7199940" cy="4686300"/>
        </a:xfrm>
        <a:prstGeom prst="rect">
          <a:avLst/>
        </a:prstGeom>
      </xdr:spPr>
    </xdr:pic>
    <xdr:clientData/>
  </xdr:twoCellAnchor>
  <xdr:twoCellAnchor editAs="oneCell">
    <xdr:from>
      <xdr:col>13</xdr:col>
      <xdr:colOff>76200</xdr:colOff>
      <xdr:row>5</xdr:row>
      <xdr:rowOff>127001</xdr:rowOff>
    </xdr:from>
    <xdr:to>
      <xdr:col>23</xdr:col>
      <xdr:colOff>1515752</xdr:colOff>
      <xdr:row>37</xdr:row>
      <xdr:rowOff>25401</xdr:rowOff>
    </xdr:to>
    <xdr:pic>
      <xdr:nvPicPr>
        <xdr:cNvPr id="4" name="Picture 3">
          <a:extLst>
            <a:ext uri="{FF2B5EF4-FFF2-40B4-BE49-F238E27FC236}">
              <a16:creationId xmlns:a16="http://schemas.microsoft.com/office/drawing/2014/main" id="{C74FDAE8-D1CF-4247-B1FB-42AE04019368}"/>
            </a:ext>
          </a:extLst>
        </xdr:cNvPr>
        <xdr:cNvPicPr>
          <a:picLocks noChangeAspect="1"/>
        </xdr:cNvPicPr>
      </xdr:nvPicPr>
      <xdr:blipFill>
        <a:blip xmlns:r="http://schemas.openxmlformats.org/officeDocument/2006/relationships" r:embed="rId2"/>
        <a:stretch>
          <a:fillRect/>
        </a:stretch>
      </xdr:blipFill>
      <xdr:spPr>
        <a:xfrm>
          <a:off x="8191500" y="971551"/>
          <a:ext cx="6456052" cy="4978400"/>
        </a:xfrm>
        <a:prstGeom prst="rect">
          <a:avLst/>
        </a:prstGeom>
      </xdr:spPr>
    </xdr:pic>
    <xdr:clientData/>
  </xdr:twoCellAnchor>
  <xdr:twoCellAnchor editAs="oneCell">
    <xdr:from>
      <xdr:col>12</xdr:col>
      <xdr:colOff>635000</xdr:colOff>
      <xdr:row>45</xdr:row>
      <xdr:rowOff>0</xdr:rowOff>
    </xdr:from>
    <xdr:to>
      <xdr:col>24</xdr:col>
      <xdr:colOff>50800</xdr:colOff>
      <xdr:row>72</xdr:row>
      <xdr:rowOff>136098</xdr:rowOff>
    </xdr:to>
    <xdr:pic>
      <xdr:nvPicPr>
        <xdr:cNvPr id="5" name="Picture 4">
          <a:extLst>
            <a:ext uri="{FF2B5EF4-FFF2-40B4-BE49-F238E27FC236}">
              <a16:creationId xmlns:a16="http://schemas.microsoft.com/office/drawing/2014/main" id="{ED26B4EC-4E49-40EB-9F47-B3AACBCA3B1B}"/>
            </a:ext>
          </a:extLst>
        </xdr:cNvPr>
        <xdr:cNvPicPr>
          <a:picLocks noChangeAspect="1"/>
        </xdr:cNvPicPr>
      </xdr:nvPicPr>
      <xdr:blipFill>
        <a:blip xmlns:r="http://schemas.openxmlformats.org/officeDocument/2006/relationships" r:embed="rId3"/>
        <a:stretch>
          <a:fillRect/>
        </a:stretch>
      </xdr:blipFill>
      <xdr:spPr>
        <a:xfrm>
          <a:off x="7886700" y="7194550"/>
          <a:ext cx="7029450" cy="4422348"/>
        </a:xfrm>
        <a:prstGeom prst="rect">
          <a:avLst/>
        </a:prstGeom>
      </xdr:spPr>
    </xdr:pic>
    <xdr:clientData/>
  </xdr:twoCellAnchor>
  <xdr:twoCellAnchor editAs="oneCell">
    <xdr:from>
      <xdr:col>0</xdr:col>
      <xdr:colOff>0</xdr:colOff>
      <xdr:row>86</xdr:row>
      <xdr:rowOff>25400</xdr:rowOff>
    </xdr:from>
    <xdr:to>
      <xdr:col>11</xdr:col>
      <xdr:colOff>1295400</xdr:colOff>
      <xdr:row>114</xdr:row>
      <xdr:rowOff>9098</xdr:rowOff>
    </xdr:to>
    <xdr:pic>
      <xdr:nvPicPr>
        <xdr:cNvPr id="6" name="Picture 5">
          <a:extLst>
            <a:ext uri="{FF2B5EF4-FFF2-40B4-BE49-F238E27FC236}">
              <a16:creationId xmlns:a16="http://schemas.microsoft.com/office/drawing/2014/main" id="{4ED9C3A1-3533-44A7-9B33-880092E85C92}"/>
            </a:ext>
          </a:extLst>
        </xdr:cNvPr>
        <xdr:cNvPicPr>
          <a:picLocks noChangeAspect="1"/>
        </xdr:cNvPicPr>
      </xdr:nvPicPr>
      <xdr:blipFill>
        <a:blip xmlns:r="http://schemas.openxmlformats.org/officeDocument/2006/relationships" r:embed="rId4"/>
        <a:stretch>
          <a:fillRect/>
        </a:stretch>
      </xdr:blipFill>
      <xdr:spPr>
        <a:xfrm>
          <a:off x="0" y="13728700"/>
          <a:ext cx="7150100" cy="4428698"/>
        </a:xfrm>
        <a:prstGeom prst="rect">
          <a:avLst/>
        </a:prstGeom>
      </xdr:spPr>
    </xdr:pic>
    <xdr:clientData/>
  </xdr:twoCellAnchor>
  <xdr:twoCellAnchor editAs="oneCell">
    <xdr:from>
      <xdr:col>12</xdr:col>
      <xdr:colOff>25400</xdr:colOff>
      <xdr:row>84</xdr:row>
      <xdr:rowOff>75170</xdr:rowOff>
    </xdr:from>
    <xdr:to>
      <xdr:col>17</xdr:col>
      <xdr:colOff>0</xdr:colOff>
      <xdr:row>107</xdr:row>
      <xdr:rowOff>139700</xdr:rowOff>
    </xdr:to>
    <xdr:pic>
      <xdr:nvPicPr>
        <xdr:cNvPr id="7" name="Picture 6">
          <a:extLst>
            <a:ext uri="{FF2B5EF4-FFF2-40B4-BE49-F238E27FC236}">
              <a16:creationId xmlns:a16="http://schemas.microsoft.com/office/drawing/2014/main" id="{D20AE1F4-7D4A-42B1-BD71-EEAC04383C74}"/>
            </a:ext>
          </a:extLst>
        </xdr:cNvPr>
        <xdr:cNvPicPr>
          <a:picLocks noChangeAspect="1"/>
        </xdr:cNvPicPr>
      </xdr:nvPicPr>
      <xdr:blipFill>
        <a:blip xmlns:r="http://schemas.openxmlformats.org/officeDocument/2006/relationships" r:embed="rId5"/>
        <a:stretch>
          <a:fillRect/>
        </a:stretch>
      </xdr:blipFill>
      <xdr:spPr>
        <a:xfrm>
          <a:off x="7277100" y="13460970"/>
          <a:ext cx="2800350" cy="3715780"/>
        </a:xfrm>
        <a:prstGeom prst="rect">
          <a:avLst/>
        </a:prstGeom>
      </xdr:spPr>
    </xdr:pic>
    <xdr:clientData/>
  </xdr:twoCellAnchor>
  <xdr:twoCellAnchor editAs="oneCell">
    <xdr:from>
      <xdr:col>20</xdr:col>
      <xdr:colOff>863599</xdr:colOff>
      <xdr:row>84</xdr:row>
      <xdr:rowOff>71852</xdr:rowOff>
    </xdr:from>
    <xdr:to>
      <xdr:col>23</xdr:col>
      <xdr:colOff>1731116</xdr:colOff>
      <xdr:row>107</xdr:row>
      <xdr:rowOff>38100</xdr:rowOff>
    </xdr:to>
    <xdr:pic>
      <xdr:nvPicPr>
        <xdr:cNvPr id="8" name="Picture 7">
          <a:extLst>
            <a:ext uri="{FF2B5EF4-FFF2-40B4-BE49-F238E27FC236}">
              <a16:creationId xmlns:a16="http://schemas.microsoft.com/office/drawing/2014/main" id="{A1BC09D8-CFF1-4157-BE8A-EFCD26C66F87}"/>
            </a:ext>
          </a:extLst>
        </xdr:cNvPr>
        <xdr:cNvPicPr>
          <a:picLocks noChangeAspect="1"/>
        </xdr:cNvPicPr>
      </xdr:nvPicPr>
      <xdr:blipFill>
        <a:blip xmlns:r="http://schemas.openxmlformats.org/officeDocument/2006/relationships" r:embed="rId6"/>
        <a:stretch>
          <a:fillRect/>
        </a:stretch>
      </xdr:blipFill>
      <xdr:spPr>
        <a:xfrm>
          <a:off x="12198349" y="13457652"/>
          <a:ext cx="2664567" cy="3617498"/>
        </a:xfrm>
        <a:prstGeom prst="rect">
          <a:avLst/>
        </a:prstGeom>
      </xdr:spPr>
    </xdr:pic>
    <xdr:clientData/>
  </xdr:twoCellAnchor>
  <xdr:twoCellAnchor editAs="oneCell">
    <xdr:from>
      <xdr:col>16</xdr:col>
      <xdr:colOff>292100</xdr:colOff>
      <xdr:row>84</xdr:row>
      <xdr:rowOff>101600</xdr:rowOff>
    </xdr:from>
    <xdr:to>
      <xdr:col>21</xdr:col>
      <xdr:colOff>26377</xdr:colOff>
      <xdr:row>108</xdr:row>
      <xdr:rowOff>0</xdr:rowOff>
    </xdr:to>
    <xdr:pic>
      <xdr:nvPicPr>
        <xdr:cNvPr id="9" name="Picture 8">
          <a:extLst>
            <a:ext uri="{FF2B5EF4-FFF2-40B4-BE49-F238E27FC236}">
              <a16:creationId xmlns:a16="http://schemas.microsoft.com/office/drawing/2014/main" id="{B1C4422B-46F6-4FA1-82EB-72C022103FF5}"/>
            </a:ext>
          </a:extLst>
        </xdr:cNvPr>
        <xdr:cNvPicPr>
          <a:picLocks noChangeAspect="1"/>
        </xdr:cNvPicPr>
      </xdr:nvPicPr>
      <xdr:blipFill>
        <a:blip xmlns:r="http://schemas.openxmlformats.org/officeDocument/2006/relationships" r:embed="rId7"/>
        <a:stretch>
          <a:fillRect/>
        </a:stretch>
      </xdr:blipFill>
      <xdr:spPr>
        <a:xfrm>
          <a:off x="9709150" y="13487400"/>
          <a:ext cx="2744177" cy="37084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262466</xdr:colOff>
      <xdr:row>13</xdr:row>
      <xdr:rowOff>48683</xdr:rowOff>
    </xdr:from>
    <xdr:to>
      <xdr:col>1</xdr:col>
      <xdr:colOff>248724</xdr:colOff>
      <xdr:row>13</xdr:row>
      <xdr:rowOff>381000</xdr:rowOff>
    </xdr:to>
    <xdr:pic>
      <xdr:nvPicPr>
        <xdr:cNvPr id="4" name="Picture 3">
          <a:extLst>
            <a:ext uri="{FF2B5EF4-FFF2-40B4-BE49-F238E27FC236}">
              <a16:creationId xmlns:a16="http://schemas.microsoft.com/office/drawing/2014/main" id="{2237A804-6C84-4658-88AC-D3EDCBE9B5E4}"/>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rot="16200000">
          <a:off x="530761" y="8003638"/>
          <a:ext cx="332317" cy="868908"/>
        </a:xfrm>
        <a:prstGeom prst="rect">
          <a:avLst/>
        </a:prstGeom>
      </xdr:spPr>
    </xdr:pic>
    <xdr:clientData/>
  </xdr:twoCellAnchor>
  <xdr:twoCellAnchor editAs="oneCell">
    <xdr:from>
      <xdr:col>0</xdr:col>
      <xdr:colOff>294849</xdr:colOff>
      <xdr:row>13</xdr:row>
      <xdr:rowOff>401768</xdr:rowOff>
    </xdr:from>
    <xdr:to>
      <xdr:col>1</xdr:col>
      <xdr:colOff>203201</xdr:colOff>
      <xdr:row>13</xdr:row>
      <xdr:rowOff>888999</xdr:rowOff>
    </xdr:to>
    <xdr:pic>
      <xdr:nvPicPr>
        <xdr:cNvPr id="5" name="Picture 4">
          <a:extLst>
            <a:ext uri="{FF2B5EF4-FFF2-40B4-BE49-F238E27FC236}">
              <a16:creationId xmlns:a16="http://schemas.microsoft.com/office/drawing/2014/main" id="{FE93CFC7-43FF-45A4-8698-3372F52E331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rot="16200000">
          <a:off x="446734" y="8473133"/>
          <a:ext cx="487231" cy="791002"/>
        </a:xfrm>
        <a:prstGeom prst="rect">
          <a:avLst/>
        </a:prstGeom>
      </xdr:spPr>
    </xdr:pic>
    <xdr:clientData/>
  </xdr:twoCellAnchor>
  <xdr:twoCellAnchor editAs="oneCell">
    <xdr:from>
      <xdr:col>0</xdr:col>
      <xdr:colOff>347151</xdr:colOff>
      <xdr:row>14</xdr:row>
      <xdr:rowOff>63499</xdr:rowOff>
    </xdr:from>
    <xdr:to>
      <xdr:col>1</xdr:col>
      <xdr:colOff>263303</xdr:colOff>
      <xdr:row>14</xdr:row>
      <xdr:rowOff>935806</xdr:rowOff>
    </xdr:to>
    <xdr:pic>
      <xdr:nvPicPr>
        <xdr:cNvPr id="6" name="Picture 5">
          <a:extLst>
            <a:ext uri="{FF2B5EF4-FFF2-40B4-BE49-F238E27FC236}">
              <a16:creationId xmlns:a16="http://schemas.microsoft.com/office/drawing/2014/main" id="{CE6DD31B-1660-4DD1-BB74-AC2316536985}"/>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16200000">
          <a:off x="310398" y="9352202"/>
          <a:ext cx="872307" cy="798802"/>
        </a:xfrm>
        <a:prstGeom prst="rect">
          <a:avLst/>
        </a:prstGeom>
      </xdr:spPr>
    </xdr:pic>
    <xdr:clientData/>
  </xdr:twoCellAnchor>
  <xdr:twoCellAnchor editAs="oneCell">
    <xdr:from>
      <xdr:col>0</xdr:col>
      <xdr:colOff>602568</xdr:colOff>
      <xdr:row>15</xdr:row>
      <xdr:rowOff>165100</xdr:rowOff>
    </xdr:from>
    <xdr:to>
      <xdr:col>1</xdr:col>
      <xdr:colOff>76190</xdr:colOff>
      <xdr:row>15</xdr:row>
      <xdr:rowOff>947214</xdr:rowOff>
    </xdr:to>
    <xdr:pic>
      <xdr:nvPicPr>
        <xdr:cNvPr id="7" name="Picture 6">
          <a:extLst>
            <a:ext uri="{FF2B5EF4-FFF2-40B4-BE49-F238E27FC236}">
              <a16:creationId xmlns:a16="http://schemas.microsoft.com/office/drawing/2014/main" id="{326F16D6-B6C4-48FD-978E-D57AC31AE336}"/>
            </a:ext>
          </a:extLst>
        </xdr:cNvPr>
        <xdr:cNvPicPr>
          <a:picLocks noChangeAspect="1"/>
        </xdr:cNvPicPr>
      </xdr:nvPicPr>
      <xdr:blipFill>
        <a:blip xmlns:r="http://schemas.openxmlformats.org/officeDocument/2006/relationships" r:embed="rId4"/>
        <a:stretch>
          <a:fillRect/>
        </a:stretch>
      </xdr:blipFill>
      <xdr:spPr>
        <a:xfrm>
          <a:off x="602568" y="10445750"/>
          <a:ext cx="356272" cy="782114"/>
        </a:xfrm>
        <a:prstGeom prst="rect">
          <a:avLst/>
        </a:prstGeom>
      </xdr:spPr>
    </xdr:pic>
    <xdr:clientData/>
  </xdr:twoCellAnchor>
  <xdr:twoCellAnchor>
    <xdr:from>
      <xdr:col>0</xdr:col>
      <xdr:colOff>125209</xdr:colOff>
      <xdr:row>16</xdr:row>
      <xdr:rowOff>89436</xdr:rowOff>
    </xdr:from>
    <xdr:to>
      <xdr:col>1</xdr:col>
      <xdr:colOff>590283</xdr:colOff>
      <xdr:row>17</xdr:row>
      <xdr:rowOff>0</xdr:rowOff>
    </xdr:to>
    <xdr:grpSp>
      <xdr:nvGrpSpPr>
        <xdr:cNvPr id="8" name="Group 7">
          <a:extLst>
            <a:ext uri="{FF2B5EF4-FFF2-40B4-BE49-F238E27FC236}">
              <a16:creationId xmlns:a16="http://schemas.microsoft.com/office/drawing/2014/main" id="{B4AA6EEF-9225-44C8-9E05-76C15A7669B5}"/>
            </a:ext>
          </a:extLst>
        </xdr:cNvPr>
        <xdr:cNvGrpSpPr/>
      </xdr:nvGrpSpPr>
      <xdr:grpSpPr>
        <a:xfrm rot="16200000">
          <a:off x="326264" y="9735114"/>
          <a:ext cx="943498" cy="1345607"/>
          <a:chOff x="9740273" y="485775"/>
          <a:chExt cx="3261352" cy="3748874"/>
        </a:xfrm>
      </xdr:grpSpPr>
      <xdr:pic>
        <xdr:nvPicPr>
          <xdr:cNvPr id="9" name="Picture 8">
            <a:extLst>
              <a:ext uri="{FF2B5EF4-FFF2-40B4-BE49-F238E27FC236}">
                <a16:creationId xmlns:a16="http://schemas.microsoft.com/office/drawing/2014/main" id="{1E3C7A0B-6C4E-4CB0-8E84-CFC23C838B8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9740273" y="485775"/>
            <a:ext cx="3261352" cy="3748874"/>
          </a:xfrm>
          <a:prstGeom prst="rect">
            <a:avLst/>
          </a:prstGeom>
        </xdr:spPr>
      </xdr:pic>
      <xdr:pic>
        <xdr:nvPicPr>
          <xdr:cNvPr id="10" name="Picture 9">
            <a:extLst>
              <a:ext uri="{FF2B5EF4-FFF2-40B4-BE49-F238E27FC236}">
                <a16:creationId xmlns:a16="http://schemas.microsoft.com/office/drawing/2014/main" id="{B17BF38C-8799-0D7C-C96E-75974A8B0F97}"/>
              </a:ext>
            </a:extLst>
          </xdr:cNvPr>
          <xdr:cNvPicPr>
            <a:picLocks noChangeAspect="1"/>
          </xdr:cNvPicPr>
        </xdr:nvPicPr>
        <xdr:blipFill rotWithShape="1">
          <a:blip xmlns:r="http://schemas.openxmlformats.org/officeDocument/2006/relationships" r:embed="rId6"/>
          <a:srcRect l="58235" t="88452" r="37967" b="5475"/>
          <a:stretch/>
        </xdr:blipFill>
        <xdr:spPr>
          <a:xfrm>
            <a:off x="11772899" y="3133725"/>
            <a:ext cx="733426" cy="895350"/>
          </a:xfrm>
          <a:prstGeom prst="rect">
            <a:avLst/>
          </a:prstGeom>
        </xdr:spPr>
      </xdr:pic>
    </xdr:grpSp>
    <xdr:clientData/>
  </xdr:twoCellAnchor>
  <xdr:twoCellAnchor editAs="oneCell">
    <xdr:from>
      <xdr:col>0</xdr:col>
      <xdr:colOff>224116</xdr:colOff>
      <xdr:row>8</xdr:row>
      <xdr:rowOff>89557</xdr:rowOff>
    </xdr:from>
    <xdr:to>
      <xdr:col>1</xdr:col>
      <xdr:colOff>485589</xdr:colOff>
      <xdr:row>8</xdr:row>
      <xdr:rowOff>810126</xdr:rowOff>
    </xdr:to>
    <xdr:pic>
      <xdr:nvPicPr>
        <xdr:cNvPr id="11" name="Picture 10">
          <a:extLst>
            <a:ext uri="{FF2B5EF4-FFF2-40B4-BE49-F238E27FC236}">
              <a16:creationId xmlns:a16="http://schemas.microsoft.com/office/drawing/2014/main" id="{C7F87791-9F62-48F7-BEFF-2B0116422404}"/>
            </a:ext>
          </a:extLst>
        </xdr:cNvPr>
        <xdr:cNvPicPr>
          <a:picLocks noChangeAspect="1"/>
        </xdr:cNvPicPr>
      </xdr:nvPicPr>
      <xdr:blipFill>
        <a:blip xmlns:r="http://schemas.openxmlformats.org/officeDocument/2006/relationships" r:embed="rId7"/>
        <a:stretch>
          <a:fillRect/>
        </a:stretch>
      </xdr:blipFill>
      <xdr:spPr>
        <a:xfrm>
          <a:off x="224116" y="2534307"/>
          <a:ext cx="1144123" cy="720569"/>
        </a:xfrm>
        <a:prstGeom prst="rect">
          <a:avLst/>
        </a:prstGeom>
      </xdr:spPr>
    </xdr:pic>
    <xdr:clientData/>
  </xdr:twoCellAnchor>
  <xdr:oneCellAnchor>
    <xdr:from>
      <xdr:col>0</xdr:col>
      <xdr:colOff>262466</xdr:colOff>
      <xdr:row>25</xdr:row>
      <xdr:rowOff>48683</xdr:rowOff>
    </xdr:from>
    <xdr:ext cx="951458" cy="332317"/>
    <xdr:pic>
      <xdr:nvPicPr>
        <xdr:cNvPr id="14" name="Picture 13">
          <a:extLst>
            <a:ext uri="{FF2B5EF4-FFF2-40B4-BE49-F238E27FC236}">
              <a16:creationId xmlns:a16="http://schemas.microsoft.com/office/drawing/2014/main" id="{E97953D4-7B02-45EA-BC2F-6132C98BAB76}"/>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rot="16200000">
          <a:off x="572036" y="19506663"/>
          <a:ext cx="332317" cy="951458"/>
        </a:xfrm>
        <a:prstGeom prst="rect">
          <a:avLst/>
        </a:prstGeom>
      </xdr:spPr>
    </xdr:pic>
    <xdr:clientData/>
  </xdr:oneCellAnchor>
  <xdr:oneCellAnchor>
    <xdr:from>
      <xdr:col>0</xdr:col>
      <xdr:colOff>294849</xdr:colOff>
      <xdr:row>25</xdr:row>
      <xdr:rowOff>401768</xdr:rowOff>
    </xdr:from>
    <xdr:ext cx="873552" cy="487231"/>
    <xdr:pic>
      <xdr:nvPicPr>
        <xdr:cNvPr id="15" name="Picture 14">
          <a:extLst>
            <a:ext uri="{FF2B5EF4-FFF2-40B4-BE49-F238E27FC236}">
              <a16:creationId xmlns:a16="http://schemas.microsoft.com/office/drawing/2014/main" id="{7D7C35FC-D1CD-4F33-B7B2-FFC0226E8DD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rot="16200000">
          <a:off x="488009" y="19976158"/>
          <a:ext cx="487231" cy="873552"/>
        </a:xfrm>
        <a:prstGeom prst="rect">
          <a:avLst/>
        </a:prstGeom>
      </xdr:spPr>
    </xdr:pic>
    <xdr:clientData/>
  </xdr:oneCellAnchor>
  <xdr:oneCellAnchor>
    <xdr:from>
      <xdr:col>0</xdr:col>
      <xdr:colOff>347151</xdr:colOff>
      <xdr:row>26</xdr:row>
      <xdr:rowOff>63499</xdr:rowOff>
    </xdr:from>
    <xdr:ext cx="881352" cy="872307"/>
    <xdr:pic>
      <xdr:nvPicPr>
        <xdr:cNvPr id="16" name="Picture 15">
          <a:extLst>
            <a:ext uri="{FF2B5EF4-FFF2-40B4-BE49-F238E27FC236}">
              <a16:creationId xmlns:a16="http://schemas.microsoft.com/office/drawing/2014/main" id="{BBBB8F38-C24A-4856-BB63-F48673753F43}"/>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16200000">
          <a:off x="351673" y="20855227"/>
          <a:ext cx="872307" cy="881352"/>
        </a:xfrm>
        <a:prstGeom prst="rect">
          <a:avLst/>
        </a:prstGeom>
      </xdr:spPr>
    </xdr:pic>
    <xdr:clientData/>
  </xdr:oneCellAnchor>
  <xdr:oneCellAnchor>
    <xdr:from>
      <xdr:col>0</xdr:col>
      <xdr:colOff>602568</xdr:colOff>
      <xdr:row>27</xdr:row>
      <xdr:rowOff>165100</xdr:rowOff>
    </xdr:from>
    <xdr:ext cx="438822" cy="782114"/>
    <xdr:pic>
      <xdr:nvPicPr>
        <xdr:cNvPr id="17" name="Picture 16">
          <a:extLst>
            <a:ext uri="{FF2B5EF4-FFF2-40B4-BE49-F238E27FC236}">
              <a16:creationId xmlns:a16="http://schemas.microsoft.com/office/drawing/2014/main" id="{8AEBE700-E215-49A7-9CCD-704A0A278483}"/>
            </a:ext>
          </a:extLst>
        </xdr:cNvPr>
        <xdr:cNvPicPr>
          <a:picLocks noChangeAspect="1"/>
        </xdr:cNvPicPr>
      </xdr:nvPicPr>
      <xdr:blipFill>
        <a:blip xmlns:r="http://schemas.openxmlformats.org/officeDocument/2006/relationships" r:embed="rId4"/>
        <a:stretch>
          <a:fillRect/>
        </a:stretch>
      </xdr:blipFill>
      <xdr:spPr>
        <a:xfrm>
          <a:off x="602568" y="21990050"/>
          <a:ext cx="438822" cy="782114"/>
        </a:xfrm>
        <a:prstGeom prst="rect">
          <a:avLst/>
        </a:prstGeom>
      </xdr:spPr>
    </xdr:pic>
    <xdr:clientData/>
  </xdr:oneCellAnchor>
  <xdr:twoCellAnchor>
    <xdr:from>
      <xdr:col>0</xdr:col>
      <xdr:colOff>125209</xdr:colOff>
      <xdr:row>28</xdr:row>
      <xdr:rowOff>89436</xdr:rowOff>
    </xdr:from>
    <xdr:to>
      <xdr:col>1</xdr:col>
      <xdr:colOff>590283</xdr:colOff>
      <xdr:row>29</xdr:row>
      <xdr:rowOff>0</xdr:rowOff>
    </xdr:to>
    <xdr:grpSp>
      <xdr:nvGrpSpPr>
        <xdr:cNvPr id="18" name="Group 17">
          <a:extLst>
            <a:ext uri="{FF2B5EF4-FFF2-40B4-BE49-F238E27FC236}">
              <a16:creationId xmlns:a16="http://schemas.microsoft.com/office/drawing/2014/main" id="{D7536D12-800C-4894-8875-1F438198D89D}"/>
            </a:ext>
          </a:extLst>
        </xdr:cNvPr>
        <xdr:cNvGrpSpPr/>
      </xdr:nvGrpSpPr>
      <xdr:grpSpPr>
        <a:xfrm rot="16200000">
          <a:off x="326264" y="19810448"/>
          <a:ext cx="943497" cy="1345607"/>
          <a:chOff x="9740273" y="485775"/>
          <a:chExt cx="3261352" cy="3748874"/>
        </a:xfrm>
      </xdr:grpSpPr>
      <xdr:pic>
        <xdr:nvPicPr>
          <xdr:cNvPr id="19" name="Picture 18">
            <a:extLst>
              <a:ext uri="{FF2B5EF4-FFF2-40B4-BE49-F238E27FC236}">
                <a16:creationId xmlns:a16="http://schemas.microsoft.com/office/drawing/2014/main" id="{2C6B0C2B-9A21-24BE-5282-387C9F3CB41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9740273" y="485775"/>
            <a:ext cx="3261352" cy="3748874"/>
          </a:xfrm>
          <a:prstGeom prst="rect">
            <a:avLst/>
          </a:prstGeom>
        </xdr:spPr>
      </xdr:pic>
      <xdr:pic>
        <xdr:nvPicPr>
          <xdr:cNvPr id="20" name="Picture 19">
            <a:extLst>
              <a:ext uri="{FF2B5EF4-FFF2-40B4-BE49-F238E27FC236}">
                <a16:creationId xmlns:a16="http://schemas.microsoft.com/office/drawing/2014/main" id="{B587DCC5-06F9-7D53-6C19-90F843D76059}"/>
              </a:ext>
            </a:extLst>
          </xdr:cNvPr>
          <xdr:cNvPicPr>
            <a:picLocks noChangeAspect="1"/>
          </xdr:cNvPicPr>
        </xdr:nvPicPr>
        <xdr:blipFill rotWithShape="1">
          <a:blip xmlns:r="http://schemas.openxmlformats.org/officeDocument/2006/relationships" r:embed="rId6"/>
          <a:srcRect l="58235" t="88452" r="37967" b="5475"/>
          <a:stretch/>
        </xdr:blipFill>
        <xdr:spPr>
          <a:xfrm>
            <a:off x="11772899" y="3133725"/>
            <a:ext cx="733426" cy="895350"/>
          </a:xfrm>
          <a:prstGeom prst="rect">
            <a:avLst/>
          </a:prstGeom>
        </xdr:spPr>
      </xdr:pic>
    </xdr:grpSp>
    <xdr:clientData/>
  </xdr:twoCellAnchor>
  <xdr:twoCellAnchor editAs="oneCell">
    <xdr:from>
      <xdr:col>0</xdr:col>
      <xdr:colOff>356490</xdr:colOff>
      <xdr:row>19</xdr:row>
      <xdr:rowOff>138782</xdr:rowOff>
    </xdr:from>
    <xdr:to>
      <xdr:col>1</xdr:col>
      <xdr:colOff>356491</xdr:colOff>
      <xdr:row>19</xdr:row>
      <xdr:rowOff>787661</xdr:rowOff>
    </xdr:to>
    <xdr:pic>
      <xdr:nvPicPr>
        <xdr:cNvPr id="21" name="Picture 20">
          <a:extLst>
            <a:ext uri="{FF2B5EF4-FFF2-40B4-BE49-F238E27FC236}">
              <a16:creationId xmlns:a16="http://schemas.microsoft.com/office/drawing/2014/main" id="{D82EE554-4E51-49D5-82B7-5CEC8AD75B4D}"/>
            </a:ext>
          </a:extLst>
        </xdr:cNvPr>
        <xdr:cNvPicPr>
          <a:picLocks noChangeAspect="1"/>
        </xdr:cNvPicPr>
      </xdr:nvPicPr>
      <xdr:blipFill>
        <a:blip xmlns:r="http://schemas.openxmlformats.org/officeDocument/2006/relationships" r:embed="rId8"/>
        <a:stretch>
          <a:fillRect/>
        </a:stretch>
      </xdr:blipFill>
      <xdr:spPr>
        <a:xfrm>
          <a:off x="356490" y="13188032"/>
          <a:ext cx="882651" cy="648879"/>
        </a:xfrm>
        <a:prstGeom prst="rect">
          <a:avLst/>
        </a:prstGeom>
      </xdr:spPr>
    </xdr:pic>
    <xdr:clientData/>
  </xdr:twoCellAnchor>
  <xdr:twoCellAnchor editAs="oneCell">
    <xdr:from>
      <xdr:col>0</xdr:col>
      <xdr:colOff>321733</xdr:colOff>
      <xdr:row>32</xdr:row>
      <xdr:rowOff>138380</xdr:rowOff>
    </xdr:from>
    <xdr:to>
      <xdr:col>1</xdr:col>
      <xdr:colOff>510226</xdr:colOff>
      <xdr:row>32</xdr:row>
      <xdr:rowOff>809680</xdr:rowOff>
    </xdr:to>
    <xdr:pic>
      <xdr:nvPicPr>
        <xdr:cNvPr id="22" name="Picture 21">
          <a:extLst>
            <a:ext uri="{FF2B5EF4-FFF2-40B4-BE49-F238E27FC236}">
              <a16:creationId xmlns:a16="http://schemas.microsoft.com/office/drawing/2014/main" id="{1E869824-FE17-4101-A9F6-7B6072CA36FC}"/>
            </a:ext>
          </a:extLst>
        </xdr:cNvPr>
        <xdr:cNvPicPr>
          <a:picLocks noChangeAspect="1"/>
        </xdr:cNvPicPr>
      </xdr:nvPicPr>
      <xdr:blipFill>
        <a:blip xmlns:r="http://schemas.openxmlformats.org/officeDocument/2006/relationships" r:embed="rId9"/>
        <a:stretch>
          <a:fillRect/>
        </a:stretch>
      </xdr:blipFill>
      <xdr:spPr>
        <a:xfrm>
          <a:off x="321733" y="25671730"/>
          <a:ext cx="1071143" cy="671300"/>
        </a:xfrm>
        <a:prstGeom prst="rect">
          <a:avLst/>
        </a:prstGeom>
      </xdr:spPr>
    </xdr:pic>
    <xdr:clientData/>
  </xdr:twoCellAnchor>
  <xdr:twoCellAnchor editAs="oneCell">
    <xdr:from>
      <xdr:col>0</xdr:col>
      <xdr:colOff>211668</xdr:colOff>
      <xdr:row>20</xdr:row>
      <xdr:rowOff>90526</xdr:rowOff>
    </xdr:from>
    <xdr:to>
      <xdr:col>1</xdr:col>
      <xdr:colOff>550779</xdr:colOff>
      <xdr:row>20</xdr:row>
      <xdr:rowOff>797871</xdr:rowOff>
    </xdr:to>
    <xdr:pic>
      <xdr:nvPicPr>
        <xdr:cNvPr id="23" name="Picture 22">
          <a:extLst>
            <a:ext uri="{FF2B5EF4-FFF2-40B4-BE49-F238E27FC236}">
              <a16:creationId xmlns:a16="http://schemas.microsoft.com/office/drawing/2014/main" id="{F475E8E2-4E2D-4398-BAE7-AEF0E0059737}"/>
            </a:ext>
          </a:extLst>
        </xdr:cNvPr>
        <xdr:cNvPicPr>
          <a:picLocks noChangeAspect="1"/>
        </xdr:cNvPicPr>
      </xdr:nvPicPr>
      <xdr:blipFill>
        <a:blip xmlns:r="http://schemas.openxmlformats.org/officeDocument/2006/relationships" r:embed="rId10"/>
        <a:stretch>
          <a:fillRect/>
        </a:stretch>
      </xdr:blipFill>
      <xdr:spPr>
        <a:xfrm>
          <a:off x="211668" y="14079576"/>
          <a:ext cx="1221761" cy="707345"/>
        </a:xfrm>
        <a:prstGeom prst="rect">
          <a:avLst/>
        </a:prstGeom>
      </xdr:spPr>
    </xdr:pic>
    <xdr:clientData/>
  </xdr:twoCellAnchor>
  <xdr:oneCellAnchor>
    <xdr:from>
      <xdr:col>0</xdr:col>
      <xdr:colOff>262466</xdr:colOff>
      <xdr:row>39</xdr:row>
      <xdr:rowOff>48683</xdr:rowOff>
    </xdr:from>
    <xdr:ext cx="951458" cy="332317"/>
    <xdr:pic>
      <xdr:nvPicPr>
        <xdr:cNvPr id="26" name="Picture 25">
          <a:extLst>
            <a:ext uri="{FF2B5EF4-FFF2-40B4-BE49-F238E27FC236}">
              <a16:creationId xmlns:a16="http://schemas.microsoft.com/office/drawing/2014/main" id="{AF7770C8-324A-4AEF-9DD4-1D0BD31D8FF5}"/>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rot="16200000">
          <a:off x="572036" y="31050963"/>
          <a:ext cx="332317" cy="951458"/>
        </a:xfrm>
        <a:prstGeom prst="rect">
          <a:avLst/>
        </a:prstGeom>
      </xdr:spPr>
    </xdr:pic>
    <xdr:clientData/>
  </xdr:oneCellAnchor>
  <xdr:oneCellAnchor>
    <xdr:from>
      <xdr:col>0</xdr:col>
      <xdr:colOff>294849</xdr:colOff>
      <xdr:row>39</xdr:row>
      <xdr:rowOff>401768</xdr:rowOff>
    </xdr:from>
    <xdr:ext cx="873552" cy="487231"/>
    <xdr:pic>
      <xdr:nvPicPr>
        <xdr:cNvPr id="27" name="Picture 26">
          <a:extLst>
            <a:ext uri="{FF2B5EF4-FFF2-40B4-BE49-F238E27FC236}">
              <a16:creationId xmlns:a16="http://schemas.microsoft.com/office/drawing/2014/main" id="{C4447B62-8445-4189-A3DA-A1786FCEE56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rot="16200000">
          <a:off x="488009" y="31520458"/>
          <a:ext cx="487231" cy="873552"/>
        </a:xfrm>
        <a:prstGeom prst="rect">
          <a:avLst/>
        </a:prstGeom>
      </xdr:spPr>
    </xdr:pic>
    <xdr:clientData/>
  </xdr:oneCellAnchor>
  <xdr:oneCellAnchor>
    <xdr:from>
      <xdr:col>0</xdr:col>
      <xdr:colOff>347151</xdr:colOff>
      <xdr:row>40</xdr:row>
      <xdr:rowOff>63499</xdr:rowOff>
    </xdr:from>
    <xdr:ext cx="881352" cy="872307"/>
    <xdr:pic>
      <xdr:nvPicPr>
        <xdr:cNvPr id="28" name="Picture 27">
          <a:extLst>
            <a:ext uri="{FF2B5EF4-FFF2-40B4-BE49-F238E27FC236}">
              <a16:creationId xmlns:a16="http://schemas.microsoft.com/office/drawing/2014/main" id="{DA5CD201-78E7-4AC3-9AC2-343C8281835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16200000">
          <a:off x="351673" y="32399527"/>
          <a:ext cx="872307" cy="881352"/>
        </a:xfrm>
        <a:prstGeom prst="rect">
          <a:avLst/>
        </a:prstGeom>
      </xdr:spPr>
    </xdr:pic>
    <xdr:clientData/>
  </xdr:oneCellAnchor>
  <xdr:oneCellAnchor>
    <xdr:from>
      <xdr:col>0</xdr:col>
      <xdr:colOff>602568</xdr:colOff>
      <xdr:row>41</xdr:row>
      <xdr:rowOff>165100</xdr:rowOff>
    </xdr:from>
    <xdr:ext cx="438822" cy="782114"/>
    <xdr:pic>
      <xdr:nvPicPr>
        <xdr:cNvPr id="29" name="Picture 28">
          <a:extLst>
            <a:ext uri="{FF2B5EF4-FFF2-40B4-BE49-F238E27FC236}">
              <a16:creationId xmlns:a16="http://schemas.microsoft.com/office/drawing/2014/main" id="{1C25ADAD-AC6B-47A1-A4A0-3250B0D28940}"/>
            </a:ext>
          </a:extLst>
        </xdr:cNvPr>
        <xdr:cNvPicPr>
          <a:picLocks noChangeAspect="1"/>
        </xdr:cNvPicPr>
      </xdr:nvPicPr>
      <xdr:blipFill>
        <a:blip xmlns:r="http://schemas.openxmlformats.org/officeDocument/2006/relationships" r:embed="rId4"/>
        <a:stretch>
          <a:fillRect/>
        </a:stretch>
      </xdr:blipFill>
      <xdr:spPr>
        <a:xfrm>
          <a:off x="602568" y="33534350"/>
          <a:ext cx="438822" cy="782114"/>
        </a:xfrm>
        <a:prstGeom prst="rect">
          <a:avLst/>
        </a:prstGeom>
      </xdr:spPr>
    </xdr:pic>
    <xdr:clientData/>
  </xdr:oneCellAnchor>
  <xdr:twoCellAnchor>
    <xdr:from>
      <xdr:col>0</xdr:col>
      <xdr:colOff>33870</xdr:colOff>
      <xdr:row>42</xdr:row>
      <xdr:rowOff>72505</xdr:rowOff>
    </xdr:from>
    <xdr:to>
      <xdr:col>1</xdr:col>
      <xdr:colOff>498944</xdr:colOff>
      <xdr:row>42</xdr:row>
      <xdr:rowOff>1016002</xdr:rowOff>
    </xdr:to>
    <xdr:grpSp>
      <xdr:nvGrpSpPr>
        <xdr:cNvPr id="30" name="Group 29">
          <a:extLst>
            <a:ext uri="{FF2B5EF4-FFF2-40B4-BE49-F238E27FC236}">
              <a16:creationId xmlns:a16="http://schemas.microsoft.com/office/drawing/2014/main" id="{2347B221-C4AC-4D92-A840-278A95528E3E}"/>
            </a:ext>
          </a:extLst>
        </xdr:cNvPr>
        <xdr:cNvGrpSpPr/>
      </xdr:nvGrpSpPr>
      <xdr:grpSpPr>
        <a:xfrm rot="16200000">
          <a:off x="234925" y="31358983"/>
          <a:ext cx="943497" cy="1345607"/>
          <a:chOff x="9740273" y="485775"/>
          <a:chExt cx="3261352" cy="3748874"/>
        </a:xfrm>
      </xdr:grpSpPr>
      <xdr:pic>
        <xdr:nvPicPr>
          <xdr:cNvPr id="31" name="Picture 30">
            <a:extLst>
              <a:ext uri="{FF2B5EF4-FFF2-40B4-BE49-F238E27FC236}">
                <a16:creationId xmlns:a16="http://schemas.microsoft.com/office/drawing/2014/main" id="{35E52698-605E-19F8-F944-F8698C5A3474}"/>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9740273" y="485775"/>
            <a:ext cx="3261352" cy="3748874"/>
          </a:xfrm>
          <a:prstGeom prst="rect">
            <a:avLst/>
          </a:prstGeom>
        </xdr:spPr>
      </xdr:pic>
      <xdr:pic>
        <xdr:nvPicPr>
          <xdr:cNvPr id="32" name="Picture 31">
            <a:extLst>
              <a:ext uri="{FF2B5EF4-FFF2-40B4-BE49-F238E27FC236}">
                <a16:creationId xmlns:a16="http://schemas.microsoft.com/office/drawing/2014/main" id="{434FAAF5-9849-73AC-B38B-8445C302C416}"/>
              </a:ext>
            </a:extLst>
          </xdr:cNvPr>
          <xdr:cNvPicPr>
            <a:picLocks noChangeAspect="1"/>
          </xdr:cNvPicPr>
        </xdr:nvPicPr>
        <xdr:blipFill rotWithShape="1">
          <a:blip xmlns:r="http://schemas.openxmlformats.org/officeDocument/2006/relationships" r:embed="rId6"/>
          <a:srcRect l="58235" t="88452" r="37967" b="5475"/>
          <a:stretch/>
        </xdr:blipFill>
        <xdr:spPr>
          <a:xfrm>
            <a:off x="11772899" y="3133725"/>
            <a:ext cx="733426" cy="895350"/>
          </a:xfrm>
          <a:prstGeom prst="rect">
            <a:avLst/>
          </a:prstGeom>
        </xdr:spPr>
      </xdr:pic>
    </xdr:grpSp>
    <xdr:clientData/>
  </xdr:twoCellAnchor>
  <xdr:oneCellAnchor>
    <xdr:from>
      <xdr:col>0</xdr:col>
      <xdr:colOff>533400</xdr:colOff>
      <xdr:row>36</xdr:row>
      <xdr:rowOff>82658</xdr:rowOff>
    </xdr:from>
    <xdr:ext cx="546100" cy="768242"/>
    <xdr:pic>
      <xdr:nvPicPr>
        <xdr:cNvPr id="33" name="Picture 32">
          <a:extLst>
            <a:ext uri="{FF2B5EF4-FFF2-40B4-BE49-F238E27FC236}">
              <a16:creationId xmlns:a16="http://schemas.microsoft.com/office/drawing/2014/main" id="{2042C30F-E9E2-4DA7-A36E-9B28364005DB}"/>
            </a:ext>
          </a:extLst>
        </xdr:cNvPr>
        <xdr:cNvPicPr>
          <a:picLocks noChangeAspect="1"/>
        </xdr:cNvPicPr>
      </xdr:nvPicPr>
      <xdr:blipFill>
        <a:blip xmlns:r="http://schemas.openxmlformats.org/officeDocument/2006/relationships" r:embed="rId11"/>
        <a:stretch>
          <a:fillRect/>
        </a:stretch>
      </xdr:blipFill>
      <xdr:spPr>
        <a:xfrm>
          <a:off x="533400" y="29051358"/>
          <a:ext cx="546100" cy="768242"/>
        </a:xfrm>
        <a:prstGeom prst="rect">
          <a:avLst/>
        </a:prstGeom>
      </xdr:spPr>
    </xdr:pic>
    <xdr:clientData/>
  </xdr:oneCellAnchor>
  <xdr:twoCellAnchor editAs="oneCell">
    <xdr:from>
      <xdr:col>0</xdr:col>
      <xdr:colOff>250738</xdr:colOff>
      <xdr:row>31</xdr:row>
      <xdr:rowOff>118533</xdr:rowOff>
    </xdr:from>
    <xdr:to>
      <xdr:col>1</xdr:col>
      <xdr:colOff>270933</xdr:colOff>
      <xdr:row>31</xdr:row>
      <xdr:rowOff>854703</xdr:rowOff>
    </xdr:to>
    <xdr:pic>
      <xdr:nvPicPr>
        <xdr:cNvPr id="34" name="Picture 33">
          <a:extLst>
            <a:ext uri="{FF2B5EF4-FFF2-40B4-BE49-F238E27FC236}">
              <a16:creationId xmlns:a16="http://schemas.microsoft.com/office/drawing/2014/main" id="{6759C6AD-50CF-4218-9AEC-0B53D3B8F6E3}"/>
            </a:ext>
          </a:extLst>
        </xdr:cNvPr>
        <xdr:cNvPicPr>
          <a:picLocks noChangeAspect="1"/>
        </xdr:cNvPicPr>
      </xdr:nvPicPr>
      <xdr:blipFill>
        <a:blip xmlns:r="http://schemas.openxmlformats.org/officeDocument/2006/relationships" r:embed="rId12"/>
        <a:stretch>
          <a:fillRect/>
        </a:stretch>
      </xdr:blipFill>
      <xdr:spPr>
        <a:xfrm>
          <a:off x="250738" y="24712083"/>
          <a:ext cx="902845" cy="736170"/>
        </a:xfrm>
        <a:prstGeom prst="rect">
          <a:avLst/>
        </a:prstGeom>
      </xdr:spPr>
    </xdr:pic>
    <xdr:clientData/>
  </xdr:twoCellAnchor>
  <xdr:twoCellAnchor editAs="oneCell">
    <xdr:from>
      <xdr:col>0</xdr:col>
      <xdr:colOff>212427</xdr:colOff>
      <xdr:row>7</xdr:row>
      <xdr:rowOff>29221</xdr:rowOff>
    </xdr:from>
    <xdr:to>
      <xdr:col>1</xdr:col>
      <xdr:colOff>538211</xdr:colOff>
      <xdr:row>7</xdr:row>
      <xdr:rowOff>856825</xdr:rowOff>
    </xdr:to>
    <xdr:pic>
      <xdr:nvPicPr>
        <xdr:cNvPr id="35" name="Picture 34">
          <a:extLst>
            <a:ext uri="{FF2B5EF4-FFF2-40B4-BE49-F238E27FC236}">
              <a16:creationId xmlns:a16="http://schemas.microsoft.com/office/drawing/2014/main" id="{4D8610F4-A777-45DC-83DE-414B620B4589}"/>
            </a:ext>
          </a:extLst>
        </xdr:cNvPr>
        <xdr:cNvPicPr>
          <a:picLocks noChangeAspect="1"/>
        </xdr:cNvPicPr>
      </xdr:nvPicPr>
      <xdr:blipFill>
        <a:blip xmlns:r="http://schemas.openxmlformats.org/officeDocument/2006/relationships" r:embed="rId13"/>
        <a:stretch>
          <a:fillRect/>
        </a:stretch>
      </xdr:blipFill>
      <xdr:spPr>
        <a:xfrm>
          <a:off x="212427" y="1534171"/>
          <a:ext cx="1208434" cy="827604"/>
        </a:xfrm>
        <a:prstGeom prst="rect">
          <a:avLst/>
        </a:prstGeom>
      </xdr:spPr>
    </xdr:pic>
    <xdr:clientData/>
  </xdr:twoCellAnchor>
  <xdr:twoCellAnchor editAs="oneCell">
    <xdr:from>
      <xdr:col>0</xdr:col>
      <xdr:colOff>508479</xdr:colOff>
      <xdr:row>11</xdr:row>
      <xdr:rowOff>43813</xdr:rowOff>
    </xdr:from>
    <xdr:to>
      <xdr:col>1</xdr:col>
      <xdr:colOff>19949</xdr:colOff>
      <xdr:row>11</xdr:row>
      <xdr:rowOff>931706</xdr:rowOff>
    </xdr:to>
    <xdr:pic>
      <xdr:nvPicPr>
        <xdr:cNvPr id="36" name="Picture 35">
          <a:extLst>
            <a:ext uri="{FF2B5EF4-FFF2-40B4-BE49-F238E27FC236}">
              <a16:creationId xmlns:a16="http://schemas.microsoft.com/office/drawing/2014/main" id="{311D92A6-B624-4068-97EB-17CB7A7D0547}"/>
            </a:ext>
          </a:extLst>
        </xdr:cNvPr>
        <xdr:cNvPicPr>
          <a:picLocks noChangeAspect="1"/>
        </xdr:cNvPicPr>
      </xdr:nvPicPr>
      <xdr:blipFill>
        <a:blip xmlns:r="http://schemas.openxmlformats.org/officeDocument/2006/relationships" r:embed="rId14"/>
        <a:stretch>
          <a:fillRect/>
        </a:stretch>
      </xdr:blipFill>
      <xdr:spPr>
        <a:xfrm>
          <a:off x="508479" y="5923913"/>
          <a:ext cx="394120" cy="887893"/>
        </a:xfrm>
        <a:prstGeom prst="rect">
          <a:avLst/>
        </a:prstGeom>
      </xdr:spPr>
    </xdr:pic>
    <xdr:clientData/>
  </xdr:twoCellAnchor>
  <xdr:twoCellAnchor editAs="oneCell">
    <xdr:from>
      <xdr:col>0</xdr:col>
      <xdr:colOff>439160</xdr:colOff>
      <xdr:row>23</xdr:row>
      <xdr:rowOff>42774</xdr:rowOff>
    </xdr:from>
    <xdr:to>
      <xdr:col>1</xdr:col>
      <xdr:colOff>1643</xdr:colOff>
      <xdr:row>23</xdr:row>
      <xdr:rowOff>934222</xdr:rowOff>
    </xdr:to>
    <xdr:pic>
      <xdr:nvPicPr>
        <xdr:cNvPr id="37" name="Picture 36">
          <a:extLst>
            <a:ext uri="{FF2B5EF4-FFF2-40B4-BE49-F238E27FC236}">
              <a16:creationId xmlns:a16="http://schemas.microsoft.com/office/drawing/2014/main" id="{BDC507DF-FF8D-417E-B0CF-58FF9D3CE7C9}"/>
            </a:ext>
          </a:extLst>
        </xdr:cNvPr>
        <xdr:cNvPicPr>
          <a:picLocks noChangeAspect="1"/>
        </xdr:cNvPicPr>
      </xdr:nvPicPr>
      <xdr:blipFill>
        <a:blip xmlns:r="http://schemas.openxmlformats.org/officeDocument/2006/relationships" r:embed="rId14"/>
        <a:stretch>
          <a:fillRect/>
        </a:stretch>
      </xdr:blipFill>
      <xdr:spPr>
        <a:xfrm>
          <a:off x="439160" y="17467174"/>
          <a:ext cx="443016" cy="891448"/>
        </a:xfrm>
        <a:prstGeom prst="rect">
          <a:avLst/>
        </a:prstGeom>
      </xdr:spPr>
    </xdr:pic>
    <xdr:clientData/>
  </xdr:twoCellAnchor>
  <xdr:twoCellAnchor editAs="oneCell">
    <xdr:from>
      <xdr:col>0</xdr:col>
      <xdr:colOff>107950</xdr:colOff>
      <xdr:row>6</xdr:row>
      <xdr:rowOff>17254</xdr:rowOff>
    </xdr:from>
    <xdr:to>
      <xdr:col>1</xdr:col>
      <xdr:colOff>571500</xdr:colOff>
      <xdr:row>6</xdr:row>
      <xdr:rowOff>539108</xdr:rowOff>
    </xdr:to>
    <xdr:pic>
      <xdr:nvPicPr>
        <xdr:cNvPr id="38" name="Picture 37">
          <a:extLst>
            <a:ext uri="{FF2B5EF4-FFF2-40B4-BE49-F238E27FC236}">
              <a16:creationId xmlns:a16="http://schemas.microsoft.com/office/drawing/2014/main" id="{EFE3320E-433D-201D-F609-8AB2BDCA87D5}"/>
            </a:ext>
          </a:extLst>
        </xdr:cNvPr>
        <xdr:cNvPicPr>
          <a:picLocks noChangeAspect="1"/>
        </xdr:cNvPicPr>
      </xdr:nvPicPr>
      <xdr:blipFill rotWithShape="1">
        <a:blip xmlns:r="http://schemas.openxmlformats.org/officeDocument/2006/relationships" r:embed="rId15"/>
        <a:srcRect l="29934" t="27059" r="29575" b="47826"/>
        <a:stretch/>
      </xdr:blipFill>
      <xdr:spPr>
        <a:xfrm>
          <a:off x="107950" y="969754"/>
          <a:ext cx="1346200" cy="521854"/>
        </a:xfrm>
        <a:prstGeom prst="rect">
          <a:avLst/>
        </a:prstGeom>
      </xdr:spPr>
    </xdr:pic>
    <xdr:clientData/>
  </xdr:twoCellAnchor>
  <xdr:twoCellAnchor editAs="oneCell">
    <xdr:from>
      <xdr:col>0</xdr:col>
      <xdr:colOff>0</xdr:colOff>
      <xdr:row>12</xdr:row>
      <xdr:rowOff>153304</xdr:rowOff>
    </xdr:from>
    <xdr:to>
      <xdr:col>1</xdr:col>
      <xdr:colOff>525325</xdr:colOff>
      <xdr:row>12</xdr:row>
      <xdr:rowOff>524934</xdr:rowOff>
    </xdr:to>
    <xdr:pic>
      <xdr:nvPicPr>
        <xdr:cNvPr id="39" name="Picture 38">
          <a:extLst>
            <a:ext uri="{FF2B5EF4-FFF2-40B4-BE49-F238E27FC236}">
              <a16:creationId xmlns:a16="http://schemas.microsoft.com/office/drawing/2014/main" id="{B6C59AEE-30F6-9DC0-479C-35C19D17FE0B}"/>
            </a:ext>
          </a:extLst>
        </xdr:cNvPr>
        <xdr:cNvPicPr>
          <a:picLocks noChangeAspect="1"/>
        </xdr:cNvPicPr>
      </xdr:nvPicPr>
      <xdr:blipFill rotWithShape="1">
        <a:blip xmlns:r="http://schemas.openxmlformats.org/officeDocument/2006/relationships" r:embed="rId16"/>
        <a:srcRect l="43756" t="31782" r="50271" b="32066"/>
        <a:stretch/>
      </xdr:blipFill>
      <xdr:spPr>
        <a:xfrm rot="16200000">
          <a:off x="517114" y="6104723"/>
          <a:ext cx="371630" cy="1405858"/>
        </a:xfrm>
        <a:prstGeom prst="rect">
          <a:avLst/>
        </a:prstGeom>
      </xdr:spPr>
    </xdr:pic>
    <xdr:clientData/>
  </xdr:twoCellAnchor>
  <xdr:twoCellAnchor editAs="oneCell">
    <xdr:from>
      <xdr:col>0</xdr:col>
      <xdr:colOff>25400</xdr:colOff>
      <xdr:row>24</xdr:row>
      <xdr:rowOff>194732</xdr:rowOff>
    </xdr:from>
    <xdr:to>
      <xdr:col>1</xdr:col>
      <xdr:colOff>553165</xdr:colOff>
      <xdr:row>24</xdr:row>
      <xdr:rowOff>566620</xdr:rowOff>
    </xdr:to>
    <xdr:pic>
      <xdr:nvPicPr>
        <xdr:cNvPr id="40" name="Picture 39">
          <a:extLst>
            <a:ext uri="{FF2B5EF4-FFF2-40B4-BE49-F238E27FC236}">
              <a16:creationId xmlns:a16="http://schemas.microsoft.com/office/drawing/2014/main" id="{2D1DB155-E8C9-C2CB-8498-0CF8BB2EDD23}"/>
            </a:ext>
          </a:extLst>
        </xdr:cNvPr>
        <xdr:cNvPicPr>
          <a:picLocks noChangeAspect="1"/>
        </xdr:cNvPicPr>
      </xdr:nvPicPr>
      <xdr:blipFill>
        <a:blip xmlns:r="http://schemas.openxmlformats.org/officeDocument/2006/relationships" r:embed="rId17"/>
        <a:stretch>
          <a:fillRect/>
        </a:stretch>
      </xdr:blipFill>
      <xdr:spPr>
        <a:xfrm>
          <a:off x="25400" y="17678399"/>
          <a:ext cx="1408298" cy="371888"/>
        </a:xfrm>
        <a:prstGeom prst="rect">
          <a:avLst/>
        </a:prstGeom>
      </xdr:spPr>
    </xdr:pic>
    <xdr:clientData/>
  </xdr:twoCellAnchor>
  <xdr:twoCellAnchor editAs="oneCell">
    <xdr:from>
      <xdr:col>0</xdr:col>
      <xdr:colOff>76200</xdr:colOff>
      <xdr:row>18</xdr:row>
      <xdr:rowOff>8466</xdr:rowOff>
    </xdr:from>
    <xdr:to>
      <xdr:col>1</xdr:col>
      <xdr:colOff>536903</xdr:colOff>
      <xdr:row>18</xdr:row>
      <xdr:rowOff>532767</xdr:rowOff>
    </xdr:to>
    <xdr:pic>
      <xdr:nvPicPr>
        <xdr:cNvPr id="41" name="Picture 40">
          <a:extLst>
            <a:ext uri="{FF2B5EF4-FFF2-40B4-BE49-F238E27FC236}">
              <a16:creationId xmlns:a16="http://schemas.microsoft.com/office/drawing/2014/main" id="{8258AE73-CFD0-05BA-56CB-98A46F890A77}"/>
            </a:ext>
          </a:extLst>
        </xdr:cNvPr>
        <xdr:cNvPicPr>
          <a:picLocks noChangeAspect="1"/>
        </xdr:cNvPicPr>
      </xdr:nvPicPr>
      <xdr:blipFill>
        <a:blip xmlns:r="http://schemas.openxmlformats.org/officeDocument/2006/relationships" r:embed="rId18"/>
        <a:stretch>
          <a:fillRect/>
        </a:stretch>
      </xdr:blipFill>
      <xdr:spPr>
        <a:xfrm>
          <a:off x="76200" y="11048999"/>
          <a:ext cx="1341236" cy="524301"/>
        </a:xfrm>
        <a:prstGeom prst="rect">
          <a:avLst/>
        </a:prstGeom>
      </xdr:spPr>
    </xdr:pic>
    <xdr:clientData/>
  </xdr:twoCellAnchor>
  <xdr:twoCellAnchor editAs="oneCell">
    <xdr:from>
      <xdr:col>0</xdr:col>
      <xdr:colOff>42334</xdr:colOff>
      <xdr:row>38</xdr:row>
      <xdr:rowOff>186266</xdr:rowOff>
    </xdr:from>
    <xdr:to>
      <xdr:col>1</xdr:col>
      <xdr:colOff>570099</xdr:colOff>
      <xdr:row>38</xdr:row>
      <xdr:rowOff>558154</xdr:rowOff>
    </xdr:to>
    <xdr:pic>
      <xdr:nvPicPr>
        <xdr:cNvPr id="42" name="Picture 41">
          <a:extLst>
            <a:ext uri="{FF2B5EF4-FFF2-40B4-BE49-F238E27FC236}">
              <a16:creationId xmlns:a16="http://schemas.microsoft.com/office/drawing/2014/main" id="{4AD81163-F8ED-B8B7-E3B0-6B5FB40BD457}"/>
            </a:ext>
          </a:extLst>
        </xdr:cNvPr>
        <xdr:cNvPicPr>
          <a:picLocks noChangeAspect="1"/>
        </xdr:cNvPicPr>
      </xdr:nvPicPr>
      <xdr:blipFill>
        <a:blip xmlns:r="http://schemas.openxmlformats.org/officeDocument/2006/relationships" r:embed="rId17"/>
        <a:stretch>
          <a:fillRect/>
        </a:stretch>
      </xdr:blipFill>
      <xdr:spPr>
        <a:xfrm>
          <a:off x="42334" y="27745266"/>
          <a:ext cx="1408298" cy="371888"/>
        </a:xfrm>
        <a:prstGeom prst="rect">
          <a:avLst/>
        </a:prstGeom>
      </xdr:spPr>
    </xdr:pic>
    <xdr:clientData/>
  </xdr:twoCellAnchor>
  <xdr:twoCellAnchor editAs="oneCell">
    <xdr:from>
      <xdr:col>0</xdr:col>
      <xdr:colOff>101600</xdr:colOff>
      <xdr:row>30</xdr:row>
      <xdr:rowOff>8466</xdr:rowOff>
    </xdr:from>
    <xdr:to>
      <xdr:col>1</xdr:col>
      <xdr:colOff>562303</xdr:colOff>
      <xdr:row>30</xdr:row>
      <xdr:rowOff>538864</xdr:rowOff>
    </xdr:to>
    <xdr:pic>
      <xdr:nvPicPr>
        <xdr:cNvPr id="43" name="Picture 42">
          <a:extLst>
            <a:ext uri="{FF2B5EF4-FFF2-40B4-BE49-F238E27FC236}">
              <a16:creationId xmlns:a16="http://schemas.microsoft.com/office/drawing/2014/main" id="{FF5C2463-01C3-62AA-B774-130EDE893930}"/>
            </a:ext>
          </a:extLst>
        </xdr:cNvPr>
        <xdr:cNvPicPr>
          <a:picLocks noChangeAspect="1"/>
        </xdr:cNvPicPr>
      </xdr:nvPicPr>
      <xdr:blipFill>
        <a:blip xmlns:r="http://schemas.openxmlformats.org/officeDocument/2006/relationships" r:embed="rId19"/>
        <a:stretch>
          <a:fillRect/>
        </a:stretch>
      </xdr:blipFill>
      <xdr:spPr>
        <a:xfrm>
          <a:off x="101600" y="21124333"/>
          <a:ext cx="1341236" cy="53039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203200</xdr:colOff>
      <xdr:row>6</xdr:row>
      <xdr:rowOff>88900</xdr:rowOff>
    </xdr:from>
    <xdr:to>
      <xdr:col>5</xdr:col>
      <xdr:colOff>240617</xdr:colOff>
      <xdr:row>21</xdr:row>
      <xdr:rowOff>101600</xdr:rowOff>
    </xdr:to>
    <xdr:pic>
      <xdr:nvPicPr>
        <xdr:cNvPr id="4" name="Picture 3">
          <a:extLst>
            <a:ext uri="{FF2B5EF4-FFF2-40B4-BE49-F238E27FC236}">
              <a16:creationId xmlns:a16="http://schemas.microsoft.com/office/drawing/2014/main" id="{173EC19D-AA32-A6CC-EAFB-2FE35E65EFF8}"/>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2019300" y="1079500"/>
          <a:ext cx="1104217" cy="2565400"/>
        </a:xfrm>
        <a:prstGeom prst="rect">
          <a:avLst/>
        </a:prstGeom>
      </xdr:spPr>
    </xdr:pic>
    <xdr:clientData/>
  </xdr:twoCellAnchor>
  <xdr:twoCellAnchor editAs="oneCell">
    <xdr:from>
      <xdr:col>5</xdr:col>
      <xdr:colOff>304800</xdr:colOff>
      <xdr:row>6</xdr:row>
      <xdr:rowOff>76200</xdr:rowOff>
    </xdr:from>
    <xdr:to>
      <xdr:col>9</xdr:col>
      <xdr:colOff>32265</xdr:colOff>
      <xdr:row>21</xdr:row>
      <xdr:rowOff>114300</xdr:rowOff>
    </xdr:to>
    <xdr:pic>
      <xdr:nvPicPr>
        <xdr:cNvPr id="6" name="Picture 5">
          <a:extLst>
            <a:ext uri="{FF2B5EF4-FFF2-40B4-BE49-F238E27FC236}">
              <a16:creationId xmlns:a16="http://schemas.microsoft.com/office/drawing/2014/main" id="{F4A27FEC-A48E-A44C-F404-006D3DF9C72B}"/>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187700" y="1066800"/>
          <a:ext cx="1937265" cy="2590800"/>
        </a:xfrm>
        <a:prstGeom prst="rect">
          <a:avLst/>
        </a:prstGeom>
      </xdr:spPr>
    </xdr:pic>
    <xdr:clientData/>
  </xdr:twoCellAnchor>
  <xdr:twoCellAnchor editAs="oneCell">
    <xdr:from>
      <xdr:col>9</xdr:col>
      <xdr:colOff>101600</xdr:colOff>
      <xdr:row>6</xdr:row>
      <xdr:rowOff>88900</xdr:rowOff>
    </xdr:from>
    <xdr:to>
      <xdr:col>11</xdr:col>
      <xdr:colOff>25400</xdr:colOff>
      <xdr:row>21</xdr:row>
      <xdr:rowOff>126450</xdr:rowOff>
    </xdr:to>
    <xdr:pic>
      <xdr:nvPicPr>
        <xdr:cNvPr id="8" name="Picture 7">
          <a:extLst>
            <a:ext uri="{FF2B5EF4-FFF2-40B4-BE49-F238E27FC236}">
              <a16:creationId xmlns:a16="http://schemas.microsoft.com/office/drawing/2014/main" id="{FC0E16E7-9D75-E2D3-846C-5EE8C345BED7}"/>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5194300" y="1079500"/>
          <a:ext cx="1003300" cy="2590250"/>
        </a:xfrm>
        <a:prstGeom prst="rect">
          <a:avLst/>
        </a:prstGeom>
      </xdr:spPr>
    </xdr:pic>
    <xdr:clientData/>
  </xdr:twoCellAnchor>
  <xdr:twoCellAnchor editAs="oneCell">
    <xdr:from>
      <xdr:col>0</xdr:col>
      <xdr:colOff>88900</xdr:colOff>
      <xdr:row>6</xdr:row>
      <xdr:rowOff>93193</xdr:rowOff>
    </xdr:from>
    <xdr:to>
      <xdr:col>3</xdr:col>
      <xdr:colOff>160341</xdr:colOff>
      <xdr:row>22</xdr:row>
      <xdr:rowOff>12701</xdr:rowOff>
    </xdr:to>
    <xdr:pic>
      <xdr:nvPicPr>
        <xdr:cNvPr id="10" name="Picture 9">
          <a:extLst>
            <a:ext uri="{FF2B5EF4-FFF2-40B4-BE49-F238E27FC236}">
              <a16:creationId xmlns:a16="http://schemas.microsoft.com/office/drawing/2014/main" id="{FC24E9C4-8BBA-CA04-CB93-3ABDF84774D3}"/>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88900" y="1045693"/>
          <a:ext cx="1874841" cy="2548408"/>
        </a:xfrm>
        <a:prstGeom prst="rect">
          <a:avLst/>
        </a:prstGeom>
      </xdr:spPr>
    </xdr:pic>
    <xdr:clientData/>
  </xdr:twoCellAnchor>
  <xdr:twoCellAnchor>
    <xdr:from>
      <xdr:col>0</xdr:col>
      <xdr:colOff>50800</xdr:colOff>
      <xdr:row>22</xdr:row>
      <xdr:rowOff>12700</xdr:rowOff>
    </xdr:from>
    <xdr:to>
      <xdr:col>11</xdr:col>
      <xdr:colOff>406400</xdr:colOff>
      <xdr:row>68</xdr:row>
      <xdr:rowOff>76200</xdr:rowOff>
    </xdr:to>
    <xdr:sp macro="" textlink="">
      <xdr:nvSpPr>
        <xdr:cNvPr id="3" name="TextBox 2">
          <a:extLst>
            <a:ext uri="{FF2B5EF4-FFF2-40B4-BE49-F238E27FC236}">
              <a16:creationId xmlns:a16="http://schemas.microsoft.com/office/drawing/2014/main" id="{07B7E0BF-97D3-4638-AA16-DFE6C90D50F2}"/>
            </a:ext>
          </a:extLst>
        </xdr:cNvPr>
        <xdr:cNvSpPr txBox="1"/>
      </xdr:nvSpPr>
      <xdr:spPr>
        <a:xfrm>
          <a:off x="50800" y="3721100"/>
          <a:ext cx="6527800" cy="76835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u="sng"/>
            <a:t>Fit comments</a:t>
          </a:r>
        </a:p>
        <a:p>
          <a:endParaRPr lang="en-GB" sz="1000" b="1" u="sng"/>
        </a:p>
        <a:p>
          <a:r>
            <a:rPr lang="en-GB" sz="1000"/>
            <a:t>- Please follow new required measurements.</a:t>
          </a:r>
        </a:p>
        <a:p>
          <a:endParaRPr lang="en-GB" sz="1000"/>
        </a:p>
        <a:p>
          <a:r>
            <a:rPr lang="en-GB" sz="1000"/>
            <a:t>- Could</a:t>
          </a:r>
          <a:r>
            <a:rPr lang="en-GB" sz="1000" baseline="0"/>
            <a:t> we see another option for the binding? We would like to trial a stretch grosgrain as per reference sample below. TBC after reviewing on PP1. </a:t>
          </a:r>
        </a:p>
        <a:p>
          <a:endParaRPr lang="en-GB" sz="1000" baseline="0"/>
        </a:p>
        <a:p>
          <a:r>
            <a:rPr lang="en-GB" sz="1000" baseline="0"/>
            <a:t>- The CF zip is very short. Please submit PP1 following new required measurements. As there is such a big difference, can we confirm bulk zip length after PP1? </a:t>
          </a:r>
        </a:p>
        <a:p>
          <a:endParaRPr lang="en-GB" sz="1000" baseline="0"/>
        </a:p>
        <a:p>
          <a:r>
            <a:rPr lang="en-GB" sz="1000" baseline="0"/>
            <a:t>- The zip should finish at the top of the collar, following style ULSTER. </a:t>
          </a:r>
        </a:p>
        <a:p>
          <a:endParaRPr lang="en-GB" sz="1000" baseline="0"/>
        </a:p>
        <a:p>
          <a:r>
            <a:rPr lang="en-GB" sz="1000"/>
            <a:t>- The balance</a:t>
          </a:r>
          <a:r>
            <a:rPr lang="en-GB" sz="1000" baseline="0"/>
            <a:t> of the garment could be off, but we will need to review this on the next sample when measurements are to spec. Can you please ensure to start from latest approved block pattern of CADET and update to new required measurements. </a:t>
          </a:r>
        </a:p>
        <a:p>
          <a:r>
            <a:rPr lang="en-GB" sz="1000"/>
            <a:t>- Increase pocket opening to 19.5 cm. </a:t>
          </a:r>
        </a:p>
        <a:p>
          <a:endParaRPr lang="en-GB" sz="1000"/>
        </a:p>
        <a:p>
          <a:r>
            <a:rPr lang="en-GB" sz="1000"/>
            <a:t>-</a:t>
          </a:r>
          <a:r>
            <a:rPr lang="en-GB" sz="1000" baseline="0"/>
            <a:t> We would like to reduce bulk on the internal pocket bags. Please can you make the pocket bag with fleece at the palm of the hand and single jersey at the back of the hand, when inserted in to the pocket . </a:t>
          </a:r>
        </a:p>
        <a:p>
          <a:endParaRPr lang="en-GB" sz="1000"/>
        </a:p>
        <a:p>
          <a:r>
            <a:rPr lang="en-GB" sz="1000"/>
            <a:t>-</a:t>
          </a:r>
          <a:r>
            <a:rPr lang="en-GB" sz="1000" baseline="0"/>
            <a:t> W</a:t>
          </a:r>
          <a:r>
            <a:rPr lang="en-GB" sz="1000"/>
            <a:t>e would</a:t>
          </a:r>
          <a:r>
            <a:rPr lang="en-GB" sz="1000" baseline="0"/>
            <a:t> like to c</a:t>
          </a:r>
          <a:r>
            <a:rPr lang="en-GB" sz="1000"/>
            <a:t>hange</a:t>
          </a:r>
          <a:r>
            <a:rPr lang="en-GB" sz="1000" baseline="0"/>
            <a:t> </a:t>
          </a:r>
          <a:r>
            <a:rPr lang="en-GB" sz="1000"/>
            <a:t>the positioning of the “McLaren” wording, which is running along the back panel and back of the sleeves.</a:t>
          </a:r>
          <a:r>
            <a:rPr lang="en-GB" sz="1000" baseline="0"/>
            <a:t> Please </a:t>
          </a:r>
          <a:r>
            <a:rPr lang="en-GB" sz="1000"/>
            <a:t>bring the start and finish of the wording up by approx. 10 cm on each side. On the current sample you only read “Clare” when the model has his arms down, which is a female name. This means we will have to reduce the spacing between letters by approx. 3.5</a:t>
          </a:r>
          <a:r>
            <a:rPr lang="en-GB" sz="1000" baseline="0"/>
            <a:t> cm from sample (current spacing is 5 cm)</a:t>
          </a:r>
          <a:r>
            <a:rPr lang="en-GB" sz="1000"/>
            <a:t> to make McLaren legible when the arms are down.</a:t>
          </a:r>
          <a:r>
            <a:rPr lang="en-GB" sz="1000" baseline="0"/>
            <a:t> Please can you submit the next sample with 1.5 cm spacing between the letters?</a:t>
          </a:r>
          <a:r>
            <a:rPr lang="en-GB" sz="1000"/>
            <a:t> We will likely need to carry out a few tests before getting this right and the letters may need to be scaled down, but in terms of fit we won’t require major changes. </a:t>
          </a:r>
        </a:p>
        <a:p>
          <a:endParaRPr lang="en-GB" sz="1000"/>
        </a:p>
        <a:p>
          <a:r>
            <a:rPr lang="en-GB" sz="1000"/>
            <a:t>- "M"</a:t>
          </a:r>
          <a:r>
            <a:rPr lang="en-GB" sz="1000" baseline="0"/>
            <a:t> and "N" letter to start 35 cm up from cuff edge. </a:t>
          </a:r>
          <a:endParaRPr lang="en-GB" sz="1000"/>
        </a:p>
        <a:p>
          <a:endParaRPr lang="en-GB" sz="1000" b="1" baseline="0"/>
        </a:p>
        <a:p>
          <a:r>
            <a:rPr lang="en-GB" sz="1000" b="0" baseline="0"/>
            <a:t>- Please ensure to order labels with new Reiss logo. See updated BOM. </a:t>
          </a:r>
        </a:p>
        <a:p>
          <a:endParaRPr lang="en-GB" sz="1000" b="0"/>
        </a:p>
        <a:p>
          <a:r>
            <a:rPr lang="en-GB" sz="1000" b="0"/>
            <a:t>- Please advise if the embroidery is applied on fabric or cut panels. </a:t>
          </a:r>
        </a:p>
        <a:p>
          <a:endParaRPr lang="en-GB" sz="1000" b="0"/>
        </a:p>
        <a:p>
          <a:r>
            <a:rPr lang="en-GB" sz="1000"/>
            <a:t> - Please carry out Appearance after dry cleaning tests on the garment to ensure the embroidery does not change appearance. </a:t>
          </a:r>
        </a:p>
        <a:p>
          <a:r>
            <a:rPr lang="en-GB" sz="1000"/>
            <a:t> </a:t>
          </a:r>
        </a:p>
        <a:p>
          <a:endParaRPr lang="en-GB" sz="1100"/>
        </a:p>
        <a:p>
          <a:endParaRPr lang="en-GB" sz="1100"/>
        </a:p>
        <a:p>
          <a:endParaRPr lang="en-GB" sz="1100"/>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63500</xdr:colOff>
      <xdr:row>24</xdr:row>
      <xdr:rowOff>95250</xdr:rowOff>
    </xdr:from>
    <xdr:to>
      <xdr:col>11</xdr:col>
      <xdr:colOff>419100</xdr:colOff>
      <xdr:row>43</xdr:row>
      <xdr:rowOff>85725</xdr:rowOff>
    </xdr:to>
    <xdr:sp macro="" textlink="">
      <xdr:nvSpPr>
        <xdr:cNvPr id="2" name="TextBox 1">
          <a:extLst>
            <a:ext uri="{FF2B5EF4-FFF2-40B4-BE49-F238E27FC236}">
              <a16:creationId xmlns:a16="http://schemas.microsoft.com/office/drawing/2014/main" id="{6D81F73D-4C8D-4920-80C0-9F8DAB46512F}"/>
            </a:ext>
          </a:extLst>
        </xdr:cNvPr>
        <xdr:cNvSpPr txBox="1"/>
      </xdr:nvSpPr>
      <xdr:spPr>
        <a:xfrm>
          <a:off x="63500" y="4067175"/>
          <a:ext cx="6461125" cy="30956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9</xdr:col>
      <xdr:colOff>9524</xdr:colOff>
      <xdr:row>6</xdr:row>
      <xdr:rowOff>6351</xdr:rowOff>
    </xdr:from>
    <xdr:to>
      <xdr:col>11</xdr:col>
      <xdr:colOff>11097</xdr:colOff>
      <xdr:row>21</xdr:row>
      <xdr:rowOff>38101</xdr:rowOff>
    </xdr:to>
    <xdr:pic>
      <xdr:nvPicPr>
        <xdr:cNvPr id="4" name="Picture 3">
          <a:extLst>
            <a:ext uri="{FF2B5EF4-FFF2-40B4-BE49-F238E27FC236}">
              <a16:creationId xmlns:a16="http://schemas.microsoft.com/office/drawing/2014/main" id="{8E18A058-5E19-CC11-F720-3B7AF5438ECF}"/>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5067299" y="977901"/>
          <a:ext cx="1081073" cy="2546350"/>
        </a:xfrm>
        <a:prstGeom prst="rect">
          <a:avLst/>
        </a:prstGeom>
      </xdr:spPr>
    </xdr:pic>
    <xdr:clientData/>
  </xdr:twoCellAnchor>
  <xdr:twoCellAnchor editAs="oneCell">
    <xdr:from>
      <xdr:col>5</xdr:col>
      <xdr:colOff>228601</xdr:colOff>
      <xdr:row>6</xdr:row>
      <xdr:rowOff>6350</xdr:rowOff>
    </xdr:from>
    <xdr:to>
      <xdr:col>8</xdr:col>
      <xdr:colOff>742951</xdr:colOff>
      <xdr:row>21</xdr:row>
      <xdr:rowOff>28457</xdr:rowOff>
    </xdr:to>
    <xdr:pic>
      <xdr:nvPicPr>
        <xdr:cNvPr id="6" name="Picture 5">
          <a:extLst>
            <a:ext uri="{FF2B5EF4-FFF2-40B4-BE49-F238E27FC236}">
              <a16:creationId xmlns:a16="http://schemas.microsoft.com/office/drawing/2014/main" id="{8A51067A-DD16-82D7-63FE-6FE1A603D72C}"/>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105151" y="977900"/>
          <a:ext cx="1943100" cy="2533532"/>
        </a:xfrm>
        <a:prstGeom prst="rect">
          <a:avLst/>
        </a:prstGeom>
      </xdr:spPr>
    </xdr:pic>
    <xdr:clientData/>
  </xdr:twoCellAnchor>
  <xdr:twoCellAnchor editAs="oneCell">
    <xdr:from>
      <xdr:col>3</xdr:col>
      <xdr:colOff>247650</xdr:colOff>
      <xdr:row>6</xdr:row>
      <xdr:rowOff>38100</xdr:rowOff>
    </xdr:from>
    <xdr:to>
      <xdr:col>5</xdr:col>
      <xdr:colOff>179814</xdr:colOff>
      <xdr:row>21</xdr:row>
      <xdr:rowOff>25400</xdr:rowOff>
    </xdr:to>
    <xdr:pic>
      <xdr:nvPicPr>
        <xdr:cNvPr id="8" name="Picture 7">
          <a:extLst>
            <a:ext uri="{FF2B5EF4-FFF2-40B4-BE49-F238E27FC236}">
              <a16:creationId xmlns:a16="http://schemas.microsoft.com/office/drawing/2014/main" id="{B024D299-0363-8ECA-40F2-9C4F8BB3A58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2057400" y="1009650"/>
          <a:ext cx="995789" cy="2505075"/>
        </a:xfrm>
        <a:prstGeom prst="rect">
          <a:avLst/>
        </a:prstGeom>
      </xdr:spPr>
    </xdr:pic>
    <xdr:clientData/>
  </xdr:twoCellAnchor>
  <xdr:twoCellAnchor editAs="oneCell">
    <xdr:from>
      <xdr:col>0</xdr:col>
      <xdr:colOff>49633</xdr:colOff>
      <xdr:row>6</xdr:row>
      <xdr:rowOff>50800</xdr:rowOff>
    </xdr:from>
    <xdr:to>
      <xdr:col>3</xdr:col>
      <xdr:colOff>228600</xdr:colOff>
      <xdr:row>21</xdr:row>
      <xdr:rowOff>30825</xdr:rowOff>
    </xdr:to>
    <xdr:pic>
      <xdr:nvPicPr>
        <xdr:cNvPr id="10" name="Picture 9">
          <a:extLst>
            <a:ext uri="{FF2B5EF4-FFF2-40B4-BE49-F238E27FC236}">
              <a16:creationId xmlns:a16="http://schemas.microsoft.com/office/drawing/2014/main" id="{575DBFB2-EE60-7F3C-B66F-E84BC1651C4D}"/>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9633" y="1022350"/>
          <a:ext cx="1988717" cy="2491450"/>
        </a:xfrm>
        <a:prstGeom prst="rect">
          <a:avLst/>
        </a:prstGeom>
      </xdr:spPr>
    </xdr:pic>
    <xdr:clientData/>
  </xdr:twoCellAnchor>
  <xdr:twoCellAnchor>
    <xdr:from>
      <xdr:col>0</xdr:col>
      <xdr:colOff>57150</xdr:colOff>
      <xdr:row>21</xdr:row>
      <xdr:rowOff>63501</xdr:rowOff>
    </xdr:from>
    <xdr:to>
      <xdr:col>11</xdr:col>
      <xdr:colOff>444500</xdr:colOff>
      <xdr:row>57</xdr:row>
      <xdr:rowOff>88901</xdr:rowOff>
    </xdr:to>
    <xdr:sp macro="" textlink="">
      <xdr:nvSpPr>
        <xdr:cNvPr id="11" name="TextBox 10">
          <a:extLst>
            <a:ext uri="{FF2B5EF4-FFF2-40B4-BE49-F238E27FC236}">
              <a16:creationId xmlns:a16="http://schemas.microsoft.com/office/drawing/2014/main" id="{2FC3C97A-2713-4A8D-85D4-96C863B04F4C}"/>
            </a:ext>
          </a:extLst>
        </xdr:cNvPr>
        <xdr:cNvSpPr txBox="1"/>
      </xdr:nvSpPr>
      <xdr:spPr>
        <a:xfrm>
          <a:off x="57150" y="3606801"/>
          <a:ext cx="6546850" cy="59944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Fit comments </a:t>
          </a:r>
        </a:p>
        <a:p>
          <a:endParaRPr lang="en-GB" sz="1100"/>
        </a:p>
        <a:p>
          <a:r>
            <a:rPr lang="en-GB" sz="1100"/>
            <a:t>1) Please bring everything</a:t>
          </a:r>
          <a:r>
            <a:rPr lang="en-GB" sz="1100" baseline="0"/>
            <a:t> back to spec. </a:t>
          </a:r>
        </a:p>
        <a:p>
          <a:endParaRPr lang="en-GB" sz="1100" baseline="0"/>
        </a:p>
        <a:p>
          <a:r>
            <a:rPr lang="en-GB" sz="1100" baseline="0"/>
            <a:t>2) Keep back neck width and collar leaf edge as sample.</a:t>
          </a:r>
        </a:p>
        <a:p>
          <a:r>
            <a:rPr lang="en-GB" sz="1100" baseline="0"/>
            <a:t> </a:t>
          </a:r>
        </a:p>
        <a:p>
          <a:r>
            <a:rPr lang="en-GB" sz="1100"/>
            <a:t>3) Zip length approved as sample. </a:t>
          </a:r>
        </a:p>
        <a:p>
          <a:endParaRPr lang="en-GB" sz="1100"/>
        </a:p>
        <a:p>
          <a:r>
            <a:rPr lang="en-GB" sz="1100"/>
            <a:t>4) Balance of the garment feels good now. </a:t>
          </a:r>
        </a:p>
        <a:p>
          <a:endParaRPr lang="en-GB" sz="1100"/>
        </a:p>
        <a:p>
          <a:r>
            <a:rPr lang="en-GB" sz="1100"/>
            <a:t>5) Internal pocketing approved now. </a:t>
          </a:r>
        </a:p>
        <a:p>
          <a:endParaRPr lang="en-GB" sz="1100"/>
        </a:p>
        <a:p>
          <a:r>
            <a:rPr lang="en-GB" sz="1100"/>
            <a:t>6)</a:t>
          </a:r>
          <a:r>
            <a:rPr lang="en-GB" sz="1100" baseline="0"/>
            <a:t> </a:t>
          </a:r>
          <a:r>
            <a:rPr lang="en-GB" sz="1100"/>
            <a:t>The embroidery position looks good now. We can read</a:t>
          </a:r>
          <a:r>
            <a:rPr lang="en-GB" sz="1100" baseline="0"/>
            <a:t> the full "McLaren". </a:t>
          </a:r>
          <a:r>
            <a:rPr lang="en-GB" sz="1100"/>
            <a:t> I</a:t>
          </a:r>
          <a:r>
            <a:rPr lang="en-GB" sz="1100" baseline="0"/>
            <a:t> am concerned that this scale of embroidery may not fit on the smaller sizes (S and XS). Would it be possible to have different scales for smaller sizes (XS, S) and larger sizes (XL and XXL)? Ideally, we need to trial this position on an XS and XXL before proceeding to bulk. Please avdise! </a:t>
          </a:r>
          <a:endParaRPr lang="en-GB" sz="1100"/>
        </a:p>
        <a:p>
          <a:endParaRPr lang="en-GB" sz="1100" baseline="0"/>
        </a:p>
        <a:p>
          <a:r>
            <a:rPr lang="en-GB" sz="1100" baseline="0"/>
            <a:t>7) The edges of the faux leather patch are white, this needs to be corrected to have black painted edges. Tahsin has already been in contact with the supplier to rework or remake the patches. Please let me know if this will cause any delays for bulk production. </a:t>
          </a:r>
        </a:p>
        <a:p>
          <a:endParaRPr lang="en-GB" sz="1100" baseline="0"/>
        </a:p>
        <a:p>
          <a:r>
            <a:rPr lang="en-GB" sz="1100" baseline="0"/>
            <a:t>8) Ensure to faux leather patch is positioned straight. </a:t>
          </a:r>
        </a:p>
        <a:p>
          <a:endParaRPr lang="en-GB" sz="1100" baseline="0"/>
        </a:p>
        <a:p>
          <a:r>
            <a:rPr lang="en-GB" sz="1100" baseline="0"/>
            <a:t>9) Ensure binding is not too tight around curved hem and top edge of collar. </a:t>
          </a:r>
        </a:p>
        <a:p>
          <a:endParaRPr lang="en-GB" sz="1100" baseline="0"/>
        </a:p>
        <a:p>
          <a:r>
            <a:rPr lang="en-GB" sz="1100" baseline="0"/>
            <a:t>10) There are a lot of loose hanging threads at the binding. Please ensure these are trimmed down neatly so they don't get caught into the zip teeth. </a:t>
          </a:r>
        </a:p>
        <a:p>
          <a:endParaRPr lang="en-GB" sz="1100" baseline="0"/>
        </a:p>
        <a:p>
          <a:r>
            <a:rPr lang="en-GB" sz="1100" baseline="0"/>
            <a:t>11) Ensure application of the binding is clean and stitching is at even distance from the egde </a:t>
          </a:r>
        </a:p>
        <a:p>
          <a:endParaRPr lang="en-GB" sz="1100" baseline="0"/>
        </a:p>
        <a:p>
          <a:r>
            <a:rPr lang="en-GB" sz="1100" baseline="0"/>
            <a:t>12) Please advise when we can expect appearance after dry clean results </a:t>
          </a:r>
        </a:p>
        <a:p>
          <a:endParaRPr lang="en-GB" sz="110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425450</xdr:colOff>
      <xdr:row>6</xdr:row>
      <xdr:rowOff>206375</xdr:rowOff>
    </xdr:from>
    <xdr:to>
      <xdr:col>9</xdr:col>
      <xdr:colOff>192193</xdr:colOff>
      <xdr:row>22</xdr:row>
      <xdr:rowOff>78452</xdr:rowOff>
    </xdr:to>
    <xdr:pic>
      <xdr:nvPicPr>
        <xdr:cNvPr id="3" name="Picture 2">
          <a:extLst>
            <a:ext uri="{FF2B5EF4-FFF2-40B4-BE49-F238E27FC236}">
              <a16:creationId xmlns:a16="http://schemas.microsoft.com/office/drawing/2014/main" id="{1804B0F8-0D44-6F42-F48E-B491310EE8B4}"/>
            </a:ext>
          </a:extLst>
        </xdr:cNvPr>
        <xdr:cNvPicPr>
          <a:picLocks noChangeAspect="1"/>
        </xdr:cNvPicPr>
      </xdr:nvPicPr>
      <xdr:blipFill>
        <a:blip xmlns:r="http://schemas.openxmlformats.org/officeDocument/2006/relationships" r:embed="rId1"/>
        <a:stretch>
          <a:fillRect/>
        </a:stretch>
      </xdr:blipFill>
      <xdr:spPr>
        <a:xfrm>
          <a:off x="3302000" y="1187450"/>
          <a:ext cx="1947968" cy="2548602"/>
        </a:xfrm>
        <a:prstGeom prst="rect">
          <a:avLst/>
        </a:prstGeom>
      </xdr:spPr>
    </xdr:pic>
    <xdr:clientData/>
  </xdr:twoCellAnchor>
  <xdr:twoCellAnchor editAs="oneCell">
    <xdr:from>
      <xdr:col>1</xdr:col>
      <xdr:colOff>485776</xdr:colOff>
      <xdr:row>6</xdr:row>
      <xdr:rowOff>200025</xdr:rowOff>
    </xdr:from>
    <xdr:to>
      <xdr:col>5</xdr:col>
      <xdr:colOff>333376</xdr:colOff>
      <xdr:row>22</xdr:row>
      <xdr:rowOff>64378</xdr:rowOff>
    </xdr:to>
    <xdr:pic>
      <xdr:nvPicPr>
        <xdr:cNvPr id="7" name="Picture 6">
          <a:extLst>
            <a:ext uri="{FF2B5EF4-FFF2-40B4-BE49-F238E27FC236}">
              <a16:creationId xmlns:a16="http://schemas.microsoft.com/office/drawing/2014/main" id="{7554AA85-82B5-CF9A-AA76-D2296D10A3CE}"/>
            </a:ext>
          </a:extLst>
        </xdr:cNvPr>
        <xdr:cNvPicPr>
          <a:picLocks noChangeAspect="1"/>
        </xdr:cNvPicPr>
      </xdr:nvPicPr>
      <xdr:blipFill rotWithShape="1">
        <a:blip xmlns:r="http://schemas.openxmlformats.org/officeDocument/2006/relationships" r:embed="rId2"/>
        <a:srcRect l="22813" t="11011" r="20353" b="8514"/>
        <a:stretch/>
      </xdr:blipFill>
      <xdr:spPr>
        <a:xfrm>
          <a:off x="1285876" y="1181100"/>
          <a:ext cx="1924050" cy="2540878"/>
        </a:xfrm>
        <a:prstGeom prst="rect">
          <a:avLst/>
        </a:prstGeom>
      </xdr:spPr>
    </xdr:pic>
    <xdr:clientData/>
  </xdr:twoCellAnchor>
  <xdr:twoCellAnchor>
    <xdr:from>
      <xdr:col>12</xdr:col>
      <xdr:colOff>66674</xdr:colOff>
      <xdr:row>77</xdr:row>
      <xdr:rowOff>107950</xdr:rowOff>
    </xdr:from>
    <xdr:to>
      <xdr:col>23</xdr:col>
      <xdr:colOff>295275</xdr:colOff>
      <xdr:row>89</xdr:row>
      <xdr:rowOff>134578</xdr:rowOff>
    </xdr:to>
    <xdr:grpSp>
      <xdr:nvGrpSpPr>
        <xdr:cNvPr id="29" name="Group 28">
          <a:extLst>
            <a:ext uri="{FF2B5EF4-FFF2-40B4-BE49-F238E27FC236}">
              <a16:creationId xmlns:a16="http://schemas.microsoft.com/office/drawing/2014/main" id="{CA2838BC-0472-B490-AADE-FAFE86E3B794}"/>
            </a:ext>
          </a:extLst>
        </xdr:cNvPr>
        <xdr:cNvGrpSpPr/>
      </xdr:nvGrpSpPr>
      <xdr:grpSpPr>
        <a:xfrm>
          <a:off x="6721474" y="12934950"/>
          <a:ext cx="5854701" cy="2007828"/>
          <a:chOff x="212901" y="6242050"/>
          <a:chExt cx="5736568" cy="2010998"/>
        </a:xfrm>
      </xdr:grpSpPr>
      <xdr:grpSp>
        <xdr:nvGrpSpPr>
          <xdr:cNvPr id="19" name="Group 18">
            <a:extLst>
              <a:ext uri="{FF2B5EF4-FFF2-40B4-BE49-F238E27FC236}">
                <a16:creationId xmlns:a16="http://schemas.microsoft.com/office/drawing/2014/main" id="{6E6EF0B8-EAED-91C6-2600-FD12366F8442}"/>
              </a:ext>
            </a:extLst>
          </xdr:cNvPr>
          <xdr:cNvGrpSpPr/>
        </xdr:nvGrpSpPr>
        <xdr:grpSpPr>
          <a:xfrm>
            <a:off x="212901" y="6242050"/>
            <a:ext cx="5736568" cy="2010998"/>
            <a:chOff x="7356108" y="3435350"/>
            <a:chExt cx="5923789" cy="2047875"/>
          </a:xfrm>
        </xdr:grpSpPr>
        <xdr:pic>
          <xdr:nvPicPr>
            <xdr:cNvPr id="17" name="Picture 16">
              <a:extLst>
                <a:ext uri="{FF2B5EF4-FFF2-40B4-BE49-F238E27FC236}">
                  <a16:creationId xmlns:a16="http://schemas.microsoft.com/office/drawing/2014/main" id="{2C69D87E-7705-BEEF-40E6-F8E6B6EC1CCC}"/>
                </a:ext>
              </a:extLst>
            </xdr:cNvPr>
            <xdr:cNvPicPr>
              <a:picLocks noChangeAspect="1"/>
            </xdr:cNvPicPr>
          </xdr:nvPicPr>
          <xdr:blipFill rotWithShape="1">
            <a:blip xmlns:r="http://schemas.openxmlformats.org/officeDocument/2006/relationships" r:embed="rId3"/>
            <a:srcRect l="9967" t="36131" r="13783" b="28749"/>
            <a:stretch/>
          </xdr:blipFill>
          <xdr:spPr>
            <a:xfrm>
              <a:off x="7356108" y="3435350"/>
              <a:ext cx="5923789" cy="2047875"/>
            </a:xfrm>
            <a:prstGeom prst="rect">
              <a:avLst/>
            </a:prstGeom>
          </xdr:spPr>
        </xdr:pic>
        <xdr:sp macro="" textlink="">
          <xdr:nvSpPr>
            <xdr:cNvPr id="18" name="TextBox 17">
              <a:extLst>
                <a:ext uri="{FF2B5EF4-FFF2-40B4-BE49-F238E27FC236}">
                  <a16:creationId xmlns:a16="http://schemas.microsoft.com/office/drawing/2014/main" id="{632F2674-9BE9-4315-9AA1-59CB00070E07}"/>
                </a:ext>
              </a:extLst>
            </xdr:cNvPr>
            <xdr:cNvSpPr txBox="1"/>
          </xdr:nvSpPr>
          <xdr:spPr>
            <a:xfrm>
              <a:off x="10093325" y="3473450"/>
              <a:ext cx="791391" cy="2956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accent6"/>
                  </a:solidFill>
                </a:rPr>
                <a:t>XXL </a:t>
              </a:r>
            </a:p>
          </xdr:txBody>
        </xdr:sp>
      </xdr:grpSp>
      <xdr:sp macro="" textlink="">
        <xdr:nvSpPr>
          <xdr:cNvPr id="25" name="Free-form: Shape 24">
            <a:extLst>
              <a:ext uri="{FF2B5EF4-FFF2-40B4-BE49-F238E27FC236}">
                <a16:creationId xmlns:a16="http://schemas.microsoft.com/office/drawing/2014/main" id="{6529CE9C-2995-430A-99BD-F8A732FFBDD7}"/>
              </a:ext>
            </a:extLst>
          </xdr:cNvPr>
          <xdr:cNvSpPr/>
        </xdr:nvSpPr>
        <xdr:spPr>
          <a:xfrm>
            <a:off x="247651" y="7695143"/>
            <a:ext cx="5463651" cy="363007"/>
          </a:xfrm>
          <a:custGeom>
            <a:avLst/>
            <a:gdLst>
              <a:gd name="connsiteX0" fmla="*/ 0 w 5867400"/>
              <a:gd name="connsiteY0" fmla="*/ 38100 h 38100"/>
              <a:gd name="connsiteX1" fmla="*/ 5867400 w 5867400"/>
              <a:gd name="connsiteY1" fmla="*/ 0 h 38100"/>
              <a:gd name="connsiteX0" fmla="*/ 0 w 5867400"/>
              <a:gd name="connsiteY0" fmla="*/ 630854 h 630854"/>
              <a:gd name="connsiteX1" fmla="*/ 5867400 w 5867400"/>
              <a:gd name="connsiteY1" fmla="*/ 592754 h 630854"/>
              <a:gd name="connsiteX0" fmla="*/ 0 w 5867400"/>
              <a:gd name="connsiteY0" fmla="*/ 637385 h 637385"/>
              <a:gd name="connsiteX1" fmla="*/ 5867400 w 5867400"/>
              <a:gd name="connsiteY1" fmla="*/ 599285 h 637385"/>
              <a:gd name="connsiteX0" fmla="*/ 0 w 5868102"/>
              <a:gd name="connsiteY0" fmla="*/ 588086 h 588086"/>
              <a:gd name="connsiteX1" fmla="*/ 5867400 w 5868102"/>
              <a:gd name="connsiteY1" fmla="*/ 549986 h 588086"/>
              <a:gd name="connsiteX0" fmla="*/ 0 w 5867962"/>
              <a:gd name="connsiteY0" fmla="*/ 626114 h 626114"/>
              <a:gd name="connsiteX1" fmla="*/ 5867400 w 5867962"/>
              <a:gd name="connsiteY1" fmla="*/ 588014 h 626114"/>
              <a:gd name="connsiteX0" fmla="*/ 0 w 5867400"/>
              <a:gd name="connsiteY0" fmla="*/ 706292 h 706292"/>
              <a:gd name="connsiteX1" fmla="*/ 5867400 w 5867400"/>
              <a:gd name="connsiteY1" fmla="*/ 668192 h 706292"/>
              <a:gd name="connsiteX0" fmla="*/ 0 w 5836749"/>
              <a:gd name="connsiteY0" fmla="*/ 709672 h 709671"/>
              <a:gd name="connsiteX1" fmla="*/ 5836749 w 5836749"/>
              <a:gd name="connsiteY1" fmla="*/ 659985 h 709671"/>
              <a:gd name="connsiteX0" fmla="*/ 0 w 5836749"/>
              <a:gd name="connsiteY0" fmla="*/ 300127 h 300128"/>
              <a:gd name="connsiteX1" fmla="*/ 5836749 w 5836749"/>
              <a:gd name="connsiteY1" fmla="*/ 250440 h 300128"/>
              <a:gd name="connsiteX0" fmla="*/ 0 w 5836749"/>
              <a:gd name="connsiteY0" fmla="*/ 359916 h 359916"/>
              <a:gd name="connsiteX1" fmla="*/ 5836749 w 5836749"/>
              <a:gd name="connsiteY1" fmla="*/ 310229 h 359916"/>
              <a:gd name="connsiteX0" fmla="*/ 0 w 5836749"/>
              <a:gd name="connsiteY0" fmla="*/ 427729 h 427729"/>
              <a:gd name="connsiteX1" fmla="*/ 5836749 w 5836749"/>
              <a:gd name="connsiteY1" fmla="*/ 378042 h 427729"/>
            </a:gdLst>
            <a:ahLst/>
            <a:cxnLst>
              <a:cxn ang="0">
                <a:pos x="connsiteX0" y="connsiteY0"/>
              </a:cxn>
              <a:cxn ang="0">
                <a:pos x="connsiteX1" y="connsiteY1"/>
              </a:cxn>
            </a:cxnLst>
            <a:rect l="l" t="t" r="r" b="b"/>
            <a:pathLst>
              <a:path w="5836749" h="427729">
                <a:moveTo>
                  <a:pt x="0" y="427729"/>
                </a:moveTo>
                <a:cubicBezTo>
                  <a:pt x="4282595" y="-129381"/>
                  <a:pt x="4316038" y="-138409"/>
                  <a:pt x="5836749" y="378042"/>
                </a:cubicBezTo>
              </a:path>
            </a:pathLst>
          </a:custGeom>
          <a:noFill/>
          <a:ln>
            <a:solidFill>
              <a:srgbClr val="FFFF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twoCellAnchor>
    <xdr:from>
      <xdr:col>0</xdr:col>
      <xdr:colOff>53975</xdr:colOff>
      <xdr:row>45</xdr:row>
      <xdr:rowOff>50798</xdr:rowOff>
    </xdr:from>
    <xdr:to>
      <xdr:col>12</xdr:col>
      <xdr:colOff>0</xdr:colOff>
      <xdr:row>62</xdr:row>
      <xdr:rowOff>108857</xdr:rowOff>
    </xdr:to>
    <xdr:sp macro="" textlink="">
      <xdr:nvSpPr>
        <xdr:cNvPr id="30" name="TextBox 29">
          <a:extLst>
            <a:ext uri="{FF2B5EF4-FFF2-40B4-BE49-F238E27FC236}">
              <a16:creationId xmlns:a16="http://schemas.microsoft.com/office/drawing/2014/main" id="{21E13DDB-0AB4-0529-EFFA-D3F101E8B29B}"/>
            </a:ext>
          </a:extLst>
        </xdr:cNvPr>
        <xdr:cNvSpPr txBox="1"/>
      </xdr:nvSpPr>
      <xdr:spPr>
        <a:xfrm>
          <a:off x="53975" y="7521119"/>
          <a:ext cx="6545489" cy="283391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XS</a:t>
          </a:r>
        </a:p>
        <a:p>
          <a:endParaRPr lang="en-GB" sz="1100"/>
        </a:p>
        <a:p>
          <a:r>
            <a:rPr lang="en-GB" sz="1000" b="1"/>
            <a:t>1. </a:t>
          </a:r>
          <a:r>
            <a:rPr lang="en-GB" sz="1000"/>
            <a:t>The scale of the McLaren artwork is not large enough</a:t>
          </a:r>
          <a:r>
            <a:rPr lang="en-GB" sz="1000" baseline="0"/>
            <a:t> for size XS. The embroidery position does not look level from the cuff edge either (see yellow dotted line on the above image). </a:t>
          </a:r>
        </a:p>
        <a:p>
          <a:endParaRPr lang="en-GB" sz="1000" baseline="0"/>
        </a:p>
        <a:p>
          <a:r>
            <a:rPr lang="en-GB" sz="1000" baseline="0"/>
            <a:t>Measurement from cuff edge to edge of M: 30cm </a:t>
          </a:r>
        </a:p>
        <a:p>
          <a:r>
            <a:rPr lang="en-GB" sz="1000" baseline="0"/>
            <a:t>Measurement from cuff edge to edge of N: 25cm </a:t>
          </a:r>
        </a:p>
        <a:p>
          <a:endParaRPr lang="en-GB" sz="1000" baseline="0"/>
        </a:p>
        <a:p>
          <a:r>
            <a:rPr lang="en-GB" sz="1000" baseline="0"/>
            <a:t>This is a 5 cm difference! </a:t>
          </a:r>
        </a:p>
        <a:p>
          <a:endParaRPr lang="en-GB" sz="1000" baseline="0"/>
        </a:p>
        <a:p>
          <a:r>
            <a:rPr lang="en-GB" sz="1000" baseline="0">
              <a:solidFill>
                <a:sysClr val="windowText" lastClr="000000"/>
              </a:solidFill>
            </a:rPr>
            <a:t>If it were to be positioned level with the current scale of artwork, the M and N would finish approx. 27.5 cm up from cuff edge. This is much higher than the approved size M, where the letters are positioned approx. 22.5 cm up from the cuff edge. As this is a shorter garment, I think the letters should finish approx. </a:t>
          </a:r>
          <a:r>
            <a:rPr lang="en-GB" sz="1000" b="0" baseline="0">
              <a:solidFill>
                <a:sysClr val="windowText" lastClr="000000"/>
              </a:solidFill>
            </a:rPr>
            <a:t>21.9</a:t>
          </a:r>
          <a:r>
            <a:rPr lang="en-GB" sz="1000" baseline="0">
              <a:solidFill>
                <a:sysClr val="windowText" lastClr="000000"/>
              </a:solidFill>
            </a:rPr>
            <a:t> cm from cuff edge. See graded spec. The artwork needs to be scaled up so that the "M" and "N" finish" approx </a:t>
          </a:r>
          <a:r>
            <a:rPr lang="en-GB" sz="1000" b="0" baseline="0">
              <a:solidFill>
                <a:sysClr val="windowText" lastClr="000000"/>
              </a:solidFill>
            </a:rPr>
            <a:t>21.9</a:t>
          </a:r>
          <a:r>
            <a:rPr lang="en-GB" sz="1000" baseline="0">
              <a:solidFill>
                <a:sysClr val="windowText" lastClr="000000"/>
              </a:solidFill>
            </a:rPr>
            <a:t> cm up from the cuff edge on each side. </a:t>
          </a:r>
        </a:p>
        <a:p>
          <a:endParaRPr lang="en-GB" sz="1000" baseline="0"/>
        </a:p>
        <a:p>
          <a:r>
            <a:rPr lang="en-GB" sz="1000" b="1" baseline="0"/>
            <a:t>2</a:t>
          </a:r>
          <a:r>
            <a:rPr lang="en-GB" sz="1000" baseline="0"/>
            <a:t>. The artwork is positioned very straight on this garment. It should have more of a curve, as the approved size M. See comparison of the yellow doted line on the below images. </a:t>
          </a:r>
        </a:p>
        <a:p>
          <a:endParaRPr lang="en-GB" sz="1000" baseline="0"/>
        </a:p>
        <a:p>
          <a:endParaRPr lang="en-GB" sz="1000" baseline="0"/>
        </a:p>
        <a:p>
          <a:endParaRPr lang="en-GB" sz="1000" baseline="0"/>
        </a:p>
      </xdr:txBody>
    </xdr:sp>
    <xdr:clientData/>
  </xdr:twoCellAnchor>
  <xdr:twoCellAnchor>
    <xdr:from>
      <xdr:col>0</xdr:col>
      <xdr:colOff>234950</xdr:colOff>
      <xdr:row>24</xdr:row>
      <xdr:rowOff>25400</xdr:rowOff>
    </xdr:from>
    <xdr:to>
      <xdr:col>8</xdr:col>
      <xdr:colOff>152400</xdr:colOff>
      <xdr:row>44</xdr:row>
      <xdr:rowOff>142875</xdr:rowOff>
    </xdr:to>
    <xdr:grpSp>
      <xdr:nvGrpSpPr>
        <xdr:cNvPr id="38" name="Group 37">
          <a:extLst>
            <a:ext uri="{FF2B5EF4-FFF2-40B4-BE49-F238E27FC236}">
              <a16:creationId xmlns:a16="http://schemas.microsoft.com/office/drawing/2014/main" id="{997BFC0C-D38B-1427-EAC5-FADFBD10B4CE}"/>
            </a:ext>
          </a:extLst>
        </xdr:cNvPr>
        <xdr:cNvGrpSpPr/>
      </xdr:nvGrpSpPr>
      <xdr:grpSpPr>
        <a:xfrm>
          <a:off x="234950" y="4076700"/>
          <a:ext cx="4248150" cy="3444875"/>
          <a:chOff x="234950" y="4006850"/>
          <a:chExt cx="4222750" cy="3384550"/>
        </a:xfrm>
      </xdr:grpSpPr>
      <xdr:pic>
        <xdr:nvPicPr>
          <xdr:cNvPr id="31" name="Picture 30">
            <a:extLst>
              <a:ext uri="{FF2B5EF4-FFF2-40B4-BE49-F238E27FC236}">
                <a16:creationId xmlns:a16="http://schemas.microsoft.com/office/drawing/2014/main" id="{666AE0D7-C56E-77A9-1610-8F26D56DDA7F}"/>
              </a:ext>
            </a:extLst>
          </xdr:cNvPr>
          <xdr:cNvPicPr>
            <a:picLocks noChangeAspect="1"/>
          </xdr:cNvPicPr>
        </xdr:nvPicPr>
        <xdr:blipFill>
          <a:blip xmlns:r="http://schemas.openxmlformats.org/officeDocument/2006/relationships" r:embed="rId4"/>
          <a:stretch>
            <a:fillRect/>
          </a:stretch>
        </xdr:blipFill>
        <xdr:spPr>
          <a:xfrm>
            <a:off x="1892300" y="4006850"/>
            <a:ext cx="2557440" cy="3384550"/>
          </a:xfrm>
          <a:prstGeom prst="rect">
            <a:avLst/>
          </a:prstGeom>
        </xdr:spPr>
      </xdr:pic>
      <xdr:cxnSp macro="">
        <xdr:nvCxnSpPr>
          <xdr:cNvPr id="33" name="Straight Connector 32">
            <a:extLst>
              <a:ext uri="{FF2B5EF4-FFF2-40B4-BE49-F238E27FC236}">
                <a16:creationId xmlns:a16="http://schemas.microsoft.com/office/drawing/2014/main" id="{F764DFF8-43EC-BE98-4FC8-4AA507358838}"/>
              </a:ext>
            </a:extLst>
          </xdr:cNvPr>
          <xdr:cNvCxnSpPr/>
        </xdr:nvCxnSpPr>
        <xdr:spPr>
          <a:xfrm>
            <a:off x="1882775" y="6092825"/>
            <a:ext cx="2574925" cy="9525"/>
          </a:xfrm>
          <a:prstGeom prst="line">
            <a:avLst/>
          </a:prstGeom>
          <a:ln>
            <a:solidFill>
              <a:srgbClr val="FFFF00"/>
            </a:solidFill>
            <a:prstDash val="dash"/>
          </a:ln>
        </xdr:spPr>
        <xdr:style>
          <a:lnRef idx="1">
            <a:schemeClr val="accent1"/>
          </a:lnRef>
          <a:fillRef idx="0">
            <a:schemeClr val="accent1"/>
          </a:fillRef>
          <a:effectRef idx="0">
            <a:schemeClr val="accent1"/>
          </a:effectRef>
          <a:fontRef idx="minor">
            <a:schemeClr val="tx1"/>
          </a:fontRef>
        </xdr:style>
      </xdr:cxnSp>
      <xdr:cxnSp macro="">
        <xdr:nvCxnSpPr>
          <xdr:cNvPr id="36" name="Straight Arrow Connector 35">
            <a:extLst>
              <a:ext uri="{FF2B5EF4-FFF2-40B4-BE49-F238E27FC236}">
                <a16:creationId xmlns:a16="http://schemas.microsoft.com/office/drawing/2014/main" id="{757B650D-77B7-196E-3D11-AF68745C835E}"/>
              </a:ext>
            </a:extLst>
          </xdr:cNvPr>
          <xdr:cNvCxnSpPr/>
        </xdr:nvCxnSpPr>
        <xdr:spPr>
          <a:xfrm flipV="1">
            <a:off x="1581150" y="5797550"/>
            <a:ext cx="419100" cy="12700"/>
          </a:xfrm>
          <a:prstGeom prst="straightConnector1">
            <a:avLst/>
          </a:prstGeom>
          <a:ln>
            <a:solidFill>
              <a:schemeClr val="accent6"/>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37" name="TextBox 36">
            <a:extLst>
              <a:ext uri="{FF2B5EF4-FFF2-40B4-BE49-F238E27FC236}">
                <a16:creationId xmlns:a16="http://schemas.microsoft.com/office/drawing/2014/main" id="{F3F55273-A75D-055F-9C12-790EA6C497CF}"/>
              </a:ext>
            </a:extLst>
          </xdr:cNvPr>
          <xdr:cNvSpPr txBox="1"/>
        </xdr:nvSpPr>
        <xdr:spPr>
          <a:xfrm>
            <a:off x="234950" y="5467350"/>
            <a:ext cx="156210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chemeClr val="accent6">
                    <a:lumMod val="75000"/>
                  </a:schemeClr>
                </a:solidFill>
              </a:rPr>
              <a:t>"M" is positioned</a:t>
            </a:r>
            <a:r>
              <a:rPr lang="en-GB" sz="1100" b="1" baseline="0">
                <a:solidFill>
                  <a:schemeClr val="accent6">
                    <a:lumMod val="75000"/>
                  </a:schemeClr>
                </a:solidFill>
              </a:rPr>
              <a:t> much higher than the "N"</a:t>
            </a:r>
            <a:endParaRPr lang="en-GB" sz="1100" b="1">
              <a:solidFill>
                <a:schemeClr val="accent6">
                  <a:lumMod val="75000"/>
                </a:schemeClr>
              </a:solidFill>
            </a:endParaRPr>
          </a:p>
        </xdr:txBody>
      </xdr:sp>
    </xdr:grpSp>
    <xdr:clientData/>
  </xdr:twoCellAnchor>
  <xdr:twoCellAnchor>
    <xdr:from>
      <xdr:col>0</xdr:col>
      <xdr:colOff>57151</xdr:colOff>
      <xdr:row>88</xdr:row>
      <xdr:rowOff>101600</xdr:rowOff>
    </xdr:from>
    <xdr:to>
      <xdr:col>11</xdr:col>
      <xdr:colOff>419101</xdr:colOff>
      <xdr:row>98</xdr:row>
      <xdr:rowOff>101600</xdr:rowOff>
    </xdr:to>
    <xdr:sp macro="" textlink="">
      <xdr:nvSpPr>
        <xdr:cNvPr id="44" name="TextBox 43">
          <a:extLst>
            <a:ext uri="{FF2B5EF4-FFF2-40B4-BE49-F238E27FC236}">
              <a16:creationId xmlns:a16="http://schemas.microsoft.com/office/drawing/2014/main" id="{F39B3B49-74D2-4827-9A08-91280597425B}"/>
            </a:ext>
          </a:extLst>
        </xdr:cNvPr>
        <xdr:cNvSpPr txBox="1"/>
      </xdr:nvSpPr>
      <xdr:spPr>
        <a:xfrm>
          <a:off x="57151" y="14744700"/>
          <a:ext cx="6521450" cy="1651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aseline="0"/>
            <a:t>3. The print position from CB neck is 18.5 cm on the XS. This is 1.5 cm lower than the approved size M, where the embroidery is positioned 17 cm down from CB neck. This is a XS and the garment is shorter so the embroidery position should be slightly higher. I would suggest a grading of 0.6 cm and position of 15.8 cm down from CB neck. This is approximately 2.7 cm higher than sample. </a:t>
          </a:r>
        </a:p>
        <a:p>
          <a:endParaRPr lang="en-GB" sz="1000" baseline="0"/>
        </a:p>
        <a:p>
          <a:r>
            <a:rPr lang="en-GB" sz="1000" b="1" baseline="0"/>
            <a:t>4. There has been a request from our Menswear director and Head of Buying to add a speedmark embroidery below the back neck. This should be positioned 3.5 cm down from the CB neck on size M. I have added positions for all sizes in the graded size spec. </a:t>
          </a:r>
        </a:p>
        <a:p>
          <a:endParaRPr lang="en-GB" sz="1000" baseline="0"/>
        </a:p>
        <a:p>
          <a:endParaRPr lang="en-GB" sz="1000" baseline="0"/>
        </a:p>
      </xdr:txBody>
    </xdr:sp>
    <xdr:clientData/>
  </xdr:twoCellAnchor>
  <xdr:twoCellAnchor editAs="oneCell">
    <xdr:from>
      <xdr:col>12</xdr:col>
      <xdr:colOff>139700</xdr:colOff>
      <xdr:row>63</xdr:row>
      <xdr:rowOff>161925</xdr:rowOff>
    </xdr:from>
    <xdr:to>
      <xdr:col>23</xdr:col>
      <xdr:colOff>248779</xdr:colOff>
      <xdr:row>77</xdr:row>
      <xdr:rowOff>29013</xdr:rowOff>
    </xdr:to>
    <xdr:pic>
      <xdr:nvPicPr>
        <xdr:cNvPr id="45" name="Picture 44">
          <a:extLst>
            <a:ext uri="{FF2B5EF4-FFF2-40B4-BE49-F238E27FC236}">
              <a16:creationId xmlns:a16="http://schemas.microsoft.com/office/drawing/2014/main" id="{41FDB21F-F3DF-1ABE-7383-758EC6C1121E}"/>
            </a:ext>
          </a:extLst>
        </xdr:cNvPr>
        <xdr:cNvPicPr>
          <a:picLocks noChangeAspect="1"/>
        </xdr:cNvPicPr>
      </xdr:nvPicPr>
      <xdr:blipFill>
        <a:blip xmlns:r="http://schemas.openxmlformats.org/officeDocument/2006/relationships" r:embed="rId5"/>
        <a:stretch>
          <a:fillRect/>
        </a:stretch>
      </xdr:blipFill>
      <xdr:spPr>
        <a:xfrm>
          <a:off x="6781800" y="10677525"/>
          <a:ext cx="5709779" cy="2175313"/>
        </a:xfrm>
        <a:prstGeom prst="rect">
          <a:avLst/>
        </a:prstGeom>
      </xdr:spPr>
    </xdr:pic>
    <xdr:clientData/>
  </xdr:twoCellAnchor>
  <xdr:twoCellAnchor>
    <xdr:from>
      <xdr:col>0</xdr:col>
      <xdr:colOff>371475</xdr:colOff>
      <xdr:row>62</xdr:row>
      <xdr:rowOff>111126</xdr:rowOff>
    </xdr:from>
    <xdr:to>
      <xdr:col>10</xdr:col>
      <xdr:colOff>457200</xdr:colOff>
      <xdr:row>88</xdr:row>
      <xdr:rowOff>82550</xdr:rowOff>
    </xdr:to>
    <xdr:grpSp>
      <xdr:nvGrpSpPr>
        <xdr:cNvPr id="48" name="Group 47">
          <a:extLst>
            <a:ext uri="{FF2B5EF4-FFF2-40B4-BE49-F238E27FC236}">
              <a16:creationId xmlns:a16="http://schemas.microsoft.com/office/drawing/2014/main" id="{E65CF61A-0E50-9669-A862-C14787CB189D}"/>
            </a:ext>
          </a:extLst>
        </xdr:cNvPr>
        <xdr:cNvGrpSpPr/>
      </xdr:nvGrpSpPr>
      <xdr:grpSpPr>
        <a:xfrm>
          <a:off x="371475" y="10461626"/>
          <a:ext cx="5749925" cy="4264024"/>
          <a:chOff x="6711950" y="1295401"/>
          <a:chExt cx="5718175" cy="4181474"/>
        </a:xfrm>
      </xdr:grpSpPr>
      <xdr:grpSp>
        <xdr:nvGrpSpPr>
          <xdr:cNvPr id="28" name="Group 27">
            <a:extLst>
              <a:ext uri="{FF2B5EF4-FFF2-40B4-BE49-F238E27FC236}">
                <a16:creationId xmlns:a16="http://schemas.microsoft.com/office/drawing/2014/main" id="{75FB3E88-82B6-B024-49EB-F1C002E1F4A4}"/>
              </a:ext>
            </a:extLst>
          </xdr:cNvPr>
          <xdr:cNvGrpSpPr/>
        </xdr:nvGrpSpPr>
        <xdr:grpSpPr>
          <a:xfrm>
            <a:off x="6715125" y="3343275"/>
            <a:ext cx="5693853" cy="2130425"/>
            <a:chOff x="66675" y="3844925"/>
            <a:chExt cx="6130925" cy="2339214"/>
          </a:xfrm>
        </xdr:grpSpPr>
        <xdr:grpSp>
          <xdr:nvGrpSpPr>
            <xdr:cNvPr id="15" name="Group 14">
              <a:extLst>
                <a:ext uri="{FF2B5EF4-FFF2-40B4-BE49-F238E27FC236}">
                  <a16:creationId xmlns:a16="http://schemas.microsoft.com/office/drawing/2014/main" id="{E0CF09F1-3A67-F507-E26A-ECD85F73598E}"/>
                </a:ext>
              </a:extLst>
            </xdr:cNvPr>
            <xdr:cNvGrpSpPr/>
          </xdr:nvGrpSpPr>
          <xdr:grpSpPr>
            <a:xfrm>
              <a:off x="63500" y="3841750"/>
              <a:ext cx="6134100" cy="2339214"/>
              <a:chOff x="95250" y="3819525"/>
              <a:chExt cx="6102350" cy="2294764"/>
            </a:xfrm>
          </xdr:grpSpPr>
          <xdr:pic>
            <xdr:nvPicPr>
              <xdr:cNvPr id="13" name="Picture 12">
                <a:extLst>
                  <a:ext uri="{FF2B5EF4-FFF2-40B4-BE49-F238E27FC236}">
                    <a16:creationId xmlns:a16="http://schemas.microsoft.com/office/drawing/2014/main" id="{20826E76-0A52-4387-1E97-C6BF05A4904F}"/>
                  </a:ext>
                </a:extLst>
              </xdr:cNvPr>
              <xdr:cNvPicPr>
                <a:picLocks noChangeAspect="1"/>
              </xdr:cNvPicPr>
            </xdr:nvPicPr>
            <xdr:blipFill rotWithShape="1">
              <a:blip xmlns:r="http://schemas.openxmlformats.org/officeDocument/2006/relationships" r:embed="rId6"/>
              <a:srcRect l="3923" t="30409" r="3309" b="23197"/>
              <a:stretch/>
            </xdr:blipFill>
            <xdr:spPr>
              <a:xfrm>
                <a:off x="95250" y="3819525"/>
                <a:ext cx="6102350" cy="2294764"/>
              </a:xfrm>
              <a:prstGeom prst="rect">
                <a:avLst/>
              </a:prstGeom>
            </xdr:spPr>
          </xdr:pic>
          <xdr:sp macro="" textlink="">
            <xdr:nvSpPr>
              <xdr:cNvPr id="14" name="TextBox 13">
                <a:extLst>
                  <a:ext uri="{FF2B5EF4-FFF2-40B4-BE49-F238E27FC236}">
                    <a16:creationId xmlns:a16="http://schemas.microsoft.com/office/drawing/2014/main" id="{F45738E8-3CC2-71E9-058A-49419AFF1D63}"/>
                  </a:ext>
                </a:extLst>
              </xdr:cNvPr>
              <xdr:cNvSpPr txBox="1"/>
            </xdr:nvSpPr>
            <xdr:spPr>
              <a:xfrm>
                <a:off x="2759075" y="3902075"/>
                <a:ext cx="784225" cy="2984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accent6"/>
                    </a:solidFill>
                  </a:rPr>
                  <a:t>Medium </a:t>
                </a:r>
              </a:p>
            </xdr:txBody>
          </xdr:sp>
        </xdr:grpSp>
        <xdr:sp macro="" textlink="">
          <xdr:nvSpPr>
            <xdr:cNvPr id="20" name="Free-form: Shape 19">
              <a:extLst>
                <a:ext uri="{FF2B5EF4-FFF2-40B4-BE49-F238E27FC236}">
                  <a16:creationId xmlns:a16="http://schemas.microsoft.com/office/drawing/2014/main" id="{48CA912E-2AD8-AA7A-3C5E-46862E583475}"/>
                </a:ext>
              </a:extLst>
            </xdr:cNvPr>
            <xdr:cNvSpPr/>
          </xdr:nvSpPr>
          <xdr:spPr>
            <a:xfrm>
              <a:off x="139700" y="5400297"/>
              <a:ext cx="5893362" cy="638552"/>
            </a:xfrm>
            <a:custGeom>
              <a:avLst/>
              <a:gdLst>
                <a:gd name="connsiteX0" fmla="*/ 0 w 5867400"/>
                <a:gd name="connsiteY0" fmla="*/ 38100 h 38100"/>
                <a:gd name="connsiteX1" fmla="*/ 5867400 w 5867400"/>
                <a:gd name="connsiteY1" fmla="*/ 0 h 38100"/>
                <a:gd name="connsiteX0" fmla="*/ 0 w 5867400"/>
                <a:gd name="connsiteY0" fmla="*/ 630854 h 630854"/>
                <a:gd name="connsiteX1" fmla="*/ 5867400 w 5867400"/>
                <a:gd name="connsiteY1" fmla="*/ 592754 h 630854"/>
                <a:gd name="connsiteX0" fmla="*/ 0 w 5867400"/>
                <a:gd name="connsiteY0" fmla="*/ 637385 h 637385"/>
                <a:gd name="connsiteX1" fmla="*/ 5867400 w 5867400"/>
                <a:gd name="connsiteY1" fmla="*/ 599285 h 637385"/>
                <a:gd name="connsiteX0" fmla="*/ 0 w 5868102"/>
                <a:gd name="connsiteY0" fmla="*/ 588086 h 588086"/>
                <a:gd name="connsiteX1" fmla="*/ 5867400 w 5868102"/>
                <a:gd name="connsiteY1" fmla="*/ 549986 h 588086"/>
                <a:gd name="connsiteX0" fmla="*/ 0 w 5867962"/>
                <a:gd name="connsiteY0" fmla="*/ 626114 h 626114"/>
                <a:gd name="connsiteX1" fmla="*/ 5867400 w 5867962"/>
                <a:gd name="connsiteY1" fmla="*/ 588014 h 626114"/>
              </a:gdLst>
              <a:ahLst/>
              <a:cxnLst>
                <a:cxn ang="0">
                  <a:pos x="connsiteX0" y="connsiteY0"/>
                </a:cxn>
                <a:cxn ang="0">
                  <a:pos x="connsiteX1" y="connsiteY1"/>
                </a:cxn>
              </a:cxnLst>
              <a:rect l="l" t="t" r="r" b="b"/>
              <a:pathLst>
                <a:path w="5867962" h="626114">
                  <a:moveTo>
                    <a:pt x="0" y="626114"/>
                  </a:moveTo>
                  <a:cubicBezTo>
                    <a:pt x="3383499" y="-862997"/>
                    <a:pt x="5911283" y="799606"/>
                    <a:pt x="5867400" y="588014"/>
                  </a:cubicBezTo>
                </a:path>
              </a:pathLst>
            </a:custGeom>
            <a:noFill/>
            <a:ln>
              <a:solidFill>
                <a:srgbClr val="FFFF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grpSp>
        <xdr:nvGrpSpPr>
          <xdr:cNvPr id="46" name="Group 45">
            <a:extLst>
              <a:ext uri="{FF2B5EF4-FFF2-40B4-BE49-F238E27FC236}">
                <a16:creationId xmlns:a16="http://schemas.microsoft.com/office/drawing/2014/main" id="{177BFCA8-343C-8782-35E3-4A4D3356F21E}"/>
              </a:ext>
            </a:extLst>
          </xdr:cNvPr>
          <xdr:cNvGrpSpPr/>
        </xdr:nvGrpSpPr>
        <xdr:grpSpPr>
          <a:xfrm>
            <a:off x="6715126" y="1295401"/>
            <a:ext cx="5711824" cy="1993593"/>
            <a:chOff x="6711951" y="1206501"/>
            <a:chExt cx="5718174" cy="1993593"/>
          </a:xfrm>
        </xdr:grpSpPr>
        <xdr:pic>
          <xdr:nvPicPr>
            <xdr:cNvPr id="27" name="Picture 26">
              <a:extLst>
                <a:ext uri="{FF2B5EF4-FFF2-40B4-BE49-F238E27FC236}">
                  <a16:creationId xmlns:a16="http://schemas.microsoft.com/office/drawing/2014/main" id="{982C5FAF-6295-8275-B3A7-854AE268C2B1}"/>
                </a:ext>
              </a:extLst>
            </xdr:cNvPr>
            <xdr:cNvPicPr>
              <a:picLocks noChangeAspect="1"/>
            </xdr:cNvPicPr>
          </xdr:nvPicPr>
          <xdr:blipFill rotWithShape="1">
            <a:blip xmlns:r="http://schemas.openxmlformats.org/officeDocument/2006/relationships" r:embed="rId7"/>
            <a:srcRect l="2366" t="24388" r="7711" b="33704"/>
            <a:stretch/>
          </xdr:blipFill>
          <xdr:spPr>
            <a:xfrm>
              <a:off x="6711951" y="1206501"/>
              <a:ext cx="5718174" cy="1993593"/>
            </a:xfrm>
            <a:prstGeom prst="rect">
              <a:avLst/>
            </a:prstGeom>
          </xdr:spPr>
        </xdr:pic>
        <xdr:sp macro="" textlink="">
          <xdr:nvSpPr>
            <xdr:cNvPr id="43" name="Free-form: Shape 42">
              <a:extLst>
                <a:ext uri="{FF2B5EF4-FFF2-40B4-BE49-F238E27FC236}">
                  <a16:creationId xmlns:a16="http://schemas.microsoft.com/office/drawing/2014/main" id="{3E538B92-6A5A-A9EE-B003-7175D235A617}"/>
                </a:ext>
              </a:extLst>
            </xdr:cNvPr>
            <xdr:cNvSpPr/>
          </xdr:nvSpPr>
          <xdr:spPr>
            <a:xfrm>
              <a:off x="7054850" y="2925424"/>
              <a:ext cx="4933950" cy="236877"/>
            </a:xfrm>
            <a:custGeom>
              <a:avLst/>
              <a:gdLst>
                <a:gd name="connsiteX0" fmla="*/ 0 w 4933950"/>
                <a:gd name="connsiteY0" fmla="*/ 0 h 47625"/>
                <a:gd name="connsiteX1" fmla="*/ 4933950 w 4933950"/>
                <a:gd name="connsiteY1" fmla="*/ 47625 h 47625"/>
                <a:gd name="connsiteX0" fmla="*/ 0 w 4933950"/>
                <a:gd name="connsiteY0" fmla="*/ 111769 h 159394"/>
                <a:gd name="connsiteX1" fmla="*/ 4933950 w 4933950"/>
                <a:gd name="connsiteY1" fmla="*/ 159394 h 159394"/>
                <a:gd name="connsiteX0" fmla="*/ 0 w 4933950"/>
                <a:gd name="connsiteY0" fmla="*/ 183229 h 230854"/>
                <a:gd name="connsiteX1" fmla="*/ 4933950 w 4933950"/>
                <a:gd name="connsiteY1" fmla="*/ 230854 h 230854"/>
                <a:gd name="connsiteX0" fmla="*/ 0 w 4933950"/>
                <a:gd name="connsiteY0" fmla="*/ 169116 h 216741"/>
                <a:gd name="connsiteX1" fmla="*/ 4933950 w 4933950"/>
                <a:gd name="connsiteY1" fmla="*/ 216741 h 216741"/>
                <a:gd name="connsiteX0" fmla="*/ 0 w 4933950"/>
                <a:gd name="connsiteY0" fmla="*/ 176228 h 223853"/>
                <a:gd name="connsiteX1" fmla="*/ 4933950 w 4933950"/>
                <a:gd name="connsiteY1" fmla="*/ 223853 h 223853"/>
              </a:gdLst>
              <a:ahLst/>
              <a:cxnLst>
                <a:cxn ang="0">
                  <a:pos x="connsiteX0" y="connsiteY0"/>
                </a:cxn>
                <a:cxn ang="0">
                  <a:pos x="connsiteX1" y="connsiteY1"/>
                </a:cxn>
              </a:cxnLst>
              <a:rect l="l" t="t" r="r" b="b"/>
              <a:pathLst>
                <a:path w="4933950" h="223853">
                  <a:moveTo>
                    <a:pt x="0" y="176228"/>
                  </a:moveTo>
                  <a:cubicBezTo>
                    <a:pt x="2425700" y="-76136"/>
                    <a:pt x="2632075" y="-55003"/>
                    <a:pt x="4933950" y="223853"/>
                  </a:cubicBezTo>
                </a:path>
              </a:pathLst>
            </a:custGeom>
            <a:noFill/>
            <a:ln>
              <a:solidFill>
                <a:srgbClr val="FFFF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sp macro="" textlink="">
        <xdr:nvSpPr>
          <xdr:cNvPr id="47" name="TextBox 46">
            <a:extLst>
              <a:ext uri="{FF2B5EF4-FFF2-40B4-BE49-F238E27FC236}">
                <a16:creationId xmlns:a16="http://schemas.microsoft.com/office/drawing/2014/main" id="{64AF480E-3D69-14CB-E6D2-FAE901628192}"/>
              </a:ext>
            </a:extLst>
          </xdr:cNvPr>
          <xdr:cNvSpPr txBox="1"/>
        </xdr:nvSpPr>
        <xdr:spPr>
          <a:xfrm>
            <a:off x="9315450" y="1457325"/>
            <a:ext cx="42862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FFC000"/>
                </a:solidFill>
              </a:rPr>
              <a:t>XS </a:t>
            </a:r>
          </a:p>
        </xdr:txBody>
      </xdr:sp>
    </xdr:grpSp>
    <xdr:clientData/>
  </xdr:twoCellAnchor>
  <xdr:twoCellAnchor editAs="oneCell">
    <xdr:from>
      <xdr:col>12</xdr:col>
      <xdr:colOff>933450</xdr:colOff>
      <xdr:row>7</xdr:row>
      <xdr:rowOff>38100</xdr:rowOff>
    </xdr:from>
    <xdr:to>
      <xdr:col>21</xdr:col>
      <xdr:colOff>240256</xdr:colOff>
      <xdr:row>22</xdr:row>
      <xdr:rowOff>135095</xdr:rowOff>
    </xdr:to>
    <xdr:pic>
      <xdr:nvPicPr>
        <xdr:cNvPr id="49" name="Picture 48">
          <a:extLst>
            <a:ext uri="{FF2B5EF4-FFF2-40B4-BE49-F238E27FC236}">
              <a16:creationId xmlns:a16="http://schemas.microsoft.com/office/drawing/2014/main" id="{B24501E9-DB52-D64A-4C67-33C44B83BE66}"/>
            </a:ext>
          </a:extLst>
        </xdr:cNvPr>
        <xdr:cNvPicPr>
          <a:picLocks noChangeAspect="1"/>
        </xdr:cNvPicPr>
      </xdr:nvPicPr>
      <xdr:blipFill>
        <a:blip xmlns:r="http://schemas.openxmlformats.org/officeDocument/2006/relationships" r:embed="rId8"/>
        <a:stretch>
          <a:fillRect/>
        </a:stretch>
      </xdr:blipFill>
      <xdr:spPr>
        <a:xfrm>
          <a:off x="7543800" y="1238250"/>
          <a:ext cx="4069306" cy="2554445"/>
        </a:xfrm>
        <a:prstGeom prst="rect">
          <a:avLst/>
        </a:prstGeom>
      </xdr:spPr>
    </xdr:pic>
    <xdr:clientData/>
  </xdr:twoCellAnchor>
  <xdr:twoCellAnchor editAs="oneCell">
    <xdr:from>
      <xdr:col>14</xdr:col>
      <xdr:colOff>28575</xdr:colOff>
      <xdr:row>24</xdr:row>
      <xdr:rowOff>38100</xdr:rowOff>
    </xdr:from>
    <xdr:to>
      <xdr:col>20</xdr:col>
      <xdr:colOff>123825</xdr:colOff>
      <xdr:row>44</xdr:row>
      <xdr:rowOff>85920</xdr:rowOff>
    </xdr:to>
    <xdr:pic>
      <xdr:nvPicPr>
        <xdr:cNvPr id="52" name="Picture 51">
          <a:extLst>
            <a:ext uri="{FF2B5EF4-FFF2-40B4-BE49-F238E27FC236}">
              <a16:creationId xmlns:a16="http://schemas.microsoft.com/office/drawing/2014/main" id="{33B3EA9C-9401-38DA-6ADF-FF185F13D11D}"/>
            </a:ext>
          </a:extLst>
        </xdr:cNvPr>
        <xdr:cNvPicPr>
          <a:picLocks noChangeAspect="1"/>
        </xdr:cNvPicPr>
      </xdr:nvPicPr>
      <xdr:blipFill rotWithShape="1">
        <a:blip xmlns:r="http://schemas.openxmlformats.org/officeDocument/2006/relationships" r:embed="rId9"/>
        <a:srcRect l="14951" t="10845" r="11029" b="10637"/>
        <a:stretch/>
      </xdr:blipFill>
      <xdr:spPr>
        <a:xfrm>
          <a:off x="8058150" y="4019550"/>
          <a:ext cx="2905125" cy="3314895"/>
        </a:xfrm>
        <a:prstGeom prst="rect">
          <a:avLst/>
        </a:prstGeom>
      </xdr:spPr>
    </xdr:pic>
    <xdr:clientData/>
  </xdr:twoCellAnchor>
  <xdr:twoCellAnchor>
    <xdr:from>
      <xdr:col>12</xdr:col>
      <xdr:colOff>38100</xdr:colOff>
      <xdr:row>45</xdr:row>
      <xdr:rowOff>66676</xdr:rowOff>
    </xdr:from>
    <xdr:to>
      <xdr:col>23</xdr:col>
      <xdr:colOff>400049</xdr:colOff>
      <xdr:row>64</xdr:row>
      <xdr:rowOff>9525</xdr:rowOff>
    </xdr:to>
    <xdr:sp macro="" textlink="">
      <xdr:nvSpPr>
        <xdr:cNvPr id="53" name="TextBox 52">
          <a:extLst>
            <a:ext uri="{FF2B5EF4-FFF2-40B4-BE49-F238E27FC236}">
              <a16:creationId xmlns:a16="http://schemas.microsoft.com/office/drawing/2014/main" id="{C64F1EAB-BA3F-4FCC-A0CF-712A7C9A6A0D}"/>
            </a:ext>
          </a:extLst>
        </xdr:cNvPr>
        <xdr:cNvSpPr txBox="1"/>
      </xdr:nvSpPr>
      <xdr:spPr>
        <a:xfrm>
          <a:off x="6648450" y="7477126"/>
          <a:ext cx="5962649" cy="301942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XXL</a:t>
          </a:r>
        </a:p>
        <a:p>
          <a:endParaRPr lang="en-GB" sz="1100"/>
        </a:p>
        <a:p>
          <a:r>
            <a:rPr lang="en-GB" sz="1000" b="1"/>
            <a:t>1</a:t>
          </a:r>
          <a:r>
            <a:rPr lang="en-GB" sz="1000"/>
            <a:t>. </a:t>
          </a:r>
          <a:r>
            <a:rPr lang="en-GB" sz="1000" baseline="0"/>
            <a:t>The embroidery position does not look level from the cuff edge. </a:t>
          </a:r>
        </a:p>
        <a:p>
          <a:endParaRPr lang="en-GB" sz="1000" baseline="0"/>
        </a:p>
        <a:p>
          <a:r>
            <a:rPr lang="en-GB" sz="1000" baseline="0"/>
            <a:t>Measurement from cuff edge to edge of M: 21cm </a:t>
          </a:r>
        </a:p>
        <a:p>
          <a:r>
            <a:rPr lang="en-GB" sz="1000" baseline="0"/>
            <a:t>Measurement from cuff edge to edge of N: 18.5cm </a:t>
          </a:r>
        </a:p>
        <a:p>
          <a:endParaRPr lang="en-GB" sz="1000" baseline="0"/>
        </a:p>
        <a:p>
          <a:r>
            <a:rPr lang="en-GB" sz="1000" baseline="0"/>
            <a:t>This is a 2.5 cm difference! </a:t>
          </a:r>
        </a:p>
        <a:p>
          <a:endParaRPr lang="en-GB" sz="1000" baseline="0"/>
        </a:p>
        <a:p>
          <a:r>
            <a:rPr lang="en-GB" sz="1000" baseline="0"/>
            <a:t>If it were to be positioned level with the current scale of artwork, the M and N would finish approx. 19.75 cm up from cuff edge. This is lower than the approved size M, where the letters are positioned approx. 22.5 cm up from the cuff edge. As this is a larger garment, I think the letters should finish approx. 23.4 cm up from cuff edge. See graded spec. The artwork needs to be scaled down so that the "M" and "N" finish" approx 23.4 cm up from the cuff edge on each side. </a:t>
          </a:r>
        </a:p>
        <a:p>
          <a:endParaRPr lang="en-GB" sz="1000" baseline="0"/>
        </a:p>
        <a:p>
          <a:endParaRPr lang="en-GB" sz="1000" baseline="0"/>
        </a:p>
        <a:p>
          <a:r>
            <a:rPr lang="en-GB" sz="1000" b="1" baseline="0"/>
            <a:t>2</a:t>
          </a:r>
          <a:r>
            <a:rPr lang="en-GB" sz="1000" baseline="0"/>
            <a:t>. The artwork is positioned very straight on this garment. It should have more of a curve, as the approved size M. See comparison of the yellow doted line on the below images. </a:t>
          </a:r>
        </a:p>
        <a:p>
          <a:endParaRPr lang="en-GB" sz="1000" baseline="0"/>
        </a:p>
        <a:p>
          <a:endParaRPr lang="en-GB" sz="1000" baseline="0"/>
        </a:p>
        <a:p>
          <a:endParaRPr lang="en-GB" sz="1000" baseline="0"/>
        </a:p>
      </xdr:txBody>
    </xdr:sp>
    <xdr:clientData/>
  </xdr:twoCellAnchor>
  <xdr:twoCellAnchor>
    <xdr:from>
      <xdr:col>12</xdr:col>
      <xdr:colOff>152400</xdr:colOff>
      <xdr:row>33</xdr:row>
      <xdr:rowOff>95250</xdr:rowOff>
    </xdr:from>
    <xdr:to>
      <xdr:col>14</xdr:col>
      <xdr:colOff>294100</xdr:colOff>
      <xdr:row>36</xdr:row>
      <xdr:rowOff>59467</xdr:rowOff>
    </xdr:to>
    <xdr:sp macro="" textlink="">
      <xdr:nvSpPr>
        <xdr:cNvPr id="56" name="TextBox 55">
          <a:extLst>
            <a:ext uri="{FF2B5EF4-FFF2-40B4-BE49-F238E27FC236}">
              <a16:creationId xmlns:a16="http://schemas.microsoft.com/office/drawing/2014/main" id="{0A89E51B-E989-49D7-A028-5C06CBE6163C}"/>
            </a:ext>
          </a:extLst>
        </xdr:cNvPr>
        <xdr:cNvSpPr txBox="1"/>
      </xdr:nvSpPr>
      <xdr:spPr>
        <a:xfrm>
          <a:off x="6762750" y="5562600"/>
          <a:ext cx="1560925" cy="4499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chemeClr val="accent6">
                  <a:lumMod val="75000"/>
                </a:schemeClr>
              </a:solidFill>
            </a:rPr>
            <a:t>"M" is positioned</a:t>
          </a:r>
          <a:r>
            <a:rPr lang="en-GB" sz="1100" b="1" baseline="0">
              <a:solidFill>
                <a:schemeClr val="accent6">
                  <a:lumMod val="75000"/>
                </a:schemeClr>
              </a:solidFill>
            </a:rPr>
            <a:t> higher than the "N"</a:t>
          </a:r>
          <a:endParaRPr lang="en-GB" sz="1100" b="1">
            <a:solidFill>
              <a:schemeClr val="accent6">
                <a:lumMod val="75000"/>
              </a:schemeClr>
            </a:solidFill>
          </a:endParaRPr>
        </a:p>
      </xdr:txBody>
    </xdr:sp>
    <xdr:clientData/>
  </xdr:twoCellAnchor>
  <xdr:twoCellAnchor>
    <xdr:from>
      <xdr:col>12</xdr:col>
      <xdr:colOff>101600</xdr:colOff>
      <xdr:row>90</xdr:row>
      <xdr:rowOff>63501</xdr:rowOff>
    </xdr:from>
    <xdr:to>
      <xdr:col>23</xdr:col>
      <xdr:colOff>381000</xdr:colOff>
      <xdr:row>99</xdr:row>
      <xdr:rowOff>152400</xdr:rowOff>
    </xdr:to>
    <xdr:sp macro="" textlink="">
      <xdr:nvSpPr>
        <xdr:cNvPr id="57" name="TextBox 56">
          <a:extLst>
            <a:ext uri="{FF2B5EF4-FFF2-40B4-BE49-F238E27FC236}">
              <a16:creationId xmlns:a16="http://schemas.microsoft.com/office/drawing/2014/main" id="{51C76462-58BC-4684-AC9C-2A6E97AF48A7}"/>
            </a:ext>
          </a:extLst>
        </xdr:cNvPr>
        <xdr:cNvSpPr txBox="1"/>
      </xdr:nvSpPr>
      <xdr:spPr>
        <a:xfrm>
          <a:off x="6743700" y="15036801"/>
          <a:ext cx="5880100" cy="15747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aseline="0"/>
            <a:t>3. The print position from CB neck is 22cm. This is 5 cm lower than the approved size M, where the embroidery is positioned 17 cm down from CB neck. This is too low. </a:t>
          </a:r>
        </a:p>
        <a:p>
          <a:r>
            <a:rPr lang="en-GB" sz="1000" baseline="0"/>
            <a:t>Please can the embroidery be positioned approx. 18.8 cm down from the CB neck. This means the position needs to move up by 3.2 cm from sample. This will help to create more of the "curve" as per size M. </a:t>
          </a:r>
        </a:p>
        <a:p>
          <a:endParaRPr lang="en-GB" sz="1000" baseline="0"/>
        </a:p>
        <a:p>
          <a:r>
            <a:rPr lang="en-GB" sz="1000" b="1" baseline="0"/>
            <a:t>4. There has been a request from our Menswear director and Head of Buying to add a speedmark embroidery below the back neck. This should be positioned 3.5 cm down from the CB neck on size M. I have added positions for all sizes in the graded size spec. </a:t>
          </a:r>
        </a:p>
        <a:p>
          <a:endParaRPr lang="en-GB" sz="1000" baseline="0"/>
        </a:p>
        <a:p>
          <a:endParaRPr lang="en-GB" sz="1000" baseline="0"/>
        </a:p>
        <a:p>
          <a:endParaRPr lang="en-GB" sz="1000" baseline="0"/>
        </a:p>
        <a:p>
          <a:endParaRPr lang="en-GB" sz="1000" baseline="0"/>
        </a:p>
      </xdr:txBody>
    </xdr:sp>
    <xdr:clientData/>
  </xdr:twoCellAnchor>
  <xdr:twoCellAnchor editAs="oneCell">
    <xdr:from>
      <xdr:col>1</xdr:col>
      <xdr:colOff>269875</xdr:colOff>
      <xdr:row>99</xdr:row>
      <xdr:rowOff>57150</xdr:rowOff>
    </xdr:from>
    <xdr:to>
      <xdr:col>9</xdr:col>
      <xdr:colOff>536006</xdr:colOff>
      <xdr:row>118</xdr:row>
      <xdr:rowOff>82154</xdr:rowOff>
    </xdr:to>
    <xdr:pic>
      <xdr:nvPicPr>
        <xdr:cNvPr id="58" name="Picture 57">
          <a:extLst>
            <a:ext uri="{FF2B5EF4-FFF2-40B4-BE49-F238E27FC236}">
              <a16:creationId xmlns:a16="http://schemas.microsoft.com/office/drawing/2014/main" id="{45F11661-6382-02AB-64C9-AF3E13742EC2}"/>
            </a:ext>
          </a:extLst>
        </xdr:cNvPr>
        <xdr:cNvPicPr>
          <a:picLocks noChangeAspect="1"/>
        </xdr:cNvPicPr>
      </xdr:nvPicPr>
      <xdr:blipFill>
        <a:blip xmlns:r="http://schemas.openxmlformats.org/officeDocument/2006/relationships" r:embed="rId10"/>
        <a:stretch>
          <a:fillRect/>
        </a:stretch>
      </xdr:blipFill>
      <xdr:spPr>
        <a:xfrm>
          <a:off x="1069975" y="16516350"/>
          <a:ext cx="4546031" cy="3161904"/>
        </a:xfrm>
        <a:prstGeom prst="rect">
          <a:avLst/>
        </a:prstGeom>
      </xdr:spPr>
    </xdr:pic>
    <xdr:clientData/>
  </xdr:twoCellAnchor>
  <xdr:twoCellAnchor editAs="oneCell">
    <xdr:from>
      <xdr:col>12</xdr:col>
      <xdr:colOff>787400</xdr:colOff>
      <xdr:row>100</xdr:row>
      <xdr:rowOff>38100</xdr:rowOff>
    </xdr:from>
    <xdr:to>
      <xdr:col>22</xdr:col>
      <xdr:colOff>141617</xdr:colOff>
      <xdr:row>119</xdr:row>
      <xdr:rowOff>71395</xdr:rowOff>
    </xdr:to>
    <xdr:pic>
      <xdr:nvPicPr>
        <xdr:cNvPr id="59" name="Picture 58">
          <a:extLst>
            <a:ext uri="{FF2B5EF4-FFF2-40B4-BE49-F238E27FC236}">
              <a16:creationId xmlns:a16="http://schemas.microsoft.com/office/drawing/2014/main" id="{0E23F35F-B682-AE02-47C4-9B2ACE0707C8}"/>
            </a:ext>
          </a:extLst>
        </xdr:cNvPr>
        <xdr:cNvPicPr>
          <a:picLocks noChangeAspect="1"/>
        </xdr:cNvPicPr>
      </xdr:nvPicPr>
      <xdr:blipFill>
        <a:blip xmlns:r="http://schemas.openxmlformats.org/officeDocument/2006/relationships" r:embed="rId11"/>
        <a:stretch>
          <a:fillRect/>
        </a:stretch>
      </xdr:blipFill>
      <xdr:spPr>
        <a:xfrm>
          <a:off x="7429500" y="16662400"/>
          <a:ext cx="4535817" cy="317019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471632</xdr:colOff>
      <xdr:row>6</xdr:row>
      <xdr:rowOff>206375</xdr:rowOff>
    </xdr:from>
    <xdr:to>
      <xdr:col>9</xdr:col>
      <xdr:colOff>238375</xdr:colOff>
      <xdr:row>22</xdr:row>
      <xdr:rowOff>78452</xdr:rowOff>
    </xdr:to>
    <xdr:pic>
      <xdr:nvPicPr>
        <xdr:cNvPr id="2" name="Picture 1">
          <a:extLst>
            <a:ext uri="{FF2B5EF4-FFF2-40B4-BE49-F238E27FC236}">
              <a16:creationId xmlns:a16="http://schemas.microsoft.com/office/drawing/2014/main" id="{C71C6BFF-E846-45A7-A9DF-3C6FADC70626}"/>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3311814" y="1187739"/>
          <a:ext cx="1937288" cy="2539077"/>
        </a:xfrm>
        <a:prstGeom prst="rect">
          <a:avLst/>
        </a:prstGeom>
      </xdr:spPr>
    </xdr:pic>
    <xdr:clientData/>
  </xdr:twoCellAnchor>
  <xdr:twoCellAnchor editAs="oneCell">
    <xdr:from>
      <xdr:col>2</xdr:col>
      <xdr:colOff>96982</xdr:colOff>
      <xdr:row>6</xdr:row>
      <xdr:rowOff>169333</xdr:rowOff>
    </xdr:from>
    <xdr:to>
      <xdr:col>5</xdr:col>
      <xdr:colOff>333404</xdr:colOff>
      <xdr:row>22</xdr:row>
      <xdr:rowOff>77081</xdr:rowOff>
    </xdr:to>
    <xdr:pic>
      <xdr:nvPicPr>
        <xdr:cNvPr id="35" name="Picture 34">
          <a:extLst>
            <a:ext uri="{FF2B5EF4-FFF2-40B4-BE49-F238E27FC236}">
              <a16:creationId xmlns:a16="http://schemas.microsoft.com/office/drawing/2014/main" id="{790360C6-EDAC-6EE0-C461-1C9E39E1740C}"/>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390073" y="1150697"/>
          <a:ext cx="1783513" cy="2574748"/>
        </a:xfrm>
        <a:prstGeom prst="rect">
          <a:avLst/>
        </a:prstGeom>
      </xdr:spPr>
    </xdr:pic>
    <xdr:clientData/>
  </xdr:twoCellAnchor>
  <xdr:twoCellAnchor editAs="oneCell">
    <xdr:from>
      <xdr:col>17</xdr:col>
      <xdr:colOff>50030</xdr:colOff>
      <xdr:row>6</xdr:row>
      <xdr:rowOff>174720</xdr:rowOff>
    </xdr:from>
    <xdr:to>
      <xdr:col>21</xdr:col>
      <xdr:colOff>261815</xdr:colOff>
      <xdr:row>22</xdr:row>
      <xdr:rowOff>138546</xdr:rowOff>
    </xdr:to>
    <xdr:pic>
      <xdr:nvPicPr>
        <xdr:cNvPr id="36" name="Picture 35">
          <a:extLst>
            <a:ext uri="{FF2B5EF4-FFF2-40B4-BE49-F238E27FC236}">
              <a16:creationId xmlns:a16="http://schemas.microsoft.com/office/drawing/2014/main" id="{7DD44F47-AF8B-2944-690F-B326EE056019}"/>
            </a:ext>
          </a:extLst>
        </xdr:cNvPr>
        <xdr:cNvPicPr>
          <a:picLocks noChangeAspect="1"/>
        </xdr:cNvPicPr>
      </xdr:nvPicPr>
      <xdr:blipFill>
        <a:blip xmlns:r="http://schemas.openxmlformats.org/officeDocument/2006/relationships" r:embed="rId3"/>
        <a:stretch>
          <a:fillRect/>
        </a:stretch>
      </xdr:blipFill>
      <xdr:spPr>
        <a:xfrm>
          <a:off x="9575030" y="1156084"/>
          <a:ext cx="1989785" cy="2630826"/>
        </a:xfrm>
        <a:prstGeom prst="rect">
          <a:avLst/>
        </a:prstGeom>
      </xdr:spPr>
    </xdr:pic>
    <xdr:clientData/>
  </xdr:twoCellAnchor>
  <xdr:twoCellAnchor editAs="oneCell">
    <xdr:from>
      <xdr:col>13</xdr:col>
      <xdr:colOff>86591</xdr:colOff>
      <xdr:row>7</xdr:row>
      <xdr:rowOff>14431</xdr:rowOff>
    </xdr:from>
    <xdr:to>
      <xdr:col>17</xdr:col>
      <xdr:colOff>49786</xdr:colOff>
      <xdr:row>23</xdr:row>
      <xdr:rowOff>2045</xdr:rowOff>
    </xdr:to>
    <xdr:pic>
      <xdr:nvPicPr>
        <xdr:cNvPr id="38" name="Picture 37">
          <a:extLst>
            <a:ext uri="{FF2B5EF4-FFF2-40B4-BE49-F238E27FC236}">
              <a16:creationId xmlns:a16="http://schemas.microsoft.com/office/drawing/2014/main" id="{5AECACA2-9940-C9C7-C88E-619C34A2964E}"/>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7591136" y="1215158"/>
          <a:ext cx="1983650" cy="2596887"/>
        </a:xfrm>
        <a:prstGeom prst="rect">
          <a:avLst/>
        </a:prstGeom>
      </xdr:spPr>
    </xdr:pic>
    <xdr:clientData/>
  </xdr:twoCellAnchor>
  <xdr:twoCellAnchor>
    <xdr:from>
      <xdr:col>0</xdr:col>
      <xdr:colOff>107083</xdr:colOff>
      <xdr:row>23</xdr:row>
      <xdr:rowOff>31460</xdr:rowOff>
    </xdr:from>
    <xdr:to>
      <xdr:col>11</xdr:col>
      <xdr:colOff>354733</xdr:colOff>
      <xdr:row>43</xdr:row>
      <xdr:rowOff>103909</xdr:rowOff>
    </xdr:to>
    <xdr:sp macro="" textlink="">
      <xdr:nvSpPr>
        <xdr:cNvPr id="39" name="TextBox 38">
          <a:extLst>
            <a:ext uri="{FF2B5EF4-FFF2-40B4-BE49-F238E27FC236}">
              <a16:creationId xmlns:a16="http://schemas.microsoft.com/office/drawing/2014/main" id="{4A68CF90-5F9E-98F8-4A78-AA1C2BF08D77}"/>
            </a:ext>
          </a:extLst>
        </xdr:cNvPr>
        <xdr:cNvSpPr txBox="1"/>
      </xdr:nvSpPr>
      <xdr:spPr>
        <a:xfrm>
          <a:off x="107083" y="3737551"/>
          <a:ext cx="6378286" cy="322435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XS </a:t>
          </a:r>
        </a:p>
        <a:p>
          <a:endParaRPr lang="en-GB" sz="1100" b="1" u="sng"/>
        </a:p>
        <a:p>
          <a:r>
            <a:rPr lang="en-GB" sz="1100" b="0" u="none"/>
            <a:t>- Overall, scale</a:t>
          </a:r>
          <a:r>
            <a:rPr lang="en-GB" sz="1100" b="0" u="none" baseline="0"/>
            <a:t> of artwork and position has improved. "M" and "N" are now level from cuff edge, and positioning on the body is more curved. </a:t>
          </a:r>
          <a:endParaRPr lang="en-GB" sz="1100" b="0" u="none"/>
        </a:p>
        <a:p>
          <a:endParaRPr lang="en-GB" sz="1100" b="0" u="sng"/>
        </a:p>
        <a:p>
          <a:r>
            <a:rPr lang="en-GB" sz="1100" b="0" u="none"/>
            <a:t>- X shoulder and sleeve length on sample are measuring within tolerance. </a:t>
          </a:r>
        </a:p>
        <a:p>
          <a:endParaRPr lang="en-GB" sz="1100" b="1" u="sng"/>
        </a:p>
        <a:p>
          <a:r>
            <a:rPr lang="en-GB" sz="1100" b="0" u="none"/>
            <a:t>- Measurement from cuff edge to edge of "M" and "N" on this sample is approx. 20.</a:t>
          </a:r>
          <a:r>
            <a:rPr lang="en-GB" sz="1100" b="0" u="none" baseline="0"/>
            <a:t>5 cm. We can approve this as sample. </a:t>
          </a:r>
        </a:p>
        <a:p>
          <a:endParaRPr lang="en-GB" sz="1100" b="0" u="none" baseline="0"/>
        </a:p>
        <a:p>
          <a:r>
            <a:rPr lang="en-GB" sz="1100" b="0" u="none"/>
            <a:t>- Embroidery position- down from CB neck on sample is 15.8</a:t>
          </a:r>
          <a:r>
            <a:rPr lang="en-GB" sz="1100" b="0" u="none" baseline="0"/>
            <a:t> cm. This is approved. </a:t>
          </a:r>
        </a:p>
        <a:p>
          <a:endParaRPr lang="en-GB" sz="1100" b="0" u="none" baseline="0"/>
        </a:p>
        <a:p>
          <a:r>
            <a:rPr lang="en-GB" sz="1100" b="0" u="none"/>
            <a:t>- Speed mark position down from CB neck on</a:t>
          </a:r>
          <a:r>
            <a:rPr lang="en-GB" sz="1100" b="0" u="none" baseline="0"/>
            <a:t> sample is</a:t>
          </a:r>
          <a:r>
            <a:rPr lang="en-GB" sz="1100" b="0" u="none"/>
            <a:t> 1.5 cm.</a:t>
          </a:r>
          <a:r>
            <a:rPr lang="en-GB" sz="1100" b="0" u="none" baseline="0"/>
            <a:t> We think this is too high. I have reduced the grading on the smaller sizes (S &amp; XS). See highlighted in green. </a:t>
          </a:r>
        </a:p>
        <a:p>
          <a:endParaRPr lang="en-GB" sz="1100" b="0" u="none" baseline="0"/>
        </a:p>
        <a:p>
          <a:r>
            <a:rPr lang="en-GB" sz="1100" b="0" u="none" baseline="0"/>
            <a:t>- Embroidery stitch of the speed mark looks different to the McLaren letters. We don't like this. Please ensure to use the same embroidery technique as the McLaren letters (but without the border</a:t>
          </a:r>
          <a:r>
            <a:rPr lang="en-GB" sz="1100" b="1" u="none" baseline="0"/>
            <a:t>). Can you please do a trial and send us a photograph for approval before proceeding to bulk.  </a:t>
          </a:r>
        </a:p>
        <a:p>
          <a:endParaRPr lang="en-GB" sz="1100" b="0" u="none"/>
        </a:p>
      </xdr:txBody>
    </xdr:sp>
    <xdr:clientData/>
  </xdr:twoCellAnchor>
  <xdr:twoCellAnchor>
    <xdr:from>
      <xdr:col>12</xdr:col>
      <xdr:colOff>49356</xdr:colOff>
      <xdr:row>23</xdr:row>
      <xdr:rowOff>57727</xdr:rowOff>
    </xdr:from>
    <xdr:to>
      <xdr:col>23</xdr:col>
      <xdr:colOff>372629</xdr:colOff>
      <xdr:row>43</xdr:row>
      <xdr:rowOff>69273</xdr:rowOff>
    </xdr:to>
    <xdr:sp macro="" textlink="">
      <xdr:nvSpPr>
        <xdr:cNvPr id="40" name="TextBox 39">
          <a:extLst>
            <a:ext uri="{FF2B5EF4-FFF2-40B4-BE49-F238E27FC236}">
              <a16:creationId xmlns:a16="http://schemas.microsoft.com/office/drawing/2014/main" id="{06DA7100-15B4-4AE0-96E7-730C5D7DA4C9}"/>
            </a:ext>
          </a:extLst>
        </xdr:cNvPr>
        <xdr:cNvSpPr txBox="1"/>
      </xdr:nvSpPr>
      <xdr:spPr>
        <a:xfrm>
          <a:off x="6664901" y="3763818"/>
          <a:ext cx="5899728" cy="316345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u="sng"/>
            <a:t>XXL:</a:t>
          </a:r>
          <a:r>
            <a:rPr lang="en-GB" sz="1100" b="1" u="sng" baseline="0"/>
            <a:t> </a:t>
          </a:r>
        </a:p>
        <a:p>
          <a:endParaRPr lang="en-GB" sz="1100" b="1" u="sng" baseline="0"/>
        </a:p>
        <a:p>
          <a:r>
            <a:rPr lang="en-GB" sz="1100" b="0" u="none" baseline="0"/>
            <a:t>- Overall, scale of artwork and position has improved. "M" and "N" are now level from cuff edge, and positioning on the body is more curved. </a:t>
          </a:r>
        </a:p>
        <a:p>
          <a:endParaRPr lang="en-GB" sz="1100" b="0" u="none" baseline="0"/>
        </a:p>
        <a:p>
          <a:r>
            <a:rPr lang="en-GB" sz="1100" b="0" u="none" baseline="0"/>
            <a:t>- X shoulder and sleeve length on sample are measuring within tolerance. </a:t>
          </a:r>
        </a:p>
        <a:p>
          <a:endParaRPr lang="en-GB" sz="1100" b="1" u="sng"/>
        </a:p>
        <a:p>
          <a:r>
            <a:rPr lang="en-GB" sz="1100" b="0" u="none"/>
            <a:t>- Measurement from cuff edge to edge of "M" and "N"</a:t>
          </a:r>
          <a:r>
            <a:rPr lang="en-GB" sz="1100" b="0" u="none" baseline="0"/>
            <a:t> on this sample is approx. 21.5 cm. We can approve this as sample. </a:t>
          </a:r>
        </a:p>
        <a:p>
          <a:endParaRPr lang="en-GB" sz="1100" b="0" u="none" baseline="0"/>
        </a:p>
        <a:p>
          <a:r>
            <a:rPr lang="en-GB" sz="1100" b="0" u="none"/>
            <a:t>- Embroidery position- down from CB neck on this sample is  18.8</a:t>
          </a:r>
          <a:r>
            <a:rPr lang="en-GB" sz="1100" b="0" u="none" baseline="0"/>
            <a:t>  cm. This is approved.  </a:t>
          </a:r>
        </a:p>
        <a:p>
          <a:endParaRPr lang="en-GB" sz="1100" b="0" u="none" baseline="0"/>
        </a:p>
        <a:p>
          <a:r>
            <a:rPr lang="en-GB" sz="1100" b="0" u="none"/>
            <a:t>Speed mark position down from CB neck : 5</a:t>
          </a:r>
          <a:r>
            <a:rPr lang="en-GB" sz="1100" b="0" u="none" baseline="0"/>
            <a:t> cm. This is approved. </a:t>
          </a:r>
        </a:p>
        <a:p>
          <a:endParaRPr lang="en-GB" sz="1100" b="0" u="none"/>
        </a:p>
        <a:p>
          <a:r>
            <a:rPr lang="en-GB" sz="1100" b="0" u="none"/>
            <a:t>- Embroidery stitch of the speed mark looks different to the McLaren letters. We don't like this. Please ensure to use the same embroidery technique as the McLaren letters (but without the border). </a:t>
          </a:r>
          <a:r>
            <a:rPr lang="en-GB" sz="1100" b="1" u="none"/>
            <a:t>Can you please do a trial and send us a photograph for approval before proceeding to bulk</a:t>
          </a:r>
          <a:r>
            <a:rPr lang="en-GB" sz="1100" b="0" u="none"/>
            <a:t>.  </a:t>
          </a:r>
        </a:p>
        <a:p>
          <a:endParaRPr lang="en-GB" sz="1100" b="0" u="none"/>
        </a:p>
      </xdr:txBody>
    </xdr:sp>
    <xdr:clientData/>
  </xdr:twoCellAnchor>
  <xdr:twoCellAnchor>
    <xdr:from>
      <xdr:col>0</xdr:col>
      <xdr:colOff>114877</xdr:colOff>
      <xdr:row>44</xdr:row>
      <xdr:rowOff>17319</xdr:rowOff>
    </xdr:from>
    <xdr:to>
      <xdr:col>11</xdr:col>
      <xdr:colOff>278493</xdr:colOff>
      <xdr:row>77</xdr:row>
      <xdr:rowOff>17318</xdr:rowOff>
    </xdr:to>
    <xdr:grpSp>
      <xdr:nvGrpSpPr>
        <xdr:cNvPr id="52" name="Group 51">
          <a:extLst>
            <a:ext uri="{FF2B5EF4-FFF2-40B4-BE49-F238E27FC236}">
              <a16:creationId xmlns:a16="http://schemas.microsoft.com/office/drawing/2014/main" id="{CACDE741-69BC-60DB-11DE-0D9BE232F7A0}"/>
            </a:ext>
          </a:extLst>
        </xdr:cNvPr>
        <xdr:cNvGrpSpPr/>
      </xdr:nvGrpSpPr>
      <xdr:grpSpPr>
        <a:xfrm>
          <a:off x="114877" y="7319819"/>
          <a:ext cx="6286830" cy="5388428"/>
          <a:chOff x="114877" y="7065819"/>
          <a:chExt cx="6304440" cy="5177117"/>
        </a:xfrm>
      </xdr:grpSpPr>
      <xdr:pic>
        <xdr:nvPicPr>
          <xdr:cNvPr id="42" name="Picture 41">
            <a:extLst>
              <a:ext uri="{FF2B5EF4-FFF2-40B4-BE49-F238E27FC236}">
                <a16:creationId xmlns:a16="http://schemas.microsoft.com/office/drawing/2014/main" id="{D0728CA6-E453-BCCB-81D1-90BF0B89662A}"/>
              </a:ext>
            </a:extLst>
          </xdr:cNvPr>
          <xdr:cNvPicPr>
            <a:picLocks noChangeAspect="1"/>
          </xdr:cNvPicPr>
        </xdr:nvPicPr>
        <xdr:blipFill rotWithShape="1">
          <a:blip xmlns:r="http://schemas.openxmlformats.org/officeDocument/2006/relationships" r:embed="rId5"/>
          <a:srcRect t="26868" b="21472"/>
          <a:stretch/>
        </xdr:blipFill>
        <xdr:spPr>
          <a:xfrm>
            <a:off x="114877" y="9095764"/>
            <a:ext cx="4542399" cy="3147172"/>
          </a:xfrm>
          <a:prstGeom prst="rect">
            <a:avLst/>
          </a:prstGeom>
        </xdr:spPr>
      </xdr:pic>
      <xdr:pic>
        <xdr:nvPicPr>
          <xdr:cNvPr id="44" name="Picture 43">
            <a:extLst>
              <a:ext uri="{FF2B5EF4-FFF2-40B4-BE49-F238E27FC236}">
                <a16:creationId xmlns:a16="http://schemas.microsoft.com/office/drawing/2014/main" id="{18144062-05AE-5BEF-4B63-58E3CD9C4659}"/>
              </a:ext>
            </a:extLst>
          </xdr:cNvPr>
          <xdr:cNvPicPr>
            <a:picLocks noChangeAspect="1"/>
          </xdr:cNvPicPr>
        </xdr:nvPicPr>
        <xdr:blipFill rotWithShape="1">
          <a:blip xmlns:r="http://schemas.openxmlformats.org/officeDocument/2006/relationships" r:embed="rId6"/>
          <a:srcRect t="21216" b="45402"/>
          <a:stretch/>
        </xdr:blipFill>
        <xdr:spPr>
          <a:xfrm>
            <a:off x="180976" y="7065819"/>
            <a:ext cx="4465511" cy="1986996"/>
          </a:xfrm>
          <a:prstGeom prst="rect">
            <a:avLst/>
          </a:prstGeom>
        </xdr:spPr>
      </xdr:pic>
      <xdr:cxnSp macro="">
        <xdr:nvCxnSpPr>
          <xdr:cNvPr id="46" name="Straight Arrow Connector 45">
            <a:extLst>
              <a:ext uri="{FF2B5EF4-FFF2-40B4-BE49-F238E27FC236}">
                <a16:creationId xmlns:a16="http://schemas.microsoft.com/office/drawing/2014/main" id="{88ED8F04-92BB-15F0-EFDF-148096D102B4}"/>
              </a:ext>
            </a:extLst>
          </xdr:cNvPr>
          <xdr:cNvCxnSpPr/>
        </xdr:nvCxnSpPr>
        <xdr:spPr>
          <a:xfrm flipH="1" flipV="1">
            <a:off x="3490713" y="7641611"/>
            <a:ext cx="1405484" cy="4485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48" name="TextBox 47">
            <a:extLst>
              <a:ext uri="{FF2B5EF4-FFF2-40B4-BE49-F238E27FC236}">
                <a16:creationId xmlns:a16="http://schemas.microsoft.com/office/drawing/2014/main" id="{EDB1AFD5-045B-5F1F-AB57-88971E29C3E3}"/>
              </a:ext>
            </a:extLst>
          </xdr:cNvPr>
          <xdr:cNvSpPr txBox="1"/>
        </xdr:nvSpPr>
        <xdr:spPr>
          <a:xfrm>
            <a:off x="4950627" y="7603965"/>
            <a:ext cx="1282273" cy="7844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FF0000"/>
                </a:solidFill>
              </a:rPr>
              <a:t>Not the correct embroidery stitch </a:t>
            </a:r>
          </a:p>
        </xdr:txBody>
      </xdr:sp>
      <xdr:cxnSp macro="">
        <xdr:nvCxnSpPr>
          <xdr:cNvPr id="49" name="Straight Arrow Connector 48">
            <a:extLst>
              <a:ext uri="{FF2B5EF4-FFF2-40B4-BE49-F238E27FC236}">
                <a16:creationId xmlns:a16="http://schemas.microsoft.com/office/drawing/2014/main" id="{54163623-702F-4A0F-BB8E-A8F31E61D88D}"/>
              </a:ext>
            </a:extLst>
          </xdr:cNvPr>
          <xdr:cNvCxnSpPr/>
        </xdr:nvCxnSpPr>
        <xdr:spPr>
          <a:xfrm flipH="1">
            <a:off x="3761948" y="10616026"/>
            <a:ext cx="1323067" cy="9526"/>
          </a:xfrm>
          <a:prstGeom prst="straightConnector1">
            <a:avLst/>
          </a:prstGeom>
          <a:ln>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50" name="TextBox 49">
            <a:extLst>
              <a:ext uri="{FF2B5EF4-FFF2-40B4-BE49-F238E27FC236}">
                <a16:creationId xmlns:a16="http://schemas.microsoft.com/office/drawing/2014/main" id="{850C5C68-BB41-4842-887D-63CF3EE6D8C4}"/>
              </a:ext>
            </a:extLst>
          </xdr:cNvPr>
          <xdr:cNvSpPr txBox="1"/>
        </xdr:nvSpPr>
        <xdr:spPr>
          <a:xfrm>
            <a:off x="5133095" y="10530300"/>
            <a:ext cx="1286222" cy="9412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00B050"/>
                </a:solidFill>
              </a:rPr>
              <a:t>Use</a:t>
            </a:r>
            <a:r>
              <a:rPr lang="en-GB" sz="1100" b="1" baseline="0">
                <a:solidFill>
                  <a:srgbClr val="00B050"/>
                </a:solidFill>
              </a:rPr>
              <a:t> this embroidery stitch for speed mark, but without the border</a:t>
            </a:r>
            <a:endParaRPr lang="en-GB" sz="1100" b="1">
              <a:solidFill>
                <a:srgbClr val="00B050"/>
              </a:solidFill>
            </a:endParaRPr>
          </a:p>
        </xdr:txBody>
      </xdr:sp>
    </xdr:grpSp>
    <xdr:clientData/>
  </xdr:twoCellAnchor>
  <xdr:twoCellAnchor editAs="oneCell">
    <xdr:from>
      <xdr:col>12</xdr:col>
      <xdr:colOff>95250</xdr:colOff>
      <xdr:row>44</xdr:row>
      <xdr:rowOff>95250</xdr:rowOff>
    </xdr:from>
    <xdr:to>
      <xdr:col>24</xdr:col>
      <xdr:colOff>303060</xdr:colOff>
      <xdr:row>77</xdr:row>
      <xdr:rowOff>90456</xdr:rowOff>
    </xdr:to>
    <xdr:pic>
      <xdr:nvPicPr>
        <xdr:cNvPr id="53" name="Picture 52">
          <a:extLst>
            <a:ext uri="{FF2B5EF4-FFF2-40B4-BE49-F238E27FC236}">
              <a16:creationId xmlns:a16="http://schemas.microsoft.com/office/drawing/2014/main" id="{B67DA779-08C8-834E-404F-6DF97F598DA4}"/>
            </a:ext>
          </a:extLst>
        </xdr:cNvPr>
        <xdr:cNvPicPr>
          <a:picLocks noChangeAspect="1"/>
        </xdr:cNvPicPr>
      </xdr:nvPicPr>
      <xdr:blipFill>
        <a:blip xmlns:r="http://schemas.openxmlformats.org/officeDocument/2006/relationships" r:embed="rId7"/>
        <a:stretch>
          <a:fillRect/>
        </a:stretch>
      </xdr:blipFill>
      <xdr:spPr>
        <a:xfrm>
          <a:off x="6715125" y="7524750"/>
          <a:ext cx="6303810" cy="549589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254000</xdr:colOff>
      <xdr:row>6</xdr:row>
      <xdr:rowOff>42334</xdr:rowOff>
    </xdr:from>
    <xdr:to>
      <xdr:col>9</xdr:col>
      <xdr:colOff>110066</xdr:colOff>
      <xdr:row>22</xdr:row>
      <xdr:rowOff>80819</xdr:rowOff>
    </xdr:to>
    <xdr:pic>
      <xdr:nvPicPr>
        <xdr:cNvPr id="5" name="Picture 4">
          <a:extLst>
            <a:ext uri="{FF2B5EF4-FFF2-40B4-BE49-F238E27FC236}">
              <a16:creationId xmlns:a16="http://schemas.microsoft.com/office/drawing/2014/main" id="{FDF55CDE-33D6-E658-F1D3-E4920A5CD05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3115733" y="1007534"/>
          <a:ext cx="2032000" cy="2697018"/>
        </a:xfrm>
        <a:prstGeom prst="rect">
          <a:avLst/>
        </a:prstGeom>
      </xdr:spPr>
    </xdr:pic>
    <xdr:clientData/>
  </xdr:twoCellAnchor>
  <xdr:twoCellAnchor editAs="oneCell">
    <xdr:from>
      <xdr:col>3</xdr:col>
      <xdr:colOff>262466</xdr:colOff>
      <xdr:row>6</xdr:row>
      <xdr:rowOff>48844</xdr:rowOff>
    </xdr:from>
    <xdr:to>
      <xdr:col>5</xdr:col>
      <xdr:colOff>238307</xdr:colOff>
      <xdr:row>22</xdr:row>
      <xdr:rowOff>127000</xdr:rowOff>
    </xdr:to>
    <xdr:pic>
      <xdr:nvPicPr>
        <xdr:cNvPr id="7" name="Picture 6">
          <a:extLst>
            <a:ext uri="{FF2B5EF4-FFF2-40B4-BE49-F238E27FC236}">
              <a16:creationId xmlns:a16="http://schemas.microsoft.com/office/drawing/2014/main" id="{FE5411D5-C7DA-A3B9-6BC0-E21C0BE54342}"/>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2065866" y="1014044"/>
          <a:ext cx="1034174" cy="2736689"/>
        </a:xfrm>
        <a:prstGeom prst="rect">
          <a:avLst/>
        </a:prstGeom>
      </xdr:spPr>
    </xdr:pic>
    <xdr:clientData/>
  </xdr:twoCellAnchor>
  <xdr:twoCellAnchor editAs="oneCell">
    <xdr:from>
      <xdr:col>0</xdr:col>
      <xdr:colOff>67734</xdr:colOff>
      <xdr:row>6</xdr:row>
      <xdr:rowOff>50800</xdr:rowOff>
    </xdr:from>
    <xdr:to>
      <xdr:col>3</xdr:col>
      <xdr:colOff>237068</xdr:colOff>
      <xdr:row>22</xdr:row>
      <xdr:rowOff>108155</xdr:rowOff>
    </xdr:to>
    <xdr:pic>
      <xdr:nvPicPr>
        <xdr:cNvPr id="9" name="Picture 8">
          <a:extLst>
            <a:ext uri="{FF2B5EF4-FFF2-40B4-BE49-F238E27FC236}">
              <a16:creationId xmlns:a16="http://schemas.microsoft.com/office/drawing/2014/main" id="{F1D1078B-B0A8-B969-C9E3-D176C8A6002E}"/>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67734" y="1016000"/>
          <a:ext cx="1972734" cy="2715888"/>
        </a:xfrm>
        <a:prstGeom prst="rect">
          <a:avLst/>
        </a:prstGeom>
      </xdr:spPr>
    </xdr:pic>
    <xdr:clientData/>
  </xdr:twoCellAnchor>
  <xdr:twoCellAnchor editAs="oneCell">
    <xdr:from>
      <xdr:col>17</xdr:col>
      <xdr:colOff>369454</xdr:colOff>
      <xdr:row>6</xdr:row>
      <xdr:rowOff>23091</xdr:rowOff>
    </xdr:from>
    <xdr:to>
      <xdr:col>21</xdr:col>
      <xdr:colOff>278447</xdr:colOff>
      <xdr:row>22</xdr:row>
      <xdr:rowOff>80818</xdr:rowOff>
    </xdr:to>
    <xdr:pic>
      <xdr:nvPicPr>
        <xdr:cNvPr id="11" name="Picture 10">
          <a:extLst>
            <a:ext uri="{FF2B5EF4-FFF2-40B4-BE49-F238E27FC236}">
              <a16:creationId xmlns:a16="http://schemas.microsoft.com/office/drawing/2014/main" id="{4F65D866-2DEB-AACE-B0BB-83DE4AE3E522}"/>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9767454" y="992909"/>
          <a:ext cx="2079538" cy="2724727"/>
        </a:xfrm>
        <a:prstGeom prst="rect">
          <a:avLst/>
        </a:prstGeom>
      </xdr:spPr>
    </xdr:pic>
    <xdr:clientData/>
  </xdr:twoCellAnchor>
  <xdr:twoCellAnchor editAs="oneCell">
    <xdr:from>
      <xdr:col>15</xdr:col>
      <xdr:colOff>262467</xdr:colOff>
      <xdr:row>6</xdr:row>
      <xdr:rowOff>42334</xdr:rowOff>
    </xdr:from>
    <xdr:to>
      <xdr:col>17</xdr:col>
      <xdr:colOff>347133</xdr:colOff>
      <xdr:row>22</xdr:row>
      <xdr:rowOff>76289</xdr:rowOff>
    </xdr:to>
    <xdr:pic>
      <xdr:nvPicPr>
        <xdr:cNvPr id="13" name="Picture 12">
          <a:extLst>
            <a:ext uri="{FF2B5EF4-FFF2-40B4-BE49-F238E27FC236}">
              <a16:creationId xmlns:a16="http://schemas.microsoft.com/office/drawing/2014/main" id="{412D6311-A56B-9875-16B6-C3FCD017AAE5}"/>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8652934" y="1007534"/>
          <a:ext cx="1142999" cy="2692488"/>
        </a:xfrm>
        <a:prstGeom prst="rect">
          <a:avLst/>
        </a:prstGeom>
      </xdr:spPr>
    </xdr:pic>
    <xdr:clientData/>
  </xdr:twoCellAnchor>
  <xdr:twoCellAnchor editAs="oneCell">
    <xdr:from>
      <xdr:col>12</xdr:col>
      <xdr:colOff>50800</xdr:colOff>
      <xdr:row>6</xdr:row>
      <xdr:rowOff>33867</xdr:rowOff>
    </xdr:from>
    <xdr:to>
      <xdr:col>15</xdr:col>
      <xdr:colOff>220273</xdr:colOff>
      <xdr:row>22</xdr:row>
      <xdr:rowOff>93134</xdr:rowOff>
    </xdr:to>
    <xdr:pic>
      <xdr:nvPicPr>
        <xdr:cNvPr id="15" name="Picture 14">
          <a:extLst>
            <a:ext uri="{FF2B5EF4-FFF2-40B4-BE49-F238E27FC236}">
              <a16:creationId xmlns:a16="http://schemas.microsoft.com/office/drawing/2014/main" id="{28690FA8-5282-EE86-DD8A-8BBA98FF4184}"/>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637867" y="999067"/>
          <a:ext cx="1972873" cy="2717800"/>
        </a:xfrm>
        <a:prstGeom prst="rect">
          <a:avLst/>
        </a:prstGeom>
      </xdr:spPr>
    </xdr:pic>
    <xdr:clientData/>
  </xdr:twoCellAnchor>
  <xdr:twoCellAnchor>
    <xdr:from>
      <xdr:col>0</xdr:col>
      <xdr:colOff>80818</xdr:colOff>
      <xdr:row>23</xdr:row>
      <xdr:rowOff>-1</xdr:rowOff>
    </xdr:from>
    <xdr:to>
      <xdr:col>11</xdr:col>
      <xdr:colOff>392545</xdr:colOff>
      <xdr:row>46</xdr:row>
      <xdr:rowOff>34636</xdr:rowOff>
    </xdr:to>
    <xdr:sp macro="" textlink="">
      <xdr:nvSpPr>
        <xdr:cNvPr id="2" name="TextBox 1">
          <a:extLst>
            <a:ext uri="{FF2B5EF4-FFF2-40B4-BE49-F238E27FC236}">
              <a16:creationId xmlns:a16="http://schemas.microsoft.com/office/drawing/2014/main" id="{9E40E547-FEE2-4E1A-B72E-AEE42D7F2374}"/>
            </a:ext>
          </a:extLst>
        </xdr:cNvPr>
        <xdr:cNvSpPr txBox="1"/>
      </xdr:nvSpPr>
      <xdr:spPr>
        <a:xfrm>
          <a:off x="80818" y="3798454"/>
          <a:ext cx="6396182" cy="377536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MEASUREMENTS</a:t>
          </a:r>
        </a:p>
        <a:p>
          <a:endParaRPr lang="en-GB" sz="1100" b="1"/>
        </a:p>
        <a:p>
          <a:r>
            <a:rPr lang="en-GB" sz="1100"/>
            <a:t>Sampl</a:t>
          </a:r>
          <a:r>
            <a:rPr lang="en-GB" sz="1100" baseline="0"/>
            <a:t>e is</a:t>
          </a:r>
          <a:r>
            <a:rPr lang="en-GB" sz="1100"/>
            <a:t> measuring within commercial tolerance, please ensure that bulk is no worse and within tolerance of the graded spec. </a:t>
          </a:r>
        </a:p>
        <a:p>
          <a:endParaRPr lang="en-GB" sz="1100"/>
        </a:p>
        <a:p>
          <a:r>
            <a:rPr lang="en-GB" sz="1100" b="1"/>
            <a:t>BARCODE/LABELLING </a:t>
          </a:r>
        </a:p>
        <a:p>
          <a:r>
            <a:rPr lang="en-GB" sz="1100"/>
            <a:t>Barcode approved/ non-RF-ID </a:t>
          </a:r>
        </a:p>
        <a:p>
          <a:r>
            <a:rPr lang="en-GB" sz="1100"/>
            <a:t>Correct swing ticket  </a:t>
          </a:r>
        </a:p>
        <a:p>
          <a:r>
            <a:rPr lang="en-GB" sz="1100"/>
            <a:t>Complete with new COO requirements</a:t>
          </a:r>
        </a:p>
        <a:p>
          <a:endParaRPr lang="en-GB" sz="1100"/>
        </a:p>
        <a:p>
          <a:r>
            <a:rPr lang="en-GB" sz="1100" b="1"/>
            <a:t>CARE LABEL </a:t>
          </a:r>
        </a:p>
        <a:p>
          <a:r>
            <a:rPr lang="en-GB" sz="1100"/>
            <a:t>Care label approved as per artwork </a:t>
          </a:r>
        </a:p>
        <a:p>
          <a:endParaRPr lang="en-GB" sz="1100"/>
        </a:p>
        <a:p>
          <a:r>
            <a:rPr lang="en-GB" sz="1100" b="1"/>
            <a:t>MAKE/CONSTRUCTION</a:t>
          </a:r>
        </a:p>
        <a:p>
          <a:r>
            <a:rPr lang="en-GB" sz="1100"/>
            <a:t>Make and construction approved </a:t>
          </a:r>
        </a:p>
        <a:p>
          <a:endParaRPr lang="en-GB" sz="1100"/>
        </a:p>
        <a:p>
          <a:r>
            <a:rPr lang="en-GB" sz="1100" b="1">
              <a:solidFill>
                <a:srgbClr val="FF0000"/>
              </a:solidFill>
            </a:rPr>
            <a:t>APPROVED TO SHIP FOLLOWING COMMENTS</a:t>
          </a:r>
        </a:p>
        <a:p>
          <a:r>
            <a:rPr lang="en-GB" sz="1100" b="1">
              <a:solidFill>
                <a:srgbClr val="FF0000"/>
              </a:solidFill>
            </a:rPr>
            <a:t>PLEASE</a:t>
          </a:r>
          <a:r>
            <a:rPr lang="en-GB" sz="1100" b="1" baseline="0">
              <a:solidFill>
                <a:srgbClr val="FF0000"/>
              </a:solidFill>
            </a:rPr>
            <a:t> SEND AQL REPORT </a:t>
          </a:r>
          <a:endParaRPr lang="en-GB" sz="1100" b="1">
            <a:solidFill>
              <a:srgbClr val="FF0000"/>
            </a:solidFill>
          </a:endParaRPr>
        </a:p>
      </xdr:txBody>
    </xdr:sp>
    <xdr:clientData/>
  </xdr:twoCellAnchor>
  <xdr:twoCellAnchor>
    <xdr:from>
      <xdr:col>12</xdr:col>
      <xdr:colOff>57727</xdr:colOff>
      <xdr:row>22</xdr:row>
      <xdr:rowOff>150092</xdr:rowOff>
    </xdr:from>
    <xdr:to>
      <xdr:col>23</xdr:col>
      <xdr:colOff>404091</xdr:colOff>
      <xdr:row>46</xdr:row>
      <xdr:rowOff>92364</xdr:rowOff>
    </xdr:to>
    <xdr:sp macro="" textlink="">
      <xdr:nvSpPr>
        <xdr:cNvPr id="3" name="TextBox 2">
          <a:extLst>
            <a:ext uri="{FF2B5EF4-FFF2-40B4-BE49-F238E27FC236}">
              <a16:creationId xmlns:a16="http://schemas.microsoft.com/office/drawing/2014/main" id="{950CAA82-EA3F-4DF8-8CC6-2C829F5D914A}"/>
            </a:ext>
          </a:extLst>
        </xdr:cNvPr>
        <xdr:cNvSpPr txBox="1"/>
      </xdr:nvSpPr>
      <xdr:spPr>
        <a:xfrm>
          <a:off x="6615545" y="3786910"/>
          <a:ext cx="6430819" cy="384463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MEASUREMENTS</a:t>
          </a:r>
        </a:p>
        <a:p>
          <a:endParaRPr lang="en-GB" sz="1100" b="1"/>
        </a:p>
        <a:p>
          <a:r>
            <a:rPr lang="en-GB" sz="1100"/>
            <a:t>Sample</a:t>
          </a:r>
          <a:r>
            <a:rPr lang="en-GB" sz="1100" baseline="0"/>
            <a:t> is </a:t>
          </a:r>
          <a:r>
            <a:rPr lang="en-GB" sz="1100"/>
            <a:t>measuring within commercial tolerance, please ensure that bulk is no worse and within tolerance of the graded spec. </a:t>
          </a:r>
        </a:p>
        <a:p>
          <a:endParaRPr lang="en-GB" sz="1100"/>
        </a:p>
        <a:p>
          <a:r>
            <a:rPr lang="en-GB" sz="1100" b="1"/>
            <a:t>BARCODE/LABELLING </a:t>
          </a:r>
        </a:p>
        <a:p>
          <a:r>
            <a:rPr lang="en-GB" sz="1100"/>
            <a:t>Barcode approved/ non-RF-ID </a:t>
          </a:r>
        </a:p>
        <a:p>
          <a:r>
            <a:rPr lang="en-GB" sz="1100"/>
            <a:t>Correct swing ticket  </a:t>
          </a:r>
        </a:p>
        <a:p>
          <a:r>
            <a:rPr lang="en-GB" sz="1100"/>
            <a:t>Complete with new COO requirements</a:t>
          </a:r>
        </a:p>
        <a:p>
          <a:endParaRPr lang="en-GB" sz="1100"/>
        </a:p>
        <a:p>
          <a:r>
            <a:rPr lang="en-GB" sz="1100" b="1"/>
            <a:t>CARE LABEL </a:t>
          </a:r>
        </a:p>
        <a:p>
          <a:r>
            <a:rPr lang="en-GB" sz="1100"/>
            <a:t>Care label approved as per artwork </a:t>
          </a:r>
        </a:p>
        <a:p>
          <a:endParaRPr lang="en-GB" sz="1100"/>
        </a:p>
        <a:p>
          <a:r>
            <a:rPr lang="en-GB" sz="1100" b="1"/>
            <a:t>MAKE/CONSTRUCTION</a:t>
          </a:r>
        </a:p>
        <a:p>
          <a:r>
            <a:rPr lang="en-GB" sz="1100"/>
            <a:t>The</a:t>
          </a:r>
          <a:r>
            <a:rPr lang="en-GB" sz="1100" baseline="0"/>
            <a:t> patch is not positioned straight on the black colourway. Please ensure this is straight on all of bulk garments. </a:t>
          </a:r>
          <a:endParaRPr lang="en-GB" sz="1100"/>
        </a:p>
        <a:p>
          <a:endParaRPr lang="en-GB" sz="1100"/>
        </a:p>
        <a:p>
          <a:r>
            <a:rPr lang="en-GB" sz="1100" b="1">
              <a:solidFill>
                <a:srgbClr val="FF0000"/>
              </a:solidFill>
            </a:rPr>
            <a:t>APPROVED TO SHIP FOLLOWING COMMENTS</a:t>
          </a:r>
        </a:p>
        <a:p>
          <a:r>
            <a:rPr lang="en-GB" sz="1100" b="1">
              <a:solidFill>
                <a:srgbClr val="FF0000"/>
              </a:solidFill>
            </a:rPr>
            <a:t>PLEASE</a:t>
          </a:r>
          <a:r>
            <a:rPr lang="en-GB" sz="1100" b="1" baseline="0">
              <a:solidFill>
                <a:srgbClr val="FF0000"/>
              </a:solidFill>
            </a:rPr>
            <a:t> SEND AQL REPORT </a:t>
          </a:r>
          <a:endParaRPr lang="en-GB" sz="1100" b="1">
            <a:solidFill>
              <a:srgbClr val="FF0000"/>
            </a:solidFill>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11</xdr:col>
      <xdr:colOff>545268</xdr:colOff>
      <xdr:row>2</xdr:row>
      <xdr:rowOff>22176</xdr:rowOff>
    </xdr:to>
    <xdr:pic>
      <xdr:nvPicPr>
        <xdr:cNvPr id="3" name="Picture 2">
          <a:extLst>
            <a:ext uri="{FF2B5EF4-FFF2-40B4-BE49-F238E27FC236}">
              <a16:creationId xmlns:a16="http://schemas.microsoft.com/office/drawing/2014/main" id="{49B6F39C-9ED4-2915-9086-1D4511CA9C08}"/>
            </a:ext>
          </a:extLst>
        </xdr:cNvPr>
        <xdr:cNvPicPr>
          <a:picLocks noChangeAspect="1"/>
        </xdr:cNvPicPr>
      </xdr:nvPicPr>
      <xdr:blipFill>
        <a:blip xmlns:r="http://schemas.openxmlformats.org/officeDocument/2006/relationships" r:embed="rId1"/>
        <a:stretch>
          <a:fillRect/>
        </a:stretch>
      </xdr:blipFill>
      <xdr:spPr>
        <a:xfrm>
          <a:off x="609600" y="0"/>
          <a:ext cx="6657143" cy="390476"/>
        </a:xfrm>
        <a:prstGeom prst="rect">
          <a:avLst/>
        </a:prstGeom>
      </xdr:spPr>
    </xdr:pic>
    <xdr:clientData/>
  </xdr:twoCellAnchor>
  <xdr:twoCellAnchor editAs="oneCell">
    <xdr:from>
      <xdr:col>0</xdr:col>
      <xdr:colOff>0</xdr:colOff>
      <xdr:row>7</xdr:row>
      <xdr:rowOff>0</xdr:rowOff>
    </xdr:from>
    <xdr:to>
      <xdr:col>3</xdr:col>
      <xdr:colOff>323581</xdr:colOff>
      <xdr:row>40</xdr:row>
      <xdr:rowOff>69082</xdr:rowOff>
    </xdr:to>
    <xdr:pic>
      <xdr:nvPicPr>
        <xdr:cNvPr id="4" name="Picture 3">
          <a:extLst>
            <a:ext uri="{FF2B5EF4-FFF2-40B4-BE49-F238E27FC236}">
              <a16:creationId xmlns:a16="http://schemas.microsoft.com/office/drawing/2014/main" id="{4D632C0C-D40F-2DB9-F8C1-39A4C5D1D0A8}"/>
            </a:ext>
          </a:extLst>
        </xdr:cNvPr>
        <xdr:cNvPicPr>
          <a:picLocks noChangeAspect="1"/>
        </xdr:cNvPicPr>
      </xdr:nvPicPr>
      <xdr:blipFill>
        <a:blip xmlns:r="http://schemas.openxmlformats.org/officeDocument/2006/relationships" r:embed="rId2"/>
        <a:stretch>
          <a:fillRect/>
        </a:stretch>
      </xdr:blipFill>
      <xdr:spPr>
        <a:xfrm>
          <a:off x="0" y="1289050"/>
          <a:ext cx="2152381" cy="6142857"/>
        </a:xfrm>
        <a:prstGeom prst="rect">
          <a:avLst/>
        </a:prstGeom>
      </xdr:spPr>
    </xdr:pic>
    <xdr:clientData/>
  </xdr:twoCellAnchor>
  <xdr:twoCellAnchor editAs="oneCell">
    <xdr:from>
      <xdr:col>4</xdr:col>
      <xdr:colOff>266701</xdr:colOff>
      <xdr:row>6</xdr:row>
      <xdr:rowOff>177800</xdr:rowOff>
    </xdr:from>
    <xdr:to>
      <xdr:col>7</xdr:col>
      <xdr:colOff>467058</xdr:colOff>
      <xdr:row>40</xdr:row>
      <xdr:rowOff>9525</xdr:rowOff>
    </xdr:to>
    <xdr:pic>
      <xdr:nvPicPr>
        <xdr:cNvPr id="5" name="Picture 4">
          <a:extLst>
            <a:ext uri="{FF2B5EF4-FFF2-40B4-BE49-F238E27FC236}">
              <a16:creationId xmlns:a16="http://schemas.microsoft.com/office/drawing/2014/main" id="{03703CF5-A65E-3CE2-521C-8B3305AF4117}"/>
            </a:ext>
          </a:extLst>
        </xdr:cNvPr>
        <xdr:cNvPicPr>
          <a:picLocks noChangeAspect="1"/>
        </xdr:cNvPicPr>
      </xdr:nvPicPr>
      <xdr:blipFill>
        <a:blip xmlns:r="http://schemas.openxmlformats.org/officeDocument/2006/relationships" r:embed="rId3"/>
        <a:stretch>
          <a:fillRect/>
        </a:stretch>
      </xdr:blipFill>
      <xdr:spPr>
        <a:xfrm>
          <a:off x="2705101" y="1282700"/>
          <a:ext cx="2045032" cy="6089650"/>
        </a:xfrm>
        <a:prstGeom prst="rect">
          <a:avLst/>
        </a:prstGeom>
      </xdr:spPr>
    </xdr:pic>
    <xdr:clientData/>
  </xdr:twoCellAnchor>
  <xdr:twoCellAnchor editAs="oneCell">
    <xdr:from>
      <xdr:col>4</xdr:col>
      <xdr:colOff>417114</xdr:colOff>
      <xdr:row>6</xdr:row>
      <xdr:rowOff>139700</xdr:rowOff>
    </xdr:from>
    <xdr:to>
      <xdr:col>8</xdr:col>
      <xdr:colOff>17602</xdr:colOff>
      <xdr:row>39</xdr:row>
      <xdr:rowOff>93727</xdr:rowOff>
    </xdr:to>
    <xdr:pic>
      <xdr:nvPicPr>
        <xdr:cNvPr id="2" name="Picture 1">
          <a:extLst>
            <a:ext uri="{FF2B5EF4-FFF2-40B4-BE49-F238E27FC236}">
              <a16:creationId xmlns:a16="http://schemas.microsoft.com/office/drawing/2014/main" id="{CA1ABAE5-3530-91D4-90B4-744567A5D7B3}"/>
            </a:ext>
          </a:extLst>
        </xdr:cNvPr>
        <xdr:cNvPicPr>
          <a:picLocks noChangeAspect="1"/>
        </xdr:cNvPicPr>
      </xdr:nvPicPr>
      <xdr:blipFill>
        <a:blip xmlns:r="http://schemas.openxmlformats.org/officeDocument/2006/relationships" r:embed="rId4"/>
        <a:stretch>
          <a:fillRect/>
        </a:stretch>
      </xdr:blipFill>
      <xdr:spPr>
        <a:xfrm>
          <a:off x="2845989" y="1211263"/>
          <a:ext cx="2041269" cy="5847620"/>
        </a:xfrm>
        <a:prstGeom prst="rect">
          <a:avLst/>
        </a:prstGeom>
      </xdr:spPr>
    </xdr:pic>
    <xdr:clientData/>
  </xdr:twoCellAnchor>
  <xdr:twoCellAnchor editAs="oneCell">
    <xdr:from>
      <xdr:col>0</xdr:col>
      <xdr:colOff>5953</xdr:colOff>
      <xdr:row>7</xdr:row>
      <xdr:rowOff>21034</xdr:rowOff>
    </xdr:from>
    <xdr:to>
      <xdr:col>3</xdr:col>
      <xdr:colOff>207963</xdr:colOff>
      <xdr:row>39</xdr:row>
      <xdr:rowOff>167744</xdr:rowOff>
    </xdr:to>
    <xdr:pic>
      <xdr:nvPicPr>
        <xdr:cNvPr id="6" name="Picture 5">
          <a:extLst>
            <a:ext uri="{FF2B5EF4-FFF2-40B4-BE49-F238E27FC236}">
              <a16:creationId xmlns:a16="http://schemas.microsoft.com/office/drawing/2014/main" id="{EF9E9DDE-A40A-0DBF-61D4-9E936E080FEB}"/>
            </a:ext>
          </a:extLst>
        </xdr:cNvPr>
        <xdr:cNvPicPr>
          <a:picLocks noChangeAspect="1"/>
        </xdr:cNvPicPr>
      </xdr:nvPicPr>
      <xdr:blipFill>
        <a:blip xmlns:r="http://schemas.openxmlformats.org/officeDocument/2006/relationships" r:embed="rId5"/>
        <a:stretch>
          <a:fillRect/>
        </a:stretch>
      </xdr:blipFill>
      <xdr:spPr>
        <a:xfrm>
          <a:off x="5953" y="1271190"/>
          <a:ext cx="2023666" cy="586171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lisa.tang\Desktop\996%20REPORT%20WC%2020.9.19.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I:\MENSWEAR\SS25%20MENS\MCLAREN&#61480;\MENSWEAR%20SKETCHES&#61480;\OUTERWEAR\SS25%20MENS%20SNOOP\SS25%20MCLAREN%20(HYPE)%20SNOOP%20SHERPA%20FLEECE%20WORKBOOK.xlsx" TargetMode="External"/><Relationship Id="rId1" Type="http://schemas.openxmlformats.org/officeDocument/2006/relationships/externalLinkPath" Target="/MENSWEAR/SS25%20MENS/MCLAREN&#61480;/MENSWEAR%20SKETCHES&#61480;/OUTERWEAR/SS25%20MENS%20SNOOP/SS25%20MCLAREN%20(HYPE)%20SNOOP%20SHERPA%20FLEECE%20WORKBOOK.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16.9.19"/>
      <sheetName val="20.9.19 (2)"/>
      <sheetName val="MASTER"/>
      <sheetName val="Sheet3"/>
      <sheetName val="DO NOT USE"/>
    </sheetNames>
    <sheetDataSet>
      <sheetData sheetId="0"/>
      <sheetData sheetId="1"/>
      <sheetData sheetId="2"/>
      <sheetData sheetId="3">
        <row r="1">
          <cell r="A1" t="str">
            <v xml:space="preserve">STYLES </v>
          </cell>
          <cell r="B1" t="str">
            <v xml:space="preserve">DESCRIPTION </v>
          </cell>
          <cell r="C1" t="str">
            <v>QTY'S</v>
          </cell>
          <cell r="D1"/>
          <cell r="E1"/>
          <cell r="F1"/>
          <cell r="G1" t="str">
            <v>NOTES</v>
          </cell>
        </row>
        <row r="2">
          <cell r="A2">
            <v>11408868</v>
          </cell>
          <cell r="B2" t="str">
            <v>MELLOWED B-DB PEAK PINK</v>
          </cell>
          <cell r="C2">
            <v>79</v>
          </cell>
          <cell r="D2">
            <v>0</v>
          </cell>
          <cell r="E2">
            <v>25675</v>
          </cell>
          <cell r="F2">
            <v>4266.1400000000003</v>
          </cell>
          <cell r="G2" t="str">
            <v>SUPPLIER HAVE PICKED UP ON 16/9/19</v>
          </cell>
        </row>
        <row r="3">
          <cell r="A3">
            <v>14504351</v>
          </cell>
          <cell r="B3" t="str">
            <v>CONLEY-WORKER JACKET KHAKI</v>
          </cell>
          <cell r="C3">
            <v>679</v>
          </cell>
          <cell r="D3">
            <v>0</v>
          </cell>
          <cell r="E3">
            <v>118825</v>
          </cell>
          <cell r="F3">
            <v>17416.84</v>
          </cell>
          <cell r="G3" t="str">
            <v>THE MAKE ARE NOT GOOD, POCKET ARE UP AND DOWN (NOT LEVEL)</v>
          </cell>
        </row>
        <row r="4">
          <cell r="A4">
            <v>17501120</v>
          </cell>
          <cell r="B4" t="str">
            <v>BELLE-SHEARLING AVIATOR BLACK</v>
          </cell>
          <cell r="C4">
            <v>3</v>
          </cell>
          <cell r="D4">
            <v>0</v>
          </cell>
          <cell r="E4">
            <v>2685</v>
          </cell>
          <cell r="F4">
            <v>654</v>
          </cell>
          <cell r="G4" t="str">
            <v>WAITING FOR THE CARE LABEL TO ARRIVED W/C 16/9/19</v>
          </cell>
        </row>
        <row r="5">
          <cell r="A5">
            <v>24202751</v>
          </cell>
          <cell r="B5" t="str">
            <v>WICKET-CASUAL CHINO SHORT NEW SAGE</v>
          </cell>
          <cell r="C5">
            <v>1</v>
          </cell>
          <cell r="D5">
            <v>0</v>
          </cell>
          <cell r="E5">
            <v>35</v>
          </cell>
          <cell r="F5">
            <v>8.35</v>
          </cell>
          <cell r="G5" t="str">
            <v>WAITING FOR SUPPLIER TO PICK UP</v>
          </cell>
        </row>
        <row r="6">
          <cell r="A6">
            <v>24204003</v>
          </cell>
          <cell r="B6" t="str">
            <v>OE WICKET-CASUAL CHINO SH STONE</v>
          </cell>
          <cell r="C6">
            <v>59</v>
          </cell>
          <cell r="D6">
            <v>0</v>
          </cell>
          <cell r="E6">
            <v>2360</v>
          </cell>
          <cell r="F6">
            <v>469.34</v>
          </cell>
          <cell r="G6" t="str">
            <v>WAITING FOR SUPPLIER TO PICK UP</v>
          </cell>
        </row>
        <row r="7">
          <cell r="A7">
            <v>24204032</v>
          </cell>
          <cell r="B7" t="str">
            <v>OE WICKET-CASUAL CHINO SH AIRFORCE BLUE</v>
          </cell>
          <cell r="C7">
            <v>30</v>
          </cell>
          <cell r="D7">
            <v>0</v>
          </cell>
          <cell r="E7">
            <v>1200</v>
          </cell>
          <cell r="F7">
            <v>238.65</v>
          </cell>
          <cell r="G7" t="str">
            <v>WAITING FOR SUPPLIER TO PICK UP</v>
          </cell>
        </row>
        <row r="8">
          <cell r="A8">
            <v>24204052</v>
          </cell>
          <cell r="B8" t="str">
            <v>OE WICKET-CASUAL CHINO SH GREEN</v>
          </cell>
          <cell r="C8">
            <v>56</v>
          </cell>
          <cell r="D8">
            <v>0</v>
          </cell>
          <cell r="E8">
            <v>2240</v>
          </cell>
          <cell r="F8">
            <v>445.47</v>
          </cell>
          <cell r="G8" t="str">
            <v>WAITING FOR SUPPLIER TO PICK UP</v>
          </cell>
        </row>
        <row r="9">
          <cell r="A9">
            <v>25503730</v>
          </cell>
          <cell r="B9" t="str">
            <v>HARTLEY WIDE LEG-TEXTURED NAVY</v>
          </cell>
          <cell r="C9">
            <v>714</v>
          </cell>
          <cell r="D9">
            <v>0</v>
          </cell>
          <cell r="E9">
            <v>89250</v>
          </cell>
          <cell r="F9">
            <v>13275.2</v>
          </cell>
          <cell r="G9" t="str">
            <v>Gone back to Supplier for repaire</v>
          </cell>
        </row>
        <row r="10">
          <cell r="A10">
            <v>29404732</v>
          </cell>
          <cell r="B10" t="str">
            <v>JUNE-LACE DRESS TEAL</v>
          </cell>
          <cell r="C10">
            <v>1</v>
          </cell>
          <cell r="D10">
            <v>0</v>
          </cell>
          <cell r="E10">
            <v>175</v>
          </cell>
          <cell r="F10">
            <v>101.83</v>
          </cell>
          <cell r="G10" t="str">
            <v xml:space="preserve">WASN'T HERE LAST WEEK </v>
          </cell>
        </row>
        <row r="11">
          <cell r="A11">
            <v>29430651</v>
          </cell>
          <cell r="B11" t="str">
            <v>OTTOLINE-SPOT PRINT MINI  KHAKI</v>
          </cell>
          <cell r="C11">
            <v>176</v>
          </cell>
          <cell r="D11">
            <v>0</v>
          </cell>
          <cell r="E11">
            <v>29040</v>
          </cell>
          <cell r="F11">
            <v>4503.57</v>
          </cell>
          <cell r="G11" t="str">
            <v>RICHARD TO AMEND THE BREADKOWN- TO GARY COUNTS</v>
          </cell>
        </row>
        <row r="12">
          <cell r="A12">
            <v>29517220</v>
          </cell>
          <cell r="B12" t="str">
            <v>CATHLEEN-PLACEMENT FLORAL BLACK/MULTI</v>
          </cell>
          <cell r="C12">
            <v>3</v>
          </cell>
          <cell r="D12">
            <v>0</v>
          </cell>
          <cell r="E12">
            <v>675</v>
          </cell>
          <cell r="F12">
            <v>116.18</v>
          </cell>
          <cell r="G12" t="str">
            <v xml:space="preserve">WASN'T HERE LAST WEEK </v>
          </cell>
        </row>
        <row r="13">
          <cell r="A13">
            <v>29518752</v>
          </cell>
          <cell r="B13" t="str">
            <v>HILDA-HALTER BODYCON LIME</v>
          </cell>
          <cell r="C13">
            <v>8</v>
          </cell>
          <cell r="D13">
            <v>0</v>
          </cell>
          <cell r="E13">
            <v>1800</v>
          </cell>
          <cell r="F13">
            <v>237.54</v>
          </cell>
          <cell r="G13" t="str">
            <v xml:space="preserve">8 units with Head office </v>
          </cell>
        </row>
        <row r="14">
          <cell r="A14">
            <v>29522752</v>
          </cell>
          <cell r="B14" t="str">
            <v>KATIE-SHIRT DRESS GREEN</v>
          </cell>
          <cell r="C14">
            <v>1</v>
          </cell>
          <cell r="D14">
            <v>0</v>
          </cell>
          <cell r="E14">
            <v>195</v>
          </cell>
          <cell r="F14">
            <v>28.09</v>
          </cell>
          <cell r="G14" t="str">
            <v xml:space="preserve">ANNE TO ASK GRAHMA TO REMOVE OFF THE SYSTEMS </v>
          </cell>
        </row>
        <row r="15">
          <cell r="A15">
            <v>29535320</v>
          </cell>
          <cell r="B15" t="str">
            <v>JULIA-ZIG ZAG PRINT PLUGE BLACK</v>
          </cell>
          <cell r="C15">
            <v>2188</v>
          </cell>
          <cell r="D15">
            <v>0</v>
          </cell>
          <cell r="E15">
            <v>361020</v>
          </cell>
          <cell r="F15">
            <v>59389.09</v>
          </cell>
          <cell r="G15" t="str">
            <v>DRESS ARE TO MADE SHORTER</v>
          </cell>
        </row>
        <row r="16">
          <cell r="A16">
            <v>29536320</v>
          </cell>
          <cell r="B16" t="str">
            <v>ARABELLA-SPOT SHORT FLIPP BLACK</v>
          </cell>
          <cell r="C16">
            <v>7</v>
          </cell>
          <cell r="D16">
            <v>0</v>
          </cell>
          <cell r="E16">
            <v>1155</v>
          </cell>
          <cell r="F16">
            <v>197.26</v>
          </cell>
          <cell r="G16"/>
        </row>
        <row r="17">
          <cell r="A17">
            <v>29537730</v>
          </cell>
          <cell r="B17" t="str">
            <v>LILIA-ABSTRACT FEATHER MI NAVY</v>
          </cell>
          <cell r="C17">
            <v>2</v>
          </cell>
          <cell r="D17">
            <v>0</v>
          </cell>
          <cell r="E17">
            <v>330</v>
          </cell>
          <cell r="F17">
            <v>50.16</v>
          </cell>
          <cell r="G17"/>
        </row>
        <row r="18">
          <cell r="A18">
            <v>41510223</v>
          </cell>
          <cell r="B18" t="str">
            <v>DALSTON-LS BUTTON THROUGH LIGHT GREY MELA</v>
          </cell>
          <cell r="C18">
            <v>1284</v>
          </cell>
          <cell r="D18">
            <v>8</v>
          </cell>
          <cell r="E18">
            <v>173340</v>
          </cell>
          <cell r="F18">
            <v>25859.759999999998</v>
          </cell>
          <cell r="G18" t="str">
            <v>Rejected, waiting for Head office to advise RTS or not</v>
          </cell>
        </row>
        <row r="19">
          <cell r="A19">
            <v>81300515</v>
          </cell>
          <cell r="B19" t="str">
            <v>LEICESTER-DOUBLE MONK TOE DARK BROWN</v>
          </cell>
          <cell r="C19">
            <v>5</v>
          </cell>
          <cell r="D19">
            <v>0</v>
          </cell>
          <cell r="E19">
            <v>450</v>
          </cell>
          <cell r="F19">
            <v>178.48</v>
          </cell>
          <cell r="G19"/>
        </row>
        <row r="20">
          <cell r="A20">
            <v>81300520</v>
          </cell>
          <cell r="B20" t="str">
            <v>LEICESTER-DOUBLE MONK TOE BLACK</v>
          </cell>
          <cell r="C20">
            <v>6</v>
          </cell>
          <cell r="D20">
            <v>0</v>
          </cell>
          <cell r="E20">
            <v>660</v>
          </cell>
          <cell r="F20">
            <v>214</v>
          </cell>
          <cell r="G20"/>
        </row>
        <row r="21">
          <cell r="A21">
            <v>98302301</v>
          </cell>
          <cell r="B21" t="str">
            <v>CONWAY-LOCK CLOSURE SHOUL OFF WHITE</v>
          </cell>
          <cell r="C21">
            <v>20</v>
          </cell>
          <cell r="D21">
            <v>0</v>
          </cell>
          <cell r="E21">
            <v>1900</v>
          </cell>
          <cell r="F21">
            <v>859.71</v>
          </cell>
          <cell r="G21" t="str">
            <v>Going to Charity</v>
          </cell>
        </row>
        <row r="22">
          <cell r="A22">
            <v>98302362</v>
          </cell>
          <cell r="B22" t="str">
            <v>CONWAY-LOCK CLOSURE SHOUL GRAPE</v>
          </cell>
          <cell r="C22">
            <v>14</v>
          </cell>
          <cell r="D22">
            <v>0</v>
          </cell>
          <cell r="E22">
            <v>1260</v>
          </cell>
          <cell r="F22">
            <v>601.25</v>
          </cell>
          <cell r="G22" t="str">
            <v>Going to Charity</v>
          </cell>
        </row>
        <row r="23">
          <cell r="A23">
            <v>98302366</v>
          </cell>
          <cell r="B23" t="str">
            <v>CONWAY-LOCK CLOSURE SHOUL ROSEWOOD</v>
          </cell>
          <cell r="C23">
            <v>18</v>
          </cell>
          <cell r="D23">
            <v>0</v>
          </cell>
          <cell r="E23">
            <v>1530</v>
          </cell>
          <cell r="F23">
            <v>773.45</v>
          </cell>
          <cell r="G23" t="str">
            <v>Going to Charity</v>
          </cell>
        </row>
        <row r="24">
          <cell r="A24">
            <v>98302620</v>
          </cell>
          <cell r="B24" t="str">
            <v>MARLEY-TOTE BAG BLACK</v>
          </cell>
          <cell r="C24">
            <v>18</v>
          </cell>
          <cell r="D24">
            <v>0</v>
          </cell>
          <cell r="E24">
            <v>1530</v>
          </cell>
          <cell r="F24">
            <v>1068.9100000000001</v>
          </cell>
          <cell r="G24" t="str">
            <v>Going to Charity</v>
          </cell>
        </row>
      </sheetData>
      <sheetData sheetId="4"/>
      <sheetData sheetId="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Design Front Sheet"/>
      <sheetName val="Design Front Sheet "/>
      <sheetName val="Design Detail"/>
      <sheetName val="Internals "/>
      <sheetName val="Stitching Details (shirts only)"/>
      <sheetName val="Design Spec"/>
      <sheetName val="BOM - Colour XX  "/>
      <sheetName val="PACKAGING &amp; LABELLING"/>
      <sheetName val="PACKAGING-ARTWORK"/>
      <sheetName val="LABELLING-ARTWORK"/>
      <sheetName val="PP1 Spec"/>
      <sheetName val="PP1 Comments "/>
      <sheetName val="GRADED SPEC"/>
      <sheetName val="Care Labels "/>
    </sheetNames>
    <sheetDataSet>
      <sheetData sheetId="0"/>
      <sheetData sheetId="1">
        <row r="3">
          <cell r="B3" t="str">
            <v>TBC</v>
          </cell>
          <cell r="C3"/>
          <cell r="D3"/>
          <cell r="F3" t="str">
            <v>TBC</v>
          </cell>
          <cell r="G3"/>
          <cell r="H3"/>
        </row>
        <row r="4">
          <cell r="F4" t="str">
            <v>TBC</v>
          </cell>
          <cell r="G4"/>
          <cell r="H4"/>
        </row>
        <row r="5">
          <cell r="F5" t="str">
            <v>TBC</v>
          </cell>
          <cell r="G5"/>
          <cell r="H5"/>
        </row>
      </sheetData>
      <sheetData sheetId="2"/>
      <sheetData sheetId="3"/>
      <sheetData sheetId="4"/>
      <sheetData sheetId="5"/>
      <sheetData sheetId="6"/>
      <sheetData sheetId="7"/>
      <sheetData sheetId="8"/>
      <sheetData sheetId="9"/>
      <sheetData sheetId="10"/>
      <sheetData sheetId="11"/>
      <sheetData sheetId="12"/>
      <sheetData sheetId="13"/>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customProperty" Target="../customProperty2.bin"/><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customProperty" Target="../customProperty3.bin"/><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customProperty" Target="../customProperty4.bin"/><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customProperty" Target="../customProperty5.bin"/><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customProperty" Target="../customProperty6.bin"/><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customProperty" Target="../customProperty7.bin"/><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customProperty" Target="../customProperty8.bin"/><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customProperty" Target="../customProperty9.bin"/><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customProperty" Target="../customProperty10.bin"/><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customProperty" Target="../customProperty11.bin"/><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12.bin"/><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customProperty" Target="../customProperty13.bin"/><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14.bin"/><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customProperty" Target="../customProperty15.bin"/><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customProperty" Target="../customProperty16.bin"/><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17.bin"/><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customProperty" Target="../customProperty18.bin"/><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customProperty" Target="../customProperty19.bin"/><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customProperty" Target="../customProperty20.bin"/><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customProperty" Target="../customProperty23.bin"/><Relationship Id="rId2" Type="http://schemas.openxmlformats.org/officeDocument/2006/relationships/customProperty" Target="../customProperty22.bin"/><Relationship Id="rId1" Type="http://schemas.openxmlformats.org/officeDocument/2006/relationships/customProperty" Target="../customProperty21.bin"/><Relationship Id="rId4"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EE5D2B-8EA8-4363-B07D-86F4B2ADE128}">
  <sheetPr>
    <tabColor theme="3" tint="0.39997558519241921"/>
  </sheetPr>
  <dimension ref="A1:Q109"/>
  <sheetViews>
    <sheetView tabSelected="1" view="pageBreakPreview" zoomScale="85" zoomScaleNormal="100" zoomScaleSheetLayoutView="85" workbookViewId="0">
      <selection activeCell="B4" sqref="B4:D4"/>
    </sheetView>
  </sheetViews>
  <sheetFormatPr defaultColWidth="6" defaultRowHeight="12.75" customHeight="1" x14ac:dyDescent="0.25"/>
  <cols>
    <col min="1" max="1" width="12.1796875" style="1" customWidth="1"/>
    <col min="2" max="4" width="7.81640625" style="1" customWidth="1"/>
    <col min="5" max="5" width="8" style="1" customWidth="1"/>
    <col min="6" max="8" width="5.81640625" style="1" customWidth="1"/>
    <col min="9" max="9" width="9.54296875" style="1" customWidth="1"/>
    <col min="10" max="12" width="5.1796875" style="1" customWidth="1"/>
    <col min="13" max="13" width="8.1796875" style="1" customWidth="1"/>
    <col min="14" max="14" width="6.81640625" style="1" customWidth="1"/>
    <col min="15" max="16384" width="6" style="1"/>
  </cols>
  <sheetData>
    <row r="1" spans="1:17" ht="12.75" customHeight="1" x14ac:dyDescent="0.25">
      <c r="A1" s="162" t="s">
        <v>143</v>
      </c>
      <c r="B1" s="162"/>
      <c r="C1" s="162"/>
      <c r="D1" s="162"/>
      <c r="E1" s="162"/>
      <c r="F1" s="162"/>
      <c r="G1" s="162"/>
      <c r="H1" s="162"/>
      <c r="I1" s="162"/>
      <c r="J1" s="162"/>
      <c r="K1" s="162"/>
      <c r="L1" s="162"/>
    </row>
    <row r="2" spans="1:17" ht="12.75" customHeight="1" x14ac:dyDescent="0.25">
      <c r="A2" s="163"/>
      <c r="B2" s="163"/>
      <c r="C2" s="163"/>
      <c r="D2" s="163"/>
      <c r="E2" s="163"/>
      <c r="F2" s="163"/>
      <c r="G2" s="163"/>
      <c r="H2" s="163"/>
      <c r="I2" s="163"/>
      <c r="J2" s="163"/>
      <c r="K2" s="163"/>
      <c r="L2" s="163"/>
    </row>
    <row r="3" spans="1:17" ht="13.5" customHeight="1" x14ac:dyDescent="0.35">
      <c r="A3" s="10" t="s">
        <v>0</v>
      </c>
      <c r="B3" s="154" t="s">
        <v>144</v>
      </c>
      <c r="C3" s="154"/>
      <c r="D3" s="155"/>
      <c r="E3" s="10" t="s">
        <v>1</v>
      </c>
      <c r="F3" s="154" t="s">
        <v>145</v>
      </c>
      <c r="G3" s="156"/>
      <c r="H3" s="157"/>
      <c r="I3" s="10" t="s">
        <v>2</v>
      </c>
      <c r="J3" s="158" t="s">
        <v>146</v>
      </c>
      <c r="K3" s="158"/>
      <c r="L3" s="159"/>
    </row>
    <row r="4" spans="1:17" ht="13.5" customHeight="1" x14ac:dyDescent="0.35">
      <c r="A4" s="11" t="s">
        <v>3</v>
      </c>
      <c r="B4" s="154" t="s">
        <v>147</v>
      </c>
      <c r="C4" s="154"/>
      <c r="D4" s="155"/>
      <c r="E4" s="11" t="s">
        <v>4</v>
      </c>
      <c r="F4" s="154" t="s">
        <v>148</v>
      </c>
      <c r="G4" s="156"/>
      <c r="H4" s="157"/>
      <c r="I4" s="11" t="s">
        <v>5</v>
      </c>
      <c r="J4" s="158" t="s">
        <v>149</v>
      </c>
      <c r="K4" s="158"/>
      <c r="L4" s="159"/>
    </row>
    <row r="5" spans="1:17" ht="13.5" customHeight="1" x14ac:dyDescent="0.35">
      <c r="A5" s="12" t="s">
        <v>6</v>
      </c>
      <c r="B5" s="154" t="s">
        <v>150</v>
      </c>
      <c r="C5" s="154"/>
      <c r="D5" s="155"/>
      <c r="E5" s="12" t="s">
        <v>7</v>
      </c>
      <c r="F5" s="154" t="s">
        <v>223</v>
      </c>
      <c r="G5" s="156"/>
      <c r="H5" s="157"/>
      <c r="I5" s="12" t="s">
        <v>8</v>
      </c>
      <c r="J5" s="158" t="s">
        <v>151</v>
      </c>
      <c r="K5" s="158"/>
      <c r="L5" s="159"/>
    </row>
    <row r="6" spans="1:17" ht="13.5" customHeight="1" x14ac:dyDescent="0.25">
      <c r="A6" s="160" t="s">
        <v>9</v>
      </c>
      <c r="B6" s="161"/>
      <c r="C6" s="161"/>
      <c r="D6" s="161"/>
      <c r="E6" s="161"/>
      <c r="F6" s="161"/>
      <c r="G6" s="161"/>
      <c r="H6" s="161"/>
      <c r="I6" s="161"/>
      <c r="J6" s="161"/>
      <c r="K6" s="161"/>
      <c r="L6" s="161"/>
    </row>
    <row r="7" spans="1:17" ht="26.25" customHeight="1" x14ac:dyDescent="0.25">
      <c r="A7" s="145" t="s">
        <v>10</v>
      </c>
      <c r="B7" s="146"/>
      <c r="C7" s="147" t="s">
        <v>152</v>
      </c>
      <c r="D7" s="148"/>
      <c r="E7" s="148"/>
      <c r="F7" s="148"/>
      <c r="G7" s="148"/>
      <c r="H7" s="148"/>
      <c r="I7" s="148"/>
      <c r="J7" s="148"/>
      <c r="K7" s="148"/>
      <c r="L7" s="148"/>
    </row>
    <row r="8" spans="1:17" ht="13.5" customHeight="1" x14ac:dyDescent="0.25">
      <c r="A8" s="145" t="s">
        <v>11</v>
      </c>
      <c r="B8" s="146"/>
      <c r="C8" s="147" t="s">
        <v>153</v>
      </c>
      <c r="D8" s="148"/>
      <c r="E8" s="148"/>
      <c r="F8" s="148"/>
      <c r="G8" s="148"/>
      <c r="H8" s="148"/>
      <c r="I8" s="148"/>
      <c r="J8" s="148"/>
      <c r="K8" s="148"/>
      <c r="L8" s="148"/>
    </row>
    <row r="9" spans="1:17" ht="12.75" customHeight="1" x14ac:dyDescent="0.25">
      <c r="A9" s="149"/>
      <c r="B9" s="149"/>
      <c r="C9" s="149"/>
      <c r="D9" s="149"/>
      <c r="E9" s="149"/>
      <c r="F9" s="149"/>
      <c r="G9" s="149"/>
      <c r="H9" s="149"/>
      <c r="I9" s="149"/>
      <c r="J9" s="149"/>
      <c r="K9" s="149"/>
      <c r="L9" s="149"/>
    </row>
    <row r="10" spans="1:17" ht="12.75" customHeight="1" x14ac:dyDescent="0.25">
      <c r="A10" s="149"/>
      <c r="B10" s="149"/>
      <c r="C10" s="149"/>
      <c r="D10" s="149"/>
      <c r="E10" s="149"/>
      <c r="F10" s="149"/>
      <c r="G10" s="149"/>
      <c r="H10" s="149"/>
      <c r="I10" s="149"/>
      <c r="J10" s="149"/>
      <c r="K10" s="149"/>
      <c r="L10" s="149"/>
    </row>
    <row r="11" spans="1:17" ht="12.75" customHeight="1" x14ac:dyDescent="0.25">
      <c r="A11" s="149"/>
      <c r="B11" s="149"/>
      <c r="C11" s="149"/>
      <c r="D11" s="149"/>
      <c r="E11" s="149"/>
      <c r="F11" s="149"/>
      <c r="G11" s="149"/>
      <c r="H11" s="149"/>
      <c r="I11" s="149"/>
      <c r="J11" s="149"/>
      <c r="K11" s="149"/>
      <c r="L11" s="149"/>
    </row>
    <row r="12" spans="1:17" ht="12.75" customHeight="1" x14ac:dyDescent="0.25">
      <c r="A12" s="149"/>
      <c r="B12" s="149"/>
      <c r="C12" s="149"/>
      <c r="D12" s="149"/>
      <c r="E12" s="149"/>
      <c r="F12" s="149"/>
      <c r="G12" s="149"/>
      <c r="H12" s="149"/>
      <c r="I12" s="149"/>
      <c r="J12" s="149"/>
      <c r="K12" s="149"/>
      <c r="L12" s="149"/>
    </row>
    <row r="13" spans="1:17" ht="12.75" customHeight="1" x14ac:dyDescent="0.25">
      <c r="A13" s="149"/>
      <c r="B13" s="149"/>
      <c r="C13" s="149"/>
      <c r="D13" s="149"/>
      <c r="E13" s="149"/>
      <c r="F13" s="149"/>
      <c r="G13" s="149"/>
      <c r="H13" s="149"/>
      <c r="I13" s="149"/>
      <c r="J13" s="149"/>
      <c r="K13" s="149"/>
      <c r="L13" s="149"/>
    </row>
    <row r="14" spans="1:17" ht="12.75" customHeight="1" x14ac:dyDescent="0.25">
      <c r="A14" s="149"/>
      <c r="B14" s="149"/>
      <c r="C14" s="149"/>
      <c r="D14" s="149"/>
      <c r="E14" s="149"/>
      <c r="F14" s="149"/>
      <c r="G14" s="149"/>
      <c r="H14" s="149"/>
      <c r="I14" s="149"/>
      <c r="J14" s="149"/>
      <c r="K14" s="149"/>
      <c r="L14" s="149"/>
    </row>
    <row r="15" spans="1:17" ht="12.75" customHeight="1" x14ac:dyDescent="0.25">
      <c r="A15" s="149"/>
      <c r="B15" s="149"/>
      <c r="C15" s="149"/>
      <c r="D15" s="149"/>
      <c r="E15" s="149"/>
      <c r="F15" s="149"/>
      <c r="G15" s="149"/>
      <c r="H15" s="149"/>
      <c r="I15" s="149"/>
      <c r="J15" s="149"/>
      <c r="K15" s="149"/>
      <c r="L15" s="149"/>
      <c r="Q15" s="6"/>
    </row>
    <row r="16" spans="1:17" ht="12.75" customHeight="1" x14ac:dyDescent="0.25">
      <c r="A16" s="149"/>
      <c r="B16" s="149"/>
      <c r="C16" s="149"/>
      <c r="D16" s="149"/>
      <c r="E16" s="149"/>
      <c r="F16" s="149"/>
      <c r="G16" s="149"/>
      <c r="H16" s="149"/>
      <c r="I16" s="149"/>
      <c r="J16" s="149"/>
      <c r="K16" s="149"/>
      <c r="L16" s="149"/>
    </row>
    <row r="17" spans="1:12" ht="12.75" customHeight="1" x14ac:dyDescent="0.25">
      <c r="A17" s="149"/>
      <c r="B17" s="149"/>
      <c r="C17" s="149"/>
      <c r="D17" s="149"/>
      <c r="E17" s="149"/>
      <c r="F17" s="149"/>
      <c r="G17" s="149"/>
      <c r="H17" s="149"/>
      <c r="I17" s="149"/>
      <c r="J17" s="149"/>
      <c r="K17" s="149"/>
      <c r="L17" s="149"/>
    </row>
    <row r="18" spans="1:12" ht="12.75" customHeight="1" x14ac:dyDescent="0.25">
      <c r="A18" s="149"/>
      <c r="B18" s="149"/>
      <c r="C18" s="149"/>
      <c r="D18" s="149"/>
      <c r="E18" s="149"/>
      <c r="F18" s="149"/>
      <c r="G18" s="149"/>
      <c r="H18" s="149"/>
      <c r="I18" s="149"/>
      <c r="J18" s="149"/>
      <c r="K18" s="149"/>
      <c r="L18" s="149"/>
    </row>
    <row r="19" spans="1:12" ht="12.75" customHeight="1" x14ac:dyDescent="0.25">
      <c r="A19" s="149"/>
      <c r="B19" s="149"/>
      <c r="C19" s="149"/>
      <c r="D19" s="149"/>
      <c r="E19" s="149"/>
      <c r="F19" s="149"/>
      <c r="G19" s="149"/>
      <c r="H19" s="149"/>
      <c r="I19" s="149"/>
      <c r="J19" s="149"/>
      <c r="K19" s="149"/>
      <c r="L19" s="149"/>
    </row>
    <row r="20" spans="1:12" ht="12.75" customHeight="1" x14ac:dyDescent="0.25">
      <c r="A20" s="149"/>
      <c r="B20" s="149"/>
      <c r="C20" s="149"/>
      <c r="D20" s="149"/>
      <c r="E20" s="149"/>
      <c r="F20" s="149"/>
      <c r="G20" s="149"/>
      <c r="H20" s="149"/>
      <c r="I20" s="149"/>
      <c r="J20" s="149"/>
      <c r="K20" s="149"/>
      <c r="L20" s="149"/>
    </row>
    <row r="21" spans="1:12" ht="12.75" customHeight="1" x14ac:dyDescent="0.25">
      <c r="A21" s="149"/>
      <c r="B21" s="149"/>
      <c r="C21" s="149"/>
      <c r="D21" s="149"/>
      <c r="E21" s="149"/>
      <c r="F21" s="149"/>
      <c r="G21" s="149"/>
      <c r="H21" s="149"/>
      <c r="I21" s="149"/>
      <c r="J21" s="149"/>
      <c r="K21" s="149"/>
      <c r="L21" s="149"/>
    </row>
    <row r="22" spans="1:12" ht="12.75" customHeight="1" x14ac:dyDescent="0.25">
      <c r="A22" s="149"/>
      <c r="B22" s="149"/>
      <c r="C22" s="149"/>
      <c r="D22" s="149"/>
      <c r="E22" s="149"/>
      <c r="F22" s="149"/>
      <c r="G22" s="149"/>
      <c r="H22" s="149"/>
      <c r="I22" s="149"/>
      <c r="J22" s="149"/>
      <c r="K22" s="149"/>
      <c r="L22" s="149"/>
    </row>
    <row r="23" spans="1:12" ht="12.75" customHeight="1" x14ac:dyDescent="0.25">
      <c r="A23" s="149"/>
      <c r="B23" s="149"/>
      <c r="C23" s="149"/>
      <c r="D23" s="149"/>
      <c r="E23" s="149"/>
      <c r="F23" s="149"/>
      <c r="G23" s="149"/>
      <c r="H23" s="149"/>
      <c r="I23" s="149"/>
      <c r="J23" s="149"/>
      <c r="K23" s="149"/>
      <c r="L23" s="149"/>
    </row>
    <row r="24" spans="1:12" ht="12.75" customHeight="1" x14ac:dyDescent="0.25">
      <c r="A24" s="149"/>
      <c r="B24" s="149"/>
      <c r="C24" s="149"/>
      <c r="D24" s="149"/>
      <c r="E24" s="149"/>
      <c r="F24" s="149"/>
      <c r="G24" s="149"/>
      <c r="H24" s="149"/>
      <c r="I24" s="149"/>
      <c r="J24" s="149"/>
      <c r="K24" s="149"/>
      <c r="L24" s="149"/>
    </row>
    <row r="25" spans="1:12" ht="12.75" customHeight="1" x14ac:dyDescent="0.25">
      <c r="A25" s="149"/>
      <c r="B25" s="149"/>
      <c r="C25" s="149"/>
      <c r="D25" s="149"/>
      <c r="E25" s="149"/>
      <c r="F25" s="149"/>
      <c r="G25" s="149"/>
      <c r="H25" s="149"/>
      <c r="I25" s="149"/>
      <c r="J25" s="149"/>
      <c r="K25" s="149"/>
      <c r="L25" s="149"/>
    </row>
    <row r="26" spans="1:12" ht="12.75" customHeight="1" x14ac:dyDescent="0.25">
      <c r="A26" s="149"/>
      <c r="B26" s="149"/>
      <c r="C26" s="149"/>
      <c r="D26" s="149"/>
      <c r="E26" s="149"/>
      <c r="F26" s="149"/>
      <c r="G26" s="149"/>
      <c r="H26" s="149"/>
      <c r="I26" s="149"/>
      <c r="J26" s="149"/>
      <c r="K26" s="149"/>
      <c r="L26" s="149"/>
    </row>
    <row r="27" spans="1:12" ht="12.75" customHeight="1" x14ac:dyDescent="0.25">
      <c r="A27" s="149"/>
      <c r="B27" s="149"/>
      <c r="C27" s="149"/>
      <c r="D27" s="149"/>
      <c r="E27" s="149"/>
      <c r="F27" s="149"/>
      <c r="G27" s="149"/>
      <c r="H27" s="149"/>
      <c r="I27" s="149"/>
      <c r="J27" s="149"/>
      <c r="K27" s="149"/>
      <c r="L27" s="149"/>
    </row>
    <row r="28" spans="1:12" ht="12.75" customHeight="1" x14ac:dyDescent="0.25">
      <c r="A28" s="149"/>
      <c r="B28" s="149"/>
      <c r="C28" s="149"/>
      <c r="D28" s="149"/>
      <c r="E28" s="149"/>
      <c r="F28" s="149"/>
      <c r="G28" s="149"/>
      <c r="H28" s="149"/>
      <c r="I28" s="149"/>
      <c r="J28" s="149"/>
      <c r="K28" s="149"/>
      <c r="L28" s="149"/>
    </row>
    <row r="29" spans="1:12" ht="12.75" customHeight="1" x14ac:dyDescent="0.25">
      <c r="A29" s="149"/>
      <c r="B29" s="149"/>
      <c r="C29" s="149"/>
      <c r="D29" s="149"/>
      <c r="E29" s="149"/>
      <c r="F29" s="149"/>
      <c r="G29" s="149"/>
      <c r="H29" s="149"/>
      <c r="I29" s="149"/>
      <c r="J29" s="149"/>
      <c r="K29" s="149"/>
      <c r="L29" s="149"/>
    </row>
    <row r="30" spans="1:12" ht="12.75" customHeight="1" x14ac:dyDescent="0.25">
      <c r="A30" s="149"/>
      <c r="B30" s="149"/>
      <c r="C30" s="149"/>
      <c r="D30" s="149"/>
      <c r="E30" s="149"/>
      <c r="F30" s="149"/>
      <c r="G30" s="149"/>
      <c r="H30" s="149"/>
      <c r="I30" s="149"/>
      <c r="J30" s="149"/>
      <c r="K30" s="149"/>
      <c r="L30" s="149"/>
    </row>
    <row r="31" spans="1:12" ht="12.75" customHeight="1" x14ac:dyDescent="0.25">
      <c r="A31" s="149"/>
      <c r="B31" s="149"/>
      <c r="C31" s="149"/>
      <c r="D31" s="149"/>
      <c r="E31" s="149"/>
      <c r="F31" s="149"/>
      <c r="G31" s="149"/>
      <c r="H31" s="149"/>
      <c r="I31" s="149"/>
      <c r="J31" s="149"/>
      <c r="K31" s="149"/>
      <c r="L31" s="149"/>
    </row>
    <row r="32" spans="1:12" ht="12.75" customHeight="1" x14ac:dyDescent="0.25">
      <c r="A32" s="149"/>
      <c r="B32" s="149"/>
      <c r="C32" s="149"/>
      <c r="D32" s="149"/>
      <c r="E32" s="149"/>
      <c r="F32" s="149"/>
      <c r="G32" s="149"/>
      <c r="H32" s="149"/>
      <c r="I32" s="149"/>
      <c r="J32" s="149"/>
      <c r="K32" s="149"/>
      <c r="L32" s="149"/>
    </row>
    <row r="33" spans="1:12" ht="12.75" customHeight="1" x14ac:dyDescent="0.25">
      <c r="A33" s="149"/>
      <c r="B33" s="149"/>
      <c r="C33" s="149"/>
      <c r="D33" s="149"/>
      <c r="E33" s="149"/>
      <c r="F33" s="149"/>
      <c r="G33" s="149"/>
      <c r="H33" s="149"/>
      <c r="I33" s="149"/>
      <c r="J33" s="149"/>
      <c r="K33" s="149"/>
      <c r="L33" s="149"/>
    </row>
    <row r="34" spans="1:12" ht="12.75" customHeight="1" x14ac:dyDescent="0.25">
      <c r="A34" s="149"/>
      <c r="B34" s="149"/>
      <c r="C34" s="149"/>
      <c r="D34" s="149"/>
      <c r="E34" s="149"/>
      <c r="F34" s="149"/>
      <c r="G34" s="149"/>
      <c r="H34" s="149"/>
      <c r="I34" s="149"/>
      <c r="J34" s="149"/>
      <c r="K34" s="149"/>
      <c r="L34" s="149"/>
    </row>
    <row r="35" spans="1:12" ht="12.75" customHeight="1" x14ac:dyDescent="0.25">
      <c r="A35" s="149"/>
      <c r="B35" s="149"/>
      <c r="C35" s="149"/>
      <c r="D35" s="149"/>
      <c r="E35" s="149"/>
      <c r="F35" s="149"/>
      <c r="G35" s="149"/>
      <c r="H35" s="149"/>
      <c r="I35" s="149"/>
      <c r="J35" s="149"/>
      <c r="K35" s="149"/>
      <c r="L35" s="149"/>
    </row>
    <row r="36" spans="1:12" ht="12.75" customHeight="1" x14ac:dyDescent="0.25">
      <c r="A36" s="149"/>
      <c r="B36" s="149"/>
      <c r="C36" s="149"/>
      <c r="D36" s="149"/>
      <c r="E36" s="149"/>
      <c r="F36" s="149"/>
      <c r="G36" s="149"/>
      <c r="H36" s="149"/>
      <c r="I36" s="149"/>
      <c r="J36" s="149"/>
      <c r="K36" s="149"/>
      <c r="L36" s="149"/>
    </row>
    <row r="37" spans="1:12" ht="12.75" customHeight="1" x14ac:dyDescent="0.25">
      <c r="A37" s="149"/>
      <c r="B37" s="149"/>
      <c r="C37" s="149"/>
      <c r="D37" s="149"/>
      <c r="E37" s="149"/>
      <c r="F37" s="149"/>
      <c r="G37" s="149"/>
      <c r="H37" s="149"/>
      <c r="I37" s="149"/>
      <c r="J37" s="149"/>
      <c r="K37" s="149"/>
      <c r="L37" s="149"/>
    </row>
    <row r="38" spans="1:12" ht="12.75" customHeight="1" x14ac:dyDescent="0.25">
      <c r="A38" s="149"/>
      <c r="B38" s="149"/>
      <c r="C38" s="149"/>
      <c r="D38" s="149"/>
      <c r="E38" s="149"/>
      <c r="F38" s="149"/>
      <c r="G38" s="149"/>
      <c r="H38" s="149"/>
      <c r="I38" s="149"/>
      <c r="J38" s="149"/>
      <c r="K38" s="149"/>
      <c r="L38" s="149"/>
    </row>
    <row r="39" spans="1:12" ht="12.75" customHeight="1" x14ac:dyDescent="0.25">
      <c r="A39" s="149"/>
      <c r="B39" s="149"/>
      <c r="C39" s="149"/>
      <c r="D39" s="149"/>
      <c r="E39" s="149"/>
      <c r="F39" s="149"/>
      <c r="G39" s="149"/>
      <c r="H39" s="149"/>
      <c r="I39" s="149"/>
      <c r="J39" s="149"/>
      <c r="K39" s="149"/>
      <c r="L39" s="149"/>
    </row>
    <row r="40" spans="1:12" ht="12.75" customHeight="1" x14ac:dyDescent="0.25">
      <c r="A40" s="149"/>
      <c r="B40" s="149"/>
      <c r="C40" s="149"/>
      <c r="D40" s="149"/>
      <c r="E40" s="149"/>
      <c r="F40" s="149"/>
      <c r="G40" s="149"/>
      <c r="H40" s="149"/>
      <c r="I40" s="149"/>
      <c r="J40" s="149"/>
      <c r="K40" s="149"/>
      <c r="L40" s="149"/>
    </row>
    <row r="41" spans="1:12" ht="12.75" customHeight="1" x14ac:dyDescent="0.25">
      <c r="A41" s="149"/>
      <c r="B41" s="149"/>
      <c r="C41" s="149"/>
      <c r="D41" s="149"/>
      <c r="E41" s="149"/>
      <c r="F41" s="149"/>
      <c r="G41" s="149"/>
      <c r="H41" s="149"/>
      <c r="I41" s="149"/>
      <c r="J41" s="149"/>
      <c r="K41" s="149"/>
      <c r="L41" s="149"/>
    </row>
    <row r="42" spans="1:12" ht="12.75" customHeight="1" x14ac:dyDescent="0.25">
      <c r="A42" s="149"/>
      <c r="B42" s="149"/>
      <c r="C42" s="149"/>
      <c r="D42" s="149"/>
      <c r="E42" s="149"/>
      <c r="F42" s="149"/>
      <c r="G42" s="149"/>
      <c r="H42" s="149"/>
      <c r="I42" s="149"/>
      <c r="J42" s="149"/>
      <c r="K42" s="149"/>
      <c r="L42" s="149"/>
    </row>
    <row r="43" spans="1:12" ht="12.75" customHeight="1" x14ac:dyDescent="0.25">
      <c r="A43" s="149"/>
      <c r="B43" s="149"/>
      <c r="C43" s="149"/>
      <c r="D43" s="149"/>
      <c r="E43" s="149"/>
      <c r="F43" s="149"/>
      <c r="G43" s="149"/>
      <c r="H43" s="149"/>
      <c r="I43" s="149"/>
      <c r="J43" s="149"/>
      <c r="K43" s="149"/>
      <c r="L43" s="149"/>
    </row>
    <row r="44" spans="1:12" ht="12.75" customHeight="1" x14ac:dyDescent="0.25">
      <c r="A44" s="149"/>
      <c r="B44" s="149"/>
      <c r="C44" s="149"/>
      <c r="D44" s="149"/>
      <c r="E44" s="149"/>
      <c r="F44" s="149"/>
      <c r="G44" s="149"/>
      <c r="H44" s="149"/>
      <c r="I44" s="149"/>
      <c r="J44" s="149"/>
      <c r="K44" s="149"/>
      <c r="L44" s="149"/>
    </row>
    <row r="45" spans="1:12" ht="12.75" customHeight="1" x14ac:dyDescent="0.25">
      <c r="A45" s="149"/>
      <c r="B45" s="149"/>
      <c r="C45" s="149"/>
      <c r="D45" s="149"/>
      <c r="E45" s="149"/>
      <c r="F45" s="149"/>
      <c r="G45" s="149"/>
      <c r="H45" s="149"/>
      <c r="I45" s="149"/>
      <c r="J45" s="149"/>
      <c r="K45" s="149"/>
      <c r="L45" s="149"/>
    </row>
    <row r="46" spans="1:12" ht="12.75" customHeight="1" x14ac:dyDescent="0.25">
      <c r="A46" s="149"/>
      <c r="B46" s="149"/>
      <c r="C46" s="149"/>
      <c r="D46" s="149"/>
      <c r="E46" s="149"/>
      <c r="F46" s="149"/>
      <c r="G46" s="149"/>
      <c r="H46" s="149"/>
      <c r="I46" s="149"/>
      <c r="J46" s="149"/>
      <c r="K46" s="149"/>
      <c r="L46" s="149"/>
    </row>
    <row r="47" spans="1:12" ht="12.75" customHeight="1" x14ac:dyDescent="0.25">
      <c r="A47" s="149"/>
      <c r="B47" s="149"/>
      <c r="C47" s="149"/>
      <c r="D47" s="149"/>
      <c r="E47" s="149"/>
      <c r="F47" s="149"/>
      <c r="G47" s="149"/>
      <c r="H47" s="149"/>
      <c r="I47" s="149"/>
      <c r="J47" s="149"/>
      <c r="K47" s="149"/>
      <c r="L47" s="149"/>
    </row>
    <row r="48" spans="1:12" ht="12.75" customHeight="1" x14ac:dyDescent="0.25">
      <c r="A48" s="149"/>
      <c r="B48" s="149"/>
      <c r="C48" s="149"/>
      <c r="D48" s="149"/>
      <c r="E48" s="149"/>
      <c r="F48" s="149"/>
      <c r="G48" s="149"/>
      <c r="H48" s="149"/>
      <c r="I48" s="149"/>
      <c r="J48" s="149"/>
      <c r="K48" s="149"/>
      <c r="L48" s="149"/>
    </row>
    <row r="49" spans="1:12" ht="12.75" customHeight="1" x14ac:dyDescent="0.25">
      <c r="A49" s="149"/>
      <c r="B49" s="149"/>
      <c r="C49" s="149"/>
      <c r="D49" s="149"/>
      <c r="E49" s="149"/>
      <c r="F49" s="149"/>
      <c r="G49" s="149"/>
      <c r="H49" s="149"/>
      <c r="I49" s="149"/>
      <c r="J49" s="149"/>
      <c r="K49" s="149"/>
      <c r="L49" s="149"/>
    </row>
    <row r="50" spans="1:12" ht="16.5" customHeight="1" x14ac:dyDescent="0.35">
      <c r="A50" s="150"/>
      <c r="B50" s="151"/>
      <c r="C50" s="151"/>
      <c r="D50" s="151"/>
      <c r="E50" s="151"/>
      <c r="F50" s="151"/>
      <c r="G50" s="151"/>
      <c r="H50" s="152" t="s">
        <v>12</v>
      </c>
      <c r="I50" s="152"/>
      <c r="J50" s="152"/>
      <c r="K50" s="153" t="s">
        <v>13</v>
      </c>
      <c r="L50" s="152"/>
    </row>
    <row r="51" spans="1:12" ht="12.75" customHeight="1" x14ac:dyDescent="0.25">
      <c r="A51" s="16"/>
      <c r="B51" s="16"/>
      <c r="C51" s="16"/>
      <c r="D51" s="16"/>
      <c r="E51" s="16"/>
      <c r="F51" s="16"/>
      <c r="G51" s="16"/>
      <c r="H51" s="16"/>
      <c r="I51" s="16"/>
      <c r="J51" s="16"/>
      <c r="K51" s="16"/>
      <c r="L51" s="16"/>
    </row>
    <row r="52" spans="1:12" ht="12.75" customHeight="1" x14ac:dyDescent="0.25">
      <c r="A52" s="7"/>
      <c r="B52" s="7"/>
      <c r="C52" s="7"/>
      <c r="D52" s="7"/>
      <c r="E52" s="7"/>
      <c r="F52" s="7"/>
      <c r="G52" s="7"/>
      <c r="H52" s="7"/>
      <c r="I52" s="7"/>
      <c r="J52" s="7"/>
      <c r="K52" s="7"/>
      <c r="L52" s="7"/>
    </row>
    <row r="53" spans="1:12" ht="12.75" customHeight="1" x14ac:dyDescent="0.25">
      <c r="A53" s="7"/>
      <c r="B53" s="7"/>
      <c r="C53" s="7"/>
      <c r="D53" s="7"/>
      <c r="E53" s="7"/>
      <c r="F53" s="7"/>
      <c r="G53" s="7"/>
      <c r="H53" s="7"/>
      <c r="I53" s="7"/>
      <c r="J53" s="7"/>
      <c r="K53" s="7"/>
      <c r="L53" s="7"/>
    </row>
    <row r="54" spans="1:12" ht="12.75" customHeight="1" x14ac:dyDescent="0.25">
      <c r="A54" s="7"/>
      <c r="B54" s="7"/>
      <c r="C54" s="7"/>
      <c r="D54" s="7"/>
      <c r="E54" s="7"/>
      <c r="F54" s="7"/>
      <c r="G54" s="7"/>
      <c r="H54" s="7"/>
      <c r="I54" s="7"/>
      <c r="J54" s="7"/>
      <c r="K54" s="7"/>
      <c r="L54" s="7"/>
    </row>
    <row r="55" spans="1:12" ht="12.75" customHeight="1" x14ac:dyDescent="0.25">
      <c r="A55" s="7"/>
      <c r="B55" s="7"/>
      <c r="C55" s="7"/>
      <c r="D55" s="7"/>
      <c r="E55" s="7"/>
      <c r="F55" s="7"/>
      <c r="G55" s="7"/>
      <c r="H55" s="7"/>
      <c r="I55" s="7"/>
      <c r="J55" s="7"/>
      <c r="K55" s="7"/>
      <c r="L55" s="7"/>
    </row>
    <row r="56" spans="1:12" ht="12.75" customHeight="1" x14ac:dyDescent="0.25">
      <c r="A56" s="7"/>
      <c r="B56" s="7"/>
      <c r="C56" s="7"/>
      <c r="D56" s="7"/>
      <c r="E56" s="7"/>
      <c r="F56" s="7"/>
      <c r="G56" s="7"/>
      <c r="H56" s="7"/>
      <c r="I56" s="7"/>
      <c r="J56" s="7"/>
      <c r="K56" s="7"/>
      <c r="L56" s="7"/>
    </row>
    <row r="57" spans="1:12" ht="12.75" customHeight="1" x14ac:dyDescent="0.25">
      <c r="A57" s="7"/>
      <c r="B57" s="7"/>
      <c r="C57" s="7"/>
      <c r="D57" s="7"/>
      <c r="E57" s="7"/>
      <c r="F57" s="7"/>
      <c r="G57" s="7"/>
      <c r="H57" s="7"/>
      <c r="I57" s="7"/>
      <c r="J57" s="7"/>
      <c r="K57" s="7"/>
      <c r="L57" s="7"/>
    </row>
    <row r="58" spans="1:12" ht="12.75" customHeight="1" x14ac:dyDescent="0.25">
      <c r="A58" s="7"/>
      <c r="B58" s="7"/>
      <c r="C58" s="7"/>
      <c r="D58" s="7"/>
      <c r="E58" s="7"/>
      <c r="F58" s="7"/>
      <c r="G58" s="7"/>
      <c r="H58" s="7"/>
      <c r="I58" s="7"/>
      <c r="J58" s="7"/>
      <c r="K58" s="7"/>
      <c r="L58" s="7"/>
    </row>
    <row r="59" spans="1:12" ht="12.75" customHeight="1" x14ac:dyDescent="0.25">
      <c r="A59" s="7"/>
      <c r="B59" s="7"/>
      <c r="C59" s="7"/>
      <c r="D59" s="7"/>
      <c r="E59" s="7"/>
      <c r="F59" s="7"/>
      <c r="G59" s="7"/>
      <c r="H59" s="7"/>
      <c r="I59" s="7"/>
      <c r="J59" s="7"/>
      <c r="K59" s="7"/>
      <c r="L59" s="7"/>
    </row>
    <row r="60" spans="1:12" ht="12.75" customHeight="1" x14ac:dyDescent="0.25">
      <c r="A60" s="7"/>
      <c r="B60" s="7"/>
      <c r="C60" s="7"/>
      <c r="D60" s="7"/>
      <c r="E60" s="7"/>
      <c r="F60" s="7"/>
      <c r="G60" s="7"/>
      <c r="H60" s="7"/>
      <c r="I60" s="7"/>
      <c r="J60" s="7"/>
      <c r="K60" s="7"/>
      <c r="L60" s="7"/>
    </row>
    <row r="61" spans="1:12" ht="12.75" customHeight="1" x14ac:dyDescent="0.25">
      <c r="A61" s="7"/>
      <c r="B61" s="7"/>
      <c r="C61" s="7"/>
      <c r="D61" s="7"/>
      <c r="E61" s="7"/>
      <c r="F61" s="7"/>
      <c r="G61" s="7"/>
      <c r="H61" s="7"/>
      <c r="I61" s="7"/>
      <c r="J61" s="7"/>
      <c r="K61" s="7"/>
      <c r="L61" s="7"/>
    </row>
    <row r="62" spans="1:12" ht="12.75" customHeight="1" x14ac:dyDescent="0.25">
      <c r="A62" s="7"/>
      <c r="B62" s="7"/>
      <c r="C62" s="7"/>
      <c r="D62" s="7"/>
      <c r="E62" s="7"/>
      <c r="F62" s="7"/>
      <c r="G62" s="7"/>
      <c r="H62" s="7"/>
      <c r="I62" s="7"/>
      <c r="J62" s="7"/>
      <c r="K62" s="7"/>
      <c r="L62" s="7"/>
    </row>
    <row r="63" spans="1:12" ht="12.75" customHeight="1" x14ac:dyDescent="0.25">
      <c r="A63" s="7"/>
      <c r="B63" s="7"/>
      <c r="C63" s="7"/>
      <c r="D63" s="7"/>
      <c r="E63" s="7"/>
      <c r="F63" s="7"/>
      <c r="G63" s="7"/>
      <c r="H63" s="7"/>
      <c r="I63" s="7"/>
      <c r="J63" s="7"/>
      <c r="K63" s="7"/>
      <c r="L63" s="7"/>
    </row>
    <row r="64" spans="1:12" ht="12.75" customHeight="1" x14ac:dyDescent="0.25">
      <c r="A64" s="7"/>
      <c r="B64" s="7"/>
      <c r="C64" s="7"/>
      <c r="D64" s="7"/>
      <c r="E64" s="7"/>
      <c r="F64" s="7"/>
      <c r="G64" s="7"/>
      <c r="H64" s="7"/>
      <c r="I64" s="7"/>
      <c r="J64" s="7"/>
      <c r="K64" s="7"/>
      <c r="L64" s="7"/>
    </row>
    <row r="65" spans="1:12" ht="12.75" customHeight="1" x14ac:dyDescent="0.25">
      <c r="A65" s="7"/>
      <c r="B65" s="7"/>
      <c r="C65" s="7"/>
      <c r="D65" s="7"/>
      <c r="E65" s="7"/>
      <c r="F65" s="7"/>
      <c r="G65" s="7"/>
      <c r="H65" s="7"/>
      <c r="I65" s="7"/>
      <c r="J65" s="7"/>
      <c r="K65" s="7"/>
      <c r="L65" s="7"/>
    </row>
    <row r="66" spans="1:12" ht="12.75" customHeight="1" x14ac:dyDescent="0.25">
      <c r="A66" s="7"/>
      <c r="B66" s="7"/>
      <c r="C66" s="7"/>
      <c r="D66" s="7"/>
      <c r="E66" s="7"/>
      <c r="F66" s="7"/>
      <c r="G66" s="7"/>
      <c r="H66" s="7"/>
      <c r="I66" s="7"/>
      <c r="J66" s="7"/>
      <c r="K66" s="7"/>
      <c r="L66" s="7"/>
    </row>
    <row r="67" spans="1:12" ht="12.75" customHeight="1" x14ac:dyDescent="0.25">
      <c r="A67" s="7"/>
      <c r="B67" s="7"/>
      <c r="C67" s="7"/>
      <c r="D67" s="7"/>
      <c r="E67" s="7"/>
      <c r="F67" s="7"/>
      <c r="G67" s="7"/>
      <c r="H67" s="7"/>
      <c r="I67" s="7"/>
      <c r="J67" s="7"/>
      <c r="K67" s="7"/>
      <c r="L67" s="7"/>
    </row>
    <row r="68" spans="1:12" ht="12.75" customHeight="1" x14ac:dyDescent="0.25">
      <c r="A68" s="7"/>
      <c r="B68" s="7"/>
      <c r="C68" s="7"/>
      <c r="D68" s="7"/>
      <c r="E68" s="7"/>
      <c r="F68" s="7"/>
      <c r="G68" s="7"/>
      <c r="H68" s="7"/>
      <c r="I68" s="7"/>
      <c r="J68" s="7"/>
      <c r="K68" s="7"/>
      <c r="L68" s="7"/>
    </row>
    <row r="69" spans="1:12" ht="12.75" customHeight="1" x14ac:dyDescent="0.25">
      <c r="A69" s="7"/>
      <c r="B69" s="7"/>
      <c r="C69" s="7"/>
      <c r="D69" s="7"/>
      <c r="E69" s="7"/>
      <c r="F69" s="7"/>
      <c r="G69" s="7"/>
      <c r="H69" s="7"/>
      <c r="I69" s="7"/>
      <c r="J69" s="7"/>
      <c r="K69" s="7"/>
      <c r="L69" s="7"/>
    </row>
    <row r="70" spans="1:12" ht="12.75" customHeight="1" x14ac:dyDescent="0.25">
      <c r="A70" s="7"/>
      <c r="B70" s="7"/>
      <c r="C70" s="7"/>
      <c r="D70" s="7"/>
      <c r="E70" s="7"/>
      <c r="F70" s="7"/>
      <c r="G70" s="7"/>
      <c r="H70" s="7"/>
      <c r="I70" s="7"/>
      <c r="J70" s="7"/>
      <c r="K70" s="7"/>
      <c r="L70" s="7"/>
    </row>
    <row r="71" spans="1:12" ht="12.75" customHeight="1" x14ac:dyDescent="0.25">
      <c r="A71" s="7"/>
      <c r="B71" s="7"/>
      <c r="C71" s="7"/>
      <c r="D71" s="7"/>
      <c r="E71" s="7"/>
      <c r="F71" s="7"/>
      <c r="G71" s="7"/>
      <c r="H71" s="7"/>
      <c r="I71" s="7"/>
      <c r="J71" s="7"/>
      <c r="K71" s="7"/>
      <c r="L71" s="7"/>
    </row>
    <row r="72" spans="1:12" ht="12.75" customHeight="1" x14ac:dyDescent="0.25">
      <c r="A72" s="7"/>
      <c r="B72" s="7"/>
      <c r="C72" s="7"/>
      <c r="D72" s="7"/>
      <c r="E72" s="7"/>
      <c r="F72" s="7"/>
      <c r="G72" s="7"/>
      <c r="H72" s="7"/>
      <c r="I72" s="7"/>
      <c r="J72" s="7"/>
      <c r="K72" s="7"/>
      <c r="L72" s="7"/>
    </row>
    <row r="73" spans="1:12" ht="12.75" customHeight="1" x14ac:dyDescent="0.25">
      <c r="A73" s="7"/>
      <c r="B73" s="7"/>
      <c r="C73" s="7"/>
      <c r="D73" s="7"/>
      <c r="E73" s="7"/>
      <c r="F73" s="7"/>
      <c r="G73" s="7"/>
      <c r="H73" s="7"/>
      <c r="I73" s="7"/>
      <c r="J73" s="7"/>
      <c r="K73" s="7"/>
      <c r="L73" s="7"/>
    </row>
    <row r="74" spans="1:12" ht="12.75" customHeight="1" x14ac:dyDescent="0.25">
      <c r="A74" s="7"/>
      <c r="B74" s="7"/>
      <c r="C74" s="7"/>
      <c r="D74" s="7"/>
      <c r="E74" s="7"/>
      <c r="F74" s="7"/>
      <c r="G74" s="7"/>
      <c r="H74" s="7"/>
      <c r="I74" s="7"/>
      <c r="J74" s="7"/>
      <c r="K74" s="7"/>
      <c r="L74" s="7"/>
    </row>
    <row r="75" spans="1:12" ht="12.75" customHeight="1" x14ac:dyDescent="0.25">
      <c r="A75" s="7"/>
      <c r="B75" s="7"/>
      <c r="C75" s="7"/>
      <c r="D75" s="7"/>
      <c r="E75" s="7"/>
      <c r="F75" s="7"/>
      <c r="G75" s="7"/>
      <c r="H75" s="7"/>
      <c r="I75" s="7"/>
      <c r="J75" s="7"/>
      <c r="K75" s="7"/>
      <c r="L75" s="7"/>
    </row>
    <row r="76" spans="1:12" ht="12.75" customHeight="1" x14ac:dyDescent="0.25">
      <c r="A76" s="7"/>
      <c r="B76" s="7"/>
      <c r="C76" s="7"/>
      <c r="D76" s="7"/>
      <c r="E76" s="7"/>
      <c r="F76" s="7"/>
      <c r="G76" s="7"/>
      <c r="H76" s="7"/>
      <c r="I76" s="7"/>
      <c r="J76" s="7"/>
      <c r="K76" s="7"/>
      <c r="L76" s="7"/>
    </row>
    <row r="77" spans="1:12" ht="12.75" customHeight="1" x14ac:dyDescent="0.25">
      <c r="A77" s="7"/>
      <c r="B77" s="7"/>
      <c r="C77" s="7"/>
      <c r="D77" s="7"/>
      <c r="E77" s="7"/>
      <c r="F77" s="7"/>
      <c r="G77" s="7"/>
      <c r="H77" s="7"/>
      <c r="I77" s="7"/>
      <c r="J77" s="7"/>
      <c r="K77" s="7"/>
      <c r="L77" s="7"/>
    </row>
    <row r="78" spans="1:12" ht="12.75" customHeight="1" x14ac:dyDescent="0.25">
      <c r="A78" s="7"/>
      <c r="B78" s="7"/>
      <c r="C78" s="7"/>
      <c r="D78" s="7"/>
      <c r="E78" s="7"/>
      <c r="F78" s="7"/>
      <c r="G78" s="7"/>
      <c r="H78" s="7"/>
      <c r="I78" s="7"/>
      <c r="J78" s="7"/>
      <c r="K78" s="7"/>
      <c r="L78" s="7"/>
    </row>
    <row r="79" spans="1:12" ht="12.75" customHeight="1" x14ac:dyDescent="0.25">
      <c r="A79" s="7"/>
      <c r="B79" s="7"/>
      <c r="C79" s="7"/>
      <c r="D79" s="7"/>
      <c r="E79" s="7"/>
      <c r="F79" s="7"/>
      <c r="G79" s="7"/>
      <c r="H79" s="7"/>
      <c r="I79" s="7"/>
      <c r="J79" s="7"/>
      <c r="K79" s="7"/>
      <c r="L79" s="7"/>
    </row>
    <row r="80" spans="1:12" ht="12.75" customHeight="1" x14ac:dyDescent="0.25">
      <c r="A80" s="7"/>
      <c r="B80" s="7"/>
      <c r="C80" s="7"/>
      <c r="D80" s="7"/>
      <c r="E80" s="7"/>
      <c r="F80" s="7"/>
      <c r="G80" s="7"/>
      <c r="H80" s="7"/>
      <c r="I80" s="7"/>
      <c r="J80" s="7"/>
      <c r="K80" s="7"/>
      <c r="L80" s="7"/>
    </row>
    <row r="81" spans="1:12" ht="12.75" customHeight="1" x14ac:dyDescent="0.25">
      <c r="A81" s="7"/>
      <c r="B81" s="7"/>
      <c r="C81" s="7"/>
      <c r="D81" s="7"/>
      <c r="E81" s="7"/>
      <c r="F81" s="7"/>
      <c r="G81" s="7"/>
      <c r="H81" s="7"/>
      <c r="I81" s="7"/>
      <c r="J81" s="7"/>
      <c r="K81" s="7"/>
      <c r="L81" s="7"/>
    </row>
    <row r="82" spans="1:12" ht="12.75" customHeight="1" x14ac:dyDescent="0.25">
      <c r="A82" s="7"/>
      <c r="B82" s="7"/>
      <c r="C82" s="7"/>
      <c r="D82" s="7"/>
      <c r="E82" s="7"/>
      <c r="F82" s="7"/>
      <c r="G82" s="7"/>
      <c r="H82" s="7"/>
      <c r="I82" s="7"/>
      <c r="J82" s="7"/>
      <c r="K82" s="7"/>
      <c r="L82" s="7"/>
    </row>
    <row r="83" spans="1:12" ht="12.75" customHeight="1" x14ac:dyDescent="0.25">
      <c r="A83" s="7"/>
      <c r="B83" s="7"/>
      <c r="C83" s="7"/>
      <c r="D83" s="7"/>
      <c r="E83" s="7"/>
      <c r="F83" s="7"/>
      <c r="G83" s="7"/>
      <c r="H83" s="7"/>
      <c r="I83" s="7"/>
      <c r="J83" s="7"/>
      <c r="K83" s="7"/>
      <c r="L83" s="7"/>
    </row>
    <row r="84" spans="1:12" ht="12.75" customHeight="1" x14ac:dyDescent="0.25">
      <c r="A84" s="7"/>
      <c r="B84" s="7"/>
      <c r="C84" s="7"/>
      <c r="D84" s="7"/>
      <c r="E84" s="7"/>
      <c r="F84" s="7"/>
      <c r="G84" s="7"/>
      <c r="H84" s="7"/>
      <c r="I84" s="7"/>
      <c r="J84" s="7"/>
      <c r="K84" s="7"/>
      <c r="L84" s="7"/>
    </row>
    <row r="85" spans="1:12" ht="12.75" customHeight="1" x14ac:dyDescent="0.25">
      <c r="A85" s="7"/>
      <c r="B85" s="7"/>
      <c r="C85" s="7"/>
      <c r="D85" s="7"/>
      <c r="E85" s="7"/>
      <c r="F85" s="7"/>
      <c r="G85" s="7"/>
      <c r="H85" s="7"/>
      <c r="I85" s="7"/>
      <c r="J85" s="7"/>
      <c r="K85" s="7"/>
      <c r="L85" s="7"/>
    </row>
    <row r="86" spans="1:12" ht="12.75" customHeight="1" x14ac:dyDescent="0.25">
      <c r="A86" s="7"/>
      <c r="B86" s="7"/>
      <c r="C86" s="7"/>
      <c r="D86" s="7"/>
      <c r="E86" s="7"/>
      <c r="F86" s="7"/>
      <c r="G86" s="7"/>
      <c r="H86" s="7"/>
      <c r="I86" s="7"/>
      <c r="J86" s="7"/>
      <c r="K86" s="7"/>
      <c r="L86" s="7"/>
    </row>
    <row r="87" spans="1:12" ht="12.75" customHeight="1" x14ac:dyDescent="0.25">
      <c r="A87" s="7"/>
      <c r="B87" s="7"/>
      <c r="C87" s="7"/>
      <c r="D87" s="7"/>
      <c r="E87" s="7"/>
      <c r="F87" s="7"/>
      <c r="G87" s="7"/>
      <c r="H87" s="7"/>
      <c r="I87" s="7"/>
      <c r="J87" s="7"/>
      <c r="K87" s="7"/>
      <c r="L87" s="7"/>
    </row>
    <row r="88" spans="1:12" ht="12.75" customHeight="1" x14ac:dyDescent="0.25">
      <c r="A88" s="7"/>
      <c r="B88" s="7"/>
      <c r="C88" s="7"/>
      <c r="D88" s="7"/>
      <c r="E88" s="7"/>
      <c r="F88" s="7"/>
      <c r="G88" s="7"/>
      <c r="H88" s="7"/>
      <c r="I88" s="7"/>
      <c r="J88" s="7"/>
      <c r="K88" s="7"/>
      <c r="L88" s="7"/>
    </row>
    <row r="89" spans="1:12" ht="12.75" customHeight="1" x14ac:dyDescent="0.25">
      <c r="A89" s="7"/>
      <c r="B89" s="7"/>
      <c r="C89" s="7"/>
      <c r="D89" s="7"/>
      <c r="E89" s="7"/>
      <c r="F89" s="7"/>
      <c r="G89" s="7"/>
      <c r="H89" s="7"/>
      <c r="I89" s="7"/>
      <c r="J89" s="7"/>
      <c r="K89" s="7"/>
      <c r="L89" s="7"/>
    </row>
    <row r="90" spans="1:12" ht="12.75" customHeight="1" x14ac:dyDescent="0.25">
      <c r="A90" s="7"/>
      <c r="B90" s="7"/>
      <c r="C90" s="7"/>
      <c r="D90" s="7"/>
      <c r="E90" s="7"/>
      <c r="F90" s="7"/>
      <c r="G90" s="7"/>
      <c r="H90" s="7"/>
      <c r="I90" s="7"/>
      <c r="J90" s="7"/>
      <c r="K90" s="7"/>
      <c r="L90" s="7"/>
    </row>
    <row r="91" spans="1:12" ht="12.75" customHeight="1" x14ac:dyDescent="0.25">
      <c r="A91" s="7"/>
      <c r="B91" s="7"/>
      <c r="C91" s="7"/>
      <c r="D91" s="7"/>
      <c r="E91" s="7"/>
      <c r="F91" s="7"/>
      <c r="G91" s="7"/>
      <c r="H91" s="7"/>
      <c r="I91" s="7"/>
      <c r="J91" s="7"/>
      <c r="K91" s="7"/>
      <c r="L91" s="7"/>
    </row>
    <row r="92" spans="1:12" ht="12.75" customHeight="1" x14ac:dyDescent="0.25">
      <c r="A92" s="7"/>
      <c r="B92" s="7"/>
      <c r="C92" s="7"/>
      <c r="D92" s="7"/>
      <c r="E92" s="7"/>
      <c r="F92" s="7"/>
      <c r="G92" s="7"/>
      <c r="H92" s="7"/>
      <c r="I92" s="7"/>
      <c r="J92" s="7"/>
      <c r="K92" s="7"/>
      <c r="L92" s="7"/>
    </row>
    <row r="93" spans="1:12" ht="12.75" customHeight="1" x14ac:dyDescent="0.25">
      <c r="A93" s="7"/>
      <c r="B93" s="7"/>
      <c r="C93" s="7"/>
      <c r="D93" s="7"/>
      <c r="E93" s="7"/>
      <c r="F93" s="7"/>
      <c r="G93" s="7"/>
      <c r="H93" s="7"/>
      <c r="I93" s="7"/>
      <c r="J93" s="7"/>
      <c r="K93" s="7"/>
      <c r="L93" s="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row r="105" spans="1:12" ht="12.75" customHeight="1" x14ac:dyDescent="0.25">
      <c r="A105" s="7"/>
      <c r="B105" s="7"/>
      <c r="C105" s="7"/>
      <c r="D105" s="7"/>
      <c r="E105" s="7"/>
      <c r="F105" s="7"/>
      <c r="G105" s="7"/>
      <c r="H105" s="7"/>
      <c r="I105" s="7"/>
      <c r="J105" s="7"/>
      <c r="K105" s="7"/>
      <c r="L105" s="7"/>
    </row>
    <row r="106" spans="1:12" ht="12.75" customHeight="1" x14ac:dyDescent="0.25">
      <c r="A106" s="7"/>
      <c r="B106" s="7"/>
      <c r="C106" s="7"/>
      <c r="D106" s="7"/>
      <c r="E106" s="7"/>
      <c r="F106" s="7"/>
      <c r="G106" s="7"/>
      <c r="H106" s="7"/>
      <c r="I106" s="7"/>
      <c r="J106" s="7"/>
      <c r="K106" s="7"/>
      <c r="L106" s="7"/>
    </row>
    <row r="107" spans="1:12" ht="12.75" customHeight="1" x14ac:dyDescent="0.25">
      <c r="A107" s="7"/>
      <c r="B107" s="7"/>
      <c r="C107" s="7"/>
      <c r="D107" s="7"/>
      <c r="E107" s="7"/>
      <c r="F107" s="7"/>
      <c r="G107" s="7"/>
      <c r="H107" s="7"/>
      <c r="I107" s="7"/>
      <c r="J107" s="7"/>
      <c r="K107" s="7"/>
      <c r="L107" s="7"/>
    </row>
    <row r="108" spans="1:12" ht="12.75" customHeight="1" x14ac:dyDescent="0.25">
      <c r="A108" s="7"/>
      <c r="B108" s="7"/>
      <c r="C108" s="7"/>
      <c r="D108" s="7"/>
      <c r="E108" s="7"/>
      <c r="F108" s="7"/>
      <c r="G108" s="7"/>
      <c r="H108" s="7"/>
      <c r="I108" s="7"/>
      <c r="J108" s="7"/>
      <c r="K108" s="7"/>
      <c r="L108" s="7"/>
    </row>
    <row r="109" spans="1:12" ht="12.75" customHeight="1" x14ac:dyDescent="0.25">
      <c r="A109" s="7"/>
      <c r="B109" s="7"/>
      <c r="C109" s="7"/>
      <c r="D109" s="7"/>
      <c r="E109" s="7"/>
      <c r="F109" s="7"/>
      <c r="G109" s="7"/>
      <c r="H109" s="7"/>
      <c r="I109" s="7"/>
      <c r="J109" s="7"/>
      <c r="K109" s="7"/>
      <c r="L109" s="7"/>
    </row>
  </sheetData>
  <mergeCells count="19">
    <mergeCell ref="A1:L2"/>
    <mergeCell ref="B3:D3"/>
    <mergeCell ref="F3:H3"/>
    <mergeCell ref="J3:L3"/>
    <mergeCell ref="B4:D4"/>
    <mergeCell ref="F4:H4"/>
    <mergeCell ref="J4:L4"/>
    <mergeCell ref="B5:D5"/>
    <mergeCell ref="F5:H5"/>
    <mergeCell ref="J5:L5"/>
    <mergeCell ref="A6:L6"/>
    <mergeCell ref="A7:B7"/>
    <mergeCell ref="C7:L7"/>
    <mergeCell ref="A8:B8"/>
    <mergeCell ref="C8:L8"/>
    <mergeCell ref="A9:L49"/>
    <mergeCell ref="A50:G50"/>
    <mergeCell ref="H50:J50"/>
    <mergeCell ref="K50:L50"/>
  </mergeCells>
  <printOptions horizontalCentered="1" gridLines="1"/>
  <pageMargins left="0.23622047244094491" right="0.23622047244094491" top="0.74803149606299213" bottom="0" header="0.31496062992125984" footer="0"/>
  <pageSetup paperSize="9" orientation="portrait" r:id="rId1"/>
  <customProperties>
    <customPr name="layoutContexts" r:id="rId2"/>
  </customPropertie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313F2F-D5F7-4D85-9DC5-B5484739598C}">
  <sheetPr>
    <tabColor theme="3" tint="0.39997558519241921"/>
  </sheetPr>
  <dimension ref="A1:AY108"/>
  <sheetViews>
    <sheetView showZeros="0" view="pageBreakPreview" zoomScale="108" zoomScaleNormal="100" zoomScaleSheetLayoutView="108" workbookViewId="0">
      <selection activeCell="J1" sqref="J1:L3"/>
    </sheetView>
  </sheetViews>
  <sheetFormatPr defaultColWidth="6" defaultRowHeight="12.75" customHeight="1" x14ac:dyDescent="0.25"/>
  <cols>
    <col min="1" max="1" width="11.453125" style="1" customWidth="1"/>
    <col min="2" max="4" width="6.453125" style="1" customWidth="1"/>
    <col min="5" max="5" width="11.81640625" style="1" customWidth="1"/>
    <col min="6" max="8" width="5.6328125" style="1" customWidth="1"/>
    <col min="9" max="9" width="9.81640625" style="1" customWidth="1"/>
    <col min="10" max="12" width="4.81640625" style="1" customWidth="1"/>
    <col min="13" max="13" width="12.36328125" style="1" customWidth="1"/>
    <col min="14" max="14" width="6.6328125" style="1" customWidth="1"/>
    <col min="15" max="16" width="6" style="1"/>
    <col min="17" max="17" width="9.453125" style="1" customWidth="1"/>
    <col min="18" max="20" width="6" style="1"/>
    <col min="21" max="21" width="9.1796875" style="1" customWidth="1"/>
    <col min="22" max="22" width="4.81640625" style="1" customWidth="1"/>
    <col min="23" max="23" width="5.453125" style="1" customWidth="1"/>
    <col min="24" max="24" width="4.6328125" style="1" customWidth="1"/>
    <col min="25" max="16384" width="6" style="1"/>
  </cols>
  <sheetData>
    <row r="1" spans="1:24" ht="13.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c r="M1" s="10" t="s">
        <v>0</v>
      </c>
      <c r="N1" s="154"/>
      <c r="O1" s="154"/>
      <c r="P1" s="155"/>
      <c r="Q1" s="10" t="s">
        <v>1</v>
      </c>
      <c r="R1" s="154" t="str">
        <f>F1</f>
        <v xml:space="preserve">RIVER LAND </v>
      </c>
      <c r="S1" s="156"/>
      <c r="T1" s="157"/>
      <c r="U1" s="10" t="s">
        <v>2</v>
      </c>
      <c r="V1" s="164" t="str">
        <f>J1</f>
        <v xml:space="preserve">TAHSIN </v>
      </c>
      <c r="W1" s="164"/>
      <c r="X1" s="165"/>
    </row>
    <row r="2" spans="1:24" ht="13.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tr">
        <f>'Design Front Sheet '!J4:L4</f>
        <v xml:space="preserve">JOLIEN </v>
      </c>
      <c r="K2" s="164"/>
      <c r="L2" s="165"/>
      <c r="M2" s="11" t="s">
        <v>3</v>
      </c>
      <c r="N2" s="154" t="str">
        <f t="shared" ref="N2:N3" si="0">B2</f>
        <v xml:space="preserve">SNOOP </v>
      </c>
      <c r="O2" s="154"/>
      <c r="P2" s="155"/>
      <c r="Q2" s="11" t="s">
        <v>4</v>
      </c>
      <c r="R2" s="154" t="str">
        <f t="shared" ref="R2:R3" si="1">F2</f>
        <v xml:space="preserve">CHINA </v>
      </c>
      <c r="S2" s="156"/>
      <c r="T2" s="157"/>
      <c r="U2" s="11" t="s">
        <v>5</v>
      </c>
      <c r="V2" s="164" t="str">
        <f t="shared" ref="V2:V3" si="2">J2</f>
        <v xml:space="preserve">JOLIEN </v>
      </c>
      <c r="W2" s="164"/>
      <c r="X2" s="165"/>
    </row>
    <row r="3" spans="1:24" ht="13.5" customHeight="1" x14ac:dyDescent="0.35">
      <c r="A3" s="12" t="s">
        <v>6</v>
      </c>
      <c r="B3" s="154" t="str">
        <f>'Design Front Sheet '!B5:D5</f>
        <v xml:space="preserve">  FLEECE</v>
      </c>
      <c r="C3" s="154"/>
      <c r="D3" s="155"/>
      <c r="E3" s="12" t="s">
        <v>7</v>
      </c>
      <c r="F3" s="154" t="str">
        <f>'Design Front Sheet '!F5:H5</f>
        <v>ULSTER/ CADET</v>
      </c>
      <c r="G3" s="156"/>
      <c r="H3" s="157"/>
      <c r="I3" s="12" t="s">
        <v>8</v>
      </c>
      <c r="J3" s="164"/>
      <c r="K3" s="164"/>
      <c r="L3" s="165"/>
      <c r="M3" s="12" t="s">
        <v>6</v>
      </c>
      <c r="N3" s="154" t="str">
        <f t="shared" si="0"/>
        <v xml:space="preserve">  FLEECE</v>
      </c>
      <c r="O3" s="154"/>
      <c r="P3" s="155"/>
      <c r="Q3" s="12" t="s">
        <v>7</v>
      </c>
      <c r="R3" s="154" t="str">
        <f t="shared" si="1"/>
        <v>ULSTER/ CADET</v>
      </c>
      <c r="S3" s="156"/>
      <c r="T3" s="157"/>
      <c r="U3" s="12" t="s">
        <v>8</v>
      </c>
      <c r="V3" s="164">
        <f t="shared" si="2"/>
        <v>0</v>
      </c>
      <c r="W3" s="164"/>
      <c r="X3" s="165"/>
    </row>
    <row r="4" spans="1:24" ht="13.5" customHeight="1" x14ac:dyDescent="0.25">
      <c r="A4" s="166" t="s">
        <v>14</v>
      </c>
      <c r="B4" s="166"/>
      <c r="C4" s="166"/>
      <c r="D4" s="166"/>
      <c r="E4" s="166"/>
      <c r="F4" s="166"/>
      <c r="G4" s="166"/>
      <c r="H4" s="166"/>
      <c r="I4" s="166"/>
      <c r="J4" s="166"/>
      <c r="K4" s="166"/>
      <c r="L4" s="166"/>
      <c r="M4" s="166" t="s">
        <v>14</v>
      </c>
      <c r="N4" s="166"/>
      <c r="O4" s="166"/>
      <c r="P4" s="166"/>
      <c r="Q4" s="166"/>
      <c r="R4" s="166"/>
      <c r="S4" s="166"/>
      <c r="T4" s="166"/>
      <c r="U4" s="166"/>
      <c r="V4" s="166"/>
      <c r="W4" s="166"/>
      <c r="X4" s="166"/>
    </row>
    <row r="5" spans="1:24" ht="28.5" customHeight="1" x14ac:dyDescent="0.35">
      <c r="A5" s="167" t="s">
        <v>10</v>
      </c>
      <c r="B5" s="168"/>
      <c r="C5" s="169"/>
      <c r="D5" s="170"/>
      <c r="E5" s="170"/>
      <c r="F5" s="170"/>
      <c r="G5" s="170"/>
      <c r="H5" s="170"/>
      <c r="I5" s="170"/>
      <c r="J5" s="170"/>
      <c r="K5" s="170"/>
      <c r="L5" s="170"/>
      <c r="M5" s="96"/>
      <c r="N5" s="97"/>
      <c r="O5" s="98"/>
      <c r="P5" s="98"/>
      <c r="Q5" s="98"/>
      <c r="R5" s="98"/>
      <c r="S5" s="98"/>
      <c r="T5" s="98"/>
      <c r="U5" s="98"/>
      <c r="V5" s="98"/>
      <c r="W5" s="98"/>
      <c r="X5" s="98"/>
    </row>
    <row r="6" spans="1:24" ht="12.75" customHeight="1" x14ac:dyDescent="0.35">
      <c r="A6" s="14"/>
      <c r="B6" s="14"/>
      <c r="C6" s="14"/>
      <c r="D6" s="14"/>
      <c r="E6" s="14"/>
      <c r="F6" s="14"/>
      <c r="G6" s="14"/>
      <c r="H6" s="14"/>
      <c r="I6" s="14"/>
      <c r="J6" s="14"/>
      <c r="K6" s="14"/>
      <c r="L6" s="14"/>
      <c r="M6" s="98"/>
      <c r="N6" s="98"/>
      <c r="O6" s="98"/>
      <c r="P6" s="98"/>
      <c r="Q6" s="98"/>
      <c r="R6" s="98"/>
      <c r="S6" s="98"/>
      <c r="T6" s="98"/>
      <c r="U6" s="98"/>
      <c r="V6" s="98"/>
      <c r="W6" s="98"/>
      <c r="X6" s="98"/>
    </row>
    <row r="7" spans="1:24" ht="12.75" customHeight="1" x14ac:dyDescent="0.35">
      <c r="A7" s="14"/>
      <c r="B7" s="14"/>
      <c r="C7" s="14"/>
      <c r="D7" s="14"/>
      <c r="E7" s="14"/>
      <c r="F7" s="14"/>
      <c r="G7" s="14"/>
      <c r="H7" s="14"/>
      <c r="I7" s="14"/>
      <c r="J7" s="14"/>
      <c r="K7" s="14"/>
      <c r="L7" s="14"/>
      <c r="M7" s="98"/>
      <c r="N7" s="98"/>
      <c r="O7" s="98"/>
      <c r="P7" s="98"/>
      <c r="Q7" s="98"/>
      <c r="R7" s="98"/>
      <c r="S7" s="98"/>
      <c r="T7" s="98"/>
      <c r="U7" s="98"/>
      <c r="V7" s="98"/>
      <c r="W7" s="98"/>
      <c r="X7" s="98"/>
    </row>
    <row r="8" spans="1:24" ht="12.75" customHeight="1" x14ac:dyDescent="0.35">
      <c r="A8" s="14"/>
      <c r="B8" s="14"/>
      <c r="C8" s="14"/>
      <c r="D8" s="14"/>
      <c r="E8" s="14"/>
      <c r="F8" s="14"/>
      <c r="G8" s="14"/>
      <c r="H8" s="14"/>
      <c r="I8" s="14"/>
      <c r="J8" s="14"/>
      <c r="K8" s="14"/>
      <c r="L8" s="14"/>
      <c r="M8" s="98"/>
      <c r="N8" s="98"/>
      <c r="O8" s="98"/>
      <c r="P8" s="98"/>
      <c r="Q8" s="98"/>
      <c r="R8" s="98"/>
      <c r="S8" s="98"/>
      <c r="T8" s="98"/>
      <c r="U8" s="98"/>
      <c r="V8" s="98"/>
      <c r="W8" s="98"/>
      <c r="X8" s="98"/>
    </row>
    <row r="9" spans="1:24" ht="12.75" customHeight="1" x14ac:dyDescent="0.35">
      <c r="A9" s="14"/>
      <c r="B9" s="14"/>
      <c r="C9" s="14"/>
      <c r="D9" s="14"/>
      <c r="E9" s="14"/>
      <c r="F9" s="14"/>
      <c r="G9" s="14"/>
      <c r="H9" s="14"/>
      <c r="I9" s="14"/>
      <c r="J9" s="14"/>
      <c r="K9" s="14"/>
      <c r="L9" s="14"/>
      <c r="M9" s="98"/>
      <c r="N9" s="98"/>
      <c r="O9" s="98"/>
      <c r="P9" s="98"/>
      <c r="Q9" s="98"/>
      <c r="R9" s="98"/>
      <c r="S9" s="98"/>
      <c r="T9" s="98"/>
      <c r="U9" s="98"/>
      <c r="V9" s="98"/>
      <c r="W9" s="98"/>
      <c r="X9" s="98"/>
    </row>
    <row r="10" spans="1:24" ht="12.75" customHeight="1" x14ac:dyDescent="0.35">
      <c r="A10" s="14"/>
      <c r="B10" s="14"/>
      <c r="C10" s="14"/>
      <c r="D10" s="14"/>
      <c r="E10" s="14"/>
      <c r="F10" s="14"/>
      <c r="G10" s="14"/>
      <c r="H10" s="14"/>
      <c r="I10" s="14"/>
      <c r="J10" s="14"/>
      <c r="K10" s="14"/>
      <c r="L10" s="14"/>
      <c r="M10" s="98"/>
      <c r="N10" s="98"/>
      <c r="O10" s="98"/>
      <c r="P10" s="98"/>
      <c r="Q10" s="98"/>
      <c r="R10" s="98"/>
      <c r="S10" s="98"/>
      <c r="T10" s="98"/>
      <c r="U10" s="98"/>
      <c r="V10" s="98"/>
      <c r="W10" s="98"/>
      <c r="X10" s="98"/>
    </row>
    <row r="11" spans="1:24" ht="12.75" customHeight="1" x14ac:dyDescent="0.35">
      <c r="A11" s="14"/>
      <c r="B11" s="14"/>
      <c r="C11" s="14"/>
      <c r="D11" s="14"/>
      <c r="E11" s="14"/>
      <c r="F11" s="14"/>
      <c r="G11" s="14"/>
      <c r="H11" s="14"/>
      <c r="I11" s="14"/>
      <c r="J11" s="14"/>
      <c r="K11" s="14"/>
      <c r="L11" s="14"/>
      <c r="M11" s="98"/>
      <c r="N11" s="98"/>
      <c r="O11" s="98"/>
      <c r="P11" s="98"/>
      <c r="Q11" s="98"/>
      <c r="R11" s="98"/>
      <c r="S11" s="98"/>
      <c r="T11" s="98"/>
      <c r="U11" s="98"/>
      <c r="V11" s="98"/>
      <c r="W11" s="98"/>
      <c r="X11" s="98"/>
    </row>
    <row r="12" spans="1:24" ht="12.75" customHeight="1" x14ac:dyDescent="0.35">
      <c r="A12" s="14"/>
      <c r="B12" s="14"/>
      <c r="C12" s="14"/>
      <c r="D12" s="14"/>
      <c r="E12" s="14"/>
      <c r="F12" s="14"/>
      <c r="G12" s="14"/>
      <c r="H12" s="14"/>
      <c r="I12" s="14"/>
      <c r="J12" s="14"/>
      <c r="K12" s="14"/>
      <c r="L12" s="14"/>
      <c r="M12" s="98"/>
      <c r="N12" s="98"/>
      <c r="O12" s="98"/>
      <c r="P12" s="98"/>
      <c r="Q12" s="98"/>
      <c r="R12" s="98"/>
      <c r="S12" s="98"/>
      <c r="T12" s="98"/>
      <c r="U12" s="98"/>
      <c r="V12" s="98"/>
      <c r="W12" s="98"/>
      <c r="X12" s="98"/>
    </row>
    <row r="13" spans="1:24" ht="12.75" customHeight="1" x14ac:dyDescent="0.35">
      <c r="A13" s="14"/>
      <c r="B13" s="14"/>
      <c r="C13" s="14"/>
      <c r="D13" s="14"/>
      <c r="E13" s="14"/>
      <c r="F13" s="14"/>
      <c r="G13" s="14"/>
      <c r="H13" s="14"/>
      <c r="I13" s="14"/>
      <c r="J13" s="14"/>
      <c r="K13" s="14"/>
      <c r="L13" s="14"/>
      <c r="M13" s="98"/>
      <c r="N13" s="98"/>
      <c r="O13" s="98"/>
      <c r="P13" s="98"/>
      <c r="Q13" s="98"/>
      <c r="R13" s="98"/>
      <c r="S13" s="98"/>
      <c r="T13" s="98"/>
      <c r="U13" s="98"/>
      <c r="V13" s="98"/>
      <c r="W13" s="98"/>
      <c r="X13" s="98"/>
    </row>
    <row r="14" spans="1:24" ht="12.75" customHeight="1" x14ac:dyDescent="0.35">
      <c r="A14" s="14"/>
      <c r="B14" s="14"/>
      <c r="C14" s="14"/>
      <c r="D14" s="14"/>
      <c r="E14" s="14"/>
      <c r="F14" s="14"/>
      <c r="G14" s="14"/>
      <c r="H14" s="14"/>
      <c r="I14" s="14"/>
      <c r="J14" s="14"/>
      <c r="K14" s="14"/>
      <c r="L14" s="14"/>
      <c r="M14" s="98"/>
      <c r="N14" s="98"/>
      <c r="O14" s="98"/>
      <c r="P14" s="98"/>
      <c r="Q14" s="98"/>
      <c r="R14" s="98"/>
      <c r="S14" s="98"/>
      <c r="T14" s="98"/>
      <c r="U14" s="98"/>
      <c r="V14" s="98"/>
      <c r="W14" s="98"/>
      <c r="X14" s="98"/>
    </row>
    <row r="15" spans="1:24" ht="12.75" customHeight="1" x14ac:dyDescent="0.35">
      <c r="A15" s="14"/>
      <c r="B15" s="14"/>
      <c r="C15" s="14"/>
      <c r="D15" s="14"/>
      <c r="E15" s="14"/>
      <c r="F15" s="14"/>
      <c r="G15" s="14"/>
      <c r="H15" s="14"/>
      <c r="I15" s="14"/>
      <c r="J15" s="14"/>
      <c r="K15" s="14"/>
      <c r="L15" s="14"/>
      <c r="M15" s="98"/>
      <c r="N15" s="98"/>
      <c r="O15" s="98"/>
      <c r="P15" s="98"/>
      <c r="Q15" s="98"/>
      <c r="R15" s="98"/>
      <c r="S15" s="98"/>
      <c r="T15" s="98"/>
      <c r="U15" s="98"/>
      <c r="V15" s="98"/>
      <c r="W15" s="98"/>
      <c r="X15" s="98"/>
    </row>
    <row r="16" spans="1:24" ht="12.75" customHeight="1" x14ac:dyDescent="0.35">
      <c r="A16" s="14"/>
      <c r="B16" s="14"/>
      <c r="C16" s="14"/>
      <c r="D16" s="14"/>
      <c r="E16" s="14"/>
      <c r="F16" s="14"/>
      <c r="G16" s="14"/>
      <c r="H16" s="14"/>
      <c r="I16" s="14"/>
      <c r="J16" s="14"/>
      <c r="K16" s="14"/>
      <c r="L16" s="14"/>
      <c r="M16" s="98"/>
      <c r="N16" s="98"/>
      <c r="O16" s="98"/>
      <c r="P16" s="98"/>
      <c r="Q16" s="98"/>
      <c r="R16" s="98"/>
      <c r="S16" s="98"/>
      <c r="T16" s="98"/>
      <c r="U16" s="98"/>
      <c r="V16" s="98"/>
      <c r="W16" s="98"/>
      <c r="X16" s="98"/>
    </row>
    <row r="17" spans="1:30" ht="12.75" customHeight="1" x14ac:dyDescent="0.35">
      <c r="A17" s="14"/>
      <c r="B17" s="14"/>
      <c r="C17" s="14"/>
      <c r="D17" s="14"/>
      <c r="E17" s="14"/>
      <c r="F17" s="14"/>
      <c r="G17" s="14"/>
      <c r="H17" s="14"/>
      <c r="I17" s="14"/>
      <c r="J17" s="14"/>
      <c r="K17" s="14"/>
      <c r="L17" s="14"/>
      <c r="M17" s="98"/>
      <c r="N17" s="98"/>
      <c r="O17" s="98"/>
      <c r="P17" s="98"/>
      <c r="Q17" s="98"/>
      <c r="R17" s="98"/>
      <c r="S17" s="98"/>
      <c r="T17" s="98"/>
      <c r="U17" s="98"/>
      <c r="V17" s="98"/>
      <c r="W17" s="98"/>
      <c r="X17" s="98"/>
    </row>
    <row r="18" spans="1:30" ht="12.75" customHeight="1" x14ac:dyDescent="0.35">
      <c r="A18" s="14"/>
      <c r="B18" s="14"/>
      <c r="C18" s="14"/>
      <c r="D18" s="14"/>
      <c r="E18" s="14"/>
      <c r="F18" s="14"/>
      <c r="G18" s="14"/>
      <c r="H18" s="14"/>
      <c r="I18" s="14"/>
      <c r="J18" s="14"/>
      <c r="K18" s="14"/>
      <c r="L18" s="14"/>
      <c r="M18" s="98"/>
      <c r="N18" s="98"/>
      <c r="O18" s="98"/>
      <c r="P18" s="98"/>
      <c r="Q18" s="98"/>
      <c r="R18" s="98"/>
      <c r="S18" s="98"/>
      <c r="T18" s="98"/>
      <c r="U18" s="98"/>
      <c r="V18" s="98"/>
      <c r="W18" s="98"/>
      <c r="X18" s="98"/>
    </row>
    <row r="19" spans="1:30" ht="12.75" customHeight="1" x14ac:dyDescent="0.35">
      <c r="A19" s="14"/>
      <c r="B19" s="14"/>
      <c r="C19" s="14"/>
      <c r="D19" s="14"/>
      <c r="E19" s="14"/>
      <c r="F19" s="14"/>
      <c r="G19" s="14"/>
      <c r="H19" s="14"/>
      <c r="I19" s="14"/>
      <c r="J19" s="14"/>
      <c r="K19" s="14"/>
      <c r="L19" s="14"/>
      <c r="M19" s="98"/>
      <c r="N19" s="98"/>
      <c r="O19" s="98"/>
      <c r="P19" s="98"/>
      <c r="Q19" s="98"/>
      <c r="R19" s="98"/>
      <c r="S19" s="98"/>
      <c r="T19" s="98"/>
      <c r="U19" s="98"/>
      <c r="V19" s="98"/>
      <c r="W19" s="98"/>
      <c r="X19" s="98"/>
    </row>
    <row r="20" spans="1:30" ht="12.75" customHeight="1" x14ac:dyDescent="0.35">
      <c r="A20" s="14"/>
      <c r="B20" s="14"/>
      <c r="C20" s="14"/>
      <c r="D20" s="14"/>
      <c r="E20" s="14"/>
      <c r="F20" s="14"/>
      <c r="G20" s="14"/>
      <c r="H20" s="14"/>
      <c r="I20" s="14"/>
      <c r="J20" s="14"/>
      <c r="K20" s="14"/>
      <c r="L20" s="14"/>
      <c r="M20" s="98"/>
      <c r="N20" s="98"/>
      <c r="O20" s="98"/>
      <c r="P20" s="98"/>
      <c r="Q20" s="98"/>
      <c r="R20" s="98"/>
      <c r="S20" s="98"/>
      <c r="T20" s="98"/>
      <c r="U20" s="98"/>
      <c r="V20" s="98"/>
      <c r="W20" s="98"/>
      <c r="X20" s="98"/>
    </row>
    <row r="21" spans="1:30" ht="12.75" customHeight="1" x14ac:dyDescent="0.35">
      <c r="A21" s="14"/>
      <c r="B21" s="14"/>
      <c r="C21" s="14"/>
      <c r="D21" s="14"/>
      <c r="E21" s="14"/>
      <c r="F21" s="14"/>
      <c r="G21" s="14"/>
      <c r="H21" s="14"/>
      <c r="I21" s="14"/>
      <c r="J21" s="14"/>
      <c r="K21" s="14"/>
      <c r="L21" s="14"/>
      <c r="M21" s="98"/>
      <c r="N21" s="98"/>
      <c r="O21" s="98"/>
      <c r="P21" s="98"/>
      <c r="Q21" s="98"/>
      <c r="R21" s="98"/>
      <c r="S21" s="98"/>
      <c r="T21" s="98"/>
      <c r="U21" s="98"/>
      <c r="V21" s="98"/>
      <c r="W21" s="98"/>
      <c r="X21" s="98"/>
    </row>
    <row r="22" spans="1:30" ht="12.75" customHeight="1" x14ac:dyDescent="0.35">
      <c r="A22" s="14"/>
      <c r="B22" s="14"/>
      <c r="C22" s="14"/>
      <c r="D22" s="14"/>
      <c r="E22" s="14"/>
      <c r="F22" s="14"/>
      <c r="G22" s="14"/>
      <c r="H22" s="14"/>
      <c r="I22" s="14"/>
      <c r="J22" s="14"/>
      <c r="K22" s="14"/>
      <c r="L22" s="14"/>
      <c r="M22" s="98"/>
      <c r="N22" s="98"/>
      <c r="O22" s="98"/>
      <c r="P22" s="98"/>
      <c r="Q22" s="98"/>
      <c r="R22" s="98"/>
      <c r="S22" s="98"/>
      <c r="T22" s="98"/>
      <c r="U22" s="98"/>
      <c r="V22" s="98"/>
      <c r="W22" s="98"/>
      <c r="X22" s="98"/>
    </row>
    <row r="23" spans="1:30" ht="12.75" customHeight="1" x14ac:dyDescent="0.35">
      <c r="A23" s="14"/>
      <c r="B23" s="14"/>
      <c r="C23" s="14"/>
      <c r="D23" s="14"/>
      <c r="E23" s="14"/>
      <c r="F23" s="14"/>
      <c r="G23" s="14"/>
      <c r="H23" s="14"/>
      <c r="I23" s="14"/>
      <c r="J23" s="14"/>
      <c r="K23" s="14"/>
      <c r="L23" s="14"/>
      <c r="M23" s="98"/>
      <c r="N23" s="98"/>
      <c r="O23" s="98"/>
      <c r="P23" s="98"/>
      <c r="Q23" s="98"/>
      <c r="R23" s="98"/>
      <c r="S23" s="98"/>
      <c r="T23" s="98"/>
      <c r="U23" s="98"/>
      <c r="V23" s="98"/>
      <c r="W23" s="98"/>
      <c r="X23" s="98"/>
    </row>
    <row r="24" spans="1:30" ht="12.75" customHeight="1" x14ac:dyDescent="0.35">
      <c r="A24" s="14"/>
      <c r="B24" s="14"/>
      <c r="C24" s="14"/>
      <c r="D24" s="14"/>
      <c r="E24" s="14"/>
      <c r="F24" s="14"/>
      <c r="G24" s="14"/>
      <c r="H24" s="14"/>
      <c r="I24" s="14"/>
      <c r="J24" s="14"/>
      <c r="K24" s="14"/>
      <c r="L24" s="14"/>
      <c r="M24" s="98"/>
      <c r="N24" s="98"/>
      <c r="O24" s="98"/>
      <c r="P24" s="98"/>
      <c r="Q24" s="98"/>
      <c r="R24" s="98"/>
      <c r="S24" s="98"/>
      <c r="T24" s="98"/>
      <c r="U24" s="98"/>
      <c r="V24" s="98"/>
      <c r="W24" s="98"/>
      <c r="X24" s="98"/>
      <c r="AD24"/>
    </row>
    <row r="25" spans="1:30" ht="12.75" customHeight="1" x14ac:dyDescent="0.35">
      <c r="A25" s="14"/>
      <c r="B25" s="14"/>
      <c r="C25" s="14"/>
      <c r="D25" s="14"/>
      <c r="E25" s="14"/>
      <c r="F25" s="14"/>
      <c r="G25" s="14"/>
      <c r="H25" s="14"/>
      <c r="I25" s="14"/>
      <c r="J25" s="14"/>
      <c r="K25" s="14"/>
      <c r="L25" s="14"/>
      <c r="M25" s="98"/>
      <c r="N25" s="98"/>
      <c r="O25" s="98"/>
      <c r="P25" s="98"/>
      <c r="Q25" s="98"/>
      <c r="R25" s="98"/>
      <c r="S25" s="98"/>
      <c r="T25" s="98"/>
      <c r="U25" s="98"/>
      <c r="V25" s="98"/>
      <c r="W25" s="98"/>
      <c r="X25" s="98"/>
    </row>
    <row r="26" spans="1:30" ht="12.75" customHeight="1" x14ac:dyDescent="0.35">
      <c r="A26" s="14"/>
      <c r="B26" s="14"/>
      <c r="C26" s="14"/>
      <c r="D26" s="14"/>
      <c r="E26" s="14"/>
      <c r="F26" s="14"/>
      <c r="G26" s="14"/>
      <c r="H26" s="14"/>
      <c r="I26" s="14"/>
      <c r="J26" s="14"/>
      <c r="K26" s="14"/>
      <c r="L26" s="14"/>
      <c r="M26" s="98"/>
      <c r="N26" s="98"/>
      <c r="O26" s="98"/>
      <c r="P26" s="98"/>
      <c r="Q26" s="98"/>
      <c r="R26" s="98"/>
      <c r="S26" s="98"/>
      <c r="T26" s="98"/>
      <c r="U26" s="98"/>
      <c r="V26" s="98"/>
      <c r="W26" s="98"/>
      <c r="X26" s="98"/>
    </row>
    <row r="27" spans="1:30" ht="12.75" customHeight="1" x14ac:dyDescent="0.35">
      <c r="A27" s="14"/>
      <c r="B27" s="14"/>
      <c r="C27" s="14"/>
      <c r="D27" s="14"/>
      <c r="E27" s="14"/>
      <c r="F27" s="14"/>
      <c r="G27" s="14"/>
      <c r="H27" s="14"/>
      <c r="I27" s="14"/>
      <c r="J27" s="14"/>
      <c r="K27" s="14"/>
      <c r="L27" s="14"/>
      <c r="M27" s="98"/>
      <c r="N27" s="98"/>
      <c r="O27" s="98"/>
      <c r="P27" s="98"/>
      <c r="Q27" s="98"/>
      <c r="R27" s="98"/>
      <c r="S27" s="98"/>
      <c r="T27" s="98"/>
      <c r="U27" s="98"/>
      <c r="V27" s="98"/>
      <c r="W27" s="98"/>
      <c r="X27" s="98"/>
      <c r="AD27"/>
    </row>
    <row r="28" spans="1:30" ht="12.75" customHeight="1" x14ac:dyDescent="0.35">
      <c r="A28" s="14"/>
      <c r="B28" s="14"/>
      <c r="C28" s="14"/>
      <c r="D28" s="14"/>
      <c r="E28" s="14"/>
      <c r="F28" s="14"/>
      <c r="G28" s="14"/>
      <c r="H28" s="14"/>
      <c r="I28" s="14"/>
      <c r="J28" s="14"/>
      <c r="K28" s="14"/>
      <c r="L28" s="14"/>
      <c r="M28" s="98"/>
      <c r="N28" s="98"/>
      <c r="O28" s="98"/>
      <c r="P28" s="98"/>
      <c r="Q28" s="98"/>
      <c r="R28" s="98"/>
      <c r="S28" s="98"/>
      <c r="T28" s="98"/>
      <c r="U28" s="98"/>
      <c r="V28" s="98"/>
      <c r="W28" s="98"/>
      <c r="X28" s="98"/>
    </row>
    <row r="29" spans="1:30" ht="12.75" customHeight="1" x14ac:dyDescent="0.35">
      <c r="A29" s="14"/>
      <c r="B29" s="14"/>
      <c r="C29" s="14"/>
      <c r="D29" s="14"/>
      <c r="E29" s="14"/>
      <c r="F29" s="14"/>
      <c r="G29" s="14"/>
      <c r="H29" s="14"/>
      <c r="I29" s="14"/>
      <c r="J29" s="14"/>
      <c r="K29" s="14"/>
      <c r="L29" s="14"/>
      <c r="M29" s="98"/>
      <c r="N29" s="98"/>
      <c r="O29" s="98"/>
      <c r="P29" s="98"/>
      <c r="Q29" s="98"/>
      <c r="R29" s="98"/>
      <c r="S29" s="98"/>
      <c r="T29" s="98"/>
      <c r="U29" s="98"/>
      <c r="V29" s="98"/>
      <c r="W29" s="98"/>
      <c r="X29" s="98"/>
    </row>
    <row r="30" spans="1:30" ht="12.75" customHeight="1" x14ac:dyDescent="0.35">
      <c r="A30" s="14"/>
      <c r="B30" s="14"/>
      <c r="C30" s="14"/>
      <c r="D30" s="14"/>
      <c r="E30" s="14"/>
      <c r="F30" s="14"/>
      <c r="G30" s="14"/>
      <c r="H30" s="14"/>
      <c r="I30" s="14"/>
      <c r="J30" s="14"/>
      <c r="K30" s="14"/>
      <c r="L30" s="14"/>
      <c r="M30" s="98"/>
      <c r="N30" s="98"/>
      <c r="O30" s="98"/>
      <c r="P30" s="98"/>
      <c r="Q30" s="98"/>
      <c r="R30" s="98"/>
      <c r="S30" s="98"/>
      <c r="T30" s="98"/>
      <c r="U30" s="98"/>
      <c r="V30" s="98"/>
      <c r="W30" s="98"/>
      <c r="X30" s="98"/>
      <c r="AD30"/>
    </row>
    <row r="31" spans="1:30" ht="12.75" customHeight="1" x14ac:dyDescent="0.35">
      <c r="A31" s="14"/>
      <c r="B31" s="14"/>
      <c r="C31" s="14"/>
      <c r="D31" s="14"/>
      <c r="E31" s="14"/>
      <c r="F31" s="14"/>
      <c r="G31" s="14"/>
      <c r="H31" s="14"/>
      <c r="I31" s="14"/>
      <c r="J31" s="14"/>
      <c r="K31" s="14"/>
      <c r="L31" s="14"/>
      <c r="M31" s="98"/>
      <c r="N31" s="98"/>
      <c r="O31" s="98"/>
      <c r="P31" s="98"/>
      <c r="Q31" s="98"/>
      <c r="R31" s="98"/>
      <c r="S31" s="98"/>
      <c r="T31" s="98"/>
      <c r="U31" s="98"/>
      <c r="V31" s="98"/>
      <c r="W31" s="98"/>
      <c r="X31" s="98"/>
    </row>
    <row r="32" spans="1:30" ht="12.75" customHeight="1" x14ac:dyDescent="0.35">
      <c r="A32" s="14"/>
      <c r="B32" s="14"/>
      <c r="C32" s="14"/>
      <c r="D32" s="14"/>
      <c r="E32" s="14"/>
      <c r="F32" s="14"/>
      <c r="G32" s="14"/>
      <c r="H32" s="14"/>
      <c r="I32" s="14"/>
      <c r="J32" s="14"/>
      <c r="K32" s="14"/>
      <c r="L32" s="14"/>
      <c r="M32" s="98"/>
      <c r="N32" s="98"/>
      <c r="O32" s="98"/>
      <c r="P32" s="98"/>
      <c r="Q32" s="98"/>
      <c r="R32" s="98"/>
      <c r="S32" s="98"/>
      <c r="T32" s="98"/>
      <c r="U32" s="98"/>
      <c r="V32" s="98"/>
      <c r="W32" s="98"/>
      <c r="X32" s="98"/>
    </row>
    <row r="33" spans="1:24" ht="12.75" customHeight="1" x14ac:dyDescent="0.35">
      <c r="A33" s="14"/>
      <c r="B33" s="14"/>
      <c r="C33" s="14"/>
      <c r="D33" s="14"/>
      <c r="E33" s="14"/>
      <c r="F33" s="14"/>
      <c r="G33" s="14"/>
      <c r="H33" s="14"/>
      <c r="I33" s="14"/>
      <c r="J33" s="14"/>
      <c r="K33" s="14"/>
      <c r="L33" s="14"/>
      <c r="M33" s="98"/>
      <c r="N33" s="98"/>
      <c r="O33" s="98"/>
      <c r="P33" s="98"/>
      <c r="Q33" s="98"/>
      <c r="R33" s="98"/>
      <c r="S33" s="98"/>
      <c r="T33" s="98"/>
      <c r="U33" s="98"/>
      <c r="V33" s="98"/>
      <c r="W33" s="98"/>
      <c r="X33" s="98"/>
    </row>
    <row r="34" spans="1:24" ht="12.75" customHeight="1" x14ac:dyDescent="0.35">
      <c r="A34" s="14"/>
      <c r="B34" s="14"/>
      <c r="C34" s="14"/>
      <c r="D34" s="14"/>
      <c r="E34" s="14"/>
      <c r="F34" s="14"/>
      <c r="G34" s="14"/>
      <c r="H34" s="14"/>
      <c r="I34" s="14"/>
      <c r="J34" s="14"/>
      <c r="K34" s="14"/>
      <c r="L34" s="14"/>
      <c r="M34" s="98"/>
      <c r="N34" s="98"/>
      <c r="O34" s="98"/>
      <c r="P34" s="98"/>
      <c r="Q34" s="98"/>
      <c r="R34" s="98"/>
      <c r="S34" s="98"/>
      <c r="T34" s="98"/>
      <c r="U34" s="98"/>
      <c r="V34" s="98"/>
      <c r="W34" s="98"/>
      <c r="X34" s="98"/>
    </row>
    <row r="35" spans="1:24" ht="12.75" customHeight="1" x14ac:dyDescent="0.35">
      <c r="A35" s="14"/>
      <c r="B35" s="14"/>
      <c r="C35" s="14"/>
      <c r="D35" s="14"/>
      <c r="E35" s="14"/>
      <c r="F35" s="14"/>
      <c r="G35" s="14"/>
      <c r="H35" s="14"/>
      <c r="I35" s="14"/>
      <c r="J35" s="14"/>
      <c r="K35" s="14"/>
      <c r="L35" s="14"/>
      <c r="M35" s="98"/>
      <c r="N35" s="98"/>
      <c r="O35" s="98"/>
      <c r="P35" s="98"/>
      <c r="Q35" s="98"/>
      <c r="R35" s="98"/>
      <c r="S35" s="98"/>
      <c r="T35" s="98"/>
      <c r="U35" s="98"/>
      <c r="V35" s="98"/>
      <c r="W35" s="98"/>
      <c r="X35" s="98"/>
    </row>
    <row r="36" spans="1:24" ht="12.75" customHeight="1" x14ac:dyDescent="0.35">
      <c r="A36" s="14"/>
      <c r="B36" s="14"/>
      <c r="C36" s="14"/>
      <c r="D36" s="14"/>
      <c r="E36" s="14"/>
      <c r="F36" s="14"/>
      <c r="G36" s="14"/>
      <c r="H36" s="14"/>
      <c r="I36" s="14"/>
      <c r="J36" s="14"/>
      <c r="K36" s="14"/>
      <c r="L36" s="14"/>
      <c r="M36" s="98"/>
      <c r="N36" s="98"/>
      <c r="O36" s="98"/>
      <c r="P36" s="98"/>
      <c r="Q36" s="98"/>
      <c r="R36" s="98"/>
      <c r="S36" s="98"/>
      <c r="T36" s="98"/>
      <c r="U36" s="98"/>
      <c r="V36" s="98"/>
      <c r="W36" s="98"/>
      <c r="X36" s="98"/>
    </row>
    <row r="37" spans="1:24" ht="12.75" customHeight="1" x14ac:dyDescent="0.35">
      <c r="A37" s="14"/>
      <c r="B37" s="14"/>
      <c r="C37" s="14"/>
      <c r="D37" s="14"/>
      <c r="E37" s="14"/>
      <c r="F37" s="14"/>
      <c r="G37" s="14"/>
      <c r="H37" s="14"/>
      <c r="I37" s="14"/>
      <c r="J37" s="14"/>
      <c r="K37" s="14"/>
      <c r="L37" s="14"/>
      <c r="M37" s="98"/>
      <c r="N37" s="98"/>
      <c r="O37" s="98"/>
      <c r="P37" s="98"/>
      <c r="Q37" s="98"/>
      <c r="R37" s="98"/>
      <c r="S37" s="98"/>
      <c r="T37" s="98"/>
      <c r="U37" s="98"/>
      <c r="V37" s="98"/>
      <c r="W37" s="98"/>
      <c r="X37" s="98"/>
    </row>
    <row r="38" spans="1:24" ht="12.75" customHeight="1" x14ac:dyDescent="0.35">
      <c r="A38" s="14"/>
      <c r="B38" s="14"/>
      <c r="C38" s="14"/>
      <c r="D38" s="14"/>
      <c r="E38" s="14"/>
      <c r="F38" s="14"/>
      <c r="G38" s="14"/>
      <c r="H38" s="14"/>
      <c r="I38" s="14"/>
      <c r="J38" s="14"/>
      <c r="K38" s="14"/>
      <c r="L38" s="14"/>
      <c r="M38" s="98"/>
      <c r="N38" s="98"/>
      <c r="O38" s="98"/>
      <c r="P38" s="98"/>
      <c r="Q38"/>
      <c r="R38" s="98"/>
      <c r="S38" s="98"/>
      <c r="T38" s="98"/>
      <c r="U38" s="98"/>
      <c r="V38" s="98"/>
      <c r="W38" s="98"/>
      <c r="X38" s="98"/>
    </row>
    <row r="39" spans="1:24" ht="12.75" customHeight="1" x14ac:dyDescent="0.35">
      <c r="A39" s="14"/>
      <c r="B39" s="14"/>
      <c r="C39" s="14"/>
      <c r="D39" s="14"/>
      <c r="E39" s="14"/>
      <c r="F39" s="14"/>
      <c r="G39" s="14"/>
      <c r="H39" s="14"/>
      <c r="I39" s="14"/>
      <c r="J39" s="14"/>
      <c r="K39" s="14"/>
      <c r="L39" s="14"/>
      <c r="M39" s="98"/>
      <c r="N39" s="98"/>
      <c r="O39" s="98"/>
      <c r="P39" s="98"/>
      <c r="Q39" s="98"/>
      <c r="R39" s="98"/>
      <c r="S39" s="98"/>
      <c r="T39" s="98"/>
      <c r="U39" s="98"/>
      <c r="V39" s="98"/>
      <c r="W39" s="98"/>
      <c r="X39" s="98"/>
    </row>
    <row r="40" spans="1:24" ht="12.75" customHeight="1" x14ac:dyDescent="0.35">
      <c r="A40" s="14"/>
      <c r="B40" s="14"/>
      <c r="C40" s="14"/>
      <c r="D40" s="14"/>
      <c r="E40" s="14"/>
      <c r="F40" s="14"/>
      <c r="G40" s="14"/>
      <c r="H40" s="14"/>
      <c r="I40" s="14"/>
      <c r="J40" s="14"/>
      <c r="K40" s="14"/>
      <c r="L40" s="14"/>
      <c r="M40" s="98"/>
      <c r="N40" s="98"/>
      <c r="O40" s="98"/>
      <c r="P40" s="98"/>
      <c r="Q40" s="98"/>
      <c r="R40" s="98"/>
      <c r="S40" s="98"/>
      <c r="T40" s="98"/>
      <c r="U40" s="98"/>
      <c r="V40" s="98"/>
      <c r="W40" s="98"/>
      <c r="X40" s="98"/>
    </row>
    <row r="41" spans="1:24" ht="12.75" customHeight="1" x14ac:dyDescent="0.35">
      <c r="A41" s="14"/>
      <c r="B41" s="14"/>
      <c r="C41"/>
      <c r="D41" s="14"/>
      <c r="E41" s="14"/>
      <c r="F41" s="14"/>
      <c r="G41" s="14"/>
      <c r="H41" s="14"/>
      <c r="I41" s="14"/>
      <c r="J41" s="14"/>
      <c r="K41" s="14"/>
      <c r="L41" s="14"/>
      <c r="M41" s="98"/>
      <c r="N41" s="98"/>
      <c r="O41" s="98"/>
      <c r="P41" s="98"/>
      <c r="Q41" s="98"/>
      <c r="R41" s="98"/>
      <c r="S41" s="98"/>
      <c r="T41" s="98"/>
      <c r="U41" s="98"/>
      <c r="V41" s="98"/>
      <c r="W41" s="98"/>
      <c r="X41" s="98"/>
    </row>
    <row r="42" spans="1:24" ht="12.75" customHeight="1" x14ac:dyDescent="0.35">
      <c r="A42" s="14"/>
      <c r="B42" s="14"/>
      <c r="C42" s="14"/>
      <c r="D42" s="14"/>
      <c r="E42" s="14"/>
      <c r="F42" s="14"/>
      <c r="G42" s="14"/>
      <c r="H42" s="14"/>
      <c r="I42" s="14"/>
      <c r="J42" s="14"/>
      <c r="K42" s="14"/>
      <c r="L42" s="14"/>
      <c r="M42" s="98"/>
      <c r="N42" s="98"/>
      <c r="O42" s="98"/>
      <c r="P42" s="98"/>
      <c r="Q42"/>
      <c r="R42" s="98"/>
      <c r="S42" s="98"/>
      <c r="T42" s="98"/>
      <c r="U42" s="98"/>
      <c r="V42" s="98"/>
      <c r="W42" s="98"/>
      <c r="X42" s="98"/>
    </row>
    <row r="43" spans="1:24" ht="12.75" customHeight="1" x14ac:dyDescent="0.35">
      <c r="A43" s="14"/>
      <c r="B43" s="14"/>
      <c r="C43" s="14"/>
      <c r="D43" s="14"/>
      <c r="E43" s="14"/>
      <c r="F43" s="14"/>
      <c r="G43" s="14"/>
      <c r="H43" s="14"/>
      <c r="I43" s="14"/>
      <c r="J43" s="14"/>
      <c r="K43" s="14"/>
      <c r="L43" s="14"/>
      <c r="M43" s="98"/>
      <c r="N43" s="98"/>
      <c r="O43" s="98"/>
      <c r="P43" s="98"/>
      <c r="Q43" s="98"/>
      <c r="R43" s="98"/>
      <c r="S43" s="98"/>
      <c r="T43" s="98"/>
      <c r="U43" s="98"/>
      <c r="V43" s="98"/>
      <c r="W43" s="98"/>
      <c r="X43" s="98"/>
    </row>
    <row r="44" spans="1:24" ht="12.75" customHeight="1" x14ac:dyDescent="0.35">
      <c r="A44" s="14"/>
      <c r="B44" s="14"/>
      <c r="C44" s="14"/>
      <c r="D44" s="14"/>
      <c r="E44" s="14"/>
      <c r="F44" s="14"/>
      <c r="G44" s="14"/>
      <c r="H44" s="14"/>
      <c r="I44" s="14"/>
      <c r="J44" s="14"/>
      <c r="K44" s="14"/>
      <c r="L44" s="14"/>
      <c r="M44" s="98"/>
      <c r="N44" s="98"/>
      <c r="O44" s="98"/>
      <c r="P44" s="98"/>
      <c r="Q44" s="98"/>
      <c r="R44" s="98"/>
      <c r="S44" s="98"/>
      <c r="T44" s="98"/>
      <c r="U44" s="98"/>
      <c r="V44" s="98"/>
      <c r="W44" s="98"/>
      <c r="X44" s="98"/>
    </row>
    <row r="45" spans="1:24" ht="12.75" customHeight="1" x14ac:dyDescent="0.35">
      <c r="A45" s="14"/>
      <c r="B45" s="14"/>
      <c r="C45" s="14"/>
      <c r="D45" s="14"/>
      <c r="E45" s="14"/>
      <c r="F45" s="14"/>
      <c r="G45" s="14"/>
      <c r="H45" s="14"/>
      <c r="I45" s="14"/>
      <c r="J45" s="14"/>
      <c r="K45" s="14"/>
      <c r="L45" s="14"/>
      <c r="M45" s="98"/>
      <c r="N45" s="98"/>
      <c r="O45" s="98"/>
      <c r="P45" s="98"/>
      <c r="Q45" s="98"/>
      <c r="R45" s="98"/>
      <c r="S45" s="98"/>
      <c r="T45" s="98"/>
      <c r="U45" s="98"/>
      <c r="V45" s="98"/>
      <c r="W45" s="98"/>
      <c r="X45" s="98"/>
    </row>
    <row r="46" spans="1:24" ht="12.75" customHeight="1" x14ac:dyDescent="0.35">
      <c r="A46" s="14"/>
      <c r="B46" s="14"/>
      <c r="C46" s="14"/>
      <c r="D46" s="14"/>
      <c r="E46" s="14"/>
      <c r="F46" s="14"/>
      <c r="G46" s="14"/>
      <c r="H46" s="14"/>
      <c r="I46" s="14"/>
      <c r="J46" s="14"/>
      <c r="K46" s="14"/>
      <c r="L46" s="14"/>
      <c r="M46" s="98"/>
      <c r="N46" s="98"/>
      <c r="O46" s="98"/>
      <c r="P46" s="98"/>
      <c r="Q46" s="98"/>
      <c r="R46" s="98"/>
      <c r="S46" s="98"/>
      <c r="T46" s="98"/>
      <c r="U46" s="98"/>
      <c r="V46" s="98"/>
      <c r="W46" s="98"/>
      <c r="X46" s="98"/>
    </row>
    <row r="47" spans="1:24" ht="12.75" customHeight="1" x14ac:dyDescent="0.35">
      <c r="A47" s="14"/>
      <c r="B47" s="14"/>
      <c r="C47" s="14"/>
      <c r="D47" s="14"/>
      <c r="E47" s="14"/>
      <c r="F47" s="14"/>
      <c r="G47" s="14"/>
      <c r="H47" s="14"/>
      <c r="I47" s="14"/>
      <c r="J47" s="14"/>
      <c r="K47" s="14"/>
      <c r="L47" s="14"/>
      <c r="M47" s="98"/>
      <c r="N47" s="98"/>
      <c r="O47" s="98"/>
      <c r="P47" s="98"/>
      <c r="Q47" s="98"/>
      <c r="R47" s="98"/>
      <c r="S47" s="98"/>
      <c r="T47" s="98"/>
      <c r="U47" s="98"/>
      <c r="V47" s="98"/>
      <c r="W47" s="98"/>
      <c r="X47" s="98"/>
    </row>
    <row r="48" spans="1:24" ht="12.75" customHeight="1" x14ac:dyDescent="0.35">
      <c r="A48" s="14"/>
      <c r="B48" s="14"/>
      <c r="C48" s="14"/>
      <c r="D48" s="14"/>
      <c r="E48" s="14"/>
      <c r="F48" s="14"/>
      <c r="G48" s="14"/>
      <c r="H48" s="14"/>
      <c r="I48" s="14"/>
      <c r="J48" s="14"/>
      <c r="K48" s="14"/>
      <c r="L48" s="14"/>
      <c r="M48" s="98"/>
      <c r="N48" s="98"/>
      <c r="O48" s="98"/>
      <c r="P48" s="98"/>
      <c r="Q48" s="98"/>
      <c r="R48" s="98"/>
      <c r="S48" s="98"/>
      <c r="T48" s="98"/>
      <c r="U48" s="98"/>
      <c r="V48" s="98"/>
      <c r="W48" s="98"/>
      <c r="X48" s="98"/>
    </row>
    <row r="49" spans="1:24" ht="12.75" customHeight="1" x14ac:dyDescent="0.35">
      <c r="A49" s="14"/>
      <c r="B49" s="14"/>
      <c r="C49" s="14"/>
      <c r="D49" s="14"/>
      <c r="E49" s="14"/>
      <c r="F49" s="14"/>
      <c r="G49" s="14"/>
      <c r="H49" s="14"/>
      <c r="I49" s="14"/>
      <c r="J49" s="14"/>
      <c r="K49" s="14"/>
      <c r="L49" s="14"/>
      <c r="M49" s="98"/>
      <c r="N49" s="98"/>
      <c r="O49" s="98"/>
      <c r="P49" s="98"/>
      <c r="Q49" s="98"/>
      <c r="R49" s="98"/>
      <c r="S49" s="98"/>
      <c r="T49" s="98"/>
      <c r="U49" s="98"/>
      <c r="V49" s="98"/>
      <c r="W49" s="98"/>
      <c r="X49" s="98"/>
    </row>
    <row r="50" spans="1:24" ht="12.75" customHeight="1" x14ac:dyDescent="0.35">
      <c r="A50" s="15"/>
      <c r="B50" s="15"/>
      <c r="C50" s="15"/>
      <c r="D50" s="15"/>
      <c r="E50" s="15"/>
      <c r="F50" s="15"/>
      <c r="G50" s="15"/>
      <c r="H50" s="15"/>
      <c r="I50" s="15"/>
      <c r="J50" s="15"/>
      <c r="K50" s="15"/>
      <c r="L50" s="15"/>
      <c r="M50"/>
      <c r="N50"/>
      <c r="O50"/>
      <c r="P50"/>
      <c r="Q50"/>
      <c r="R50"/>
      <c r="S50"/>
      <c r="T50"/>
      <c r="U50"/>
      <c r="V50"/>
      <c r="W50"/>
      <c r="X50"/>
    </row>
    <row r="51" spans="1:24" ht="12.75" customHeight="1" x14ac:dyDescent="0.25">
      <c r="A51" s="17"/>
      <c r="B51" s="17"/>
      <c r="C51" s="17"/>
      <c r="D51" s="17"/>
      <c r="E51" s="17"/>
      <c r="F51" s="17"/>
      <c r="G51" s="17"/>
      <c r="H51" s="17"/>
      <c r="I51" s="17"/>
      <c r="J51" s="17"/>
      <c r="K51" s="17"/>
      <c r="L51" s="17"/>
      <c r="M51" s="46"/>
      <c r="N51" s="46"/>
      <c r="O51" s="46"/>
      <c r="P51" s="46"/>
      <c r="Q51" s="46"/>
      <c r="R51" s="46"/>
      <c r="S51" s="46"/>
      <c r="T51" s="46"/>
      <c r="U51" s="46"/>
      <c r="V51" s="46"/>
      <c r="W51" s="46"/>
      <c r="X51" s="46"/>
    </row>
    <row r="52" spans="1:24" ht="12.75" customHeight="1" x14ac:dyDescent="0.25">
      <c r="A52" s="17"/>
      <c r="B52" s="17"/>
      <c r="C52" s="17"/>
      <c r="D52" s="17"/>
      <c r="E52" s="17"/>
      <c r="F52" s="17"/>
      <c r="G52" s="17"/>
      <c r="H52" s="17"/>
      <c r="I52" s="17"/>
      <c r="J52" s="17"/>
      <c r="K52" s="17"/>
      <c r="L52" s="17"/>
      <c r="M52" s="46"/>
      <c r="N52" s="46"/>
      <c r="O52" s="46"/>
      <c r="P52" s="46"/>
      <c r="Q52" s="46"/>
      <c r="R52" s="46"/>
      <c r="S52" s="46"/>
      <c r="T52" s="46"/>
      <c r="U52" s="46"/>
      <c r="V52" s="46"/>
      <c r="W52" s="46"/>
      <c r="X52" s="46"/>
    </row>
    <row r="53" spans="1:24" ht="12.75" customHeight="1" x14ac:dyDescent="0.25">
      <c r="A53" s="17"/>
      <c r="B53" s="17"/>
      <c r="C53" s="17"/>
      <c r="D53" s="17"/>
      <c r="E53" s="17"/>
      <c r="F53" s="17"/>
      <c r="G53" s="17"/>
      <c r="H53" s="17"/>
      <c r="I53" s="17"/>
      <c r="J53" s="17"/>
      <c r="K53" s="17"/>
      <c r="L53" s="17"/>
      <c r="M53" s="46"/>
      <c r="N53" s="46"/>
      <c r="O53" s="46"/>
      <c r="P53" s="46"/>
      <c r="Q53" s="46"/>
      <c r="R53" s="46"/>
      <c r="S53" s="46"/>
      <c r="T53" s="46"/>
      <c r="U53" s="46"/>
      <c r="V53" s="46"/>
      <c r="W53" s="46"/>
      <c r="X53" s="46"/>
    </row>
    <row r="54" spans="1:24" ht="12.75" customHeight="1" x14ac:dyDescent="0.25">
      <c r="A54" s="17"/>
      <c r="B54" s="17"/>
      <c r="C54" s="17"/>
      <c r="D54" s="17"/>
      <c r="E54" s="17"/>
      <c r="F54" s="17"/>
      <c r="G54" s="17"/>
      <c r="H54" s="17"/>
      <c r="I54" s="17"/>
      <c r="J54" s="17"/>
      <c r="K54" s="17"/>
      <c r="L54" s="17"/>
      <c r="M54" s="46"/>
      <c r="N54" s="46"/>
      <c r="O54" s="46"/>
      <c r="P54" s="46"/>
      <c r="Q54" s="46"/>
      <c r="R54" s="46"/>
      <c r="S54" s="46"/>
      <c r="T54" s="46"/>
      <c r="U54" s="46"/>
      <c r="V54" s="46"/>
      <c r="W54" s="46"/>
      <c r="X54" s="46"/>
    </row>
    <row r="55" spans="1:24" ht="12.75" customHeight="1" x14ac:dyDescent="0.25">
      <c r="A55" s="17"/>
      <c r="B55" s="17"/>
      <c r="C55" s="17"/>
      <c r="D55" s="17"/>
      <c r="E55" s="17"/>
      <c r="F55" s="17"/>
      <c r="G55" s="17"/>
      <c r="H55" s="17"/>
      <c r="I55" s="17"/>
      <c r="J55" s="17"/>
      <c r="K55" s="17"/>
      <c r="L55" s="17"/>
      <c r="M55" s="46"/>
      <c r="N55" s="46"/>
      <c r="O55" s="46"/>
      <c r="P55" s="46"/>
      <c r="Q55" s="46"/>
      <c r="R55" s="46"/>
      <c r="S55" s="46"/>
      <c r="T55" s="46"/>
      <c r="U55" s="46"/>
      <c r="V55" s="46"/>
      <c r="W55" s="46"/>
      <c r="X55" s="46"/>
    </row>
    <row r="56" spans="1:24" ht="12.75" customHeight="1" x14ac:dyDescent="0.25">
      <c r="A56" s="17"/>
      <c r="B56" s="17"/>
      <c r="C56" s="17"/>
      <c r="D56" s="17"/>
      <c r="E56" s="17"/>
      <c r="F56" s="17"/>
      <c r="G56" s="17"/>
      <c r="H56" s="17"/>
      <c r="I56" s="17"/>
      <c r="J56" s="17"/>
      <c r="K56" s="17"/>
      <c r="L56" s="17"/>
      <c r="M56" s="46"/>
      <c r="N56" s="46"/>
      <c r="O56" s="46"/>
      <c r="P56" s="46"/>
      <c r="Q56" s="46"/>
      <c r="R56" s="46"/>
      <c r="S56" s="46"/>
      <c r="T56" s="46"/>
      <c r="U56" s="46"/>
      <c r="V56" s="46"/>
      <c r="W56" s="46"/>
      <c r="X56" s="46"/>
    </row>
    <row r="57" spans="1:24" ht="12.75" customHeight="1" x14ac:dyDescent="0.25">
      <c r="A57" s="17"/>
      <c r="B57" s="17"/>
      <c r="C57" s="17"/>
      <c r="D57" s="17"/>
      <c r="E57" s="17"/>
      <c r="F57" s="17"/>
      <c r="G57" s="17"/>
      <c r="H57" s="17"/>
      <c r="I57" s="17"/>
      <c r="J57" s="17"/>
      <c r="K57" s="17"/>
      <c r="L57" s="17"/>
      <c r="M57" s="46"/>
      <c r="N57" s="46"/>
      <c r="O57" s="46"/>
      <c r="P57" s="46"/>
      <c r="Q57" s="46"/>
      <c r="R57" s="46"/>
      <c r="S57" s="46"/>
      <c r="T57" s="46"/>
      <c r="U57" s="46"/>
      <c r="V57" s="46"/>
      <c r="W57" s="46"/>
      <c r="X57" s="46"/>
    </row>
    <row r="58" spans="1:24" ht="12.75" customHeight="1" x14ac:dyDescent="0.25">
      <c r="A58" s="17"/>
      <c r="B58" s="17"/>
      <c r="C58" s="17"/>
      <c r="D58" s="17"/>
      <c r="E58" s="17"/>
      <c r="F58" s="17"/>
      <c r="G58" s="17"/>
      <c r="H58" s="17"/>
      <c r="I58" s="17"/>
      <c r="J58" s="17"/>
      <c r="K58" s="17"/>
      <c r="L58" s="17"/>
      <c r="M58" s="46"/>
      <c r="N58" s="46"/>
      <c r="O58" s="46"/>
      <c r="P58" s="46"/>
      <c r="Q58" s="46"/>
      <c r="R58" s="46"/>
      <c r="S58" s="46"/>
      <c r="T58" s="46"/>
      <c r="U58" s="46"/>
      <c r="V58" s="46"/>
      <c r="W58" s="46"/>
      <c r="X58" s="46"/>
    </row>
    <row r="59" spans="1:24" ht="12.75" customHeight="1" x14ac:dyDescent="0.25">
      <c r="A59" s="17"/>
      <c r="B59" s="17"/>
      <c r="C59" s="17"/>
      <c r="D59" s="17"/>
      <c r="E59" s="17"/>
      <c r="F59" s="17"/>
      <c r="G59" s="17"/>
      <c r="H59" s="17"/>
      <c r="I59" s="17"/>
      <c r="J59" s="17"/>
      <c r="K59" s="17"/>
      <c r="L59" s="17"/>
      <c r="M59" s="46"/>
      <c r="N59" s="46"/>
      <c r="O59" s="46"/>
      <c r="P59" s="46"/>
      <c r="Q59" s="46"/>
      <c r="R59" s="46"/>
      <c r="S59" s="46"/>
      <c r="T59" s="46"/>
      <c r="U59" s="46"/>
      <c r="V59" s="46"/>
      <c r="W59" s="46"/>
      <c r="X59" s="46"/>
    </row>
    <row r="60" spans="1:24" ht="12.75" customHeight="1" x14ac:dyDescent="0.25">
      <c r="A60" s="17"/>
      <c r="B60" s="17"/>
      <c r="C60" s="17"/>
      <c r="D60" s="17"/>
      <c r="E60" s="17"/>
      <c r="F60" s="17"/>
      <c r="G60" s="17"/>
      <c r="H60" s="17"/>
      <c r="I60" s="17"/>
      <c r="J60" s="17"/>
      <c r="K60" s="17"/>
      <c r="L60" s="17"/>
      <c r="M60" s="46"/>
      <c r="N60" s="46"/>
      <c r="O60" s="46"/>
      <c r="P60" s="46"/>
      <c r="Q60" s="46"/>
      <c r="R60" s="46"/>
      <c r="S60" s="46"/>
      <c r="T60" s="46"/>
      <c r="U60" s="46"/>
      <c r="V60" s="46"/>
      <c r="W60" s="46"/>
      <c r="X60" s="46"/>
    </row>
    <row r="61" spans="1:24" ht="12.75" customHeight="1" x14ac:dyDescent="0.25">
      <c r="A61" s="17"/>
      <c r="B61" s="17"/>
      <c r="C61" s="17"/>
      <c r="D61" s="17"/>
      <c r="E61" s="17"/>
      <c r="F61" s="17"/>
      <c r="G61" s="17"/>
      <c r="H61" s="17"/>
      <c r="I61" s="17"/>
      <c r="J61" s="17"/>
      <c r="K61" s="17"/>
      <c r="L61" s="17"/>
      <c r="M61" s="46"/>
      <c r="N61" s="46"/>
      <c r="O61" s="46"/>
      <c r="P61" s="46"/>
      <c r="Q61" s="46"/>
      <c r="R61" s="46"/>
      <c r="S61" s="46"/>
      <c r="T61" s="46"/>
      <c r="U61" s="46"/>
      <c r="V61" s="46"/>
      <c r="W61" s="46"/>
      <c r="X61" s="46"/>
    </row>
    <row r="62" spans="1:24" ht="12.75" customHeight="1" x14ac:dyDescent="0.25">
      <c r="A62" s="17"/>
      <c r="B62" s="17"/>
      <c r="C62" s="17"/>
      <c r="D62" s="17"/>
      <c r="E62" s="17"/>
      <c r="F62" s="17"/>
      <c r="G62" s="17"/>
      <c r="H62" s="17"/>
      <c r="I62" s="17"/>
      <c r="J62" s="17"/>
      <c r="K62" s="17"/>
      <c r="L62" s="17"/>
      <c r="M62" s="46"/>
      <c r="N62" s="46"/>
      <c r="O62" s="46"/>
      <c r="P62" s="46"/>
      <c r="Q62" s="46"/>
      <c r="R62" s="46"/>
      <c r="S62" s="46"/>
      <c r="T62" s="46"/>
      <c r="U62" s="46"/>
      <c r="V62" s="46"/>
      <c r="W62" s="46"/>
      <c r="X62" s="46"/>
    </row>
    <row r="63" spans="1:24" ht="12.75" customHeight="1" x14ac:dyDescent="0.25">
      <c r="A63" s="17"/>
      <c r="B63" s="17"/>
      <c r="C63" s="17"/>
      <c r="D63" s="17"/>
      <c r="E63" s="17"/>
      <c r="F63" s="17"/>
      <c r="G63" s="17"/>
      <c r="H63" s="17"/>
      <c r="I63" s="17"/>
      <c r="J63" s="17"/>
      <c r="K63" s="17"/>
      <c r="L63" s="17"/>
      <c r="M63" s="46"/>
      <c r="N63" s="46"/>
      <c r="O63" s="46"/>
      <c r="P63" s="46"/>
      <c r="Q63" s="46"/>
      <c r="R63" s="46"/>
      <c r="S63" s="46"/>
      <c r="T63" s="46"/>
      <c r="U63" s="46"/>
      <c r="V63" s="46"/>
      <c r="W63" s="46"/>
      <c r="X63" s="46"/>
    </row>
    <row r="64" spans="1:24" ht="12.75" customHeight="1" x14ac:dyDescent="0.25">
      <c r="A64" s="17"/>
      <c r="B64" s="17"/>
      <c r="C64" s="17"/>
      <c r="D64" s="17"/>
      <c r="E64" s="17"/>
      <c r="F64" s="17"/>
      <c r="G64" s="17"/>
      <c r="H64" s="17"/>
      <c r="I64" s="17"/>
      <c r="J64" s="17"/>
      <c r="K64" s="17"/>
      <c r="L64" s="17"/>
      <c r="M64" s="46"/>
      <c r="N64" s="46"/>
      <c r="O64" s="46"/>
      <c r="P64" s="46"/>
      <c r="Q64" s="46"/>
      <c r="R64" s="46"/>
      <c r="S64" s="46"/>
      <c r="T64" s="46"/>
      <c r="U64" s="46"/>
      <c r="V64" s="46"/>
      <c r="W64" s="46"/>
      <c r="X64" s="46"/>
    </row>
    <row r="65" spans="1:51" ht="12.75" customHeight="1" x14ac:dyDescent="0.25">
      <c r="A65" s="17"/>
      <c r="B65" s="17"/>
      <c r="C65" s="17"/>
      <c r="D65" s="17"/>
      <c r="E65" s="17"/>
      <c r="F65" s="17"/>
      <c r="G65" s="17"/>
      <c r="H65" s="17"/>
      <c r="I65" s="17"/>
      <c r="J65" s="17"/>
      <c r="K65" s="17"/>
      <c r="L65" s="17"/>
      <c r="M65" s="46"/>
      <c r="N65" s="46"/>
      <c r="O65" s="46"/>
      <c r="P65" s="46"/>
      <c r="Q65" s="46"/>
      <c r="R65" s="46"/>
      <c r="S65" s="46"/>
      <c r="T65" s="46"/>
      <c r="U65" s="46"/>
      <c r="V65" s="46"/>
      <c r="W65" s="46"/>
      <c r="X65" s="46"/>
    </row>
    <row r="66" spans="1:51" ht="12.75" customHeight="1" x14ac:dyDescent="0.25">
      <c r="A66" s="17"/>
      <c r="B66" s="17"/>
      <c r="C66" s="17"/>
      <c r="D66" s="17"/>
      <c r="E66" s="17"/>
      <c r="F66" s="17"/>
      <c r="G66" s="17"/>
      <c r="H66" s="17"/>
      <c r="I66" s="17"/>
      <c r="J66" s="17"/>
      <c r="K66" s="17"/>
      <c r="L66" s="17"/>
      <c r="M66" s="46"/>
      <c r="N66" s="46"/>
      <c r="O66" s="46"/>
      <c r="P66" s="46"/>
      <c r="Q66" s="46"/>
      <c r="R66" s="46"/>
      <c r="S66" s="46"/>
      <c r="T66" s="46"/>
      <c r="U66" s="46"/>
      <c r="V66" s="46"/>
      <c r="W66" s="46"/>
      <c r="X66" s="46"/>
      <c r="AY66" s="1" t="s">
        <v>112</v>
      </c>
    </row>
    <row r="67" spans="1:51" ht="12.75" customHeight="1" x14ac:dyDescent="0.25">
      <c r="A67" s="17"/>
      <c r="B67" s="17"/>
      <c r="C67" s="17"/>
      <c r="D67" s="17"/>
      <c r="E67" s="17"/>
      <c r="F67" s="17"/>
      <c r="G67" s="17"/>
      <c r="H67" s="17"/>
      <c r="I67" s="17"/>
      <c r="J67" s="17"/>
      <c r="K67" s="17"/>
      <c r="L67" s="17"/>
      <c r="M67" s="46"/>
      <c r="N67" s="46"/>
      <c r="O67" s="46"/>
      <c r="P67" s="46"/>
      <c r="Q67" s="46"/>
      <c r="R67" s="46"/>
      <c r="S67" s="46"/>
      <c r="T67" s="46"/>
      <c r="U67" s="46"/>
      <c r="V67" s="46"/>
      <c r="W67" s="46"/>
      <c r="X67" s="46"/>
    </row>
    <row r="68" spans="1:51" ht="12.75" customHeight="1" x14ac:dyDescent="0.25">
      <c r="A68" s="17"/>
      <c r="B68" s="17"/>
      <c r="C68" s="17"/>
      <c r="D68" s="17"/>
      <c r="E68" s="17"/>
      <c r="F68" s="17"/>
      <c r="G68" s="17"/>
      <c r="H68" s="17"/>
      <c r="I68" s="17"/>
      <c r="J68" s="17"/>
      <c r="K68" s="17"/>
      <c r="L68" s="17"/>
      <c r="M68" s="46"/>
      <c r="N68" s="46"/>
      <c r="O68" s="46"/>
      <c r="P68" s="46"/>
      <c r="Q68" s="46"/>
      <c r="R68" s="46"/>
      <c r="S68" s="46"/>
      <c r="T68" s="46"/>
      <c r="U68" s="46"/>
      <c r="V68" s="46"/>
      <c r="W68" s="46"/>
      <c r="X68" s="46"/>
    </row>
    <row r="69" spans="1:51" ht="12.75" customHeight="1" x14ac:dyDescent="0.25">
      <c r="A69" s="17"/>
      <c r="B69" s="17"/>
      <c r="C69" s="17"/>
      <c r="D69" s="17"/>
      <c r="E69" s="17"/>
      <c r="F69" s="17"/>
      <c r="G69" s="17"/>
      <c r="H69" s="17"/>
      <c r="I69" s="17"/>
      <c r="J69" s="17"/>
      <c r="K69" s="17"/>
      <c r="L69" s="17"/>
      <c r="M69" s="46"/>
      <c r="N69" s="46"/>
      <c r="O69" s="46"/>
      <c r="P69" s="46"/>
      <c r="Q69" s="46"/>
      <c r="R69" s="46"/>
      <c r="S69" s="46"/>
      <c r="T69" s="46"/>
      <c r="U69" s="46"/>
      <c r="V69" s="46"/>
      <c r="W69" s="46"/>
      <c r="X69" s="46"/>
    </row>
    <row r="70" spans="1:51" ht="12.75" customHeight="1" x14ac:dyDescent="0.25">
      <c r="A70" s="17"/>
      <c r="B70" s="17"/>
      <c r="C70" s="17"/>
      <c r="D70" s="17"/>
      <c r="E70" s="17"/>
      <c r="F70" s="17"/>
      <c r="G70" s="17"/>
      <c r="H70" s="17"/>
      <c r="I70" s="17"/>
      <c r="J70" s="17"/>
      <c r="K70" s="17"/>
      <c r="L70" s="17"/>
      <c r="M70" s="46"/>
      <c r="N70" s="46"/>
      <c r="O70" s="46"/>
      <c r="P70" s="46"/>
      <c r="Q70" s="46"/>
      <c r="R70" s="46"/>
      <c r="S70" s="46"/>
      <c r="T70" s="46"/>
      <c r="U70" s="46"/>
      <c r="V70" s="46"/>
      <c r="W70" s="46"/>
      <c r="X70" s="46"/>
    </row>
    <row r="71" spans="1:51" ht="12.75" customHeight="1" x14ac:dyDescent="0.25">
      <c r="A71" s="17"/>
      <c r="B71" s="17"/>
      <c r="C71" s="17"/>
      <c r="D71" s="17"/>
      <c r="E71" s="17"/>
      <c r="F71" s="17"/>
      <c r="G71" s="17"/>
      <c r="H71" s="17"/>
      <c r="I71" s="17"/>
      <c r="J71" s="17"/>
      <c r="K71" s="17"/>
      <c r="L71" s="17"/>
      <c r="M71" s="46"/>
      <c r="N71" s="46"/>
      <c r="O71" s="46"/>
      <c r="P71" s="46"/>
      <c r="Q71" s="46"/>
      <c r="R71" s="46"/>
      <c r="S71" s="46"/>
      <c r="T71" s="46"/>
      <c r="U71" s="46"/>
      <c r="V71" s="46"/>
      <c r="W71" s="46"/>
      <c r="X71" s="46"/>
    </row>
    <row r="72" spans="1:51" ht="12.75" customHeight="1" x14ac:dyDescent="0.25">
      <c r="A72" s="17"/>
      <c r="B72" s="17"/>
      <c r="C72" s="17"/>
      <c r="D72" s="17"/>
      <c r="E72" s="17"/>
      <c r="F72" s="17"/>
      <c r="G72" s="17"/>
      <c r="H72" s="17"/>
      <c r="I72" s="17"/>
      <c r="J72" s="17"/>
      <c r="K72" s="17"/>
      <c r="L72" s="17"/>
      <c r="M72" s="46"/>
      <c r="N72" s="46"/>
      <c r="O72" s="46"/>
      <c r="P72" s="46"/>
      <c r="Q72" s="46"/>
      <c r="R72" s="46"/>
      <c r="S72" s="46"/>
      <c r="T72" s="46"/>
      <c r="U72" s="46"/>
      <c r="V72" s="46"/>
      <c r="W72" s="46"/>
      <c r="X72" s="46"/>
    </row>
    <row r="73" spans="1:51" ht="12.75" customHeight="1" x14ac:dyDescent="0.25">
      <c r="A73" s="17"/>
      <c r="B73" s="17"/>
      <c r="C73" s="17"/>
      <c r="D73" s="17"/>
      <c r="E73" s="17"/>
      <c r="F73" s="17"/>
      <c r="G73" s="17"/>
      <c r="H73" s="17"/>
      <c r="I73" s="17"/>
      <c r="J73" s="17"/>
      <c r="K73" s="17"/>
      <c r="L73" s="17"/>
      <c r="M73" s="46"/>
      <c r="N73" s="46"/>
      <c r="O73" s="46"/>
      <c r="P73" s="46"/>
      <c r="Q73" s="46"/>
      <c r="R73" s="46"/>
      <c r="S73" s="46"/>
      <c r="T73" s="46"/>
      <c r="U73" s="46"/>
      <c r="V73" s="46"/>
      <c r="W73" s="46"/>
      <c r="X73" s="46"/>
    </row>
    <row r="74" spans="1:51" ht="12.75" customHeight="1" x14ac:dyDescent="0.25">
      <c r="A74" s="17"/>
      <c r="B74" s="17"/>
      <c r="C74" s="17"/>
      <c r="D74" s="17"/>
      <c r="E74" s="17"/>
      <c r="F74" s="17"/>
      <c r="G74" s="17"/>
      <c r="H74" s="17"/>
      <c r="I74" s="17"/>
      <c r="J74" s="17"/>
      <c r="K74" s="17"/>
      <c r="L74" s="17"/>
      <c r="M74" s="46"/>
      <c r="N74" s="46"/>
      <c r="O74" s="46"/>
      <c r="P74" s="46"/>
      <c r="Q74" s="46"/>
      <c r="R74" s="46"/>
      <c r="S74" s="46"/>
      <c r="T74" s="46"/>
      <c r="U74" s="46"/>
      <c r="V74" s="46"/>
      <c r="W74" s="46"/>
      <c r="X74" s="46"/>
    </row>
    <row r="75" spans="1:51" ht="12.75" customHeight="1" x14ac:dyDescent="0.25">
      <c r="A75" s="17"/>
      <c r="B75" s="17"/>
      <c r="C75" s="17"/>
      <c r="D75" s="17"/>
      <c r="E75" s="17"/>
      <c r="F75" s="17"/>
      <c r="G75" s="17"/>
      <c r="H75" s="17"/>
      <c r="I75" s="17"/>
      <c r="J75" s="17"/>
      <c r="K75" s="17"/>
      <c r="L75" s="17"/>
      <c r="M75" s="46"/>
      <c r="N75" s="46"/>
      <c r="O75" s="46"/>
      <c r="P75" s="46"/>
      <c r="Q75" s="46"/>
      <c r="R75" s="46"/>
      <c r="S75" s="46"/>
      <c r="T75" s="46"/>
      <c r="U75" s="46"/>
      <c r="V75" s="46"/>
      <c r="W75" s="46"/>
      <c r="X75" s="46"/>
    </row>
    <row r="76" spans="1:51" ht="12.75" customHeight="1" x14ac:dyDescent="0.25">
      <c r="A76" s="17"/>
      <c r="B76" s="17"/>
      <c r="C76" s="17"/>
      <c r="D76" s="17"/>
      <c r="E76" s="17"/>
      <c r="F76" s="17"/>
      <c r="G76" s="17"/>
      <c r="H76" s="17"/>
      <c r="I76" s="17"/>
      <c r="J76" s="17"/>
      <c r="K76" s="17"/>
      <c r="L76" s="17"/>
      <c r="M76" s="46"/>
      <c r="N76" s="46"/>
      <c r="O76" s="46"/>
      <c r="P76" s="46"/>
      <c r="Q76" s="46"/>
      <c r="R76" s="46"/>
      <c r="S76" s="46"/>
      <c r="T76" s="46"/>
      <c r="U76" s="46"/>
      <c r="V76" s="46"/>
      <c r="W76" s="46"/>
      <c r="X76" s="46"/>
    </row>
    <row r="77" spans="1:51" ht="12.75" customHeight="1" x14ac:dyDescent="0.25">
      <c r="A77" s="17"/>
      <c r="B77" s="17"/>
      <c r="C77" s="17"/>
      <c r="D77" s="17"/>
      <c r="E77" s="17"/>
      <c r="F77" s="17"/>
      <c r="G77" s="17"/>
      <c r="H77" s="17"/>
      <c r="I77" s="17"/>
      <c r="J77" s="17"/>
      <c r="K77" s="17"/>
      <c r="L77" s="17"/>
      <c r="M77" s="46"/>
      <c r="N77" s="46"/>
      <c r="O77" s="46"/>
      <c r="P77" s="46"/>
      <c r="Q77" s="46"/>
      <c r="R77" s="46"/>
      <c r="S77" s="46"/>
      <c r="T77" s="46"/>
      <c r="U77" s="46"/>
      <c r="V77" s="46"/>
      <c r="W77" s="46"/>
      <c r="X77" s="46"/>
    </row>
    <row r="78" spans="1:51" ht="12.75" customHeight="1" x14ac:dyDescent="0.25">
      <c r="A78" s="17"/>
      <c r="B78" s="17"/>
      <c r="C78" s="17"/>
      <c r="D78" s="17"/>
      <c r="E78" s="17"/>
      <c r="F78" s="17"/>
      <c r="G78" s="17"/>
      <c r="H78" s="17"/>
      <c r="I78" s="17"/>
      <c r="J78" s="17"/>
      <c r="K78" s="17"/>
      <c r="L78" s="17"/>
      <c r="M78" s="46"/>
      <c r="N78" s="46"/>
      <c r="O78" s="46"/>
      <c r="P78" s="46"/>
      <c r="Q78" s="46"/>
      <c r="R78" s="46"/>
      <c r="S78" s="46"/>
      <c r="T78" s="46"/>
      <c r="U78" s="46"/>
      <c r="V78" s="46"/>
      <c r="W78" s="46"/>
      <c r="X78" s="46"/>
    </row>
    <row r="79" spans="1:51" ht="12.75" customHeight="1" x14ac:dyDescent="0.25">
      <c r="A79" s="17"/>
      <c r="B79" s="17"/>
      <c r="C79" s="17"/>
      <c r="D79" s="17"/>
      <c r="E79" s="17"/>
      <c r="F79" s="17"/>
      <c r="G79" s="17"/>
      <c r="H79" s="17"/>
      <c r="I79" s="17"/>
      <c r="J79" s="17"/>
      <c r="K79" s="17"/>
      <c r="L79" s="17"/>
      <c r="M79" s="46"/>
      <c r="N79" s="46"/>
      <c r="O79" s="46"/>
      <c r="P79" s="46"/>
      <c r="Q79" s="46"/>
      <c r="R79" s="46"/>
      <c r="S79" s="46"/>
      <c r="T79" s="46"/>
      <c r="U79" s="46"/>
      <c r="V79" s="46"/>
      <c r="W79" s="46"/>
      <c r="X79" s="46"/>
    </row>
    <row r="80" spans="1:51" ht="12.75" customHeight="1" x14ac:dyDescent="0.25">
      <c r="A80" s="17"/>
      <c r="B80" s="17"/>
      <c r="C80" s="17"/>
      <c r="D80" s="17"/>
      <c r="E80" s="17"/>
      <c r="F80" s="17"/>
      <c r="G80" s="17"/>
      <c r="H80" s="17"/>
      <c r="I80" s="17"/>
      <c r="J80" s="17"/>
      <c r="K80" s="17"/>
      <c r="L80" s="17"/>
      <c r="M80" s="46"/>
      <c r="N80" s="46"/>
      <c r="O80" s="46"/>
      <c r="P80" s="46"/>
      <c r="Q80" s="46"/>
      <c r="R80" s="46"/>
      <c r="S80" s="46"/>
      <c r="T80" s="46"/>
      <c r="U80" s="46"/>
      <c r="V80" s="46"/>
      <c r="W80" s="46"/>
      <c r="X80" s="46"/>
    </row>
    <row r="81" spans="1:24" ht="12.75" customHeight="1" x14ac:dyDescent="0.25">
      <c r="A81" s="17"/>
      <c r="B81" s="17"/>
      <c r="C81" s="17"/>
      <c r="D81" s="17"/>
      <c r="E81" s="17"/>
      <c r="F81" s="17"/>
      <c r="G81" s="17"/>
      <c r="H81" s="17"/>
      <c r="I81" s="17"/>
      <c r="J81" s="17"/>
      <c r="K81" s="17"/>
      <c r="L81" s="17"/>
      <c r="M81" s="46"/>
      <c r="N81" s="46"/>
      <c r="O81" s="46"/>
      <c r="P81" s="46"/>
      <c r="Q81" s="46"/>
      <c r="R81" s="46"/>
      <c r="S81" s="46"/>
      <c r="T81" s="46"/>
      <c r="U81" s="46"/>
      <c r="V81" s="46"/>
      <c r="W81" s="46"/>
      <c r="X81" s="46"/>
    </row>
    <row r="82" spans="1:24" ht="12.75" customHeight="1" x14ac:dyDescent="0.25">
      <c r="A82" s="17"/>
      <c r="B82" s="17"/>
      <c r="C82" s="17"/>
      <c r="D82" s="17"/>
      <c r="E82" s="17"/>
      <c r="F82" s="17"/>
      <c r="G82" s="17"/>
      <c r="H82" s="17"/>
      <c r="I82" s="17"/>
      <c r="J82" s="17"/>
      <c r="K82" s="17"/>
      <c r="L82" s="17"/>
      <c r="M82" s="46"/>
      <c r="N82" s="46"/>
      <c r="O82" s="46"/>
      <c r="P82" s="46"/>
      <c r="Q82" s="46"/>
      <c r="R82" s="46"/>
      <c r="S82" s="46"/>
      <c r="T82" s="46"/>
      <c r="U82" s="46"/>
      <c r="V82" s="46"/>
      <c r="W82" s="46"/>
      <c r="X82" s="46"/>
    </row>
    <row r="83" spans="1:24" ht="12.75" customHeight="1" x14ac:dyDescent="0.25">
      <c r="A83" s="17"/>
      <c r="B83" s="17"/>
      <c r="C83" s="17"/>
      <c r="D83" s="17"/>
      <c r="E83" s="17"/>
      <c r="F83" s="17"/>
      <c r="G83" s="17"/>
      <c r="H83" s="17"/>
      <c r="I83" s="17"/>
      <c r="J83" s="17"/>
      <c r="K83" s="17"/>
      <c r="L83" s="17"/>
      <c r="M83" s="46"/>
      <c r="N83" s="46"/>
      <c r="O83" s="46"/>
      <c r="P83" s="46"/>
      <c r="Q83" s="46"/>
      <c r="R83" s="46"/>
      <c r="S83" s="46"/>
      <c r="T83" s="46"/>
      <c r="U83" s="46"/>
      <c r="V83" s="46"/>
      <c r="W83" s="46"/>
      <c r="X83" s="46"/>
    </row>
    <row r="84" spans="1:24" ht="12.75" customHeight="1" x14ac:dyDescent="0.25">
      <c r="A84" s="17"/>
      <c r="B84" s="17"/>
      <c r="C84" s="17"/>
      <c r="D84" s="17"/>
      <c r="E84" s="17"/>
      <c r="F84" s="17"/>
      <c r="G84" s="17"/>
      <c r="H84" s="17"/>
      <c r="I84" s="17"/>
      <c r="J84" s="17"/>
      <c r="K84" s="17"/>
      <c r="L84" s="17"/>
      <c r="M84" s="46"/>
      <c r="N84" s="46"/>
      <c r="O84" s="46"/>
      <c r="P84" s="46"/>
      <c r="Q84" s="46"/>
      <c r="R84" s="46"/>
      <c r="S84" s="46"/>
      <c r="T84" s="46"/>
      <c r="U84" s="46"/>
      <c r="V84" s="46"/>
      <c r="W84" s="46"/>
      <c r="X84" s="46"/>
    </row>
    <row r="85" spans="1:24" ht="12.75" customHeight="1" x14ac:dyDescent="0.25">
      <c r="A85" s="17"/>
      <c r="B85" s="17"/>
      <c r="C85" s="17"/>
      <c r="D85" s="17"/>
      <c r="E85" s="17"/>
      <c r="F85" s="17"/>
      <c r="G85" s="17"/>
      <c r="H85" s="17"/>
      <c r="I85" s="17"/>
      <c r="J85" s="17"/>
      <c r="K85" s="17"/>
      <c r="L85" s="17"/>
      <c r="M85" s="46"/>
      <c r="N85" s="46"/>
      <c r="O85" s="46"/>
      <c r="P85" s="46"/>
      <c r="Q85" s="46"/>
      <c r="R85" s="46"/>
      <c r="S85" s="46"/>
      <c r="T85" s="46"/>
      <c r="U85" s="46"/>
      <c r="V85" s="46"/>
      <c r="W85" s="46"/>
      <c r="X85" s="46"/>
    </row>
    <row r="86" spans="1:24" ht="12.75" customHeight="1" x14ac:dyDescent="0.25">
      <c r="A86" s="17"/>
      <c r="B86" s="17"/>
      <c r="C86" s="17"/>
      <c r="D86" s="17"/>
      <c r="E86" s="17"/>
      <c r="F86" s="17"/>
      <c r="G86" s="17"/>
      <c r="H86" s="17"/>
      <c r="I86" s="17"/>
      <c r="J86" s="17"/>
      <c r="K86" s="17"/>
      <c r="L86" s="17"/>
      <c r="M86" s="46"/>
      <c r="N86" s="46"/>
      <c r="O86" s="46"/>
      <c r="P86" s="46"/>
      <c r="Q86" s="46"/>
      <c r="R86" s="46"/>
      <c r="S86" s="46"/>
      <c r="T86" s="46"/>
      <c r="U86" s="46"/>
      <c r="V86" s="46"/>
      <c r="W86" s="46"/>
      <c r="X86" s="46"/>
    </row>
    <row r="87" spans="1:24" ht="12.75" customHeight="1" x14ac:dyDescent="0.25">
      <c r="A87" s="17"/>
      <c r="B87" s="17"/>
      <c r="C87" s="17"/>
      <c r="D87" s="17"/>
      <c r="E87" s="17"/>
      <c r="F87" s="17"/>
      <c r="G87" s="17"/>
      <c r="H87" s="17"/>
      <c r="I87" s="17"/>
      <c r="J87" s="17"/>
      <c r="K87" s="17"/>
      <c r="L87" s="17"/>
      <c r="M87" s="46"/>
      <c r="N87" s="46"/>
      <c r="O87" s="46"/>
      <c r="P87" s="46"/>
      <c r="Q87" s="46"/>
      <c r="R87" s="46"/>
      <c r="S87" s="46"/>
      <c r="T87" s="46"/>
      <c r="U87" s="46"/>
      <c r="V87" s="46"/>
      <c r="W87" s="46"/>
      <c r="X87" s="46"/>
    </row>
    <row r="88" spans="1:24" ht="12.75" customHeight="1" x14ac:dyDescent="0.25">
      <c r="A88" s="17"/>
      <c r="B88" s="17"/>
      <c r="C88" s="17"/>
      <c r="D88" s="17"/>
      <c r="E88" s="17"/>
      <c r="F88" s="17"/>
      <c r="G88" s="17"/>
      <c r="H88" s="17"/>
      <c r="I88" s="17"/>
      <c r="J88" s="17"/>
      <c r="K88" s="17"/>
      <c r="L88" s="17"/>
      <c r="M88" s="46"/>
      <c r="N88" s="46"/>
      <c r="O88" s="46"/>
      <c r="P88" s="46"/>
      <c r="Q88" s="46"/>
      <c r="R88" s="46"/>
      <c r="S88" s="46"/>
      <c r="T88" s="46"/>
      <c r="U88" s="46"/>
      <c r="V88" s="46"/>
      <c r="W88" s="46"/>
      <c r="X88" s="46"/>
    </row>
    <row r="89" spans="1:24" ht="12.75" customHeight="1" x14ac:dyDescent="0.25">
      <c r="A89" s="17"/>
      <c r="B89" s="17"/>
      <c r="C89" s="17"/>
      <c r="D89" s="17"/>
      <c r="E89" s="17"/>
      <c r="F89" s="17"/>
      <c r="G89" s="17"/>
      <c r="H89" s="17"/>
      <c r="I89" s="17"/>
      <c r="J89" s="17"/>
      <c r="K89" s="17"/>
      <c r="L89" s="17"/>
      <c r="M89" s="46"/>
      <c r="N89" s="46"/>
      <c r="O89" s="46"/>
      <c r="P89" s="46"/>
      <c r="Q89" s="46"/>
      <c r="R89" s="46"/>
      <c r="S89" s="46"/>
      <c r="T89" s="46"/>
      <c r="U89" s="46"/>
      <c r="V89" s="46"/>
      <c r="W89" s="46"/>
      <c r="X89" s="46"/>
    </row>
    <row r="90" spans="1:24" ht="12.75" customHeight="1" x14ac:dyDescent="0.25">
      <c r="A90" s="17"/>
      <c r="B90" s="17"/>
      <c r="C90" s="17"/>
      <c r="D90" s="17"/>
      <c r="E90" s="17"/>
      <c r="F90" s="17"/>
      <c r="G90" s="17"/>
      <c r="H90" s="17"/>
      <c r="I90" s="17"/>
      <c r="J90" s="17"/>
      <c r="K90" s="17"/>
      <c r="L90" s="17"/>
      <c r="M90" s="46"/>
      <c r="N90" s="46"/>
      <c r="O90" s="46"/>
      <c r="P90" s="46"/>
      <c r="Q90" s="46"/>
      <c r="R90" s="46"/>
      <c r="S90" s="46"/>
      <c r="T90" s="46"/>
      <c r="U90" s="46"/>
      <c r="V90" s="46"/>
      <c r="W90" s="46"/>
      <c r="X90" s="46"/>
    </row>
    <row r="91" spans="1:24" ht="12.75" customHeight="1" x14ac:dyDescent="0.25">
      <c r="A91" s="17"/>
      <c r="B91" s="17"/>
      <c r="C91" s="17"/>
      <c r="D91" s="17"/>
      <c r="E91" s="17"/>
      <c r="F91" s="17"/>
      <c r="G91" s="17"/>
      <c r="H91" s="17"/>
      <c r="I91" s="17"/>
      <c r="J91" s="17"/>
      <c r="K91" s="17"/>
      <c r="L91" s="17"/>
      <c r="M91" s="46"/>
      <c r="N91" s="46"/>
      <c r="O91" s="46"/>
      <c r="P91" s="46"/>
      <c r="Q91" s="46"/>
      <c r="R91" s="46"/>
      <c r="S91" s="46"/>
      <c r="T91" s="46"/>
      <c r="U91" s="46"/>
      <c r="V91" s="46"/>
      <c r="W91" s="46"/>
      <c r="X91" s="46"/>
    </row>
    <row r="92" spans="1:24" ht="12.75" customHeight="1" x14ac:dyDescent="0.25">
      <c r="A92" s="17"/>
      <c r="B92" s="17"/>
      <c r="C92" s="17"/>
      <c r="D92" s="17"/>
      <c r="E92" s="17"/>
      <c r="F92" s="17"/>
      <c r="G92" s="17"/>
      <c r="H92" s="17"/>
      <c r="I92" s="17"/>
      <c r="J92" s="17"/>
      <c r="K92" s="17"/>
      <c r="L92" s="17"/>
      <c r="M92" s="46"/>
      <c r="N92" s="46"/>
      <c r="O92" s="46"/>
      <c r="P92" s="46"/>
      <c r="Q92" s="46"/>
      <c r="R92" s="46"/>
      <c r="S92" s="46"/>
      <c r="T92" s="46"/>
      <c r="U92" s="46"/>
      <c r="V92" s="46"/>
      <c r="W92" s="46"/>
      <c r="X92" s="46"/>
    </row>
    <row r="93" spans="1:24" ht="12.75" customHeight="1" x14ac:dyDescent="0.25">
      <c r="A93" s="17"/>
      <c r="B93" s="17"/>
      <c r="C93" s="17"/>
      <c r="D93" s="17"/>
      <c r="E93" s="17"/>
      <c r="F93" s="17"/>
      <c r="G93" s="17"/>
      <c r="H93" s="17"/>
      <c r="I93" s="17"/>
      <c r="J93" s="17"/>
      <c r="K93" s="17"/>
      <c r="L93" s="17"/>
      <c r="M93" s="46"/>
      <c r="N93" s="46"/>
      <c r="O93" s="46"/>
      <c r="P93" s="46"/>
      <c r="Q93" s="46"/>
      <c r="R93" s="46"/>
      <c r="S93" s="46"/>
      <c r="T93" s="46"/>
      <c r="U93" s="46"/>
      <c r="V93" s="46"/>
      <c r="W93" s="46"/>
      <c r="X93" s="46"/>
    </row>
    <row r="94" spans="1:24" ht="12.75" customHeight="1" x14ac:dyDescent="0.25">
      <c r="A94" s="17"/>
      <c r="B94" s="17"/>
      <c r="C94" s="17"/>
      <c r="D94" s="17"/>
      <c r="E94" s="17"/>
      <c r="F94" s="17"/>
      <c r="G94" s="17"/>
      <c r="H94" s="17"/>
      <c r="I94" s="17"/>
      <c r="J94" s="17"/>
      <c r="K94" s="17"/>
      <c r="L94" s="17"/>
      <c r="M94" s="46"/>
      <c r="N94" s="46"/>
      <c r="O94" s="46"/>
      <c r="P94" s="46"/>
      <c r="Q94" s="46"/>
      <c r="R94" s="46"/>
      <c r="S94" s="46"/>
      <c r="T94" s="46"/>
      <c r="U94" s="46"/>
      <c r="V94" s="46"/>
      <c r="W94" s="46"/>
      <c r="X94" s="46"/>
    </row>
    <row r="95" spans="1:24" ht="12.75" customHeight="1" x14ac:dyDescent="0.25">
      <c r="A95" s="17"/>
      <c r="B95" s="17"/>
      <c r="C95" s="17"/>
      <c r="D95" s="17"/>
      <c r="E95" s="17"/>
      <c r="F95" s="17"/>
      <c r="G95" s="17"/>
      <c r="H95" s="17"/>
      <c r="I95" s="17"/>
      <c r="J95" s="17"/>
      <c r="K95" s="17"/>
      <c r="L95" s="17"/>
      <c r="M95" s="46"/>
      <c r="N95" s="46"/>
      <c r="O95" s="46"/>
      <c r="P95" s="46"/>
      <c r="Q95" s="46"/>
      <c r="R95" s="46"/>
      <c r="S95" s="46"/>
      <c r="T95" s="46"/>
      <c r="U95" s="46"/>
      <c r="V95" s="46"/>
      <c r="W95" s="46"/>
      <c r="X95" s="46"/>
    </row>
    <row r="96" spans="1:24" ht="12.75" customHeight="1" x14ac:dyDescent="0.25">
      <c r="A96" s="17"/>
      <c r="B96" s="17"/>
      <c r="C96" s="17"/>
      <c r="D96" s="17"/>
      <c r="E96" s="17"/>
      <c r="F96" s="17"/>
      <c r="G96" s="17"/>
      <c r="H96" s="17"/>
      <c r="I96" s="17"/>
      <c r="J96" s="17"/>
      <c r="K96" s="17"/>
      <c r="L96" s="17"/>
      <c r="M96" s="46"/>
      <c r="N96" s="46"/>
      <c r="O96" s="46"/>
      <c r="P96" s="46"/>
      <c r="Q96" s="46"/>
      <c r="R96" s="46"/>
      <c r="S96" s="46"/>
      <c r="T96" s="46"/>
      <c r="U96" s="46"/>
      <c r="V96" s="46"/>
      <c r="W96" s="46"/>
      <c r="X96" s="46"/>
    </row>
    <row r="97" spans="1:24" ht="12.75" customHeight="1" x14ac:dyDescent="0.25">
      <c r="A97" s="17"/>
      <c r="B97" s="17"/>
      <c r="C97" s="17"/>
      <c r="D97" s="17"/>
      <c r="E97" s="17"/>
      <c r="F97" s="17"/>
      <c r="G97" s="17"/>
      <c r="H97" s="17"/>
      <c r="I97" s="17"/>
      <c r="J97" s="17"/>
      <c r="K97" s="17"/>
      <c r="L97" s="17"/>
      <c r="M97" s="46"/>
      <c r="N97" s="46"/>
      <c r="O97" s="46"/>
      <c r="P97" s="46"/>
      <c r="Q97" s="46"/>
      <c r="R97" s="46"/>
      <c r="S97" s="46"/>
      <c r="T97" s="46"/>
      <c r="U97" s="46"/>
      <c r="V97" s="46"/>
      <c r="W97" s="46"/>
      <c r="X97" s="46"/>
    </row>
    <row r="98" spans="1:24" ht="12.75" customHeight="1" x14ac:dyDescent="0.25">
      <c r="A98" s="7"/>
      <c r="B98" s="7"/>
      <c r="C98" s="7"/>
      <c r="D98" s="7"/>
      <c r="E98" s="7"/>
      <c r="F98" s="7"/>
      <c r="G98" s="7"/>
      <c r="H98" s="7"/>
      <c r="I98" s="7"/>
      <c r="J98" s="7"/>
      <c r="K98" s="7"/>
      <c r="L98" s="7"/>
    </row>
    <row r="99" spans="1:24" ht="12.75" customHeight="1" x14ac:dyDescent="0.25">
      <c r="A99" s="7"/>
      <c r="B99" s="7"/>
      <c r="C99" s="7"/>
      <c r="D99" s="7"/>
      <c r="E99" s="7"/>
      <c r="F99" s="7"/>
      <c r="G99" s="7"/>
      <c r="H99" s="7"/>
      <c r="I99" s="7"/>
      <c r="J99" s="7"/>
      <c r="K99" s="7"/>
      <c r="L99" s="7"/>
    </row>
    <row r="100" spans="1:24" ht="12.75" customHeight="1" x14ac:dyDescent="0.25">
      <c r="A100" s="7"/>
      <c r="B100" s="7"/>
      <c r="C100" s="7"/>
      <c r="D100" s="7"/>
      <c r="E100" s="7"/>
      <c r="F100" s="7"/>
      <c r="G100" s="7"/>
      <c r="H100" s="7"/>
      <c r="I100" s="7"/>
      <c r="J100" s="7"/>
      <c r="K100" s="7"/>
      <c r="L100" s="7"/>
    </row>
    <row r="101" spans="1:24" ht="12.75" customHeight="1" x14ac:dyDescent="0.25">
      <c r="A101" s="7"/>
      <c r="B101" s="7"/>
      <c r="C101" s="7"/>
      <c r="D101" s="7"/>
      <c r="E101" s="7"/>
      <c r="F101" s="7"/>
      <c r="G101" s="7"/>
      <c r="H101" s="7"/>
      <c r="I101" s="7"/>
      <c r="J101" s="7"/>
      <c r="K101" s="7"/>
      <c r="L101" s="7"/>
    </row>
    <row r="102" spans="1:24" ht="12.75" customHeight="1" x14ac:dyDescent="0.25">
      <c r="A102" s="7"/>
      <c r="B102" s="7"/>
      <c r="C102" s="7"/>
      <c r="D102" s="7"/>
      <c r="E102" s="7"/>
      <c r="F102" s="7"/>
      <c r="G102" s="7"/>
      <c r="H102" s="7"/>
      <c r="I102" s="7"/>
      <c r="J102" s="7"/>
      <c r="K102" s="7"/>
      <c r="L102" s="7"/>
    </row>
    <row r="103" spans="1:24" ht="12.75" customHeight="1" x14ac:dyDescent="0.25">
      <c r="A103" s="7"/>
      <c r="B103" s="7"/>
      <c r="C103" s="7"/>
      <c r="D103" s="7"/>
      <c r="E103" s="7"/>
      <c r="F103" s="7"/>
      <c r="G103" s="7"/>
      <c r="H103" s="7"/>
      <c r="I103" s="7"/>
      <c r="J103" s="7"/>
      <c r="K103" s="7"/>
      <c r="L103" s="7"/>
    </row>
    <row r="104" spans="1:24" ht="12.75" customHeight="1" x14ac:dyDescent="0.25">
      <c r="A104" s="7"/>
      <c r="B104" s="7"/>
      <c r="C104" s="7"/>
      <c r="D104" s="7"/>
      <c r="E104" s="7"/>
      <c r="F104" s="7"/>
      <c r="G104" s="7"/>
      <c r="H104" s="7"/>
      <c r="I104" s="7"/>
      <c r="J104" s="7"/>
      <c r="K104" s="7"/>
      <c r="L104" s="7"/>
    </row>
    <row r="105" spans="1:24" ht="12.75" customHeight="1" x14ac:dyDescent="0.25">
      <c r="A105" s="7"/>
      <c r="B105" s="7"/>
      <c r="C105" s="7"/>
      <c r="D105" s="7"/>
      <c r="E105" s="7"/>
      <c r="F105" s="7"/>
      <c r="G105" s="7"/>
      <c r="H105" s="7"/>
      <c r="I105" s="7"/>
      <c r="J105" s="7"/>
      <c r="K105" s="7"/>
      <c r="L105" s="7"/>
    </row>
    <row r="106" spans="1:24" ht="12.75" customHeight="1" x14ac:dyDescent="0.25">
      <c r="A106" s="7"/>
      <c r="B106" s="7"/>
      <c r="C106" s="7"/>
      <c r="D106" s="7"/>
      <c r="E106" s="7"/>
      <c r="F106" s="7"/>
      <c r="G106" s="7"/>
      <c r="H106" s="7"/>
      <c r="I106" s="7"/>
      <c r="J106" s="7"/>
      <c r="K106" s="7"/>
      <c r="L106" s="7"/>
    </row>
    <row r="107" spans="1:24" ht="12.75" customHeight="1" x14ac:dyDescent="0.25">
      <c r="A107" s="7"/>
      <c r="B107" s="7"/>
      <c r="C107" s="7"/>
      <c r="D107" s="7"/>
      <c r="E107" s="7"/>
      <c r="F107" s="7"/>
      <c r="G107" s="7"/>
      <c r="H107" s="7"/>
      <c r="I107" s="7"/>
      <c r="J107" s="7"/>
      <c r="K107" s="7"/>
      <c r="L107" s="7"/>
    </row>
    <row r="108" spans="1:24" ht="12.75" customHeight="1" x14ac:dyDescent="0.25">
      <c r="A108" s="7"/>
      <c r="B108" s="7"/>
      <c r="C108" s="7"/>
      <c r="D108" s="7"/>
      <c r="E108" s="7"/>
      <c r="F108" s="7"/>
      <c r="G108" s="7"/>
      <c r="H108" s="7"/>
      <c r="I108" s="7"/>
      <c r="J108" s="7"/>
      <c r="K108" s="7"/>
      <c r="L108" s="7"/>
    </row>
  </sheetData>
  <mergeCells count="22">
    <mergeCell ref="A4:L4"/>
    <mergeCell ref="M4:X4"/>
    <mergeCell ref="A5:B5"/>
    <mergeCell ref="C5:L5"/>
    <mergeCell ref="B3:D3"/>
    <mergeCell ref="F3:H3"/>
    <mergeCell ref="J3:L3"/>
    <mergeCell ref="N3:P3"/>
    <mergeCell ref="R3:T3"/>
    <mergeCell ref="V3:X3"/>
    <mergeCell ref="V2:X2"/>
    <mergeCell ref="B1:D1"/>
    <mergeCell ref="F1:H1"/>
    <mergeCell ref="J1:L1"/>
    <mergeCell ref="N1:P1"/>
    <mergeCell ref="R1:T1"/>
    <mergeCell ref="V1:X1"/>
    <mergeCell ref="B2:D2"/>
    <mergeCell ref="F2:H2"/>
    <mergeCell ref="J2:L2"/>
    <mergeCell ref="N2:P2"/>
    <mergeCell ref="R2:T2"/>
  </mergeCells>
  <printOptions horizontalCentered="1" gridLines="1"/>
  <pageMargins left="0.23622047244094491" right="0.23622047244094491" top="0.74803149606299213" bottom="0" header="0.31496062992125984" footer="0"/>
  <pageSetup paperSize="9" orientation="portrait" r:id="rId1"/>
  <headerFooter>
    <oddHeader>&amp;CREISS</oddHeader>
  </headerFooter>
  <rowBreaks count="1" manualBreakCount="1">
    <brk id="50" max="23" man="1"/>
  </rowBreaks>
  <colBreaks count="1" manualBreakCount="1">
    <brk id="12" max="1048575" man="1"/>
  </colBreaks>
  <customProperties>
    <customPr name="layoutContexts" r:id="rId2"/>
  </customPropertie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A6DCC9-29A2-4E43-99C4-54881BBE652D}">
  <sheetPr>
    <tabColor theme="3" tint="0.39997558519241921"/>
  </sheetPr>
  <dimension ref="A1:X121"/>
  <sheetViews>
    <sheetView showZeros="0" view="pageBreakPreview" zoomScale="70" zoomScaleNormal="100" zoomScaleSheetLayoutView="70" workbookViewId="0">
      <selection activeCell="AD21" sqref="AD21"/>
    </sheetView>
  </sheetViews>
  <sheetFormatPr defaultColWidth="6" defaultRowHeight="12.75" customHeight="1" x14ac:dyDescent="0.25"/>
  <cols>
    <col min="1" max="1" width="11.453125" style="1" customWidth="1"/>
    <col min="2" max="4" width="6.453125" style="1" customWidth="1"/>
    <col min="5" max="5" width="11.6328125" style="1" customWidth="1"/>
    <col min="6" max="7" width="5.6328125" style="1" customWidth="1"/>
    <col min="8" max="8" width="4.81640625" style="1" customWidth="1"/>
    <col min="9" max="9" width="16" style="1" customWidth="1"/>
    <col min="10" max="11" width="4.6328125" style="1" customWidth="1"/>
    <col min="12" max="12" width="20" style="1" customWidth="1"/>
    <col min="13" max="13" width="12.36328125" style="1" customWidth="1"/>
    <col min="14" max="14" width="6.6328125" style="1" customWidth="1"/>
    <col min="15" max="16" width="6" style="1"/>
    <col min="17" max="17" width="9.453125" style="1" customWidth="1"/>
    <col min="18" max="20" width="6" style="1"/>
    <col min="21" max="21" width="15.6328125" style="1" customWidth="1"/>
    <col min="22" max="22" width="4.6328125" style="1" customWidth="1"/>
    <col min="23" max="23" width="5.453125" style="1" customWidth="1"/>
    <col min="24" max="24" width="24.81640625" style="1" customWidth="1"/>
    <col min="25" max="16384" width="6" style="1"/>
  </cols>
  <sheetData>
    <row r="1" spans="1:24" ht="13.5" customHeight="1" x14ac:dyDescent="0.35">
      <c r="A1" s="10" t="s">
        <v>0</v>
      </c>
      <c r="B1" s="154" t="str">
        <f>'[2]Design Front Sheet '!B3:D3</f>
        <v>TBC</v>
      </c>
      <c r="C1" s="154"/>
      <c r="D1" s="155"/>
      <c r="E1" s="10" t="s">
        <v>1</v>
      </c>
      <c r="F1" s="154" t="str">
        <f>'[2]Design Front Sheet '!F3:H3</f>
        <v>TBC</v>
      </c>
      <c r="G1" s="156"/>
      <c r="H1" s="157"/>
      <c r="I1" s="10" t="s">
        <v>2</v>
      </c>
      <c r="J1" s="164"/>
      <c r="K1" s="164"/>
      <c r="L1" s="165"/>
      <c r="M1" s="10" t="s">
        <v>0</v>
      </c>
      <c r="N1" s="154" t="str">
        <f>B1</f>
        <v>TBC</v>
      </c>
      <c r="O1" s="154"/>
      <c r="P1" s="155"/>
      <c r="Q1" s="10" t="s">
        <v>1</v>
      </c>
      <c r="R1" s="154" t="str">
        <f>F1</f>
        <v>TBC</v>
      </c>
      <c r="S1" s="156"/>
      <c r="T1" s="157"/>
      <c r="U1" s="10" t="s">
        <v>2</v>
      </c>
      <c r="V1" s="164">
        <f>J1</f>
        <v>0</v>
      </c>
      <c r="W1" s="164"/>
      <c r="X1" s="165"/>
    </row>
    <row r="2" spans="1:24" ht="13.5" customHeight="1" x14ac:dyDescent="0.35">
      <c r="A2" s="11" t="s">
        <v>3</v>
      </c>
      <c r="B2" s="154" t="s">
        <v>154</v>
      </c>
      <c r="C2" s="154"/>
      <c r="D2" s="155"/>
      <c r="E2" s="11" t="s">
        <v>4</v>
      </c>
      <c r="F2" s="154" t="str">
        <f>'[2]Design Front Sheet '!F4:H4</f>
        <v>TBC</v>
      </c>
      <c r="G2" s="156"/>
      <c r="H2" s="157"/>
      <c r="I2" s="11" t="s">
        <v>5</v>
      </c>
      <c r="J2" s="164"/>
      <c r="K2" s="164"/>
      <c r="L2" s="165"/>
      <c r="M2" s="11" t="s">
        <v>3</v>
      </c>
      <c r="N2" s="154" t="str">
        <f>B2</f>
        <v>SNOOP</v>
      </c>
      <c r="O2" s="154"/>
      <c r="P2" s="155"/>
      <c r="Q2" s="11" t="s">
        <v>4</v>
      </c>
      <c r="R2" s="154" t="str">
        <f>F2</f>
        <v>TBC</v>
      </c>
      <c r="S2" s="156"/>
      <c r="T2" s="157"/>
      <c r="U2" s="11" t="s">
        <v>5</v>
      </c>
      <c r="V2" s="164">
        <f>J2</f>
        <v>0</v>
      </c>
      <c r="W2" s="164"/>
      <c r="X2" s="165"/>
    </row>
    <row r="3" spans="1:24" ht="13.5" customHeight="1" x14ac:dyDescent="0.35">
      <c r="A3" s="12" t="s">
        <v>6</v>
      </c>
      <c r="B3" s="154" t="s">
        <v>155</v>
      </c>
      <c r="C3" s="154"/>
      <c r="D3" s="155"/>
      <c r="E3" s="12" t="s">
        <v>7</v>
      </c>
      <c r="F3" s="154" t="str">
        <f>'[2]Design Front Sheet '!F5:H5</f>
        <v>TBC</v>
      </c>
      <c r="G3" s="156"/>
      <c r="H3" s="157"/>
      <c r="I3" s="12" t="s">
        <v>8</v>
      </c>
      <c r="J3" s="164" t="s">
        <v>156</v>
      </c>
      <c r="K3" s="164"/>
      <c r="L3" s="165"/>
      <c r="M3" s="12" t="s">
        <v>6</v>
      </c>
      <c r="N3" s="154" t="str">
        <f>B3</f>
        <v>SNOOP SHERPA FLEECE</v>
      </c>
      <c r="O3" s="154"/>
      <c r="P3" s="155"/>
      <c r="Q3" s="12" t="s">
        <v>7</v>
      </c>
      <c r="R3" s="154" t="s">
        <v>157</v>
      </c>
      <c r="S3" s="156"/>
      <c r="T3" s="157"/>
      <c r="U3" s="12" t="s">
        <v>8</v>
      </c>
      <c r="V3" s="164" t="str">
        <f>J3</f>
        <v>21.03.2024</v>
      </c>
      <c r="W3" s="164"/>
      <c r="X3" s="165"/>
    </row>
    <row r="4" spans="1:24" ht="13.5" customHeight="1" x14ac:dyDescent="0.25">
      <c r="A4" s="166" t="s">
        <v>14</v>
      </c>
      <c r="B4" s="166"/>
      <c r="C4" s="166"/>
      <c r="D4" s="166"/>
      <c r="E4" s="166"/>
      <c r="F4" s="166"/>
      <c r="G4" s="166"/>
      <c r="H4" s="166"/>
      <c r="I4" s="166"/>
      <c r="J4" s="166"/>
      <c r="K4" s="166"/>
      <c r="L4" s="166"/>
      <c r="M4" s="166" t="s">
        <v>14</v>
      </c>
      <c r="N4" s="166"/>
      <c r="O4" s="166"/>
      <c r="P4" s="166"/>
      <c r="Q4" s="166"/>
      <c r="R4" s="166"/>
      <c r="S4" s="166"/>
      <c r="T4" s="166"/>
      <c r="U4" s="166"/>
      <c r="V4" s="166"/>
      <c r="W4" s="166"/>
      <c r="X4" s="166"/>
    </row>
    <row r="5" spans="1:24" ht="12.75" customHeight="1" x14ac:dyDescent="0.35">
      <c r="A5" s="14"/>
      <c r="B5" s="14"/>
      <c r="C5" s="14"/>
      <c r="D5" s="14"/>
      <c r="E5" s="14"/>
      <c r="F5" s="14"/>
      <c r="G5" s="14"/>
      <c r="H5" s="14"/>
      <c r="I5" s="14"/>
      <c r="J5" s="14"/>
      <c r="K5" s="14"/>
      <c r="L5" s="14"/>
      <c r="M5" s="98"/>
      <c r="N5" s="98"/>
      <c r="O5" s="98"/>
      <c r="P5" s="98"/>
      <c r="Q5" s="98"/>
      <c r="R5" s="98"/>
      <c r="S5" s="98"/>
      <c r="T5" s="98"/>
      <c r="U5" s="98"/>
      <c r="V5" s="98"/>
      <c r="W5" s="98"/>
      <c r="X5" s="98"/>
    </row>
    <row r="6" spans="1:24" ht="12.75" customHeight="1" x14ac:dyDescent="0.35">
      <c r="A6" s="14"/>
      <c r="B6" s="14"/>
      <c r="C6" s="14"/>
      <c r="D6" s="14"/>
      <c r="E6" s="14"/>
      <c r="F6" s="14"/>
      <c r="G6" s="14"/>
      <c r="H6" s="14"/>
      <c r="I6" s="14"/>
      <c r="J6" s="14"/>
      <c r="K6" s="14"/>
      <c r="L6" s="14"/>
      <c r="M6" s="98"/>
      <c r="N6" s="98"/>
      <c r="O6" s="98"/>
      <c r="P6" s="98"/>
      <c r="Q6" s="98"/>
      <c r="R6" s="98"/>
      <c r="S6" s="98"/>
      <c r="T6" s="98"/>
      <c r="U6" s="98"/>
      <c r="V6" s="98"/>
      <c r="W6" s="98"/>
      <c r="X6" s="98"/>
    </row>
    <row r="7" spans="1:24" ht="12.75" customHeight="1" x14ac:dyDescent="0.35">
      <c r="A7" s="14"/>
      <c r="B7" s="14"/>
      <c r="C7" s="14"/>
      <c r="D7" s="14"/>
      <c r="E7" s="14"/>
      <c r="F7" s="14"/>
      <c r="G7" s="14"/>
      <c r="H7" s="14"/>
      <c r="I7" s="14"/>
      <c r="J7" s="14"/>
      <c r="K7" s="14"/>
      <c r="L7" s="14"/>
      <c r="M7" s="98"/>
      <c r="N7" s="98"/>
      <c r="O7" s="98"/>
      <c r="P7" s="98"/>
      <c r="Q7" s="98"/>
      <c r="R7" s="98"/>
      <c r="S7" s="98"/>
      <c r="T7" s="98"/>
      <c r="U7" s="98"/>
      <c r="V7" s="98"/>
      <c r="W7" s="98"/>
      <c r="X7" s="98"/>
    </row>
    <row r="8" spans="1:24" ht="12.75" customHeight="1" x14ac:dyDescent="0.35">
      <c r="A8" s="14"/>
      <c r="B8" s="14"/>
      <c r="C8" s="14"/>
      <c r="D8" s="14"/>
      <c r="E8" s="14"/>
      <c r="F8" s="14"/>
      <c r="G8" s="14"/>
      <c r="H8" s="14"/>
      <c r="I8" s="14"/>
      <c r="J8" s="14"/>
      <c r="K8" s="14"/>
      <c r="L8" s="14"/>
      <c r="M8" s="98"/>
      <c r="N8" s="98"/>
      <c r="O8" s="98"/>
      <c r="P8" s="98"/>
      <c r="Q8" s="98"/>
      <c r="R8" s="98"/>
      <c r="S8" s="98"/>
      <c r="T8" s="98"/>
      <c r="U8" s="98"/>
      <c r="V8" s="98"/>
      <c r="W8" s="98"/>
      <c r="X8" s="98"/>
    </row>
    <row r="9" spans="1:24" ht="12.75" customHeight="1" x14ac:dyDescent="0.35">
      <c r="A9" s="14"/>
      <c r="B9" s="14"/>
      <c r="C9" s="14"/>
      <c r="D9" s="14"/>
      <c r="E9" s="14"/>
      <c r="F9" s="14"/>
      <c r="G9" s="14"/>
      <c r="H9" s="14"/>
      <c r="I9" s="14"/>
      <c r="J9" s="14"/>
      <c r="K9" s="14"/>
      <c r="L9" s="14"/>
      <c r="M9" s="98"/>
      <c r="N9" s="98"/>
      <c r="O9" s="98"/>
      <c r="P9" s="98"/>
      <c r="Q9" s="98"/>
      <c r="R9" s="98"/>
      <c r="S9" s="98"/>
      <c r="T9" s="98"/>
      <c r="U9" s="98"/>
      <c r="V9" s="98"/>
      <c r="W9" s="98"/>
      <c r="X9" s="98"/>
    </row>
    <row r="10" spans="1:24" ht="12.75" customHeight="1" x14ac:dyDescent="0.35">
      <c r="A10" s="14"/>
      <c r="B10" s="14"/>
      <c r="C10" s="14"/>
      <c r="D10" s="14"/>
      <c r="E10" s="14"/>
      <c r="F10" s="14"/>
      <c r="G10" s="14"/>
      <c r="H10" s="14"/>
      <c r="I10" s="14"/>
      <c r="J10" s="14"/>
      <c r="K10" s="14"/>
      <c r="L10" s="14"/>
      <c r="M10" s="98"/>
      <c r="N10" s="98"/>
      <c r="O10" s="98"/>
      <c r="P10" s="98"/>
      <c r="Q10" s="98"/>
      <c r="R10" s="98"/>
      <c r="S10" s="98"/>
      <c r="T10" s="98"/>
      <c r="U10" s="98"/>
      <c r="V10" s="98"/>
      <c r="W10" s="98"/>
      <c r="X10" s="98"/>
    </row>
    <row r="11" spans="1:24" ht="12.75" customHeight="1" x14ac:dyDescent="0.35">
      <c r="A11" s="14"/>
      <c r="B11" s="14"/>
      <c r="C11" s="14"/>
      <c r="D11" s="14"/>
      <c r="E11" s="14"/>
      <c r="F11" s="14"/>
      <c r="G11" s="14"/>
      <c r="H11" s="14"/>
      <c r="I11" s="14"/>
      <c r="J11" s="14"/>
      <c r="K11" s="14"/>
      <c r="L11" s="14"/>
      <c r="M11" s="98"/>
      <c r="N11" s="98"/>
      <c r="O11" s="98"/>
      <c r="P11" s="98"/>
      <c r="Q11" s="98"/>
      <c r="R11" s="98"/>
      <c r="S11" s="98"/>
      <c r="T11" s="98"/>
      <c r="U11" s="98"/>
      <c r="V11" s="98"/>
      <c r="W11" s="98"/>
      <c r="X11" s="98"/>
    </row>
    <row r="12" spans="1:24" ht="12.75" customHeight="1" x14ac:dyDescent="0.35">
      <c r="A12" s="14"/>
      <c r="B12" s="14"/>
      <c r="C12" s="14"/>
      <c r="D12" s="14"/>
      <c r="E12" s="14"/>
      <c r="F12" s="14"/>
      <c r="G12" s="14"/>
      <c r="H12" s="14"/>
      <c r="I12" s="14"/>
      <c r="J12" s="14"/>
      <c r="K12" s="14"/>
      <c r="L12" s="14"/>
      <c r="M12" s="98"/>
      <c r="N12" s="98"/>
      <c r="O12" s="98"/>
      <c r="P12" s="98"/>
      <c r="Q12" s="98"/>
      <c r="R12" s="98"/>
      <c r="S12" s="98"/>
      <c r="T12" s="98"/>
      <c r="U12" s="98"/>
      <c r="V12" s="98"/>
      <c r="W12" s="98"/>
      <c r="X12" s="98"/>
    </row>
    <row r="13" spans="1:24" ht="12.75" customHeight="1" x14ac:dyDescent="0.35">
      <c r="A13" s="14"/>
      <c r="B13" s="14"/>
      <c r="C13" s="14"/>
      <c r="D13" s="14"/>
      <c r="E13" s="14"/>
      <c r="F13" s="14"/>
      <c r="G13" s="14"/>
      <c r="H13" s="14"/>
      <c r="I13" s="14"/>
      <c r="J13" s="14"/>
      <c r="K13" s="14"/>
      <c r="L13" s="14"/>
      <c r="M13" s="98"/>
      <c r="N13" s="98"/>
      <c r="O13" s="98"/>
      <c r="P13" s="98"/>
      <c r="Q13" s="98"/>
      <c r="R13" s="98"/>
      <c r="S13" s="98"/>
      <c r="T13" s="98"/>
      <c r="U13" s="98"/>
      <c r="V13" s="98"/>
      <c r="W13" s="98"/>
      <c r="X13" s="98"/>
    </row>
    <row r="14" spans="1:24" ht="12.75" customHeight="1" x14ac:dyDescent="0.35">
      <c r="A14" s="14"/>
      <c r="B14" s="14"/>
      <c r="C14" s="14"/>
      <c r="D14" s="14"/>
      <c r="E14" s="14"/>
      <c r="F14" s="14"/>
      <c r="G14" s="14"/>
      <c r="H14" s="14"/>
      <c r="I14" s="14"/>
      <c r="J14" s="14"/>
      <c r="K14" s="14"/>
      <c r="L14" s="14"/>
      <c r="M14" s="98"/>
      <c r="N14" s="98"/>
      <c r="O14" s="98"/>
      <c r="P14" s="98"/>
      <c r="Q14" s="98"/>
      <c r="R14" s="98"/>
      <c r="S14" s="98"/>
      <c r="T14" s="98"/>
      <c r="U14" s="98"/>
      <c r="V14" s="98"/>
      <c r="W14" s="98"/>
      <c r="X14" s="98"/>
    </row>
    <row r="15" spans="1:24" ht="12.75" customHeight="1" x14ac:dyDescent="0.35">
      <c r="A15" s="14"/>
      <c r="B15" s="14"/>
      <c r="C15" s="14"/>
      <c r="D15" s="14"/>
      <c r="E15" s="14"/>
      <c r="F15" s="14"/>
      <c r="G15" s="14"/>
      <c r="H15" s="14"/>
      <c r="I15" s="14"/>
      <c r="J15" s="14"/>
      <c r="K15" s="14"/>
      <c r="L15" s="14"/>
      <c r="M15" s="98"/>
      <c r="N15" s="98"/>
      <c r="O15" s="98"/>
      <c r="P15" s="98"/>
      <c r="Q15" s="98"/>
      <c r="R15" s="98"/>
      <c r="S15" s="98"/>
      <c r="T15" s="98"/>
      <c r="U15" s="98"/>
      <c r="V15" s="98"/>
      <c r="W15" s="98"/>
      <c r="X15" s="98"/>
    </row>
    <row r="16" spans="1:24" ht="12.75" customHeight="1" x14ac:dyDescent="0.35">
      <c r="A16" s="14"/>
      <c r="B16" s="14"/>
      <c r="C16" s="14"/>
      <c r="D16" s="14"/>
      <c r="E16" s="14"/>
      <c r="F16" s="14"/>
      <c r="G16" s="14"/>
      <c r="H16" s="14"/>
      <c r="I16" s="14"/>
      <c r="J16" s="14"/>
      <c r="K16" s="14"/>
      <c r="L16" s="14"/>
      <c r="M16" s="98"/>
      <c r="N16" s="98"/>
      <c r="O16" s="98"/>
      <c r="P16" s="98"/>
      <c r="Q16" s="98"/>
      <c r="R16" s="98"/>
      <c r="S16" s="98"/>
      <c r="T16" s="98"/>
      <c r="U16" s="98"/>
      <c r="V16" s="98"/>
      <c r="W16" s="98"/>
      <c r="X16" s="98"/>
    </row>
    <row r="17" spans="1:24" ht="12.75" customHeight="1" x14ac:dyDescent="0.35">
      <c r="A17" s="14"/>
      <c r="B17" s="14"/>
      <c r="C17" s="14"/>
      <c r="D17" s="14"/>
      <c r="E17" s="14"/>
      <c r="F17" s="14"/>
      <c r="G17" s="14"/>
      <c r="H17" s="14"/>
      <c r="I17" s="14"/>
      <c r="J17" s="14"/>
      <c r="K17" s="14"/>
      <c r="L17" s="14"/>
      <c r="M17" s="98"/>
      <c r="N17" s="98"/>
      <c r="O17" s="98"/>
      <c r="P17" s="98"/>
      <c r="Q17" s="98"/>
      <c r="R17" s="98"/>
      <c r="S17" s="98"/>
      <c r="T17" s="98"/>
      <c r="U17" s="98"/>
      <c r="V17" s="98"/>
      <c r="W17" s="98"/>
      <c r="X17" s="98"/>
    </row>
    <row r="18" spans="1:24" ht="12.75" customHeight="1" x14ac:dyDescent="0.35">
      <c r="A18" s="14"/>
      <c r="B18" s="14"/>
      <c r="C18" s="14"/>
      <c r="D18" s="14"/>
      <c r="E18" s="14"/>
      <c r="F18" s="14"/>
      <c r="G18" s="14"/>
      <c r="H18" s="14"/>
      <c r="I18" s="14"/>
      <c r="J18" s="14"/>
      <c r="K18" s="14"/>
      <c r="L18" s="14"/>
      <c r="M18" s="98"/>
      <c r="N18" s="98"/>
      <c r="O18" s="98"/>
      <c r="P18" s="98"/>
      <c r="Q18" s="98"/>
      <c r="R18" s="98"/>
      <c r="S18" s="98"/>
      <c r="T18" s="98"/>
      <c r="U18" s="98"/>
      <c r="V18" s="98"/>
      <c r="W18" s="98"/>
      <c r="X18" s="98"/>
    </row>
    <row r="19" spans="1:24" ht="12.75" customHeight="1" x14ac:dyDescent="0.35">
      <c r="A19" s="14"/>
      <c r="B19" s="14"/>
      <c r="C19" s="14"/>
      <c r="D19" s="14"/>
      <c r="E19" s="14"/>
      <c r="F19" s="14"/>
      <c r="G19" s="14"/>
      <c r="H19" s="14"/>
      <c r="I19" s="14"/>
      <c r="J19" s="14"/>
      <c r="K19" s="14"/>
      <c r="L19" s="14"/>
      <c r="M19" s="98"/>
      <c r="N19" s="98"/>
      <c r="O19" s="98"/>
      <c r="P19" s="98"/>
      <c r="Q19" s="98"/>
      <c r="R19" s="98"/>
      <c r="S19" s="98"/>
      <c r="T19" s="98"/>
      <c r="U19" s="98"/>
      <c r="V19" s="98"/>
      <c r="W19" s="98"/>
      <c r="X19" s="98"/>
    </row>
    <row r="20" spans="1:24" ht="12.75" customHeight="1" x14ac:dyDescent="0.35">
      <c r="A20" s="14"/>
      <c r="B20" s="14"/>
      <c r="C20" s="14"/>
      <c r="D20" s="14"/>
      <c r="E20" s="14"/>
      <c r="F20" s="14"/>
      <c r="G20" s="14"/>
      <c r="H20" s="14"/>
      <c r="I20" s="14"/>
      <c r="J20" s="14"/>
      <c r="K20" s="14"/>
      <c r="L20" s="14"/>
      <c r="M20" s="98"/>
      <c r="N20" s="98"/>
      <c r="O20" s="98"/>
      <c r="P20" s="98"/>
      <c r="Q20" s="98"/>
      <c r="R20" s="98"/>
      <c r="S20" s="98"/>
      <c r="T20" s="98"/>
      <c r="U20" s="98"/>
      <c r="V20" s="98"/>
      <c r="W20" s="98"/>
      <c r="X20" s="98"/>
    </row>
    <row r="21" spans="1:24" ht="12.75" customHeight="1" x14ac:dyDescent="0.35">
      <c r="A21" s="14"/>
      <c r="B21" s="14"/>
      <c r="C21" s="14"/>
      <c r="D21" s="14"/>
      <c r="E21" s="14"/>
      <c r="F21" s="14"/>
      <c r="G21" s="14"/>
      <c r="H21" s="14"/>
      <c r="I21" s="14"/>
      <c r="J21" s="14"/>
      <c r="K21" s="14"/>
      <c r="L21" s="14"/>
      <c r="M21" s="98"/>
      <c r="N21" s="98"/>
      <c r="O21" s="98"/>
      <c r="P21" s="98"/>
      <c r="Q21" s="98"/>
      <c r="R21" s="98"/>
      <c r="S21" s="98"/>
      <c r="T21" s="98"/>
      <c r="U21" s="98"/>
      <c r="V21" s="98"/>
      <c r="W21" s="98"/>
      <c r="X21" s="98"/>
    </row>
    <row r="22" spans="1:24" ht="12.75" customHeight="1" x14ac:dyDescent="0.35">
      <c r="A22" s="14"/>
      <c r="B22" s="14"/>
      <c r="C22" s="14"/>
      <c r="D22" s="14"/>
      <c r="E22" s="14"/>
      <c r="F22" s="14"/>
      <c r="G22" s="14"/>
      <c r="H22" s="14"/>
      <c r="I22" s="14"/>
      <c r="J22" s="14"/>
      <c r="K22" s="14"/>
      <c r="L22" s="14"/>
      <c r="M22" s="98"/>
      <c r="N22" s="98"/>
      <c r="O22" s="98"/>
      <c r="P22" s="98"/>
      <c r="Q22" s="98"/>
      <c r="R22" s="98"/>
      <c r="S22" s="98"/>
      <c r="T22" s="98"/>
      <c r="U22" s="98"/>
      <c r="V22" s="98"/>
      <c r="W22" s="98"/>
      <c r="X22" s="98"/>
    </row>
    <row r="23" spans="1:24" ht="12.75" customHeight="1" x14ac:dyDescent="0.35">
      <c r="A23" s="14"/>
      <c r="B23" s="14"/>
      <c r="C23" s="14"/>
      <c r="D23" s="14"/>
      <c r="E23" s="14"/>
      <c r="F23" s="14"/>
      <c r="G23" s="14"/>
      <c r="H23" s="14"/>
      <c r="I23" s="14"/>
      <c r="J23" s="14"/>
      <c r="K23" s="14"/>
      <c r="L23" s="14"/>
      <c r="M23" s="98"/>
      <c r="N23" s="98"/>
      <c r="O23" s="98"/>
      <c r="P23" s="98"/>
      <c r="Q23" s="98"/>
      <c r="R23" s="98"/>
      <c r="S23" s="98"/>
      <c r="T23" s="98"/>
      <c r="U23" s="98"/>
      <c r="V23" s="98"/>
      <c r="W23" s="98"/>
      <c r="X23" s="98"/>
    </row>
    <row r="24" spans="1:24" ht="12.75" customHeight="1" x14ac:dyDescent="0.35">
      <c r="A24" s="14"/>
      <c r="B24" s="14"/>
      <c r="C24" s="14"/>
      <c r="D24" s="14"/>
      <c r="E24" s="14"/>
      <c r="F24" s="14"/>
      <c r="G24" s="14"/>
      <c r="H24" s="14"/>
      <c r="I24" s="14"/>
      <c r="J24" s="14"/>
      <c r="K24" s="14"/>
      <c r="L24" s="14"/>
      <c r="M24" s="98"/>
      <c r="N24" s="98"/>
      <c r="O24" s="98"/>
      <c r="P24" s="98"/>
      <c r="Q24" s="98"/>
      <c r="R24" s="98"/>
      <c r="S24" s="98"/>
      <c r="T24" s="98"/>
      <c r="U24" s="98"/>
      <c r="V24" s="98"/>
      <c r="W24" s="98"/>
      <c r="X24" s="98"/>
    </row>
    <row r="25" spans="1:24" ht="12.75" customHeight="1" x14ac:dyDescent="0.35">
      <c r="A25" s="14"/>
      <c r="B25" s="14"/>
      <c r="C25" s="14"/>
      <c r="D25" s="14"/>
      <c r="E25" s="14"/>
      <c r="F25" s="14"/>
      <c r="G25" s="14"/>
      <c r="H25" s="14"/>
      <c r="I25" s="14"/>
      <c r="J25" s="14"/>
      <c r="K25" s="14"/>
      <c r="L25" s="14"/>
      <c r="M25" s="98"/>
      <c r="N25" s="98"/>
      <c r="O25" s="98"/>
      <c r="P25" s="98"/>
      <c r="Q25" s="98"/>
      <c r="R25" s="98"/>
      <c r="S25" s="98"/>
      <c r="T25" s="98"/>
      <c r="U25" s="98"/>
      <c r="V25" s="98"/>
      <c r="W25" s="98"/>
      <c r="X25" s="98"/>
    </row>
    <row r="26" spans="1:24" ht="12.75" customHeight="1" x14ac:dyDescent="0.35">
      <c r="A26" s="14"/>
      <c r="B26" s="14"/>
      <c r="C26" s="14"/>
      <c r="D26" s="14"/>
      <c r="E26" s="14"/>
      <c r="F26" s="14"/>
      <c r="G26" s="14"/>
      <c r="H26" s="14"/>
      <c r="I26" s="14"/>
      <c r="J26" s="14"/>
      <c r="K26" s="14"/>
      <c r="L26" s="14"/>
      <c r="M26" s="98"/>
      <c r="N26" s="98"/>
      <c r="O26" s="98"/>
      <c r="P26" s="98"/>
      <c r="Q26" s="98"/>
      <c r="R26" s="98"/>
      <c r="S26" s="98"/>
      <c r="T26" s="98"/>
      <c r="U26" s="98"/>
      <c r="V26" s="98"/>
      <c r="W26" s="98"/>
      <c r="X26" s="98"/>
    </row>
    <row r="27" spans="1:24" ht="12.75" customHeight="1" x14ac:dyDescent="0.35">
      <c r="A27" s="14"/>
      <c r="B27" s="14"/>
      <c r="C27" s="14"/>
      <c r="D27" s="14"/>
      <c r="E27" s="14"/>
      <c r="F27" s="14"/>
      <c r="G27" s="14"/>
      <c r="H27" s="14"/>
      <c r="I27" s="14"/>
      <c r="J27" s="14"/>
      <c r="K27" s="14"/>
      <c r="L27" s="14"/>
      <c r="M27" s="98"/>
      <c r="N27" s="98"/>
      <c r="O27" s="98"/>
      <c r="P27" s="98"/>
      <c r="Q27" s="98"/>
      <c r="R27" s="98"/>
      <c r="S27" s="98"/>
      <c r="T27" s="98"/>
      <c r="U27" s="98"/>
      <c r="V27" s="98"/>
      <c r="W27" s="98"/>
      <c r="X27" s="98"/>
    </row>
    <row r="28" spans="1:24" ht="12.75" customHeight="1" x14ac:dyDescent="0.35">
      <c r="A28" s="14"/>
      <c r="B28" s="14"/>
      <c r="C28" s="14"/>
      <c r="D28" s="14"/>
      <c r="E28" s="14"/>
      <c r="F28" s="14"/>
      <c r="G28" s="14"/>
      <c r="H28" s="14"/>
      <c r="I28" s="14"/>
      <c r="J28" s="14"/>
      <c r="K28" s="14"/>
      <c r="L28" s="14"/>
      <c r="M28" s="98"/>
      <c r="N28" s="98"/>
      <c r="O28" s="98"/>
      <c r="P28" s="98"/>
      <c r="Q28" s="98"/>
      <c r="R28" s="98"/>
      <c r="S28" s="98"/>
      <c r="T28" s="98"/>
      <c r="U28" s="98"/>
      <c r="V28" s="98"/>
      <c r="W28" s="98"/>
      <c r="X28" s="98"/>
    </row>
    <row r="29" spans="1:24" ht="12.75" customHeight="1" x14ac:dyDescent="0.35">
      <c r="A29" s="14"/>
      <c r="B29" s="14"/>
      <c r="C29" s="14"/>
      <c r="D29" s="14"/>
      <c r="E29" s="14"/>
      <c r="F29" s="14"/>
      <c r="G29" s="14"/>
      <c r="H29" s="14"/>
      <c r="I29" s="14"/>
      <c r="J29" s="14"/>
      <c r="K29" s="14"/>
      <c r="L29" s="14"/>
      <c r="M29" s="98"/>
      <c r="N29" s="98"/>
      <c r="O29" s="98"/>
      <c r="P29" s="98"/>
      <c r="Q29" s="98"/>
      <c r="R29" s="98"/>
      <c r="S29" s="98"/>
      <c r="T29" s="98"/>
      <c r="U29" s="98"/>
      <c r="V29" s="98"/>
      <c r="W29" s="98"/>
      <c r="X29" s="98"/>
    </row>
    <row r="30" spans="1:24" ht="12.75" customHeight="1" x14ac:dyDescent="0.35">
      <c r="A30" s="14"/>
      <c r="B30" s="14"/>
      <c r="C30" s="14"/>
      <c r="D30" s="14"/>
      <c r="E30" s="14"/>
      <c r="F30" s="14"/>
      <c r="G30" s="14"/>
      <c r="H30" s="14"/>
      <c r="I30" s="14"/>
      <c r="J30" s="14"/>
      <c r="K30" s="14"/>
      <c r="L30" s="14"/>
      <c r="M30" s="98"/>
      <c r="N30" s="98"/>
      <c r="O30" s="98"/>
      <c r="P30" s="98"/>
      <c r="Q30" s="98"/>
      <c r="R30" s="98"/>
      <c r="S30" s="98"/>
      <c r="T30" s="98"/>
      <c r="U30" s="98"/>
      <c r="V30" s="98"/>
      <c r="W30" s="98"/>
      <c r="X30" s="98"/>
    </row>
    <row r="31" spans="1:24" ht="12.75" customHeight="1" x14ac:dyDescent="0.35">
      <c r="A31" s="14"/>
      <c r="B31" s="14"/>
      <c r="C31" s="14"/>
      <c r="D31" s="14"/>
      <c r="E31" s="14"/>
      <c r="F31" s="14"/>
      <c r="G31" s="14"/>
      <c r="H31" s="14"/>
      <c r="I31" s="14"/>
      <c r="J31" s="14"/>
      <c r="K31" s="14"/>
      <c r="L31" s="14"/>
      <c r="M31" s="98"/>
      <c r="N31" s="98"/>
      <c r="O31" s="98"/>
      <c r="P31" s="98"/>
      <c r="Q31" s="98"/>
      <c r="R31" s="98"/>
      <c r="S31" s="98"/>
      <c r="T31" s="98"/>
      <c r="U31" s="98"/>
      <c r="V31" s="98"/>
      <c r="W31" s="98"/>
      <c r="X31" s="98"/>
    </row>
    <row r="32" spans="1:24" ht="12.75" customHeight="1" x14ac:dyDescent="0.35">
      <c r="A32" s="14"/>
      <c r="B32" s="14"/>
      <c r="C32" s="14"/>
      <c r="D32" s="14"/>
      <c r="E32" s="14"/>
      <c r="F32" s="14"/>
      <c r="G32" s="14"/>
      <c r="H32" s="14"/>
      <c r="I32" s="14"/>
      <c r="J32" s="14"/>
      <c r="K32" s="14"/>
      <c r="L32" s="14"/>
      <c r="M32" s="98"/>
      <c r="N32" s="98"/>
      <c r="O32" s="98"/>
      <c r="P32" s="98"/>
      <c r="Q32" s="98"/>
      <c r="R32" s="98"/>
      <c r="S32" s="98"/>
      <c r="T32" s="98"/>
      <c r="U32" s="98"/>
      <c r="V32" s="98"/>
      <c r="W32" s="98"/>
      <c r="X32" s="98"/>
    </row>
    <row r="33" spans="1:24" ht="12.75" customHeight="1" x14ac:dyDescent="0.35">
      <c r="A33" s="14"/>
      <c r="B33" s="14"/>
      <c r="C33" s="14"/>
      <c r="D33" s="14"/>
      <c r="E33" s="14"/>
      <c r="F33" s="14"/>
      <c r="G33" s="14"/>
      <c r="H33" s="14"/>
      <c r="I33" s="14"/>
      <c r="J33" s="14"/>
      <c r="K33" s="14"/>
      <c r="L33" s="14"/>
      <c r="M33" s="98"/>
      <c r="N33" s="98"/>
      <c r="O33" s="98"/>
      <c r="P33" s="98"/>
      <c r="Q33" s="98"/>
      <c r="R33" s="98"/>
      <c r="S33" s="98"/>
      <c r="T33" s="98"/>
      <c r="U33" s="98"/>
      <c r="V33" s="98"/>
      <c r="W33" s="98"/>
      <c r="X33" s="98"/>
    </row>
    <row r="34" spans="1:24" ht="12.75" customHeight="1" x14ac:dyDescent="0.35">
      <c r="A34" s="14"/>
      <c r="B34" s="14"/>
      <c r="C34" s="14"/>
      <c r="D34" s="14"/>
      <c r="E34" s="14"/>
      <c r="F34" s="14"/>
      <c r="G34" s="14"/>
      <c r="H34" s="14"/>
      <c r="I34" s="14"/>
      <c r="J34" s="14"/>
      <c r="K34" s="14"/>
      <c r="L34" s="14"/>
      <c r="M34" s="98"/>
      <c r="N34" s="98"/>
      <c r="O34" s="98"/>
      <c r="P34" s="98"/>
      <c r="Q34" s="98"/>
      <c r="R34" s="98"/>
      <c r="S34" s="98"/>
      <c r="T34" s="98"/>
      <c r="U34" s="98"/>
      <c r="V34" s="98"/>
      <c r="W34" s="98"/>
      <c r="X34" s="98"/>
    </row>
    <row r="35" spans="1:24" ht="12.75" customHeight="1" x14ac:dyDescent="0.35">
      <c r="A35" s="14"/>
      <c r="B35" s="14"/>
      <c r="C35" s="14"/>
      <c r="D35" s="14"/>
      <c r="E35" s="14"/>
      <c r="F35" s="14"/>
      <c r="G35" s="14"/>
      <c r="H35" s="14"/>
      <c r="I35" s="14"/>
      <c r="J35" s="14"/>
      <c r="K35" s="14"/>
      <c r="L35" s="14"/>
      <c r="M35" s="98"/>
      <c r="N35" s="98"/>
      <c r="O35" s="98"/>
      <c r="P35" s="98"/>
      <c r="Q35" s="98"/>
      <c r="R35" s="98"/>
      <c r="S35" s="98"/>
      <c r="T35" s="98"/>
      <c r="U35" s="98"/>
      <c r="V35" s="98"/>
      <c r="W35" s="98"/>
      <c r="X35" s="98"/>
    </row>
    <row r="36" spans="1:24" ht="12.75" customHeight="1" x14ac:dyDescent="0.35">
      <c r="A36" s="14"/>
      <c r="B36" s="14"/>
      <c r="C36" s="14"/>
      <c r="D36" s="14"/>
      <c r="E36" s="14"/>
      <c r="F36" s="14"/>
      <c r="G36" s="14"/>
      <c r="H36" s="14"/>
      <c r="I36" s="14"/>
      <c r="J36" s="14"/>
      <c r="K36" s="14"/>
      <c r="L36" s="14"/>
      <c r="M36" s="98"/>
      <c r="N36" s="98"/>
      <c r="O36" s="98"/>
      <c r="P36" s="98"/>
      <c r="Q36" s="98"/>
      <c r="R36" s="98"/>
      <c r="S36" s="98"/>
      <c r="T36" s="98"/>
      <c r="U36" s="98"/>
      <c r="V36" s="98"/>
      <c r="W36" s="98"/>
      <c r="X36" s="98"/>
    </row>
    <row r="37" spans="1:24" ht="12.75" customHeight="1" x14ac:dyDescent="0.35">
      <c r="A37" s="14"/>
      <c r="B37" s="14"/>
      <c r="C37" s="14"/>
      <c r="D37" s="14"/>
      <c r="E37" s="14"/>
      <c r="F37" s="14"/>
      <c r="G37" s="14"/>
      <c r="H37" s="14"/>
      <c r="I37" s="14"/>
      <c r="J37" s="14"/>
      <c r="K37" s="14"/>
      <c r="L37" s="14"/>
      <c r="M37" s="98"/>
      <c r="N37" s="98"/>
      <c r="O37" s="98"/>
      <c r="P37" s="98"/>
      <c r="Q37" s="98"/>
      <c r="R37" s="98"/>
      <c r="S37" s="98"/>
      <c r="T37" s="98"/>
      <c r="U37" s="98"/>
      <c r="V37" s="98"/>
      <c r="W37" s="98"/>
      <c r="X37" s="98"/>
    </row>
    <row r="38" spans="1:24" ht="12.75" customHeight="1" x14ac:dyDescent="0.35">
      <c r="A38" s="14"/>
      <c r="B38" s="14"/>
      <c r="C38" s="14"/>
      <c r="D38" s="14"/>
      <c r="E38" s="14"/>
      <c r="F38" s="14"/>
      <c r="G38" s="14"/>
      <c r="H38" s="14"/>
      <c r="I38" s="14"/>
      <c r="J38" s="14"/>
      <c r="K38" s="14"/>
      <c r="L38" s="14"/>
      <c r="M38" s="98"/>
      <c r="N38" s="98"/>
      <c r="O38" s="98"/>
      <c r="P38" s="98"/>
      <c r="Q38" s="98"/>
      <c r="R38" s="98"/>
      <c r="S38" s="98"/>
      <c r="T38" s="98"/>
      <c r="U38" s="98"/>
      <c r="V38" s="98"/>
      <c r="W38" s="98"/>
      <c r="X38" s="98"/>
    </row>
    <row r="39" spans="1:24" ht="12.75" customHeight="1" x14ac:dyDescent="0.35">
      <c r="A39" s="14"/>
      <c r="B39" s="14"/>
      <c r="C39" s="14"/>
      <c r="D39" s="14"/>
      <c r="E39" s="14"/>
      <c r="F39" s="14"/>
      <c r="G39" s="14"/>
      <c r="H39" s="14"/>
      <c r="I39" s="14"/>
      <c r="J39" s="14"/>
      <c r="K39" s="14"/>
      <c r="L39" s="14"/>
      <c r="M39" s="98"/>
      <c r="N39" s="98"/>
      <c r="O39" s="98"/>
      <c r="P39" s="98"/>
      <c r="Q39" s="98"/>
      <c r="R39" s="98"/>
      <c r="S39" s="98"/>
      <c r="T39" s="98"/>
      <c r="U39" s="98"/>
      <c r="V39" s="98"/>
      <c r="W39" s="98"/>
      <c r="X39" s="98"/>
    </row>
    <row r="40" spans="1:24" ht="12.75" customHeight="1" x14ac:dyDescent="0.35">
      <c r="A40" s="14"/>
      <c r="B40" s="14"/>
      <c r="C40" s="14"/>
      <c r="D40" s="14"/>
      <c r="E40" s="14"/>
      <c r="F40" s="14"/>
      <c r="G40" s="14"/>
      <c r="H40" s="14"/>
      <c r="I40" s="14"/>
      <c r="J40" s="14"/>
      <c r="K40" s="14"/>
      <c r="L40" s="14"/>
      <c r="M40" s="98"/>
      <c r="N40" s="98"/>
      <c r="O40" s="98"/>
      <c r="P40" s="98"/>
      <c r="Q40" s="98"/>
      <c r="R40" s="98"/>
      <c r="S40" s="98"/>
      <c r="T40" s="98"/>
      <c r="U40" s="98"/>
      <c r="V40" s="98"/>
      <c r="W40" s="98"/>
      <c r="X40" s="98"/>
    </row>
    <row r="41" spans="1:24" ht="12.75" customHeight="1" x14ac:dyDescent="0.35">
      <c r="A41" s="14"/>
      <c r="B41" s="14"/>
      <c r="C41" s="14"/>
      <c r="D41" s="14"/>
      <c r="E41" s="14"/>
      <c r="F41" s="14"/>
      <c r="G41" s="14"/>
      <c r="H41" s="14"/>
      <c r="I41" s="14"/>
      <c r="J41" s="14"/>
      <c r="K41" s="14"/>
      <c r="L41" s="14"/>
      <c r="M41" s="98"/>
      <c r="N41" s="98"/>
      <c r="O41" s="98"/>
      <c r="P41" s="98"/>
      <c r="Q41" s="98"/>
      <c r="R41" s="98"/>
      <c r="S41" s="98"/>
      <c r="T41" s="98"/>
      <c r="U41" s="98"/>
      <c r="V41" s="98"/>
      <c r="W41" s="98"/>
      <c r="X41" s="98"/>
    </row>
    <row r="42" spans="1:24" ht="12.75" customHeight="1" x14ac:dyDescent="0.35">
      <c r="A42" s="14"/>
      <c r="B42" s="14"/>
      <c r="C42" s="14"/>
      <c r="D42" s="14"/>
      <c r="E42" s="14"/>
      <c r="F42" s="14"/>
      <c r="G42" s="14"/>
      <c r="H42" s="14"/>
      <c r="I42" s="14"/>
      <c r="J42" s="14"/>
      <c r="K42" s="14"/>
      <c r="L42" s="14"/>
      <c r="M42" s="98"/>
      <c r="N42" s="98"/>
      <c r="O42" s="98"/>
      <c r="P42" s="98"/>
      <c r="Q42" s="98"/>
      <c r="R42" s="98"/>
      <c r="S42" s="98"/>
      <c r="T42" s="98"/>
      <c r="U42" s="98"/>
      <c r="V42" s="98"/>
      <c r="W42" s="98"/>
      <c r="X42" s="98"/>
    </row>
    <row r="43" spans="1:24" ht="12.75" customHeight="1" x14ac:dyDescent="0.35">
      <c r="A43" s="14"/>
      <c r="B43" s="14"/>
      <c r="C43" s="14"/>
      <c r="D43" s="14"/>
      <c r="E43" s="14"/>
      <c r="F43" s="14"/>
      <c r="G43" s="14"/>
      <c r="H43" s="14"/>
      <c r="I43" s="14"/>
      <c r="J43" s="14"/>
      <c r="K43" s="14"/>
      <c r="L43" s="14"/>
      <c r="M43" s="98"/>
      <c r="N43" s="98"/>
      <c r="O43" s="98"/>
      <c r="P43" s="98"/>
      <c r="Q43" s="98"/>
      <c r="R43" s="98"/>
      <c r="S43" s="98"/>
      <c r="T43" s="98"/>
      <c r="U43" s="98"/>
      <c r="V43" s="98"/>
      <c r="W43" s="98"/>
      <c r="X43" s="98"/>
    </row>
    <row r="44" spans="1:24" ht="12.75" customHeight="1" x14ac:dyDescent="0.35">
      <c r="A44" s="14"/>
      <c r="B44" s="14"/>
      <c r="C44" s="14"/>
      <c r="D44" s="14"/>
      <c r="E44" s="14"/>
      <c r="F44" s="14"/>
      <c r="G44" s="14"/>
      <c r="H44" s="14"/>
      <c r="I44" s="14"/>
      <c r="J44" s="14"/>
      <c r="K44" s="14"/>
      <c r="L44" s="14"/>
      <c r="M44" s="98"/>
      <c r="N44" s="98"/>
      <c r="O44" s="98"/>
      <c r="P44" s="98"/>
      <c r="Q44" s="98"/>
      <c r="R44" s="98"/>
      <c r="S44" s="98"/>
      <c r="T44" s="98"/>
      <c r="U44" s="98"/>
      <c r="V44" s="98"/>
      <c r="W44" s="98"/>
      <c r="X44" s="98"/>
    </row>
    <row r="45" spans="1:24" ht="12.75" customHeight="1" x14ac:dyDescent="0.35">
      <c r="A45" s="14"/>
      <c r="B45" s="14"/>
      <c r="C45" s="14"/>
      <c r="D45" s="14"/>
      <c r="E45" s="14"/>
      <c r="F45" s="14"/>
      <c r="G45" s="14"/>
      <c r="H45" s="14"/>
      <c r="I45" s="14"/>
      <c r="J45" s="14"/>
      <c r="K45" s="14"/>
      <c r="L45" s="14"/>
      <c r="M45" s="98"/>
      <c r="N45" s="98"/>
      <c r="O45" s="98"/>
      <c r="P45" s="98"/>
      <c r="Q45" s="98"/>
      <c r="R45" s="98"/>
      <c r="S45" s="98"/>
      <c r="T45" s="98"/>
      <c r="U45" s="98"/>
      <c r="V45" s="98"/>
      <c r="W45" s="98"/>
      <c r="X45" s="98"/>
    </row>
    <row r="46" spans="1:24" s="46" customFormat="1" ht="12.75" customHeight="1" x14ac:dyDescent="0.35">
      <c r="A46" s="98"/>
      <c r="B46" s="98"/>
      <c r="C46" s="98"/>
      <c r="D46" s="98"/>
      <c r="E46" s="98"/>
      <c r="F46" s="98"/>
      <c r="G46" s="98"/>
      <c r="H46" s="98"/>
      <c r="I46" s="98"/>
      <c r="J46" s="98"/>
      <c r="K46" s="98"/>
      <c r="L46" s="98"/>
      <c r="M46" s="113"/>
      <c r="N46" s="113"/>
      <c r="O46" s="113"/>
      <c r="P46" s="113"/>
      <c r="Q46" s="113"/>
      <c r="R46" s="113"/>
      <c r="S46" s="113"/>
      <c r="T46" s="113"/>
      <c r="U46" s="113"/>
      <c r="V46" s="113"/>
      <c r="W46" s="113"/>
      <c r="X46" s="113"/>
    </row>
    <row r="47" spans="1:24" ht="12.75" customHeight="1" x14ac:dyDescent="0.25">
      <c r="A47" s="17"/>
      <c r="B47" s="17"/>
      <c r="C47" s="17"/>
      <c r="D47" s="17"/>
      <c r="E47" s="17"/>
      <c r="F47" s="17"/>
      <c r="G47" s="17"/>
      <c r="H47" s="17"/>
      <c r="I47" s="17"/>
      <c r="J47" s="17"/>
      <c r="K47" s="17"/>
      <c r="L47" s="17"/>
      <c r="M47" s="46"/>
      <c r="N47" s="46"/>
      <c r="O47" s="46"/>
      <c r="P47" s="46"/>
      <c r="Q47" s="46"/>
      <c r="R47" s="46"/>
      <c r="S47" s="46"/>
      <c r="T47" s="46"/>
      <c r="U47" s="46"/>
      <c r="V47" s="46"/>
      <c r="W47" s="46"/>
      <c r="X47" s="46"/>
    </row>
    <row r="48" spans="1:24" ht="12.75" customHeight="1" x14ac:dyDescent="0.25">
      <c r="A48" s="17"/>
      <c r="B48" s="17"/>
      <c r="C48" s="17"/>
      <c r="D48" s="17"/>
      <c r="E48" s="17"/>
      <c r="F48" s="17"/>
      <c r="G48" s="17"/>
      <c r="H48" s="17"/>
      <c r="I48" s="17"/>
      <c r="J48" s="17"/>
      <c r="K48" s="17"/>
      <c r="L48" s="17"/>
      <c r="M48" s="46"/>
      <c r="N48" s="46"/>
      <c r="O48" s="46"/>
      <c r="P48" s="46"/>
      <c r="Q48" s="46"/>
      <c r="R48" s="46"/>
      <c r="S48" s="46"/>
      <c r="T48" s="46"/>
      <c r="U48" s="46"/>
      <c r="V48" s="46"/>
      <c r="W48" s="46"/>
      <c r="X48" s="46"/>
    </row>
    <row r="49" spans="1:24" ht="12.75" customHeight="1" x14ac:dyDescent="0.25">
      <c r="A49" s="17"/>
      <c r="B49" s="17"/>
      <c r="C49" s="17"/>
      <c r="D49" s="17"/>
      <c r="E49" s="17"/>
      <c r="F49" s="17"/>
      <c r="G49" s="17"/>
      <c r="H49" s="17"/>
      <c r="I49" s="17"/>
      <c r="J49" s="17"/>
      <c r="K49" s="17"/>
      <c r="L49" s="17"/>
      <c r="M49" s="46"/>
      <c r="N49" s="46"/>
      <c r="O49" s="46"/>
      <c r="P49" s="46"/>
      <c r="Q49" s="46"/>
      <c r="R49" s="46"/>
      <c r="S49" s="46"/>
      <c r="T49" s="46"/>
      <c r="U49" s="46"/>
      <c r="V49" s="46"/>
      <c r="W49" s="46"/>
      <c r="X49" s="46"/>
    </row>
    <row r="50" spans="1:24" ht="12.75" customHeight="1" x14ac:dyDescent="0.25">
      <c r="A50" s="17"/>
      <c r="B50" s="17"/>
      <c r="C50" s="17"/>
      <c r="D50" s="17"/>
      <c r="E50" s="17"/>
      <c r="F50" s="17"/>
      <c r="G50" s="17"/>
      <c r="H50" s="17"/>
      <c r="I50" s="17"/>
      <c r="J50" s="17"/>
      <c r="K50" s="17"/>
      <c r="L50" s="17"/>
      <c r="M50" s="46"/>
      <c r="N50" s="46"/>
      <c r="O50" s="46"/>
      <c r="P50" s="46"/>
      <c r="Q50" s="46"/>
      <c r="R50" s="46"/>
      <c r="S50" s="46"/>
      <c r="T50" s="46"/>
      <c r="U50" s="46"/>
      <c r="V50" s="46"/>
      <c r="W50" s="46"/>
      <c r="X50" s="46"/>
    </row>
    <row r="51" spans="1:24" ht="12.75" customHeight="1" x14ac:dyDescent="0.25">
      <c r="A51" s="17"/>
      <c r="B51" s="17"/>
      <c r="C51" s="17"/>
      <c r="D51" s="17"/>
      <c r="E51" s="17"/>
      <c r="F51" s="17"/>
      <c r="G51" s="17"/>
      <c r="H51" s="17"/>
      <c r="I51" s="17"/>
      <c r="J51" s="17"/>
      <c r="K51" s="17"/>
      <c r="L51" s="17"/>
      <c r="M51" s="46"/>
      <c r="N51" s="46"/>
      <c r="O51" s="46"/>
      <c r="P51" s="46"/>
      <c r="Q51" s="46"/>
      <c r="R51" s="46"/>
      <c r="S51" s="46"/>
      <c r="T51" s="46"/>
      <c r="U51" s="46"/>
      <c r="V51" s="46"/>
      <c r="W51" s="46"/>
      <c r="X51" s="46"/>
    </row>
    <row r="52" spans="1:24" ht="12.75" customHeight="1" x14ac:dyDescent="0.25">
      <c r="A52" s="17"/>
      <c r="B52" s="17"/>
      <c r="C52" s="17"/>
      <c r="D52" s="17"/>
      <c r="E52" s="17"/>
      <c r="F52" s="17"/>
      <c r="G52" s="17"/>
      <c r="H52" s="17"/>
      <c r="I52" s="17"/>
      <c r="J52" s="17"/>
      <c r="K52" s="17"/>
      <c r="L52" s="17"/>
      <c r="M52" s="46"/>
      <c r="N52" s="46"/>
      <c r="O52" s="46"/>
      <c r="P52" s="46"/>
      <c r="Q52" s="46"/>
      <c r="R52" s="46"/>
      <c r="S52" s="46"/>
      <c r="T52" s="46"/>
      <c r="U52" s="46"/>
      <c r="V52" s="46"/>
      <c r="W52" s="46"/>
      <c r="X52" s="46"/>
    </row>
    <row r="53" spans="1:24" ht="12.75" customHeight="1" x14ac:dyDescent="0.25">
      <c r="A53" s="17"/>
      <c r="B53" s="17"/>
      <c r="C53" s="17"/>
      <c r="D53" s="17"/>
      <c r="E53" s="17"/>
      <c r="F53" s="17"/>
      <c r="G53" s="17"/>
      <c r="H53" s="17"/>
      <c r="I53" s="17"/>
      <c r="J53" s="17"/>
      <c r="K53" s="17"/>
      <c r="L53" s="17"/>
      <c r="M53" s="46"/>
      <c r="N53" s="46"/>
      <c r="O53" s="46"/>
      <c r="P53" s="46"/>
      <c r="Q53" s="46"/>
      <c r="R53" s="46"/>
      <c r="S53" s="46"/>
      <c r="T53" s="46"/>
      <c r="U53" s="46"/>
      <c r="V53" s="46"/>
      <c r="W53" s="46"/>
      <c r="X53" s="46"/>
    </row>
    <row r="54" spans="1:24" ht="12.75" customHeight="1" x14ac:dyDescent="0.25">
      <c r="A54" s="17"/>
      <c r="B54" s="17"/>
      <c r="C54" s="17"/>
      <c r="D54" s="17"/>
      <c r="E54" s="17"/>
      <c r="F54" s="17"/>
      <c r="G54" s="17"/>
      <c r="H54" s="17"/>
      <c r="I54" s="17"/>
      <c r="J54" s="17"/>
      <c r="K54" s="17"/>
      <c r="L54" s="17"/>
      <c r="M54" s="46"/>
      <c r="N54" s="46"/>
      <c r="O54" s="46"/>
      <c r="P54" s="46"/>
      <c r="Q54" s="46"/>
      <c r="R54" s="46"/>
      <c r="S54" s="46"/>
      <c r="T54" s="46"/>
      <c r="U54" s="46"/>
      <c r="V54" s="46"/>
      <c r="W54" s="46"/>
      <c r="X54" s="46"/>
    </row>
    <row r="55" spans="1:24" ht="12.75" customHeight="1" x14ac:dyDescent="0.25">
      <c r="A55" s="17"/>
      <c r="B55" s="17"/>
      <c r="C55" s="17"/>
      <c r="D55" s="17"/>
      <c r="E55" s="17"/>
      <c r="F55" s="17"/>
      <c r="G55" s="17"/>
      <c r="H55" s="17"/>
      <c r="I55" s="17"/>
      <c r="J55" s="17"/>
      <c r="K55" s="17"/>
      <c r="L55" s="17"/>
      <c r="M55" s="46"/>
      <c r="N55" s="46"/>
      <c r="O55" s="46"/>
      <c r="P55" s="46"/>
      <c r="Q55" s="46"/>
      <c r="R55" s="46"/>
      <c r="S55" s="46"/>
      <c r="T55" s="46"/>
      <c r="U55" s="46"/>
      <c r="V55" s="46"/>
      <c r="W55" s="46"/>
      <c r="X55" s="46"/>
    </row>
    <row r="56" spans="1:24" ht="12.75" customHeight="1" x14ac:dyDescent="0.25">
      <c r="A56" s="17"/>
      <c r="B56" s="17"/>
      <c r="C56" s="17"/>
      <c r="D56" s="17"/>
      <c r="E56" s="17"/>
      <c r="F56" s="17"/>
      <c r="G56" s="17"/>
      <c r="H56" s="17"/>
      <c r="I56" s="17"/>
      <c r="J56" s="17"/>
      <c r="K56" s="17"/>
      <c r="L56" s="17"/>
      <c r="M56" s="46"/>
      <c r="N56" s="46"/>
      <c r="O56" s="46"/>
      <c r="P56" s="46"/>
      <c r="Q56" s="46"/>
      <c r="R56" s="46"/>
      <c r="S56" s="46"/>
      <c r="T56" s="46"/>
      <c r="U56" s="46"/>
      <c r="V56" s="46"/>
      <c r="W56" s="46"/>
      <c r="X56" s="46"/>
    </row>
    <row r="57" spans="1:24" ht="12.75" customHeight="1" x14ac:dyDescent="0.25">
      <c r="A57" s="17"/>
      <c r="B57" s="17"/>
      <c r="C57" s="17"/>
      <c r="D57" s="17"/>
      <c r="E57" s="17"/>
      <c r="F57" s="17"/>
      <c r="G57" s="17"/>
      <c r="H57" s="17"/>
      <c r="I57" s="17"/>
      <c r="J57" s="17"/>
      <c r="K57" s="17"/>
      <c r="L57" s="17"/>
      <c r="M57" s="46"/>
      <c r="N57" s="46"/>
      <c r="O57" s="46"/>
      <c r="P57" s="46"/>
      <c r="Q57" s="46"/>
      <c r="R57" s="46"/>
      <c r="S57" s="46"/>
      <c r="T57" s="46"/>
      <c r="U57" s="46"/>
      <c r="V57" s="46"/>
      <c r="W57" s="46"/>
      <c r="X57" s="46"/>
    </row>
    <row r="58" spans="1:24" ht="12.75" customHeight="1" x14ac:dyDescent="0.25">
      <c r="A58" s="17"/>
      <c r="B58" s="17"/>
      <c r="C58" s="17"/>
      <c r="D58" s="17"/>
      <c r="E58" s="17"/>
      <c r="F58" s="17"/>
      <c r="G58" s="17"/>
      <c r="H58" s="17"/>
      <c r="I58" s="17"/>
      <c r="J58" s="17"/>
      <c r="K58" s="17"/>
      <c r="L58" s="17"/>
      <c r="M58" s="46"/>
      <c r="N58" s="46"/>
      <c r="O58" s="46"/>
      <c r="P58" s="46"/>
      <c r="Q58" s="46"/>
      <c r="R58" s="46"/>
      <c r="S58" s="46"/>
      <c r="T58" s="46"/>
      <c r="U58" s="46"/>
      <c r="V58" s="46"/>
      <c r="W58" s="46"/>
      <c r="X58" s="46"/>
    </row>
    <row r="59" spans="1:24" ht="12.75" customHeight="1" x14ac:dyDescent="0.25">
      <c r="A59" s="17"/>
      <c r="B59" s="17"/>
      <c r="C59" s="17"/>
      <c r="D59" s="17"/>
      <c r="E59" s="17"/>
      <c r="F59" s="17"/>
      <c r="G59" s="17"/>
      <c r="H59" s="17"/>
      <c r="I59" s="17"/>
      <c r="J59" s="17"/>
      <c r="K59" s="17"/>
      <c r="L59" s="17"/>
      <c r="M59" s="46"/>
      <c r="N59" s="46"/>
      <c r="O59" s="46"/>
      <c r="P59" s="46"/>
      <c r="Q59" s="46"/>
      <c r="R59" s="46"/>
      <c r="S59" s="46"/>
      <c r="T59" s="46"/>
      <c r="U59" s="46"/>
      <c r="V59" s="46"/>
      <c r="W59" s="46"/>
      <c r="X59" s="46"/>
    </row>
    <row r="60" spans="1:24" ht="12.75" customHeight="1" x14ac:dyDescent="0.25">
      <c r="A60" s="17"/>
      <c r="B60" s="17"/>
      <c r="C60" s="17"/>
      <c r="D60" s="17"/>
      <c r="E60" s="17"/>
      <c r="F60" s="17"/>
      <c r="G60" s="17"/>
      <c r="H60" s="17"/>
      <c r="I60" s="17"/>
      <c r="J60" s="17"/>
      <c r="K60" s="17"/>
      <c r="L60" s="17"/>
      <c r="M60" s="46"/>
      <c r="N60" s="46"/>
      <c r="O60" s="46"/>
      <c r="P60" s="46"/>
      <c r="Q60" s="46"/>
      <c r="R60" s="46"/>
      <c r="S60" s="46"/>
      <c r="T60" s="46"/>
      <c r="U60" s="46"/>
      <c r="V60" s="46"/>
      <c r="W60" s="46"/>
      <c r="X60" s="46"/>
    </row>
    <row r="61" spans="1:24" ht="12.75" customHeight="1" x14ac:dyDescent="0.25">
      <c r="A61" s="17"/>
      <c r="B61" s="17"/>
      <c r="C61" s="17"/>
      <c r="D61" s="17"/>
      <c r="E61" s="17"/>
      <c r="F61" s="17"/>
      <c r="G61" s="17"/>
      <c r="H61" s="17"/>
      <c r="I61" s="17"/>
      <c r="J61" s="17"/>
      <c r="K61" s="17"/>
      <c r="L61" s="17"/>
      <c r="M61" s="46"/>
      <c r="N61" s="46"/>
      <c r="O61" s="46"/>
      <c r="P61" s="46"/>
      <c r="Q61" s="46"/>
      <c r="R61" s="46"/>
      <c r="S61" s="46"/>
      <c r="T61" s="46"/>
      <c r="U61" s="46"/>
      <c r="V61" s="46"/>
      <c r="W61" s="46"/>
      <c r="X61" s="46"/>
    </row>
    <row r="62" spans="1:24" ht="12.75" customHeight="1" x14ac:dyDescent="0.25">
      <c r="A62" s="17"/>
      <c r="B62" s="17"/>
      <c r="C62" s="17"/>
      <c r="D62" s="17"/>
      <c r="E62" s="17"/>
      <c r="F62" s="17"/>
      <c r="G62" s="17"/>
      <c r="H62" s="17"/>
      <c r="I62" s="17"/>
      <c r="J62" s="17"/>
      <c r="K62" s="17"/>
      <c r="L62" s="17"/>
      <c r="M62" s="46"/>
      <c r="N62" s="46"/>
      <c r="O62" s="46"/>
      <c r="P62" s="46"/>
      <c r="Q62" s="46"/>
      <c r="R62" s="46"/>
      <c r="S62" s="46"/>
      <c r="T62" s="46"/>
      <c r="U62" s="46"/>
      <c r="V62" s="46"/>
      <c r="W62" s="46"/>
      <c r="X62" s="46"/>
    </row>
    <row r="63" spans="1:24" ht="12.75" customHeight="1" x14ac:dyDescent="0.25">
      <c r="A63" s="17"/>
      <c r="B63" s="17"/>
      <c r="C63" s="17"/>
      <c r="D63" s="17"/>
      <c r="E63" s="17"/>
      <c r="F63" s="17"/>
      <c r="G63" s="17"/>
      <c r="H63" s="17"/>
      <c r="I63" s="17"/>
      <c r="J63" s="17"/>
      <c r="K63" s="17"/>
      <c r="L63" s="17"/>
      <c r="M63" s="46"/>
      <c r="N63" s="46"/>
      <c r="O63" s="46"/>
      <c r="P63" s="46"/>
      <c r="Q63" s="46"/>
      <c r="R63" s="46"/>
      <c r="S63" s="46"/>
      <c r="T63" s="46"/>
      <c r="U63" s="46"/>
      <c r="V63" s="46"/>
      <c r="W63" s="46"/>
      <c r="X63" s="46"/>
    </row>
    <row r="64" spans="1:24" ht="12.75" customHeight="1" x14ac:dyDescent="0.25">
      <c r="A64" s="17"/>
      <c r="B64" s="17"/>
      <c r="C64" s="17"/>
      <c r="D64" s="17"/>
      <c r="E64" s="17"/>
      <c r="F64" s="17"/>
      <c r="G64" s="17"/>
      <c r="H64" s="17"/>
      <c r="I64" s="17"/>
      <c r="J64" s="17"/>
      <c r="K64" s="17"/>
      <c r="L64" s="17"/>
      <c r="M64" s="46"/>
      <c r="N64" s="46"/>
      <c r="O64" s="46"/>
      <c r="P64" s="46"/>
      <c r="Q64" s="46"/>
      <c r="R64" s="46"/>
      <c r="S64" s="46"/>
      <c r="T64" s="46"/>
      <c r="U64" s="46"/>
      <c r="V64" s="46"/>
      <c r="W64" s="46"/>
      <c r="X64" s="46"/>
    </row>
    <row r="65" spans="1:24" ht="12.75" customHeight="1" x14ac:dyDescent="0.25">
      <c r="A65" s="17"/>
      <c r="B65" s="17"/>
      <c r="C65" s="17"/>
      <c r="D65" s="17"/>
      <c r="E65" s="17"/>
      <c r="F65" s="17"/>
      <c r="G65" s="17"/>
      <c r="H65" s="17"/>
      <c r="I65" s="17"/>
      <c r="J65" s="17"/>
      <c r="K65" s="17"/>
      <c r="L65" s="17"/>
      <c r="M65" s="46"/>
      <c r="N65" s="46"/>
      <c r="O65" s="46"/>
      <c r="P65" s="46"/>
      <c r="Q65" s="46"/>
      <c r="R65" s="46"/>
      <c r="S65" s="46"/>
      <c r="T65" s="46"/>
      <c r="U65" s="46"/>
      <c r="V65" s="46"/>
      <c r="W65" s="46"/>
      <c r="X65" s="46"/>
    </row>
    <row r="66" spans="1:24" ht="12.75" customHeight="1" x14ac:dyDescent="0.25">
      <c r="A66" s="17"/>
      <c r="B66" s="17"/>
      <c r="C66" s="17"/>
      <c r="D66" s="17"/>
      <c r="E66" s="17"/>
      <c r="F66" s="17"/>
      <c r="G66" s="17"/>
      <c r="H66" s="17"/>
      <c r="I66" s="17"/>
      <c r="J66" s="17"/>
      <c r="K66" s="17"/>
      <c r="L66" s="17"/>
      <c r="M66" s="46"/>
      <c r="N66" s="46"/>
      <c r="O66" s="46"/>
      <c r="P66" s="46"/>
      <c r="Q66" s="46"/>
      <c r="R66" s="46"/>
      <c r="S66" s="46"/>
      <c r="T66" s="46"/>
      <c r="U66" s="46"/>
      <c r="V66" s="46"/>
      <c r="W66" s="46"/>
      <c r="X66" s="46"/>
    </row>
    <row r="67" spans="1:24" ht="12.75" customHeight="1" x14ac:dyDescent="0.25">
      <c r="A67" s="17"/>
      <c r="B67" s="17"/>
      <c r="C67" s="17"/>
      <c r="D67" s="17"/>
      <c r="E67" s="17"/>
      <c r="F67" s="17"/>
      <c r="G67" s="17"/>
      <c r="H67" s="17"/>
      <c r="I67" s="17"/>
      <c r="J67" s="17"/>
      <c r="K67" s="17"/>
      <c r="L67" s="17"/>
      <c r="M67" s="46"/>
      <c r="N67" s="46"/>
      <c r="O67" s="46"/>
      <c r="P67" s="46"/>
      <c r="Q67" s="46"/>
      <c r="R67" s="46"/>
      <c r="S67" s="46"/>
      <c r="T67" s="46"/>
      <c r="U67" s="46"/>
      <c r="V67" s="46"/>
      <c r="W67" s="46"/>
      <c r="X67" s="46"/>
    </row>
    <row r="68" spans="1:24" ht="12.75" customHeight="1" x14ac:dyDescent="0.25">
      <c r="A68" s="17"/>
      <c r="B68" s="17"/>
      <c r="C68" s="17"/>
      <c r="D68" s="17"/>
      <c r="E68" s="17"/>
      <c r="F68" s="17"/>
      <c r="G68" s="17"/>
      <c r="H68" s="17"/>
      <c r="I68" s="17"/>
      <c r="J68" s="17"/>
      <c r="K68" s="17"/>
      <c r="L68" s="17"/>
      <c r="M68" s="46"/>
      <c r="N68" s="46"/>
      <c r="O68" s="46"/>
      <c r="P68" s="46"/>
      <c r="Q68" s="46"/>
      <c r="R68" s="46"/>
      <c r="S68" s="46"/>
      <c r="T68" s="46"/>
      <c r="U68" s="46"/>
      <c r="V68" s="46"/>
      <c r="W68" s="46"/>
      <c r="X68" s="46"/>
    </row>
    <row r="69" spans="1:24" ht="12.75" customHeight="1" x14ac:dyDescent="0.25">
      <c r="A69" s="17"/>
      <c r="B69" s="17"/>
      <c r="C69" s="17"/>
      <c r="D69" s="17"/>
      <c r="E69" s="17"/>
      <c r="F69" s="17"/>
      <c r="G69" s="17"/>
      <c r="H69" s="17"/>
      <c r="I69" s="17"/>
      <c r="J69" s="17"/>
      <c r="K69" s="17"/>
      <c r="L69" s="17"/>
      <c r="M69" s="46"/>
      <c r="N69" s="46"/>
      <c r="O69" s="46"/>
      <c r="P69" s="46"/>
      <c r="Q69" s="46"/>
      <c r="R69" s="46"/>
      <c r="S69" s="46"/>
      <c r="T69" s="46"/>
      <c r="U69" s="46"/>
      <c r="V69" s="46"/>
      <c r="W69" s="46"/>
      <c r="X69" s="46"/>
    </row>
    <row r="70" spans="1:24" ht="12.75" customHeight="1" x14ac:dyDescent="0.25">
      <c r="A70" s="17"/>
      <c r="B70" s="17"/>
      <c r="C70" s="17"/>
      <c r="D70" s="17"/>
      <c r="E70" s="17"/>
      <c r="F70" s="17"/>
      <c r="G70" s="17"/>
      <c r="H70" s="17"/>
      <c r="I70" s="17"/>
      <c r="J70" s="17"/>
      <c r="K70" s="17"/>
      <c r="L70" s="17"/>
      <c r="M70" s="46"/>
      <c r="N70" s="46"/>
      <c r="O70" s="46"/>
      <c r="P70" s="46"/>
      <c r="Q70" s="46"/>
      <c r="R70" s="46"/>
      <c r="S70" s="46"/>
      <c r="T70" s="46"/>
      <c r="U70" s="46"/>
      <c r="V70" s="46"/>
      <c r="W70" s="46"/>
      <c r="X70" s="46"/>
    </row>
    <row r="71" spans="1:24" ht="12.75" customHeight="1" x14ac:dyDescent="0.25">
      <c r="A71" s="17"/>
      <c r="B71" s="17"/>
      <c r="C71" s="17"/>
      <c r="D71" s="17"/>
      <c r="E71" s="17"/>
      <c r="F71" s="17"/>
      <c r="G71" s="17"/>
      <c r="H71" s="17"/>
      <c r="I71" s="17"/>
      <c r="J71" s="17"/>
      <c r="K71" s="17"/>
      <c r="L71" s="17"/>
      <c r="M71" s="46"/>
      <c r="N71" s="46"/>
      <c r="O71" s="46"/>
      <c r="P71" s="46"/>
      <c r="Q71" s="46"/>
      <c r="R71" s="46"/>
      <c r="S71" s="46"/>
      <c r="T71" s="46"/>
      <c r="U71" s="46"/>
      <c r="V71" s="46"/>
      <c r="W71" s="46"/>
      <c r="X71" s="46"/>
    </row>
    <row r="72" spans="1:24" ht="12.75" customHeight="1" x14ac:dyDescent="0.25">
      <c r="A72" s="17"/>
      <c r="B72" s="17"/>
      <c r="C72" s="17"/>
      <c r="D72" s="17"/>
      <c r="E72" s="17"/>
      <c r="F72" s="17"/>
      <c r="G72" s="17"/>
      <c r="H72" s="17"/>
      <c r="I72" s="17"/>
      <c r="J72" s="17"/>
      <c r="K72" s="17"/>
      <c r="L72" s="17"/>
      <c r="M72" s="46"/>
      <c r="N72" s="46"/>
      <c r="O72" s="46"/>
      <c r="P72" s="46"/>
      <c r="Q72" s="46"/>
      <c r="R72" s="46"/>
      <c r="S72" s="46"/>
      <c r="T72" s="46"/>
      <c r="U72" s="46"/>
      <c r="V72" s="46"/>
      <c r="W72" s="46"/>
      <c r="X72" s="46"/>
    </row>
    <row r="73" spans="1:24" ht="12.75" customHeight="1" x14ac:dyDescent="0.25">
      <c r="A73" s="17"/>
      <c r="B73" s="17"/>
      <c r="C73" s="17"/>
      <c r="D73" s="17"/>
      <c r="E73" s="17"/>
      <c r="F73" s="17"/>
      <c r="G73" s="17"/>
      <c r="H73" s="17"/>
      <c r="I73" s="17"/>
      <c r="J73" s="17"/>
      <c r="K73" s="17"/>
      <c r="L73" s="17"/>
      <c r="M73" s="46"/>
      <c r="N73" s="46"/>
      <c r="O73" s="46"/>
      <c r="P73" s="46"/>
      <c r="Q73" s="46"/>
      <c r="R73" s="46"/>
      <c r="S73" s="46"/>
      <c r="T73" s="46"/>
      <c r="U73" s="46"/>
      <c r="V73" s="46"/>
      <c r="W73" s="46"/>
      <c r="X73" s="46"/>
    </row>
    <row r="74" spans="1:24" ht="12.75" customHeight="1" x14ac:dyDescent="0.25">
      <c r="A74" s="17"/>
      <c r="B74" s="17"/>
      <c r="C74" s="17"/>
      <c r="D74" s="17"/>
      <c r="E74" s="17"/>
      <c r="F74" s="17"/>
      <c r="G74" s="17"/>
      <c r="H74" s="17"/>
      <c r="I74" s="17"/>
      <c r="J74" s="17"/>
      <c r="K74" s="17"/>
      <c r="L74" s="17"/>
      <c r="M74" s="46"/>
      <c r="N74" s="46"/>
      <c r="O74" s="46"/>
      <c r="P74" s="46"/>
      <c r="Q74" s="46"/>
      <c r="R74" s="46"/>
      <c r="S74" s="46"/>
      <c r="T74" s="46"/>
      <c r="U74" s="46"/>
      <c r="V74" s="46"/>
      <c r="W74" s="46"/>
      <c r="X74" s="46"/>
    </row>
    <row r="75" spans="1:24" ht="12.75" customHeight="1" x14ac:dyDescent="0.25">
      <c r="A75" s="17"/>
      <c r="B75" s="17"/>
      <c r="C75" s="17"/>
      <c r="D75" s="17"/>
      <c r="E75" s="17"/>
      <c r="F75" s="17"/>
      <c r="G75" s="17"/>
      <c r="H75" s="17"/>
      <c r="I75" s="17"/>
      <c r="J75" s="17"/>
      <c r="K75" s="17"/>
      <c r="L75" s="17"/>
      <c r="M75" s="46"/>
      <c r="N75" s="46"/>
      <c r="O75" s="46"/>
      <c r="P75" s="46"/>
      <c r="Q75" s="46"/>
      <c r="R75" s="46"/>
      <c r="S75" s="46"/>
      <c r="T75" s="46"/>
      <c r="U75" s="46"/>
      <c r="V75" s="46"/>
      <c r="W75" s="46"/>
      <c r="X75" s="46"/>
    </row>
    <row r="76" spans="1:24" ht="12.75" customHeight="1" x14ac:dyDescent="0.25">
      <c r="A76" s="17"/>
      <c r="B76" s="17"/>
      <c r="C76" s="17"/>
      <c r="D76" s="17"/>
      <c r="E76" s="17"/>
      <c r="F76" s="17"/>
      <c r="G76" s="17"/>
      <c r="H76" s="17"/>
      <c r="I76" s="17"/>
      <c r="J76" s="17"/>
      <c r="K76" s="17"/>
      <c r="L76" s="17"/>
      <c r="M76" s="46"/>
      <c r="N76" s="46"/>
      <c r="O76" s="46"/>
      <c r="P76" s="46"/>
      <c r="Q76" s="46"/>
      <c r="R76" s="46"/>
      <c r="S76" s="46"/>
      <c r="T76" s="46"/>
      <c r="U76" s="46"/>
      <c r="V76" s="46"/>
      <c r="W76" s="46"/>
      <c r="X76" s="46"/>
    </row>
    <row r="77" spans="1:24" ht="12.75" customHeight="1" x14ac:dyDescent="0.25">
      <c r="A77" s="17"/>
      <c r="B77" s="17"/>
      <c r="C77" s="17"/>
      <c r="D77" s="17"/>
      <c r="E77" s="17"/>
      <c r="F77" s="17"/>
      <c r="G77" s="17"/>
      <c r="H77" s="17"/>
      <c r="I77" s="17"/>
      <c r="J77" s="17"/>
      <c r="K77" s="17"/>
      <c r="L77" s="17"/>
      <c r="M77" s="46"/>
      <c r="N77" s="46"/>
      <c r="O77" s="46"/>
      <c r="P77" s="46"/>
      <c r="Q77" s="46"/>
      <c r="R77" s="46"/>
      <c r="S77" s="46"/>
      <c r="T77" s="46"/>
      <c r="U77" s="46"/>
      <c r="V77" s="46"/>
      <c r="W77" s="46"/>
      <c r="X77" s="46"/>
    </row>
    <row r="78" spans="1:24" ht="12.75" customHeight="1" x14ac:dyDescent="0.25">
      <c r="A78" s="17"/>
      <c r="B78" s="17"/>
      <c r="C78" s="17"/>
      <c r="D78" s="17"/>
      <c r="E78" s="17"/>
      <c r="F78" s="17"/>
      <c r="G78" s="17"/>
      <c r="H78" s="17"/>
      <c r="I78" s="17"/>
      <c r="J78" s="17"/>
      <c r="K78" s="17"/>
      <c r="L78" s="17"/>
      <c r="M78" s="46"/>
      <c r="N78" s="46"/>
      <c r="O78" s="46"/>
      <c r="P78" s="46"/>
      <c r="Q78" s="46"/>
      <c r="R78" s="46"/>
      <c r="S78" s="46"/>
      <c r="T78" s="46"/>
      <c r="U78" s="46"/>
      <c r="V78" s="46"/>
      <c r="W78" s="46"/>
      <c r="X78" s="46"/>
    </row>
    <row r="79" spans="1:24" ht="12.75" customHeight="1" x14ac:dyDescent="0.25">
      <c r="A79" s="17"/>
      <c r="B79" s="17"/>
      <c r="C79" s="17"/>
      <c r="D79" s="17"/>
      <c r="E79" s="17"/>
      <c r="F79" s="17"/>
      <c r="G79" s="17"/>
      <c r="H79" s="17"/>
      <c r="I79" s="17"/>
      <c r="J79" s="17"/>
      <c r="K79" s="17"/>
      <c r="L79" s="17"/>
      <c r="M79" s="46"/>
      <c r="N79" s="46"/>
      <c r="O79" s="46"/>
      <c r="P79" s="46"/>
      <c r="Q79" s="46"/>
      <c r="R79" s="46"/>
      <c r="S79" s="46"/>
      <c r="T79" s="46"/>
      <c r="U79" s="46"/>
      <c r="V79" s="46"/>
      <c r="W79" s="46"/>
      <c r="X79" s="46"/>
    </row>
    <row r="80" spans="1:24" ht="12.75" customHeight="1" x14ac:dyDescent="0.25">
      <c r="A80" s="17"/>
      <c r="B80" s="17"/>
      <c r="C80" s="17"/>
      <c r="D80" s="17"/>
      <c r="E80" s="17"/>
      <c r="F80" s="17"/>
      <c r="G80" s="17"/>
      <c r="H80" s="17"/>
      <c r="I80" s="17"/>
      <c r="J80" s="17"/>
      <c r="K80" s="17"/>
      <c r="L80" s="17"/>
      <c r="M80" s="46"/>
      <c r="N80" s="46"/>
      <c r="O80" s="46"/>
      <c r="P80" s="46"/>
      <c r="Q80" s="46"/>
      <c r="R80" s="46"/>
      <c r="S80" s="46"/>
      <c r="T80" s="46"/>
      <c r="U80" s="46"/>
      <c r="V80" s="46"/>
      <c r="W80" s="46"/>
      <c r="X80" s="46"/>
    </row>
    <row r="81" spans="1:24" ht="12.75" customHeight="1" x14ac:dyDescent="0.25">
      <c r="A81" s="17"/>
      <c r="B81" s="17"/>
      <c r="C81" s="17"/>
      <c r="D81" s="17"/>
      <c r="E81" s="17"/>
      <c r="F81" s="17"/>
      <c r="G81" s="17"/>
      <c r="H81" s="17"/>
      <c r="I81" s="17"/>
      <c r="J81" s="17"/>
      <c r="K81" s="17"/>
      <c r="L81" s="17"/>
      <c r="M81" s="46"/>
      <c r="N81" s="46"/>
      <c r="O81" s="46"/>
      <c r="P81" s="46"/>
      <c r="Q81" s="46"/>
      <c r="R81" s="46"/>
      <c r="S81" s="46"/>
      <c r="T81" s="46"/>
      <c r="U81" s="46"/>
      <c r="V81" s="46"/>
      <c r="W81" s="46"/>
      <c r="X81" s="46"/>
    </row>
    <row r="82" spans="1:24" ht="12.75" customHeight="1" x14ac:dyDescent="0.25">
      <c r="A82" s="17"/>
      <c r="B82" s="17"/>
      <c r="C82" s="17"/>
      <c r="D82" s="17"/>
      <c r="E82" s="17"/>
      <c r="F82" s="17"/>
      <c r="G82" s="17"/>
      <c r="H82" s="17"/>
      <c r="I82" s="17"/>
      <c r="J82" s="17"/>
      <c r="K82" s="17"/>
      <c r="L82" s="17"/>
      <c r="M82" s="46"/>
      <c r="N82" s="46"/>
      <c r="O82" s="46"/>
      <c r="P82" s="46"/>
      <c r="Q82" s="46"/>
      <c r="R82" s="46"/>
      <c r="S82" s="46"/>
      <c r="T82" s="46"/>
      <c r="U82" s="46"/>
      <c r="V82" s="46"/>
      <c r="W82" s="46"/>
      <c r="X82" s="46"/>
    </row>
    <row r="83" spans="1:24" ht="12.75" customHeight="1" x14ac:dyDescent="0.25">
      <c r="A83" s="17"/>
      <c r="B83" s="17"/>
      <c r="C83" s="17"/>
      <c r="D83" s="17"/>
      <c r="E83" s="17"/>
      <c r="F83" s="17"/>
      <c r="G83" s="17"/>
      <c r="H83" s="17"/>
      <c r="I83" s="17"/>
      <c r="J83" s="17"/>
      <c r="K83" s="17"/>
      <c r="L83" s="17"/>
      <c r="M83" s="46"/>
      <c r="N83" s="46"/>
      <c r="O83" s="46"/>
      <c r="P83" s="46"/>
      <c r="Q83" s="46"/>
      <c r="R83" s="46"/>
      <c r="S83" s="46"/>
      <c r="T83" s="46"/>
      <c r="U83" s="46"/>
      <c r="V83" s="46"/>
      <c r="W83" s="46"/>
      <c r="X83" s="46"/>
    </row>
    <row r="84" spans="1:24" ht="12.75" customHeight="1" x14ac:dyDescent="0.25">
      <c r="A84" s="17"/>
      <c r="B84" s="17"/>
      <c r="C84" s="17"/>
      <c r="D84" s="17"/>
      <c r="E84" s="17"/>
      <c r="F84" s="17"/>
      <c r="G84" s="17"/>
      <c r="H84" s="17"/>
      <c r="I84" s="17"/>
      <c r="J84" s="17"/>
      <c r="K84" s="17"/>
      <c r="L84" s="17"/>
      <c r="M84" s="46"/>
      <c r="N84" s="46"/>
      <c r="O84" s="46"/>
      <c r="P84" s="46"/>
      <c r="Q84" s="46"/>
      <c r="R84" s="46"/>
      <c r="S84" s="46"/>
      <c r="T84" s="46"/>
      <c r="U84" s="46"/>
      <c r="V84" s="46"/>
      <c r="W84" s="46"/>
      <c r="X84" s="46"/>
    </row>
    <row r="85" spans="1:24" ht="12.75" customHeight="1" x14ac:dyDescent="0.25">
      <c r="A85" s="17"/>
      <c r="B85" s="17"/>
      <c r="C85" s="17"/>
      <c r="D85" s="17"/>
      <c r="E85" s="17"/>
      <c r="F85" s="17"/>
      <c r="G85" s="17"/>
      <c r="H85" s="17"/>
      <c r="I85" s="17"/>
      <c r="J85" s="17"/>
      <c r="K85" s="17"/>
      <c r="L85" s="17"/>
      <c r="M85" s="46"/>
      <c r="N85" s="46"/>
      <c r="O85" s="46"/>
      <c r="P85" s="46"/>
      <c r="Q85" s="46"/>
      <c r="R85" s="46"/>
      <c r="S85" s="46"/>
      <c r="T85" s="46"/>
      <c r="U85" s="46"/>
      <c r="V85" s="46"/>
      <c r="W85" s="46"/>
      <c r="X85" s="46"/>
    </row>
    <row r="86" spans="1:24" ht="12.75" customHeight="1" x14ac:dyDescent="0.25">
      <c r="A86" s="17"/>
      <c r="B86" s="17"/>
      <c r="C86" s="17"/>
      <c r="D86" s="17"/>
      <c r="E86" s="17"/>
      <c r="F86" s="17"/>
      <c r="G86" s="17"/>
      <c r="H86" s="17"/>
      <c r="I86" s="17"/>
      <c r="J86" s="17"/>
      <c r="K86" s="17"/>
      <c r="L86" s="17"/>
      <c r="M86" s="46"/>
      <c r="N86" s="46"/>
      <c r="O86" s="46"/>
      <c r="P86" s="46"/>
      <c r="Q86" s="46"/>
      <c r="R86" s="46"/>
      <c r="S86" s="46"/>
      <c r="T86" s="46"/>
      <c r="U86" s="46"/>
      <c r="V86" s="46"/>
      <c r="W86" s="46"/>
      <c r="X86" s="46"/>
    </row>
    <row r="87" spans="1:24" ht="12.75" customHeight="1" x14ac:dyDescent="0.25">
      <c r="A87" s="17"/>
      <c r="B87" s="17"/>
      <c r="C87" s="17"/>
      <c r="D87" s="17"/>
      <c r="E87" s="17"/>
      <c r="F87" s="17"/>
      <c r="G87" s="17"/>
      <c r="H87" s="17"/>
      <c r="I87" s="17"/>
      <c r="J87" s="17"/>
      <c r="K87" s="17"/>
      <c r="L87" s="17"/>
      <c r="M87" s="46"/>
      <c r="N87" s="46"/>
      <c r="O87" s="46"/>
      <c r="P87" s="46"/>
      <c r="Q87" s="46"/>
      <c r="R87" s="46"/>
      <c r="S87" s="46"/>
      <c r="T87" s="46"/>
      <c r="U87" s="46"/>
      <c r="V87" s="46"/>
      <c r="W87" s="46"/>
      <c r="X87" s="46"/>
    </row>
    <row r="88" spans="1:24" ht="12.75" customHeight="1" x14ac:dyDescent="0.25">
      <c r="A88" s="17"/>
      <c r="B88" s="17"/>
      <c r="C88" s="17"/>
      <c r="D88" s="17"/>
      <c r="E88" s="17"/>
      <c r="F88" s="17"/>
      <c r="G88" s="17"/>
      <c r="H88" s="17"/>
      <c r="I88" s="17"/>
      <c r="J88" s="17"/>
      <c r="K88" s="17"/>
      <c r="L88" s="17"/>
      <c r="M88" s="46"/>
      <c r="N88" s="46"/>
      <c r="O88" s="46"/>
      <c r="P88" s="46"/>
      <c r="Q88" s="46"/>
      <c r="R88" s="46"/>
      <c r="S88" s="46"/>
      <c r="T88" s="46"/>
      <c r="U88" s="46"/>
      <c r="V88" s="46"/>
      <c r="W88" s="46"/>
      <c r="X88" s="46"/>
    </row>
    <row r="89" spans="1:24" ht="12.75" customHeight="1" x14ac:dyDescent="0.25">
      <c r="A89" s="17"/>
      <c r="B89" s="17"/>
      <c r="C89" s="17"/>
      <c r="D89" s="17"/>
      <c r="E89" s="17"/>
      <c r="F89" s="17"/>
      <c r="G89" s="17"/>
      <c r="H89" s="17"/>
      <c r="I89" s="17"/>
      <c r="J89" s="17"/>
      <c r="K89" s="17"/>
      <c r="L89" s="17"/>
      <c r="M89" s="46"/>
      <c r="N89" s="46"/>
      <c r="O89" s="46"/>
      <c r="P89" s="46"/>
      <c r="Q89" s="46"/>
      <c r="R89" s="46"/>
      <c r="S89" s="46"/>
      <c r="T89" s="46"/>
      <c r="U89" s="46"/>
      <c r="V89" s="46"/>
      <c r="W89" s="46"/>
      <c r="X89" s="46"/>
    </row>
    <row r="90" spans="1:24" ht="12.75" customHeight="1" x14ac:dyDescent="0.25">
      <c r="A90" s="17"/>
      <c r="B90" s="17"/>
      <c r="C90" s="17"/>
      <c r="D90" s="17"/>
      <c r="E90" s="17"/>
      <c r="F90" s="17"/>
      <c r="G90" s="17"/>
      <c r="H90" s="17"/>
      <c r="I90" s="17"/>
      <c r="J90" s="17"/>
      <c r="K90" s="17"/>
      <c r="L90" s="17"/>
      <c r="M90" s="46"/>
      <c r="N90" s="46"/>
      <c r="O90" s="46"/>
      <c r="P90" s="46"/>
      <c r="Q90" s="46"/>
      <c r="R90" s="46"/>
      <c r="S90" s="46"/>
      <c r="T90" s="46"/>
      <c r="U90" s="46"/>
      <c r="V90" s="46"/>
      <c r="W90" s="46"/>
      <c r="X90" s="46"/>
    </row>
    <row r="91" spans="1:24" ht="12.75" customHeight="1" x14ac:dyDescent="0.25">
      <c r="A91" s="17"/>
      <c r="B91" s="17"/>
      <c r="C91" s="17"/>
      <c r="D91" s="17"/>
      <c r="E91" s="17"/>
      <c r="F91" s="17"/>
      <c r="G91" s="17"/>
      <c r="H91" s="17"/>
      <c r="I91" s="17"/>
      <c r="J91" s="17"/>
      <c r="K91" s="17"/>
      <c r="L91" s="17"/>
      <c r="M91" s="46"/>
      <c r="N91" s="46"/>
      <c r="O91" s="46"/>
      <c r="P91" s="46"/>
      <c r="Q91" s="46"/>
      <c r="R91" s="46"/>
      <c r="S91" s="46"/>
      <c r="T91" s="46"/>
      <c r="U91" s="46"/>
      <c r="V91" s="46"/>
      <c r="W91" s="46"/>
      <c r="X91" s="46"/>
    </row>
    <row r="92" spans="1:24" ht="12.75" customHeight="1" x14ac:dyDescent="0.25">
      <c r="A92" s="17"/>
      <c r="B92" s="17"/>
      <c r="C92" s="17"/>
      <c r="D92" s="17"/>
      <c r="E92" s="17"/>
      <c r="F92" s="17"/>
      <c r="G92" s="17"/>
      <c r="H92" s="17"/>
      <c r="I92" s="17"/>
      <c r="J92" s="17"/>
      <c r="K92" s="17"/>
      <c r="L92" s="17"/>
      <c r="M92" s="46"/>
      <c r="N92" s="46"/>
      <c r="O92" s="46"/>
      <c r="P92" s="46"/>
      <c r="Q92" s="46"/>
      <c r="R92" s="46"/>
      <c r="S92" s="46"/>
      <c r="T92" s="46"/>
      <c r="U92" s="46"/>
      <c r="V92" s="46"/>
      <c r="W92" s="46"/>
      <c r="X92" s="46"/>
    </row>
    <row r="93" spans="1:24" ht="12.75" customHeight="1" x14ac:dyDescent="0.25">
      <c r="A93" s="17"/>
      <c r="B93" s="17"/>
      <c r="C93" s="17"/>
      <c r="D93" s="17"/>
      <c r="E93" s="17"/>
      <c r="F93" s="17"/>
      <c r="G93" s="17"/>
      <c r="H93" s="17"/>
      <c r="I93" s="17"/>
      <c r="J93" s="17"/>
      <c r="K93" s="17"/>
      <c r="L93" s="17"/>
      <c r="M93" s="46"/>
      <c r="N93" s="46"/>
      <c r="O93" s="46"/>
      <c r="P93" s="46"/>
      <c r="Q93" s="46"/>
      <c r="R93" s="46"/>
      <c r="S93" s="46"/>
      <c r="T93" s="46"/>
      <c r="U93" s="46"/>
      <c r="V93" s="46"/>
      <c r="W93" s="46"/>
      <c r="X93" s="46"/>
    </row>
    <row r="94" spans="1:24" ht="12.75" customHeight="1" x14ac:dyDescent="0.25">
      <c r="A94" s="17"/>
      <c r="B94" s="17"/>
      <c r="C94" s="17"/>
      <c r="D94" s="17"/>
      <c r="E94" s="17"/>
      <c r="F94" s="17"/>
      <c r="G94" s="17"/>
      <c r="H94" s="17"/>
      <c r="I94" s="17"/>
      <c r="J94" s="17"/>
      <c r="K94" s="17"/>
      <c r="L94" s="17"/>
      <c r="M94" s="46"/>
      <c r="N94" s="46"/>
      <c r="O94" s="46"/>
      <c r="P94" s="46"/>
      <c r="Q94" s="46"/>
      <c r="R94" s="46"/>
      <c r="S94" s="46"/>
      <c r="T94" s="46"/>
      <c r="U94" s="46"/>
      <c r="V94" s="46"/>
      <c r="W94" s="46"/>
      <c r="X94" s="46"/>
    </row>
    <row r="95" spans="1:24" ht="12.75" customHeight="1" x14ac:dyDescent="0.25">
      <c r="A95" s="17"/>
      <c r="B95" s="17"/>
      <c r="C95" s="17"/>
      <c r="D95" s="17"/>
      <c r="E95" s="17"/>
      <c r="F95" s="17"/>
      <c r="G95" s="17"/>
      <c r="H95" s="17"/>
      <c r="I95" s="17"/>
      <c r="J95" s="17"/>
      <c r="K95" s="17"/>
      <c r="L95" s="17"/>
      <c r="M95" s="46"/>
      <c r="N95" s="46"/>
      <c r="O95" s="46"/>
      <c r="P95" s="46"/>
      <c r="Q95" s="46"/>
      <c r="R95" s="46"/>
      <c r="S95" s="46"/>
      <c r="T95" s="46"/>
      <c r="U95" s="46"/>
      <c r="V95" s="46"/>
      <c r="W95" s="46"/>
      <c r="X95" s="46"/>
    </row>
    <row r="96" spans="1:24" ht="12.75" customHeight="1" x14ac:dyDescent="0.25">
      <c r="A96" s="17"/>
      <c r="B96" s="17"/>
      <c r="C96" s="17"/>
      <c r="D96" s="17"/>
      <c r="E96" s="17"/>
      <c r="F96" s="17"/>
      <c r="G96" s="17"/>
      <c r="H96" s="17"/>
      <c r="I96" s="17"/>
      <c r="J96" s="17"/>
      <c r="K96" s="17"/>
      <c r="L96" s="17"/>
      <c r="M96" s="46"/>
      <c r="N96" s="46"/>
      <c r="O96" s="46"/>
      <c r="P96" s="46"/>
      <c r="Q96" s="46"/>
      <c r="R96" s="46"/>
      <c r="S96" s="46"/>
      <c r="T96" s="46"/>
      <c r="U96" s="46"/>
      <c r="V96" s="46"/>
      <c r="W96" s="46"/>
      <c r="X96" s="46"/>
    </row>
    <row r="97" spans="1:24" ht="12.75" customHeight="1" x14ac:dyDescent="0.25">
      <c r="A97" s="17"/>
      <c r="B97" s="17"/>
      <c r="C97" s="17"/>
      <c r="D97" s="17"/>
      <c r="E97" s="17"/>
      <c r="F97" s="17"/>
      <c r="G97" s="17"/>
      <c r="H97" s="17"/>
      <c r="I97" s="17"/>
      <c r="J97" s="17"/>
      <c r="K97" s="17"/>
      <c r="L97" s="17"/>
      <c r="M97" s="46"/>
      <c r="N97" s="46"/>
      <c r="O97" s="46"/>
      <c r="P97" s="46"/>
      <c r="Q97" s="46"/>
      <c r="R97" s="46"/>
      <c r="S97" s="46"/>
      <c r="T97" s="46"/>
      <c r="U97" s="46"/>
      <c r="V97" s="46"/>
      <c r="W97" s="46"/>
      <c r="X97" s="46"/>
    </row>
    <row r="98" spans="1:24" ht="12.75" customHeight="1" x14ac:dyDescent="0.25">
      <c r="A98" s="17"/>
      <c r="B98" s="17"/>
      <c r="C98" s="17"/>
      <c r="D98" s="17"/>
      <c r="E98" s="17"/>
      <c r="F98" s="17"/>
      <c r="G98" s="17"/>
      <c r="H98" s="17"/>
      <c r="I98" s="17"/>
      <c r="J98" s="17"/>
      <c r="K98" s="17"/>
      <c r="L98" s="17"/>
      <c r="M98" s="46"/>
      <c r="N98" s="46"/>
      <c r="O98" s="46"/>
      <c r="P98" s="46"/>
      <c r="Q98" s="46"/>
      <c r="R98" s="46"/>
      <c r="S98" s="46"/>
      <c r="T98" s="46"/>
      <c r="U98" s="46"/>
      <c r="V98" s="46"/>
      <c r="W98" s="46"/>
      <c r="X98" s="46"/>
    </row>
    <row r="99" spans="1:24" ht="12.75" customHeight="1" x14ac:dyDescent="0.25">
      <c r="A99" s="17"/>
      <c r="B99" s="17"/>
      <c r="C99" s="17"/>
      <c r="D99" s="17"/>
      <c r="E99" s="17"/>
      <c r="F99" s="17"/>
      <c r="G99" s="17"/>
      <c r="H99" s="17"/>
      <c r="I99" s="17"/>
      <c r="J99" s="17"/>
      <c r="K99" s="17"/>
      <c r="L99" s="17"/>
      <c r="M99" s="46"/>
      <c r="N99" s="46"/>
      <c r="O99" s="46"/>
      <c r="P99" s="46"/>
      <c r="Q99" s="46"/>
      <c r="R99" s="46"/>
      <c r="S99" s="46"/>
      <c r="T99" s="46"/>
      <c r="U99" s="46"/>
      <c r="V99" s="46"/>
      <c r="W99" s="46"/>
      <c r="X99" s="46"/>
    </row>
    <row r="100" spans="1:24" ht="12.75" customHeight="1" x14ac:dyDescent="0.25">
      <c r="A100" s="17"/>
      <c r="B100" s="17"/>
      <c r="C100" s="17"/>
      <c r="D100" s="17"/>
      <c r="E100" s="17"/>
      <c r="F100" s="17"/>
      <c r="G100" s="17"/>
      <c r="H100" s="17"/>
      <c r="I100" s="17"/>
      <c r="J100" s="17"/>
      <c r="K100" s="17"/>
      <c r="L100" s="17"/>
      <c r="M100" s="46"/>
      <c r="N100" s="46"/>
      <c r="O100" s="46"/>
      <c r="P100" s="46"/>
      <c r="Q100" s="46"/>
      <c r="R100" s="46"/>
      <c r="S100" s="46"/>
      <c r="T100" s="46"/>
      <c r="U100" s="46"/>
      <c r="V100" s="46"/>
      <c r="W100" s="46"/>
      <c r="X100" s="46"/>
    </row>
    <row r="101" spans="1:24" ht="12.75" customHeight="1" x14ac:dyDescent="0.25">
      <c r="A101" s="17"/>
      <c r="B101" s="17"/>
      <c r="C101" s="17"/>
      <c r="D101" s="17"/>
      <c r="E101" s="17"/>
      <c r="F101" s="17"/>
      <c r="G101" s="17"/>
      <c r="H101" s="17"/>
      <c r="I101" s="17"/>
      <c r="J101" s="17"/>
      <c r="K101" s="17"/>
      <c r="L101" s="17"/>
      <c r="M101" s="46"/>
      <c r="N101" s="46"/>
      <c r="O101" s="46"/>
      <c r="P101" s="46"/>
      <c r="Q101" s="46"/>
      <c r="R101" s="46"/>
      <c r="S101" s="46"/>
      <c r="T101" s="46"/>
      <c r="U101" s="46"/>
      <c r="V101" s="46"/>
      <c r="W101" s="46"/>
      <c r="X101" s="46"/>
    </row>
    <row r="102" spans="1:24" ht="12.75" customHeight="1" x14ac:dyDescent="0.25">
      <c r="A102" s="17"/>
      <c r="B102" s="17"/>
      <c r="C102" s="17"/>
      <c r="D102" s="17"/>
      <c r="E102" s="17"/>
      <c r="F102" s="17"/>
      <c r="G102" s="17"/>
      <c r="H102" s="17"/>
      <c r="I102" s="17"/>
      <c r="J102" s="17"/>
      <c r="K102" s="17"/>
      <c r="L102" s="17"/>
      <c r="M102" s="46"/>
      <c r="N102" s="46"/>
      <c r="O102" s="46"/>
      <c r="P102" s="46"/>
      <c r="Q102" s="46"/>
      <c r="R102" s="46"/>
      <c r="S102" s="46"/>
      <c r="T102" s="46"/>
      <c r="U102" s="46"/>
      <c r="V102" s="46"/>
      <c r="W102" s="46"/>
      <c r="X102" s="46"/>
    </row>
    <row r="103" spans="1:24" ht="12.75" customHeight="1" x14ac:dyDescent="0.25">
      <c r="A103" s="17"/>
      <c r="B103" s="17"/>
      <c r="C103" s="17"/>
      <c r="D103" s="17"/>
      <c r="E103" s="17"/>
      <c r="F103" s="17"/>
      <c r="G103" s="17"/>
      <c r="H103" s="17"/>
      <c r="I103" s="17"/>
      <c r="J103" s="17"/>
      <c r="K103" s="17"/>
      <c r="L103" s="17"/>
      <c r="M103" s="46"/>
      <c r="N103" s="46"/>
      <c r="O103" s="46"/>
      <c r="P103" s="46"/>
      <c r="Q103" s="46"/>
      <c r="R103" s="46"/>
      <c r="S103" s="46"/>
      <c r="T103" s="46"/>
      <c r="U103" s="46"/>
      <c r="V103" s="46"/>
      <c r="W103" s="46"/>
      <c r="X103" s="46"/>
    </row>
    <row r="104" spans="1:24" ht="12.75" customHeight="1" x14ac:dyDescent="0.25">
      <c r="A104" s="17"/>
      <c r="B104" s="17"/>
      <c r="C104" s="17"/>
      <c r="D104" s="17"/>
      <c r="E104" s="17"/>
      <c r="F104" s="17"/>
      <c r="G104" s="17"/>
      <c r="H104" s="17"/>
      <c r="I104" s="17"/>
      <c r="J104" s="17"/>
      <c r="K104" s="17"/>
      <c r="L104" s="17"/>
      <c r="M104" s="46"/>
      <c r="N104" s="46"/>
      <c r="O104" s="46"/>
      <c r="P104" s="46"/>
      <c r="Q104" s="46"/>
      <c r="R104" s="46"/>
      <c r="S104" s="46"/>
      <c r="T104" s="46"/>
      <c r="U104" s="46"/>
      <c r="V104" s="46"/>
      <c r="W104" s="46"/>
      <c r="X104" s="46"/>
    </row>
    <row r="105" spans="1:24" ht="12.75" customHeight="1" x14ac:dyDescent="0.25">
      <c r="A105" s="46"/>
      <c r="B105" s="46"/>
      <c r="C105" s="46"/>
      <c r="D105" s="46"/>
      <c r="E105" s="46"/>
      <c r="F105" s="46"/>
      <c r="G105" s="46"/>
      <c r="H105" s="46"/>
      <c r="I105" s="46"/>
      <c r="J105" s="46"/>
      <c r="K105" s="46"/>
      <c r="L105" s="46"/>
      <c r="M105" s="46"/>
      <c r="N105" s="46"/>
      <c r="O105" s="46"/>
      <c r="P105" s="46"/>
      <c r="Q105" s="46"/>
      <c r="R105" s="46"/>
      <c r="S105" s="46"/>
      <c r="T105" s="46"/>
      <c r="U105" s="46"/>
      <c r="V105" s="46"/>
      <c r="W105" s="46"/>
      <c r="X105" s="46"/>
    </row>
    <row r="106" spans="1:24" ht="12.75" customHeight="1" x14ac:dyDescent="0.25">
      <c r="A106" s="46"/>
      <c r="B106" s="46"/>
      <c r="C106" s="46"/>
      <c r="D106" s="46"/>
      <c r="E106" s="46"/>
      <c r="F106" s="46"/>
      <c r="G106" s="46"/>
      <c r="H106" s="46"/>
      <c r="I106" s="46"/>
      <c r="J106" s="46"/>
      <c r="K106" s="46"/>
      <c r="L106" s="46"/>
      <c r="M106" s="46"/>
      <c r="N106" s="46"/>
      <c r="O106" s="46"/>
      <c r="P106" s="46"/>
      <c r="Q106" s="46"/>
      <c r="R106" s="46"/>
      <c r="S106" s="46"/>
      <c r="T106" s="46"/>
      <c r="U106" s="46"/>
      <c r="V106" s="46"/>
      <c r="W106" s="46"/>
      <c r="X106" s="46"/>
    </row>
    <row r="107" spans="1:24" ht="12.75" customHeight="1" x14ac:dyDescent="0.25">
      <c r="A107" s="46"/>
      <c r="B107" s="46"/>
      <c r="C107" s="46"/>
      <c r="D107" s="46"/>
      <c r="E107" s="46"/>
      <c r="F107" s="46"/>
      <c r="G107" s="46"/>
      <c r="H107" s="46"/>
      <c r="I107" s="46"/>
      <c r="J107" s="46"/>
      <c r="K107" s="46"/>
      <c r="L107" s="46"/>
      <c r="M107" s="46"/>
      <c r="N107" s="46"/>
      <c r="O107" s="46"/>
      <c r="P107" s="46"/>
      <c r="Q107" s="46"/>
      <c r="R107" s="46"/>
      <c r="S107" s="46"/>
      <c r="T107" s="46"/>
      <c r="U107" s="46"/>
      <c r="V107" s="46"/>
      <c r="W107" s="46"/>
      <c r="X107" s="46"/>
    </row>
    <row r="108" spans="1:24" ht="12.75" customHeight="1" x14ac:dyDescent="0.25">
      <c r="A108" s="46"/>
      <c r="B108" s="46"/>
      <c r="C108" s="46"/>
      <c r="D108" s="46"/>
      <c r="E108" s="46"/>
      <c r="F108" s="46"/>
      <c r="G108" s="46"/>
      <c r="H108" s="46"/>
      <c r="I108" s="46"/>
      <c r="J108" s="46"/>
      <c r="K108" s="46"/>
      <c r="L108" s="46"/>
      <c r="M108" s="46"/>
      <c r="N108" s="46"/>
      <c r="O108" s="46"/>
      <c r="P108" s="46"/>
      <c r="Q108" s="46"/>
      <c r="R108" s="46"/>
      <c r="S108" s="46"/>
      <c r="T108" s="46"/>
      <c r="U108" s="46"/>
      <c r="V108" s="46"/>
      <c r="W108" s="46"/>
      <c r="X108" s="46"/>
    </row>
    <row r="109" spans="1:24" ht="12.75" customHeight="1" x14ac:dyDescent="0.25">
      <c r="A109" s="46"/>
      <c r="B109" s="46"/>
      <c r="C109" s="46"/>
      <c r="D109" s="46"/>
      <c r="E109" s="46"/>
      <c r="F109" s="46"/>
      <c r="G109" s="46"/>
      <c r="H109" s="46"/>
      <c r="I109" s="46"/>
      <c r="J109" s="46"/>
      <c r="K109" s="46"/>
      <c r="L109" s="46"/>
      <c r="M109" s="46"/>
      <c r="N109" s="46"/>
      <c r="O109" s="46"/>
      <c r="P109" s="46"/>
      <c r="Q109" s="46"/>
      <c r="R109" s="46"/>
      <c r="S109" s="46"/>
      <c r="T109" s="46"/>
      <c r="U109" s="46"/>
      <c r="V109" s="46"/>
      <c r="W109" s="46"/>
      <c r="X109" s="46"/>
    </row>
    <row r="110" spans="1:24" ht="12.75" customHeight="1" x14ac:dyDescent="0.25">
      <c r="A110" s="46"/>
      <c r="B110" s="46"/>
      <c r="C110" s="46"/>
      <c r="D110" s="46"/>
      <c r="E110" s="46"/>
      <c r="F110" s="46"/>
      <c r="G110" s="46"/>
      <c r="H110" s="46"/>
      <c r="I110" s="46"/>
      <c r="J110" s="46"/>
      <c r="K110" s="46"/>
      <c r="L110" s="46"/>
      <c r="M110" s="46"/>
      <c r="N110" s="46"/>
      <c r="O110" s="46"/>
      <c r="P110" s="46"/>
      <c r="Q110" s="46"/>
      <c r="R110" s="46"/>
      <c r="S110" s="46"/>
      <c r="T110" s="46"/>
      <c r="U110" s="46"/>
      <c r="V110" s="46"/>
      <c r="W110" s="46"/>
      <c r="X110" s="46"/>
    </row>
    <row r="111" spans="1:24" ht="12.75" customHeight="1" x14ac:dyDescent="0.25">
      <c r="A111" s="46"/>
      <c r="B111" s="46"/>
      <c r="C111" s="46"/>
      <c r="D111" s="46"/>
      <c r="E111" s="46"/>
      <c r="F111" s="46"/>
      <c r="G111" s="46"/>
      <c r="H111" s="46"/>
      <c r="I111" s="46"/>
      <c r="J111" s="46"/>
      <c r="K111" s="46"/>
      <c r="L111" s="46"/>
      <c r="M111" s="46"/>
      <c r="N111" s="46"/>
      <c r="O111" s="46"/>
      <c r="P111" s="46"/>
      <c r="Q111" s="46"/>
      <c r="R111" s="46"/>
      <c r="S111" s="46"/>
      <c r="T111" s="46"/>
      <c r="U111" s="46"/>
      <c r="V111" s="46"/>
      <c r="W111" s="46"/>
      <c r="X111" s="46"/>
    </row>
    <row r="112" spans="1:24" ht="12.75" customHeight="1" x14ac:dyDescent="0.25">
      <c r="A112" s="46"/>
      <c r="B112" s="46"/>
      <c r="C112" s="46"/>
      <c r="D112" s="46"/>
      <c r="E112" s="46"/>
      <c r="F112" s="46"/>
      <c r="G112" s="46"/>
      <c r="H112" s="46"/>
      <c r="I112" s="46"/>
      <c r="J112" s="46"/>
      <c r="K112" s="46"/>
      <c r="L112" s="46"/>
      <c r="M112" s="46"/>
      <c r="N112" s="46"/>
      <c r="O112" s="46"/>
      <c r="P112" s="46"/>
      <c r="Q112" s="46"/>
      <c r="R112" s="46"/>
      <c r="S112" s="46"/>
      <c r="T112" s="46"/>
      <c r="U112" s="46"/>
      <c r="V112" s="46"/>
      <c r="W112" s="46"/>
      <c r="X112" s="46"/>
    </row>
    <row r="113" spans="1:24" ht="12.75" customHeight="1" x14ac:dyDescent="0.25">
      <c r="A113" s="46"/>
      <c r="B113" s="46"/>
      <c r="C113" s="46"/>
      <c r="D113" s="46"/>
      <c r="E113" s="46"/>
      <c r="F113" s="46"/>
      <c r="G113" s="46"/>
      <c r="H113" s="46"/>
      <c r="I113" s="46"/>
      <c r="J113" s="46"/>
      <c r="K113" s="46"/>
      <c r="L113" s="46"/>
      <c r="M113" s="46"/>
      <c r="N113" s="46"/>
      <c r="O113" s="46"/>
      <c r="P113" s="46"/>
      <c r="Q113" s="46"/>
      <c r="R113" s="46"/>
      <c r="S113" s="46"/>
      <c r="T113" s="46"/>
      <c r="U113" s="46"/>
      <c r="V113" s="46"/>
      <c r="W113" s="46"/>
      <c r="X113" s="46"/>
    </row>
    <row r="114" spans="1:24" ht="12.75" customHeight="1" x14ac:dyDescent="0.25">
      <c r="A114" s="46"/>
      <c r="B114" s="46"/>
      <c r="C114" s="46"/>
      <c r="D114" s="46"/>
      <c r="E114" s="46"/>
      <c r="F114" s="46"/>
      <c r="G114" s="46"/>
      <c r="H114" s="46"/>
      <c r="I114" s="46"/>
      <c r="J114" s="46"/>
      <c r="K114" s="46"/>
      <c r="L114" s="46"/>
      <c r="M114" s="46"/>
      <c r="N114" s="46"/>
      <c r="O114" s="46"/>
      <c r="P114" s="46"/>
      <c r="Q114" s="46"/>
      <c r="R114" s="46"/>
      <c r="S114" s="46"/>
      <c r="T114" s="46"/>
      <c r="U114" s="46"/>
      <c r="V114" s="46"/>
      <c r="W114" s="46"/>
      <c r="X114" s="46"/>
    </row>
    <row r="115" spans="1:24" ht="12.75" customHeight="1" x14ac:dyDescent="0.25">
      <c r="A115" s="46"/>
      <c r="B115" s="46"/>
      <c r="C115" s="46"/>
      <c r="D115" s="46"/>
      <c r="E115" s="46"/>
      <c r="F115" s="46"/>
      <c r="G115" s="46"/>
      <c r="H115" s="46"/>
      <c r="I115" s="46"/>
      <c r="J115" s="46"/>
      <c r="K115" s="46"/>
      <c r="L115" s="46"/>
      <c r="M115" s="46"/>
      <c r="N115" s="46"/>
      <c r="O115" s="46"/>
      <c r="P115" s="46"/>
      <c r="Q115" s="46"/>
      <c r="R115" s="46"/>
      <c r="S115" s="46"/>
      <c r="T115" s="46"/>
      <c r="U115" s="46"/>
      <c r="V115" s="46"/>
      <c r="W115" s="46"/>
      <c r="X115" s="46"/>
    </row>
    <row r="116" spans="1:24" ht="12.75" customHeight="1" x14ac:dyDescent="0.25">
      <c r="A116" s="46"/>
      <c r="B116" s="46"/>
      <c r="C116" s="46"/>
      <c r="D116" s="46"/>
      <c r="E116" s="46"/>
      <c r="F116" s="46"/>
      <c r="G116" s="46"/>
      <c r="H116" s="46"/>
      <c r="I116" s="46"/>
      <c r="J116" s="46"/>
      <c r="K116" s="46"/>
      <c r="L116" s="46"/>
      <c r="M116" s="46"/>
      <c r="N116" s="46"/>
      <c r="O116" s="46"/>
      <c r="P116" s="46"/>
      <c r="Q116" s="46"/>
      <c r="R116" s="46"/>
      <c r="S116" s="46"/>
      <c r="T116" s="46"/>
      <c r="U116" s="46"/>
      <c r="V116" s="46"/>
      <c r="W116" s="46"/>
      <c r="X116" s="46"/>
    </row>
    <row r="117" spans="1:24" ht="12.75" customHeight="1" x14ac:dyDescent="0.25">
      <c r="A117" s="46"/>
      <c r="B117" s="46"/>
      <c r="C117" s="46"/>
      <c r="D117" s="46"/>
      <c r="E117" s="46"/>
      <c r="F117" s="46"/>
      <c r="G117" s="46"/>
      <c r="H117" s="46"/>
      <c r="I117" s="46"/>
      <c r="J117" s="46"/>
      <c r="K117" s="46"/>
      <c r="L117" s="46"/>
      <c r="M117" s="46"/>
      <c r="N117" s="46"/>
      <c r="O117" s="46"/>
      <c r="P117" s="46"/>
      <c r="Q117" s="46"/>
      <c r="R117" s="46"/>
      <c r="S117" s="46"/>
      <c r="T117" s="46"/>
      <c r="U117" s="46"/>
      <c r="V117" s="46"/>
      <c r="W117" s="46"/>
      <c r="X117" s="46"/>
    </row>
    <row r="118" spans="1:24" ht="12.75" customHeight="1" x14ac:dyDescent="0.25">
      <c r="A118" s="46"/>
      <c r="B118" s="46"/>
      <c r="C118" s="46"/>
      <c r="D118" s="46"/>
      <c r="E118" s="46"/>
      <c r="F118" s="46"/>
      <c r="G118" s="46"/>
      <c r="H118" s="46"/>
      <c r="I118" s="46"/>
      <c r="J118" s="46"/>
      <c r="K118" s="46"/>
      <c r="L118" s="46"/>
      <c r="M118" s="46"/>
      <c r="N118" s="46"/>
      <c r="O118" s="46"/>
      <c r="P118" s="46"/>
      <c r="Q118" s="46"/>
      <c r="R118" s="46"/>
      <c r="S118" s="46"/>
      <c r="T118" s="46"/>
      <c r="U118" s="46"/>
      <c r="V118" s="46"/>
      <c r="W118" s="46"/>
      <c r="X118" s="46"/>
    </row>
    <row r="119" spans="1:24" ht="12.75" customHeight="1" x14ac:dyDescent="0.25">
      <c r="A119" s="46"/>
      <c r="B119" s="46"/>
      <c r="C119" s="46"/>
      <c r="D119" s="46"/>
      <c r="E119" s="46"/>
      <c r="F119" s="46"/>
      <c r="G119" s="46"/>
      <c r="H119" s="46"/>
      <c r="I119" s="46"/>
      <c r="J119" s="46"/>
      <c r="K119" s="46"/>
      <c r="L119" s="46"/>
      <c r="M119" s="46"/>
      <c r="N119" s="46"/>
      <c r="O119" s="46"/>
      <c r="P119" s="46"/>
      <c r="Q119" s="46"/>
      <c r="R119" s="46"/>
      <c r="S119" s="46"/>
      <c r="T119" s="46"/>
      <c r="U119" s="46"/>
      <c r="V119" s="46"/>
      <c r="W119" s="46"/>
      <c r="X119" s="46"/>
    </row>
    <row r="120" spans="1:24" ht="12.75" customHeight="1" x14ac:dyDescent="0.25">
      <c r="A120" s="46"/>
      <c r="B120" s="46"/>
      <c r="C120" s="46"/>
      <c r="D120" s="46"/>
      <c r="E120" s="46"/>
      <c r="F120" s="46"/>
      <c r="G120" s="46"/>
      <c r="H120" s="46"/>
      <c r="I120" s="46"/>
      <c r="J120" s="46"/>
      <c r="K120" s="46"/>
      <c r="L120" s="46"/>
      <c r="M120" s="46"/>
      <c r="N120" s="46"/>
      <c r="O120" s="46"/>
      <c r="P120" s="46"/>
      <c r="Q120" s="46"/>
      <c r="R120" s="46"/>
      <c r="S120" s="46"/>
      <c r="T120" s="46"/>
      <c r="U120" s="46"/>
      <c r="V120" s="46"/>
      <c r="W120" s="46"/>
      <c r="X120" s="46"/>
    </row>
    <row r="121" spans="1:24" ht="12.75" customHeight="1" x14ac:dyDescent="0.25">
      <c r="A121" s="46"/>
      <c r="B121" s="46"/>
      <c r="C121" s="46"/>
      <c r="D121" s="46"/>
      <c r="E121" s="46"/>
      <c r="F121" s="46"/>
      <c r="G121" s="46"/>
      <c r="H121" s="46"/>
      <c r="I121" s="46"/>
      <c r="J121" s="46"/>
      <c r="K121" s="46"/>
      <c r="L121" s="46"/>
      <c r="M121" s="46"/>
      <c r="N121" s="46"/>
      <c r="O121" s="46"/>
      <c r="P121" s="46"/>
      <c r="Q121" s="46"/>
      <c r="R121" s="46"/>
      <c r="S121" s="46"/>
      <c r="T121" s="46"/>
      <c r="U121" s="46"/>
      <c r="V121" s="46"/>
      <c r="W121" s="46"/>
      <c r="X121" s="46"/>
    </row>
  </sheetData>
  <mergeCells count="20">
    <mergeCell ref="V2:X2"/>
    <mergeCell ref="B1:D1"/>
    <mergeCell ref="F1:H1"/>
    <mergeCell ref="J1:L1"/>
    <mergeCell ref="N1:P1"/>
    <mergeCell ref="R1:T1"/>
    <mergeCell ref="V1:X1"/>
    <mergeCell ref="B2:D2"/>
    <mergeCell ref="F2:H2"/>
    <mergeCell ref="J2:L2"/>
    <mergeCell ref="N2:P2"/>
    <mergeCell ref="R2:T2"/>
    <mergeCell ref="A4:L4"/>
    <mergeCell ref="M4:X4"/>
    <mergeCell ref="B3:D3"/>
    <mergeCell ref="F3:H3"/>
    <mergeCell ref="J3:L3"/>
    <mergeCell ref="N3:P3"/>
    <mergeCell ref="R3:T3"/>
    <mergeCell ref="V3:X3"/>
  </mergeCells>
  <printOptions horizontalCentered="1" gridLines="1"/>
  <pageMargins left="0.23622047244094491" right="0.23622047244094491" top="0.74803149606299213" bottom="0" header="0.31496062992125984" footer="0"/>
  <pageSetup paperSize="9" scale="85" orientation="portrait" r:id="rId1"/>
  <headerFooter>
    <oddHeader>&amp;CREISS</oddHeader>
  </headerFooter>
  <rowBreaks count="3" manualBreakCount="3">
    <brk id="39" max="23" man="1"/>
    <brk id="83" max="23" man="1"/>
    <brk id="121" max="23" man="1"/>
  </rowBreaks>
  <colBreaks count="1" manualBreakCount="1">
    <brk id="12" max="1048575" man="1"/>
  </colBreaks>
  <customProperties>
    <customPr name="layoutContexts" r:id="rId2"/>
  </customProperties>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6E4FA1-4A50-4086-A83B-4F458D20927E}">
  <sheetPr>
    <tabColor theme="3" tint="0.39997558519241921"/>
  </sheetPr>
  <dimension ref="A1:L104"/>
  <sheetViews>
    <sheetView showZeros="0" view="pageBreakPreview" zoomScaleNormal="100" zoomScaleSheetLayoutView="100" workbookViewId="0">
      <selection activeCell="O15" sqref="O15"/>
    </sheetView>
  </sheetViews>
  <sheetFormatPr defaultColWidth="6" defaultRowHeight="12.75" customHeight="1" x14ac:dyDescent="0.25"/>
  <cols>
    <col min="1" max="1" width="11.453125" style="1" customWidth="1"/>
    <col min="2" max="4" width="6.54296875" style="1" customWidth="1"/>
    <col min="5" max="5" width="11.81640625" style="1" customWidth="1"/>
    <col min="6" max="8" width="5.81640625" style="1" customWidth="1"/>
    <col min="9" max="9" width="9.81640625" style="1" customWidth="1"/>
    <col min="10" max="12" width="4.81640625" style="1" customWidth="1"/>
    <col min="13" max="16384" width="6" style="1"/>
  </cols>
  <sheetData>
    <row r="1" spans="1:12" ht="13.5" customHeight="1" x14ac:dyDescent="0.25">
      <c r="A1" s="10" t="s">
        <v>0</v>
      </c>
      <c r="B1" s="154" t="str">
        <f>'Design Front Sheet '!B3:D3</f>
        <v>SS25-MCLAREN (HYPE)</v>
      </c>
      <c r="C1" s="154"/>
      <c r="D1" s="155"/>
      <c r="E1" s="10" t="s">
        <v>1</v>
      </c>
      <c r="F1" s="154" t="str">
        <f>'Design Front Sheet '!F3:H3</f>
        <v xml:space="preserve">RIVER LAND </v>
      </c>
      <c r="G1" s="154"/>
      <c r="H1" s="155"/>
      <c r="I1" s="10" t="s">
        <v>2</v>
      </c>
      <c r="J1" s="158" t="str">
        <f>'Design Front Sheet '!J3:L3</f>
        <v xml:space="preserve">TAHSIN </v>
      </c>
      <c r="K1" s="158"/>
      <c r="L1" s="159"/>
    </row>
    <row r="2" spans="1:12" ht="13.5" customHeight="1" x14ac:dyDescent="0.25">
      <c r="A2" s="11" t="s">
        <v>3</v>
      </c>
      <c r="B2" s="154" t="str">
        <f>'Design Front Sheet '!B4:D4</f>
        <v xml:space="preserve">SNOOP </v>
      </c>
      <c r="C2" s="154"/>
      <c r="D2" s="155"/>
      <c r="E2" s="11" t="s">
        <v>4</v>
      </c>
      <c r="F2" s="154" t="str">
        <f>'Design Front Sheet '!F4:H4</f>
        <v xml:space="preserve">CHINA </v>
      </c>
      <c r="G2" s="154"/>
      <c r="H2" s="155"/>
      <c r="I2" s="11" t="s">
        <v>5</v>
      </c>
      <c r="J2" s="164" t="str">
        <f>'Design Front Sheet '!J4:L4</f>
        <v xml:space="preserve">JOLIEN </v>
      </c>
      <c r="K2" s="164"/>
      <c r="L2" s="165"/>
    </row>
    <row r="3" spans="1:12" ht="13.5" customHeight="1" x14ac:dyDescent="0.25">
      <c r="A3" s="12" t="s">
        <v>6</v>
      </c>
      <c r="B3" s="154" t="str">
        <f>'Design Front Sheet '!B5:D5</f>
        <v xml:space="preserve">  FLEECE</v>
      </c>
      <c r="C3" s="154"/>
      <c r="D3" s="155"/>
      <c r="E3" s="12" t="s">
        <v>7</v>
      </c>
      <c r="F3" s="154" t="str">
        <f>'Design Front Sheet '!F5:H5</f>
        <v>ULSTER/ CADET</v>
      </c>
      <c r="G3" s="154"/>
      <c r="H3" s="155"/>
      <c r="I3" s="12" t="s">
        <v>8</v>
      </c>
      <c r="J3" s="164"/>
      <c r="K3" s="164"/>
      <c r="L3" s="165"/>
    </row>
    <row r="4" spans="1:12" ht="13.5" customHeight="1" x14ac:dyDescent="0.25">
      <c r="A4" s="160" t="s">
        <v>14</v>
      </c>
      <c r="B4" s="161"/>
      <c r="C4" s="161"/>
      <c r="D4" s="161"/>
      <c r="E4" s="161"/>
      <c r="F4" s="161"/>
      <c r="G4" s="161"/>
      <c r="H4" s="161"/>
      <c r="I4" s="161"/>
      <c r="J4" s="161"/>
      <c r="K4" s="161"/>
      <c r="L4" s="173"/>
    </row>
    <row r="5" spans="1:12" ht="23" customHeight="1" x14ac:dyDescent="0.25">
      <c r="A5" s="167" t="s">
        <v>10</v>
      </c>
      <c r="B5" s="171"/>
      <c r="C5" s="169"/>
      <c r="D5" s="172"/>
      <c r="E5" s="172"/>
      <c r="F5" s="172"/>
      <c r="G5" s="172"/>
      <c r="H5" s="172"/>
      <c r="I5" s="172"/>
      <c r="J5" s="172"/>
      <c r="K5" s="172"/>
      <c r="L5" s="172"/>
    </row>
    <row r="6" spans="1:12" ht="12.75" customHeight="1" x14ac:dyDescent="0.25">
      <c r="A6" s="14"/>
      <c r="B6" s="14"/>
      <c r="C6" s="14"/>
      <c r="D6" s="14"/>
      <c r="E6" s="14"/>
      <c r="F6" s="14"/>
      <c r="G6" s="14"/>
      <c r="H6" s="14"/>
      <c r="I6" s="14"/>
      <c r="J6" s="14"/>
      <c r="K6" s="14"/>
      <c r="L6" s="14"/>
    </row>
    <row r="7" spans="1:12" ht="12.75" customHeight="1" x14ac:dyDescent="0.25">
      <c r="A7" s="14"/>
      <c r="B7" s="14"/>
      <c r="C7" s="14"/>
      <c r="D7" s="14"/>
      <c r="E7" s="14"/>
      <c r="F7" s="14"/>
      <c r="G7" s="14"/>
      <c r="H7" s="14"/>
      <c r="I7" s="14"/>
      <c r="J7" s="14"/>
      <c r="K7" s="14"/>
      <c r="L7" s="14"/>
    </row>
    <row r="8" spans="1:12" ht="12.75" customHeight="1" x14ac:dyDescent="0.25">
      <c r="A8" s="14"/>
      <c r="B8" s="14"/>
      <c r="C8" s="14"/>
      <c r="D8" s="14"/>
      <c r="E8" s="14"/>
      <c r="F8" s="14"/>
      <c r="G8" s="14"/>
      <c r="H8" s="14"/>
      <c r="I8" s="14"/>
      <c r="J8" s="14"/>
      <c r="K8" s="14"/>
      <c r="L8" s="14"/>
    </row>
    <row r="9" spans="1:12" ht="12.75" customHeight="1" x14ac:dyDescent="0.25">
      <c r="A9" s="14"/>
      <c r="B9" s="14"/>
      <c r="C9" s="14"/>
      <c r="D9" s="14"/>
      <c r="E9" s="14"/>
      <c r="F9" s="14"/>
      <c r="G9" s="14"/>
      <c r="H9" s="14"/>
      <c r="I9" s="14"/>
      <c r="J9" s="14"/>
      <c r="K9" s="14"/>
      <c r="L9" s="14"/>
    </row>
    <row r="10" spans="1:12" ht="12.75" customHeight="1" x14ac:dyDescent="0.25">
      <c r="A10" s="14"/>
      <c r="B10" s="14"/>
      <c r="C10" s="14"/>
      <c r="D10" s="14"/>
      <c r="E10" s="14"/>
      <c r="F10" s="14"/>
      <c r="G10" s="14"/>
      <c r="H10" s="14"/>
      <c r="I10" s="14"/>
      <c r="J10" s="14"/>
      <c r="K10" s="14"/>
      <c r="L10" s="14"/>
    </row>
    <row r="11" spans="1:12" ht="12.75" customHeight="1" x14ac:dyDescent="0.25">
      <c r="A11" s="14"/>
      <c r="B11" s="14"/>
      <c r="C11" s="14"/>
      <c r="D11" s="14"/>
      <c r="E11" s="14"/>
      <c r="F11" s="14"/>
      <c r="G11" s="14"/>
      <c r="H11" s="14"/>
      <c r="I11" s="14"/>
      <c r="J11" s="14"/>
      <c r="K11" s="14"/>
      <c r="L11" s="14"/>
    </row>
    <row r="12" spans="1:12" ht="12.75" customHeight="1" x14ac:dyDescent="0.25">
      <c r="A12" s="14"/>
      <c r="B12" s="14"/>
      <c r="C12" s="14"/>
      <c r="D12" s="14"/>
      <c r="E12" s="14"/>
      <c r="F12" s="14"/>
      <c r="G12" s="14"/>
      <c r="H12" s="14"/>
      <c r="I12" s="14"/>
      <c r="J12" s="14"/>
      <c r="K12" s="14"/>
      <c r="L12" s="14"/>
    </row>
    <row r="13" spans="1:12" ht="12.75" customHeight="1" x14ac:dyDescent="0.25">
      <c r="A13" s="14"/>
      <c r="B13" s="14"/>
      <c r="C13" s="14"/>
      <c r="D13" s="14"/>
      <c r="E13" s="14"/>
      <c r="F13" s="14"/>
      <c r="G13" s="14"/>
      <c r="H13" s="14"/>
      <c r="I13" s="14"/>
      <c r="J13" s="14"/>
      <c r="K13" s="14"/>
      <c r="L13" s="14"/>
    </row>
    <row r="14" spans="1:12" ht="12.75" customHeight="1" x14ac:dyDescent="0.25">
      <c r="A14" s="14"/>
      <c r="B14" s="14"/>
      <c r="C14" s="14"/>
      <c r="D14" s="14"/>
      <c r="E14" s="14"/>
      <c r="F14" s="14"/>
      <c r="G14" s="14"/>
      <c r="H14" s="14"/>
      <c r="I14" s="14"/>
      <c r="J14" s="14"/>
      <c r="K14" s="14"/>
      <c r="L14" s="14"/>
    </row>
    <row r="15" spans="1:12" ht="12.75" customHeight="1" x14ac:dyDescent="0.25">
      <c r="A15" s="14"/>
      <c r="B15" s="14"/>
      <c r="C15" s="14"/>
      <c r="D15" s="14"/>
      <c r="E15" s="14"/>
      <c r="F15" s="14"/>
      <c r="G15" s="14"/>
      <c r="H15" s="14"/>
      <c r="I15" s="14"/>
      <c r="J15" s="14"/>
      <c r="K15" s="14"/>
      <c r="L15" s="14"/>
    </row>
    <row r="16" spans="1:12" ht="12.75" customHeight="1" x14ac:dyDescent="0.25">
      <c r="A16" s="14"/>
      <c r="B16" s="14"/>
      <c r="C16" s="14"/>
      <c r="D16" s="14"/>
      <c r="E16" s="14"/>
      <c r="F16" s="14"/>
      <c r="G16" s="14"/>
      <c r="H16" s="14"/>
      <c r="I16" s="14"/>
      <c r="J16" s="14"/>
      <c r="K16" s="14"/>
      <c r="L16" s="14"/>
    </row>
    <row r="17" spans="1:12" ht="12.75" customHeight="1" x14ac:dyDescent="0.25">
      <c r="A17" s="14"/>
      <c r="B17" s="14"/>
      <c r="C17" s="14"/>
      <c r="D17" s="14"/>
      <c r="E17" s="14"/>
      <c r="F17" s="14"/>
      <c r="G17" s="14"/>
      <c r="H17" s="14"/>
      <c r="I17" s="14"/>
      <c r="J17" s="14"/>
      <c r="K17" s="14"/>
      <c r="L17" s="14"/>
    </row>
    <row r="18" spans="1:12" ht="12.75" customHeight="1" x14ac:dyDescent="0.25">
      <c r="A18" s="14"/>
      <c r="B18" s="14"/>
      <c r="C18" s="14"/>
      <c r="D18" s="14"/>
      <c r="E18" s="14"/>
      <c r="F18" s="14"/>
      <c r="G18" s="14"/>
      <c r="H18" s="14"/>
      <c r="I18" s="14"/>
      <c r="J18" s="14"/>
      <c r="K18" s="14"/>
      <c r="L18" s="14"/>
    </row>
    <row r="19" spans="1:12" ht="12.75" customHeight="1" x14ac:dyDescent="0.25">
      <c r="A19" s="14"/>
      <c r="B19" s="14"/>
      <c r="C19" s="14"/>
      <c r="D19" s="14"/>
      <c r="E19" s="14"/>
      <c r="F19" s="14"/>
      <c r="G19" s="14"/>
      <c r="H19" s="14"/>
      <c r="I19" s="14"/>
      <c r="J19" s="14"/>
      <c r="K19" s="14"/>
      <c r="L19" s="14"/>
    </row>
    <row r="20" spans="1:12" ht="12.75" customHeight="1" x14ac:dyDescent="0.25">
      <c r="A20" s="14"/>
      <c r="B20" s="14"/>
      <c r="C20" s="14"/>
      <c r="D20" s="14"/>
      <c r="E20" s="14"/>
      <c r="F20" s="14"/>
      <c r="G20" s="14"/>
      <c r="H20" s="14"/>
      <c r="I20" s="14"/>
      <c r="J20" s="14"/>
      <c r="K20" s="14"/>
      <c r="L20" s="14"/>
    </row>
    <row r="21" spans="1:12" ht="12.75" customHeight="1" x14ac:dyDescent="0.25">
      <c r="A21" s="14"/>
      <c r="B21" s="14"/>
      <c r="C21" s="14"/>
      <c r="D21" s="14"/>
      <c r="E21" s="14"/>
      <c r="F21" s="14"/>
      <c r="G21" s="14"/>
      <c r="H21" s="14"/>
      <c r="I21" s="14"/>
      <c r="J21" s="14"/>
      <c r="K21" s="14"/>
      <c r="L21" s="14"/>
    </row>
    <row r="22" spans="1:12" ht="12.75" customHeight="1" x14ac:dyDescent="0.25">
      <c r="A22" s="14"/>
      <c r="B22" s="14"/>
      <c r="C22" s="14"/>
      <c r="D22" s="14"/>
      <c r="E22" s="14"/>
      <c r="F22" s="14"/>
      <c r="G22" s="14"/>
      <c r="H22" s="14"/>
      <c r="I22" s="14"/>
      <c r="J22" s="14"/>
      <c r="K22" s="14"/>
      <c r="L22" s="14"/>
    </row>
    <row r="23" spans="1:12" ht="12.75" customHeight="1" x14ac:dyDescent="0.25">
      <c r="A23" s="14"/>
      <c r="B23" s="14"/>
      <c r="C23" s="14"/>
      <c r="D23" s="14"/>
      <c r="E23" s="14"/>
      <c r="F23" s="14"/>
      <c r="G23" s="14"/>
      <c r="H23" s="14"/>
      <c r="I23" s="14"/>
      <c r="J23" s="14"/>
      <c r="K23" s="14"/>
      <c r="L23" s="14"/>
    </row>
    <row r="24" spans="1:12" ht="12.75" customHeight="1" x14ac:dyDescent="0.25">
      <c r="A24" s="14"/>
      <c r="B24" s="14"/>
      <c r="C24" s="14"/>
      <c r="D24" s="14"/>
      <c r="E24" s="14"/>
      <c r="F24" s="14"/>
      <c r="G24" s="14"/>
      <c r="H24" s="14"/>
      <c r="I24" s="14"/>
      <c r="J24" s="14"/>
      <c r="K24" s="14"/>
      <c r="L24" s="14"/>
    </row>
    <row r="25" spans="1:12" ht="12.75" customHeight="1" x14ac:dyDescent="0.25">
      <c r="A25" s="14"/>
      <c r="B25" s="14"/>
      <c r="C25" s="14"/>
      <c r="D25" s="14"/>
      <c r="E25" s="14"/>
      <c r="F25" s="14"/>
      <c r="G25" s="14"/>
      <c r="H25" s="14"/>
      <c r="I25" s="14"/>
      <c r="J25" s="14"/>
      <c r="K25" s="14"/>
      <c r="L25" s="14"/>
    </row>
    <row r="26" spans="1:12" ht="12.75" customHeight="1" x14ac:dyDescent="0.25">
      <c r="A26" s="14"/>
      <c r="B26" s="14"/>
      <c r="C26" s="14"/>
      <c r="D26" s="14"/>
      <c r="E26" s="14"/>
      <c r="F26" s="14"/>
      <c r="G26" s="14"/>
      <c r="H26" s="14"/>
      <c r="I26" s="14"/>
      <c r="J26" s="14"/>
      <c r="K26" s="14"/>
      <c r="L26" s="14"/>
    </row>
    <row r="27" spans="1:12" ht="12.75" customHeight="1" x14ac:dyDescent="0.25">
      <c r="A27" s="14"/>
      <c r="B27" s="14"/>
      <c r="C27" s="14"/>
      <c r="D27" s="14"/>
      <c r="E27" s="14"/>
      <c r="F27" s="14"/>
      <c r="G27" s="14"/>
      <c r="H27" s="14"/>
      <c r="I27" s="14"/>
      <c r="J27" s="14"/>
      <c r="K27" s="14"/>
      <c r="L27" s="14"/>
    </row>
    <row r="28" spans="1:12" ht="12.75" customHeight="1" x14ac:dyDescent="0.25">
      <c r="A28" s="14"/>
      <c r="B28" s="14"/>
      <c r="C28" s="14"/>
      <c r="D28" s="14"/>
      <c r="E28" s="14"/>
      <c r="F28" s="14"/>
      <c r="G28" s="14"/>
      <c r="H28" s="14"/>
      <c r="I28" s="14"/>
      <c r="J28" s="14"/>
      <c r="K28" s="14"/>
      <c r="L28" s="14"/>
    </row>
    <row r="29" spans="1:12" ht="12.75" customHeight="1" x14ac:dyDescent="0.25">
      <c r="A29" s="14"/>
      <c r="B29" s="14"/>
      <c r="C29" s="14"/>
      <c r="D29" s="14"/>
      <c r="E29" s="14"/>
      <c r="F29" s="14"/>
      <c r="G29" s="14"/>
      <c r="H29" s="14"/>
      <c r="I29" s="14"/>
      <c r="J29" s="14"/>
      <c r="K29" s="14"/>
      <c r="L29" s="14"/>
    </row>
    <row r="30" spans="1:12" ht="12.75" customHeight="1" x14ac:dyDescent="0.25">
      <c r="A30" s="14"/>
      <c r="B30" s="14"/>
      <c r="C30" s="14"/>
      <c r="D30" s="14"/>
      <c r="E30" s="14"/>
      <c r="F30" s="14"/>
      <c r="G30" s="14"/>
      <c r="H30" s="14"/>
      <c r="I30" s="14"/>
      <c r="J30" s="14"/>
      <c r="K30" s="14"/>
      <c r="L30" s="14"/>
    </row>
    <row r="31" spans="1:12" ht="12.75" customHeight="1" x14ac:dyDescent="0.25">
      <c r="A31" s="14"/>
      <c r="B31" s="14"/>
      <c r="C31" s="14"/>
      <c r="D31" s="14"/>
      <c r="E31" s="14"/>
      <c r="F31" s="14"/>
      <c r="G31" s="14"/>
      <c r="H31" s="14"/>
      <c r="I31" s="14"/>
      <c r="J31" s="14"/>
      <c r="K31" s="14"/>
      <c r="L31" s="14"/>
    </row>
    <row r="32" spans="1:12" ht="12.75" customHeight="1" x14ac:dyDescent="0.25">
      <c r="A32" s="14"/>
      <c r="B32" s="14"/>
      <c r="C32" s="14"/>
      <c r="D32" s="14"/>
      <c r="E32" s="14"/>
      <c r="F32" s="14"/>
      <c r="G32" s="14"/>
      <c r="H32" s="14"/>
      <c r="I32" s="14"/>
      <c r="J32" s="14"/>
      <c r="K32" s="14"/>
      <c r="L32" s="14"/>
    </row>
    <row r="33" spans="1:12" ht="12.75" customHeight="1" x14ac:dyDescent="0.25">
      <c r="A33" s="14"/>
      <c r="B33" s="14"/>
      <c r="C33" s="14"/>
      <c r="D33" s="14"/>
      <c r="E33" s="14"/>
      <c r="F33" s="14"/>
      <c r="G33" s="14"/>
      <c r="H33" s="14"/>
      <c r="I33" s="14"/>
      <c r="J33" s="14"/>
      <c r="K33" s="14"/>
      <c r="L33" s="14"/>
    </row>
    <row r="34" spans="1:12" ht="12.75" customHeight="1" x14ac:dyDescent="0.25">
      <c r="A34" s="14"/>
      <c r="B34" s="14"/>
      <c r="C34" s="14"/>
      <c r="D34" s="14"/>
      <c r="E34" s="14"/>
      <c r="F34" s="14"/>
      <c r="G34" s="14"/>
      <c r="H34" s="14"/>
      <c r="I34" s="14"/>
      <c r="J34" s="14"/>
      <c r="K34" s="14"/>
      <c r="L34" s="14"/>
    </row>
    <row r="35" spans="1:12" ht="12.75" customHeight="1" x14ac:dyDescent="0.25">
      <c r="A35" s="14"/>
      <c r="B35" s="14"/>
      <c r="C35" s="14"/>
      <c r="D35" s="14"/>
      <c r="E35" s="14"/>
      <c r="F35" s="14"/>
      <c r="G35" s="14"/>
      <c r="H35" s="14"/>
      <c r="I35" s="14"/>
      <c r="J35" s="14"/>
      <c r="K35" s="14"/>
      <c r="L35" s="14"/>
    </row>
    <row r="36" spans="1:12" ht="12.75" customHeight="1" x14ac:dyDescent="0.25">
      <c r="A36" s="14"/>
      <c r="B36" s="14"/>
      <c r="C36" s="14"/>
      <c r="D36" s="14"/>
      <c r="E36" s="14"/>
      <c r="F36" s="14"/>
      <c r="G36" s="14"/>
      <c r="H36" s="14"/>
      <c r="I36" s="14"/>
      <c r="J36" s="14"/>
      <c r="K36" s="14"/>
      <c r="L36" s="14"/>
    </row>
    <row r="37" spans="1:12" ht="12.75" customHeight="1" x14ac:dyDescent="0.25">
      <c r="A37" s="14"/>
      <c r="B37" s="14"/>
      <c r="C37" s="14"/>
      <c r="D37" s="14"/>
      <c r="E37" s="14"/>
      <c r="F37" s="14"/>
      <c r="G37" s="14"/>
      <c r="H37" s="14"/>
      <c r="I37" s="14"/>
      <c r="J37" s="14"/>
      <c r="K37" s="14"/>
      <c r="L37" s="14"/>
    </row>
    <row r="38" spans="1:12" ht="12.75" customHeight="1" x14ac:dyDescent="0.25">
      <c r="A38" s="14"/>
      <c r="B38" s="14"/>
      <c r="C38" s="14"/>
      <c r="D38" s="14"/>
      <c r="E38" s="14"/>
      <c r="F38" s="14"/>
      <c r="G38" s="14"/>
      <c r="H38" s="14"/>
      <c r="I38" s="14"/>
      <c r="J38" s="14"/>
      <c r="K38" s="14"/>
      <c r="L38" s="14"/>
    </row>
    <row r="39" spans="1:12" ht="12.75" customHeight="1" x14ac:dyDescent="0.25">
      <c r="A39" s="14"/>
      <c r="B39" s="14"/>
      <c r="C39" s="14"/>
      <c r="D39" s="14"/>
      <c r="E39" s="14"/>
      <c r="F39" s="14"/>
      <c r="G39" s="14"/>
      <c r="H39" s="14"/>
      <c r="I39" s="14"/>
      <c r="J39" s="14"/>
      <c r="K39" s="14"/>
      <c r="L39" s="14"/>
    </row>
    <row r="40" spans="1:12" ht="12.75" customHeight="1" x14ac:dyDescent="0.25">
      <c r="A40" s="14"/>
      <c r="B40" s="14"/>
      <c r="C40" s="14"/>
      <c r="D40" s="14"/>
      <c r="E40" s="14"/>
      <c r="F40" s="14"/>
      <c r="G40" s="14"/>
      <c r="H40" s="14"/>
      <c r="I40" s="14"/>
      <c r="J40" s="14"/>
      <c r="K40" s="14"/>
      <c r="L40" s="14"/>
    </row>
    <row r="41" spans="1:12" ht="12.75" customHeight="1" x14ac:dyDescent="0.25">
      <c r="A41" s="14"/>
      <c r="B41" s="14"/>
      <c r="C41" s="14"/>
      <c r="D41" s="14"/>
      <c r="E41" s="14"/>
      <c r="F41" s="14"/>
      <c r="G41" s="14"/>
      <c r="H41" s="14"/>
      <c r="I41" s="14"/>
      <c r="J41" s="14"/>
      <c r="K41" s="14"/>
      <c r="L41" s="14"/>
    </row>
    <row r="42" spans="1:12" ht="12.75" customHeight="1" x14ac:dyDescent="0.25">
      <c r="A42" s="14"/>
      <c r="B42" s="14"/>
      <c r="C42" s="14"/>
      <c r="D42" s="14"/>
      <c r="E42" s="14"/>
      <c r="F42" s="14"/>
      <c r="G42" s="14"/>
      <c r="H42" s="14"/>
      <c r="I42" s="14"/>
      <c r="J42" s="14"/>
      <c r="K42" s="14"/>
      <c r="L42" s="14"/>
    </row>
    <row r="43" spans="1:12" ht="12.75" customHeight="1" x14ac:dyDescent="0.25">
      <c r="A43" s="14"/>
      <c r="B43" s="14"/>
      <c r="C43" s="14"/>
      <c r="D43" s="14"/>
      <c r="E43" s="14"/>
      <c r="F43" s="14"/>
      <c r="G43" s="14"/>
      <c r="H43" s="14"/>
      <c r="I43" s="14"/>
      <c r="J43" s="14"/>
      <c r="K43" s="14"/>
      <c r="L43" s="14"/>
    </row>
    <row r="44" spans="1:12" ht="12.75" customHeight="1" x14ac:dyDescent="0.25">
      <c r="A44" s="14"/>
      <c r="B44" s="14"/>
      <c r="C44" s="14"/>
      <c r="D44" s="14"/>
      <c r="E44" s="14"/>
      <c r="F44" s="14"/>
      <c r="G44" s="14"/>
      <c r="H44" s="14"/>
      <c r="I44" s="14"/>
      <c r="J44" s="14"/>
      <c r="K44" s="14"/>
      <c r="L44" s="14"/>
    </row>
    <row r="45" spans="1:12" ht="12.75" customHeight="1" x14ac:dyDescent="0.25">
      <c r="A45" s="14"/>
      <c r="B45" s="14"/>
      <c r="C45" s="14"/>
      <c r="D45" s="14"/>
      <c r="E45" s="14"/>
      <c r="F45" s="14"/>
      <c r="G45" s="14"/>
      <c r="H45" s="14"/>
      <c r="I45" s="14"/>
      <c r="J45" s="14"/>
      <c r="K45" s="14"/>
      <c r="L45" s="14"/>
    </row>
    <row r="46" spans="1:12" ht="12.75" customHeight="1" x14ac:dyDescent="0.35">
      <c r="A46" s="15"/>
      <c r="B46" s="15"/>
      <c r="C46" s="15"/>
      <c r="D46" s="15"/>
      <c r="E46" s="15"/>
      <c r="F46" s="15"/>
      <c r="G46" s="15"/>
      <c r="H46" s="15"/>
      <c r="I46" s="15"/>
      <c r="J46" s="15"/>
      <c r="K46" s="15"/>
      <c r="L46" s="15"/>
    </row>
    <row r="47" spans="1:12" ht="12.75" customHeight="1" x14ac:dyDescent="0.25">
      <c r="A47" s="17"/>
      <c r="B47" s="17"/>
      <c r="C47" s="17"/>
      <c r="D47" s="17"/>
      <c r="E47" s="17"/>
      <c r="F47" s="17"/>
      <c r="G47" s="17"/>
      <c r="H47" s="17"/>
      <c r="I47" s="17"/>
      <c r="J47" s="17"/>
      <c r="K47" s="17"/>
      <c r="L47" s="17"/>
    </row>
    <row r="48" spans="1:12" ht="12.75" customHeight="1" x14ac:dyDescent="0.25">
      <c r="A48" s="17"/>
      <c r="B48" s="17"/>
      <c r="C48" s="17"/>
      <c r="D48" s="17"/>
      <c r="E48" s="17"/>
      <c r="F48" s="17"/>
      <c r="G48" s="17"/>
      <c r="H48" s="17"/>
      <c r="I48" s="17"/>
      <c r="J48" s="17"/>
      <c r="K48" s="17"/>
      <c r="L48" s="17"/>
    </row>
    <row r="49" spans="1:12" ht="12.75" customHeight="1" x14ac:dyDescent="0.25">
      <c r="A49" s="17"/>
      <c r="B49" s="17"/>
      <c r="C49" s="17"/>
      <c r="D49" s="17"/>
      <c r="E49" s="17"/>
      <c r="F49" s="17"/>
      <c r="G49" s="17"/>
      <c r="H49" s="17"/>
      <c r="I49" s="17"/>
      <c r="J49" s="17"/>
      <c r="K49" s="17"/>
      <c r="L49" s="17"/>
    </row>
    <row r="50" spans="1:12" ht="12.75" customHeight="1" x14ac:dyDescent="0.25">
      <c r="A50" s="17"/>
      <c r="B50" s="17"/>
      <c r="C50" s="17"/>
      <c r="D50" s="17"/>
      <c r="E50" s="17"/>
      <c r="F50" s="17"/>
      <c r="G50" s="17"/>
      <c r="H50" s="17"/>
      <c r="I50" s="17"/>
      <c r="J50" s="17"/>
      <c r="K50" s="17"/>
      <c r="L50" s="17"/>
    </row>
    <row r="51" spans="1:12" ht="12.75" customHeight="1" x14ac:dyDescent="0.25">
      <c r="A51" s="17"/>
      <c r="B51" s="17"/>
      <c r="C51" s="17"/>
      <c r="D51" s="17"/>
      <c r="E51" s="17"/>
      <c r="F51" s="17"/>
      <c r="G51" s="17"/>
      <c r="H51" s="17"/>
      <c r="I51" s="17"/>
      <c r="J51" s="17"/>
      <c r="K51" s="17"/>
      <c r="L51" s="17"/>
    </row>
    <row r="52" spans="1:12" ht="12.75" customHeight="1" x14ac:dyDescent="0.25">
      <c r="A52" s="17"/>
      <c r="B52" s="17"/>
      <c r="C52" s="17"/>
      <c r="D52" s="17"/>
      <c r="E52" s="17"/>
      <c r="F52" s="17"/>
      <c r="G52" s="17"/>
      <c r="H52" s="17"/>
      <c r="I52" s="17"/>
      <c r="J52" s="17"/>
      <c r="K52" s="17"/>
      <c r="L52" s="17"/>
    </row>
    <row r="53" spans="1:12" ht="12.75" customHeight="1" x14ac:dyDescent="0.25">
      <c r="A53" s="17"/>
      <c r="B53" s="17"/>
      <c r="C53" s="17"/>
      <c r="D53" s="17"/>
      <c r="E53" s="17"/>
      <c r="F53" s="17"/>
      <c r="G53" s="17"/>
      <c r="H53" s="17"/>
      <c r="I53" s="17"/>
      <c r="J53" s="17"/>
      <c r="K53" s="17"/>
      <c r="L53" s="17"/>
    </row>
    <row r="54" spans="1:12" ht="12.75" customHeight="1" x14ac:dyDescent="0.25">
      <c r="A54" s="17"/>
      <c r="B54" s="17"/>
      <c r="C54" s="17"/>
      <c r="D54" s="17"/>
      <c r="E54" s="17"/>
      <c r="F54" s="17"/>
      <c r="G54" s="17"/>
      <c r="H54" s="17"/>
      <c r="I54" s="17"/>
      <c r="J54" s="17"/>
      <c r="K54" s="17"/>
      <c r="L54" s="17"/>
    </row>
    <row r="55" spans="1:12" ht="12.75" customHeight="1" x14ac:dyDescent="0.25">
      <c r="A55" s="17"/>
      <c r="B55" s="17"/>
      <c r="C55" s="17"/>
      <c r="D55" s="17"/>
      <c r="E55" s="17"/>
      <c r="F55" s="17"/>
      <c r="G55" s="17"/>
      <c r="H55" s="17"/>
      <c r="I55" s="17"/>
      <c r="J55" s="17"/>
      <c r="K55" s="17"/>
      <c r="L55" s="17"/>
    </row>
    <row r="56" spans="1:12" ht="12.75" customHeight="1" x14ac:dyDescent="0.25">
      <c r="A56" s="17"/>
      <c r="B56" s="17"/>
      <c r="C56" s="17"/>
      <c r="D56" s="17"/>
      <c r="E56" s="17"/>
      <c r="F56" s="17"/>
      <c r="G56" s="17"/>
      <c r="H56" s="17"/>
      <c r="I56" s="17"/>
      <c r="J56" s="17"/>
      <c r="K56" s="17"/>
      <c r="L56" s="17"/>
    </row>
    <row r="57" spans="1:12" ht="12.75" customHeight="1" x14ac:dyDescent="0.25">
      <c r="A57" s="17"/>
      <c r="B57" s="17"/>
      <c r="C57" s="17"/>
      <c r="D57" s="17"/>
      <c r="E57" s="17"/>
      <c r="F57" s="17"/>
      <c r="G57" s="17"/>
      <c r="H57" s="17"/>
      <c r="I57" s="17"/>
      <c r="J57" s="17"/>
      <c r="K57" s="17"/>
      <c r="L57" s="17"/>
    </row>
    <row r="58" spans="1:12" ht="12.75" customHeight="1" x14ac:dyDescent="0.25">
      <c r="A58" s="17"/>
      <c r="B58" s="17"/>
      <c r="C58" s="17"/>
      <c r="D58" s="17"/>
      <c r="E58" s="17"/>
      <c r="F58" s="17"/>
      <c r="G58" s="17"/>
      <c r="H58" s="17"/>
      <c r="I58" s="17"/>
      <c r="J58" s="17"/>
      <c r="K58" s="17"/>
      <c r="L58" s="17"/>
    </row>
    <row r="59" spans="1:12" ht="12.75" customHeight="1" x14ac:dyDescent="0.25">
      <c r="A59" s="17"/>
      <c r="B59" s="17"/>
      <c r="C59" s="17"/>
      <c r="D59" s="17"/>
      <c r="E59" s="17"/>
      <c r="F59" s="17"/>
      <c r="G59" s="17"/>
      <c r="H59" s="17"/>
      <c r="I59" s="17"/>
      <c r="J59" s="17"/>
      <c r="K59" s="17"/>
      <c r="L59" s="17"/>
    </row>
    <row r="60" spans="1:12" ht="12.75" customHeight="1" x14ac:dyDescent="0.25">
      <c r="A60" s="17"/>
      <c r="B60" s="17"/>
      <c r="C60" s="17"/>
      <c r="D60" s="17"/>
      <c r="E60" s="17"/>
      <c r="F60" s="17"/>
      <c r="G60" s="17"/>
      <c r="H60" s="17"/>
      <c r="I60" s="17"/>
      <c r="J60" s="17"/>
      <c r="K60" s="17"/>
      <c r="L60" s="17"/>
    </row>
    <row r="61" spans="1:12" ht="12.75" customHeight="1" x14ac:dyDescent="0.25">
      <c r="A61" s="17"/>
      <c r="B61" s="17"/>
      <c r="C61" s="17"/>
      <c r="D61" s="17"/>
      <c r="E61" s="17"/>
      <c r="F61" s="17"/>
      <c r="G61" s="17"/>
      <c r="H61" s="17"/>
      <c r="I61" s="17"/>
      <c r="J61" s="17"/>
      <c r="K61" s="17"/>
      <c r="L61" s="17"/>
    </row>
    <row r="62" spans="1:12" ht="12.75" customHeight="1" x14ac:dyDescent="0.25">
      <c r="A62" s="17"/>
      <c r="B62" s="17"/>
      <c r="C62" s="17"/>
      <c r="D62" s="17"/>
      <c r="E62" s="17"/>
      <c r="F62" s="17"/>
      <c r="G62" s="17"/>
      <c r="H62" s="17"/>
      <c r="I62" s="17"/>
      <c r="J62" s="17"/>
      <c r="K62" s="17"/>
      <c r="L62" s="17"/>
    </row>
    <row r="63" spans="1:12" ht="12.75" customHeight="1" x14ac:dyDescent="0.25">
      <c r="A63" s="17"/>
      <c r="B63" s="17"/>
      <c r="C63" s="17"/>
      <c r="D63" s="17"/>
      <c r="E63" s="17"/>
      <c r="F63" s="17"/>
      <c r="G63" s="17"/>
      <c r="H63" s="17"/>
      <c r="I63" s="17"/>
      <c r="J63" s="17"/>
      <c r="K63" s="17"/>
      <c r="L63" s="17"/>
    </row>
    <row r="64" spans="1:12" ht="12.75" customHeight="1" x14ac:dyDescent="0.25">
      <c r="A64" s="17"/>
      <c r="B64" s="17"/>
      <c r="C64" s="17"/>
      <c r="D64" s="17"/>
      <c r="E64" s="17"/>
      <c r="F64" s="17"/>
      <c r="G64" s="17"/>
      <c r="H64" s="17"/>
      <c r="I64" s="17"/>
      <c r="J64" s="17"/>
      <c r="K64" s="17"/>
      <c r="L64" s="17"/>
    </row>
    <row r="65" spans="1:12" ht="12.75" customHeight="1" x14ac:dyDescent="0.25">
      <c r="A65" s="17"/>
      <c r="B65" s="17"/>
      <c r="C65" s="17"/>
      <c r="D65" s="17"/>
      <c r="E65" s="17"/>
      <c r="F65" s="17"/>
      <c r="G65" s="17"/>
      <c r="H65" s="17"/>
      <c r="I65" s="17"/>
      <c r="J65" s="17"/>
      <c r="K65" s="17"/>
      <c r="L65" s="17"/>
    </row>
    <row r="66" spans="1:12" ht="12.75" customHeight="1" x14ac:dyDescent="0.25">
      <c r="A66" s="17"/>
      <c r="B66" s="17"/>
      <c r="C66" s="17"/>
      <c r="D66" s="17"/>
      <c r="E66" s="17"/>
      <c r="F66" s="17"/>
      <c r="G66" s="17"/>
      <c r="H66" s="17"/>
      <c r="I66" s="17"/>
      <c r="J66" s="17"/>
      <c r="K66" s="17"/>
      <c r="L66" s="17"/>
    </row>
    <row r="67" spans="1:12" ht="12.75" customHeight="1" x14ac:dyDescent="0.25">
      <c r="A67" s="17"/>
      <c r="B67" s="17"/>
      <c r="C67" s="17"/>
      <c r="D67" s="17"/>
      <c r="E67" s="17"/>
      <c r="F67" s="17"/>
      <c r="G67" s="17"/>
      <c r="H67" s="17"/>
      <c r="I67" s="17"/>
      <c r="J67" s="17"/>
      <c r="K67" s="17"/>
      <c r="L67" s="17"/>
    </row>
    <row r="68" spans="1:12" ht="12.75" customHeight="1" x14ac:dyDescent="0.25">
      <c r="A68" s="17"/>
      <c r="B68" s="17"/>
      <c r="C68" s="17"/>
      <c r="D68" s="17"/>
      <c r="E68" s="17"/>
      <c r="F68" s="17"/>
      <c r="G68" s="17"/>
      <c r="H68" s="17"/>
      <c r="I68" s="17"/>
      <c r="J68" s="17"/>
      <c r="K68" s="17"/>
      <c r="L68" s="17"/>
    </row>
    <row r="69" spans="1:12" ht="12.75" customHeight="1" x14ac:dyDescent="0.25">
      <c r="A69" s="17"/>
      <c r="B69" s="17"/>
      <c r="C69" s="17"/>
      <c r="D69" s="17"/>
      <c r="E69" s="17"/>
      <c r="F69" s="17"/>
      <c r="G69" s="17"/>
      <c r="H69" s="17"/>
      <c r="I69" s="17"/>
      <c r="J69" s="17"/>
      <c r="K69" s="17"/>
      <c r="L69" s="17"/>
    </row>
    <row r="70" spans="1:12" ht="12.75" customHeight="1" x14ac:dyDescent="0.25">
      <c r="A70" s="17"/>
      <c r="B70" s="17"/>
      <c r="C70" s="17"/>
      <c r="D70" s="17"/>
      <c r="E70" s="17"/>
      <c r="F70" s="17"/>
      <c r="G70" s="17"/>
      <c r="H70" s="17"/>
      <c r="I70" s="17"/>
      <c r="J70" s="17"/>
      <c r="K70" s="17"/>
      <c r="L70" s="17"/>
    </row>
    <row r="71" spans="1:12" ht="12.75" customHeight="1" x14ac:dyDescent="0.25">
      <c r="A71" s="17"/>
      <c r="B71" s="17"/>
      <c r="C71" s="17"/>
      <c r="D71" s="17"/>
      <c r="E71" s="17"/>
      <c r="F71" s="17"/>
      <c r="G71" s="17"/>
      <c r="H71" s="17"/>
      <c r="I71" s="17"/>
      <c r="J71" s="17"/>
      <c r="K71" s="17"/>
      <c r="L71" s="17"/>
    </row>
    <row r="72" spans="1:12" ht="12.75" customHeight="1" x14ac:dyDescent="0.25">
      <c r="A72" s="17"/>
      <c r="B72" s="17"/>
      <c r="C72" s="17"/>
      <c r="D72" s="17"/>
      <c r="E72" s="17"/>
      <c r="F72" s="17"/>
      <c r="G72" s="17"/>
      <c r="H72" s="17"/>
      <c r="I72" s="17"/>
      <c r="J72" s="17"/>
      <c r="K72" s="17"/>
      <c r="L72" s="17"/>
    </row>
    <row r="73" spans="1:12" ht="12.75" customHeight="1" x14ac:dyDescent="0.25">
      <c r="A73" s="17"/>
      <c r="B73" s="17"/>
      <c r="C73" s="17"/>
      <c r="D73" s="17"/>
      <c r="E73" s="17"/>
      <c r="F73" s="17"/>
      <c r="G73" s="17"/>
      <c r="H73" s="17"/>
      <c r="I73" s="17"/>
      <c r="J73" s="17"/>
      <c r="K73" s="17"/>
      <c r="L73" s="17"/>
    </row>
    <row r="74" spans="1:12" ht="12.75" customHeight="1" x14ac:dyDescent="0.25">
      <c r="A74" s="17"/>
      <c r="B74" s="17"/>
      <c r="C74" s="17"/>
      <c r="D74" s="17"/>
      <c r="E74" s="17"/>
      <c r="F74" s="17"/>
      <c r="G74" s="17"/>
      <c r="H74" s="17"/>
      <c r="I74" s="17"/>
      <c r="J74" s="17"/>
      <c r="K74" s="17"/>
      <c r="L74" s="17"/>
    </row>
    <row r="75" spans="1:12" ht="12.75" customHeight="1" x14ac:dyDescent="0.25">
      <c r="A75" s="17"/>
      <c r="B75" s="17"/>
      <c r="C75" s="17"/>
      <c r="D75" s="17"/>
      <c r="E75" s="17"/>
      <c r="F75" s="17"/>
      <c r="G75" s="17"/>
      <c r="H75" s="17"/>
      <c r="I75" s="17"/>
      <c r="J75" s="17"/>
      <c r="K75" s="17"/>
      <c r="L75" s="17"/>
    </row>
    <row r="76" spans="1:12" ht="12.75" customHeight="1" x14ac:dyDescent="0.25">
      <c r="A76" s="17"/>
      <c r="B76" s="17"/>
      <c r="C76" s="17"/>
      <c r="D76" s="17"/>
      <c r="E76" s="17"/>
      <c r="F76" s="17"/>
      <c r="G76" s="17"/>
      <c r="H76" s="17"/>
      <c r="I76" s="17"/>
      <c r="J76" s="17"/>
      <c r="K76" s="17"/>
      <c r="L76" s="17"/>
    </row>
    <row r="77" spans="1:12" ht="12.75" customHeight="1" x14ac:dyDescent="0.25">
      <c r="A77" s="17"/>
      <c r="B77" s="17"/>
      <c r="C77" s="17"/>
      <c r="D77" s="17"/>
      <c r="E77" s="17"/>
      <c r="F77" s="17"/>
      <c r="G77" s="17"/>
      <c r="H77" s="17"/>
      <c r="I77" s="17"/>
      <c r="J77" s="17"/>
      <c r="K77" s="17"/>
      <c r="L77" s="17"/>
    </row>
    <row r="78" spans="1:12" ht="12.75" customHeight="1" x14ac:dyDescent="0.25">
      <c r="A78" s="17"/>
      <c r="B78" s="17"/>
      <c r="C78" s="17"/>
      <c r="D78" s="17"/>
      <c r="E78" s="17"/>
      <c r="F78" s="17"/>
      <c r="G78" s="17"/>
      <c r="H78" s="17"/>
      <c r="I78" s="17"/>
      <c r="J78" s="17"/>
      <c r="K78" s="17"/>
      <c r="L78" s="17"/>
    </row>
    <row r="79" spans="1:12" ht="12.75" customHeight="1" x14ac:dyDescent="0.25">
      <c r="A79" s="17"/>
      <c r="B79" s="17"/>
      <c r="C79" s="17"/>
      <c r="D79" s="17"/>
      <c r="E79" s="17"/>
      <c r="F79" s="17"/>
      <c r="G79" s="17"/>
      <c r="H79" s="17"/>
      <c r="I79" s="17"/>
      <c r="J79" s="17"/>
      <c r="K79" s="17"/>
      <c r="L79" s="17"/>
    </row>
    <row r="80" spans="1:12" ht="12.75" customHeight="1" x14ac:dyDescent="0.25">
      <c r="A80" s="17"/>
      <c r="B80" s="17"/>
      <c r="C80" s="17"/>
      <c r="D80" s="17"/>
      <c r="E80" s="17"/>
      <c r="F80" s="17"/>
      <c r="G80" s="17"/>
      <c r="H80" s="17"/>
      <c r="I80" s="17"/>
      <c r="J80" s="17"/>
      <c r="K80" s="17"/>
      <c r="L80" s="17"/>
    </row>
    <row r="81" spans="1:12" ht="12.75" customHeight="1" x14ac:dyDescent="0.25">
      <c r="A81" s="17"/>
      <c r="B81" s="17"/>
      <c r="C81" s="17"/>
      <c r="D81" s="17"/>
      <c r="E81" s="17"/>
      <c r="F81" s="17"/>
      <c r="G81" s="17"/>
      <c r="H81" s="17"/>
      <c r="I81" s="17"/>
      <c r="J81" s="17"/>
      <c r="K81" s="17"/>
      <c r="L81" s="17"/>
    </row>
    <row r="82" spans="1:12" ht="12.75" customHeight="1" x14ac:dyDescent="0.25">
      <c r="A82" s="17"/>
      <c r="B82" s="17"/>
      <c r="C82" s="17"/>
      <c r="D82" s="17"/>
      <c r="E82" s="17"/>
      <c r="F82" s="17"/>
      <c r="G82" s="17"/>
      <c r="H82" s="17"/>
      <c r="I82" s="17"/>
      <c r="J82" s="17"/>
      <c r="K82" s="17"/>
      <c r="L82" s="17"/>
    </row>
    <row r="83" spans="1:12" ht="12.75" customHeight="1" x14ac:dyDescent="0.25">
      <c r="A83" s="17"/>
      <c r="B83" s="17"/>
      <c r="C83" s="17"/>
      <c r="D83" s="17"/>
      <c r="E83" s="17"/>
      <c r="F83" s="17"/>
      <c r="G83" s="17"/>
      <c r="H83" s="17"/>
      <c r="I83" s="17"/>
      <c r="J83" s="17"/>
      <c r="K83" s="17"/>
      <c r="L83" s="17"/>
    </row>
    <row r="84" spans="1:12" ht="12.75" customHeight="1" x14ac:dyDescent="0.25">
      <c r="A84" s="17"/>
      <c r="B84" s="17"/>
      <c r="C84" s="17"/>
      <c r="D84" s="17"/>
      <c r="E84" s="17"/>
      <c r="F84" s="17"/>
      <c r="G84" s="17"/>
      <c r="H84" s="17"/>
      <c r="I84" s="17"/>
      <c r="J84" s="17"/>
      <c r="K84" s="17"/>
      <c r="L84" s="17"/>
    </row>
    <row r="85" spans="1:12" ht="12.75" customHeight="1" x14ac:dyDescent="0.25">
      <c r="A85" s="17"/>
      <c r="B85" s="17"/>
      <c r="C85" s="17"/>
      <c r="D85" s="17"/>
      <c r="E85" s="17"/>
      <c r="F85" s="17"/>
      <c r="G85" s="17"/>
      <c r="H85" s="17"/>
      <c r="I85" s="17"/>
      <c r="J85" s="17"/>
      <c r="K85" s="17"/>
      <c r="L85" s="17"/>
    </row>
    <row r="86" spans="1:12" ht="12.75" customHeight="1" x14ac:dyDescent="0.25">
      <c r="A86" s="17"/>
      <c r="B86" s="17"/>
      <c r="C86" s="17"/>
      <c r="D86" s="17"/>
      <c r="E86" s="17"/>
      <c r="F86" s="17"/>
      <c r="G86" s="17"/>
      <c r="H86" s="17"/>
      <c r="I86" s="17"/>
      <c r="J86" s="17"/>
      <c r="K86" s="17"/>
      <c r="L86" s="17"/>
    </row>
    <row r="87" spans="1:12" ht="12.75" customHeight="1" x14ac:dyDescent="0.25">
      <c r="A87" s="17"/>
      <c r="B87" s="17"/>
      <c r="C87" s="17"/>
      <c r="D87" s="17"/>
      <c r="E87" s="17"/>
      <c r="F87" s="17"/>
      <c r="G87" s="17"/>
      <c r="H87" s="17"/>
      <c r="I87" s="17"/>
      <c r="J87" s="17"/>
      <c r="K87" s="17"/>
      <c r="L87" s="17"/>
    </row>
    <row r="88" spans="1:12" ht="12.75" customHeight="1" x14ac:dyDescent="0.25">
      <c r="A88" s="17"/>
      <c r="B88" s="17"/>
      <c r="C88" s="17"/>
      <c r="D88" s="17"/>
      <c r="E88" s="17"/>
      <c r="F88" s="17"/>
      <c r="G88" s="17"/>
      <c r="H88" s="17"/>
      <c r="I88" s="17"/>
      <c r="J88" s="17"/>
      <c r="K88" s="17"/>
      <c r="L88" s="17"/>
    </row>
    <row r="89" spans="1:12" ht="12.75" customHeight="1" x14ac:dyDescent="0.25">
      <c r="A89" s="17"/>
      <c r="B89" s="17"/>
      <c r="C89" s="17"/>
      <c r="D89" s="17"/>
      <c r="E89" s="17"/>
      <c r="F89" s="17"/>
      <c r="G89" s="17"/>
      <c r="H89" s="17"/>
      <c r="I89" s="17"/>
      <c r="J89" s="17"/>
      <c r="K89" s="17"/>
      <c r="L89" s="17"/>
    </row>
    <row r="90" spans="1:12" ht="12.75" customHeight="1" x14ac:dyDescent="0.25">
      <c r="A90" s="17"/>
      <c r="B90" s="17"/>
      <c r="C90" s="17"/>
      <c r="D90" s="17"/>
      <c r="E90" s="17"/>
      <c r="F90" s="17"/>
      <c r="G90" s="17"/>
      <c r="H90" s="17"/>
      <c r="I90" s="17"/>
      <c r="J90" s="17"/>
      <c r="K90" s="17"/>
      <c r="L90" s="17"/>
    </row>
    <row r="91" spans="1:12" ht="12.75" customHeight="1" x14ac:dyDescent="0.25">
      <c r="A91" s="17"/>
      <c r="B91" s="17"/>
      <c r="C91" s="17"/>
      <c r="D91" s="17"/>
      <c r="E91" s="17"/>
      <c r="F91" s="17"/>
      <c r="G91" s="17"/>
      <c r="H91" s="17"/>
      <c r="I91" s="17"/>
      <c r="J91" s="17"/>
      <c r="K91" s="17"/>
      <c r="L91" s="17"/>
    </row>
    <row r="92" spans="1:12" ht="12.75" customHeight="1" x14ac:dyDescent="0.25">
      <c r="A92" s="17"/>
      <c r="B92" s="17"/>
      <c r="C92" s="17"/>
      <c r="D92" s="17"/>
      <c r="E92" s="17"/>
      <c r="F92" s="17"/>
      <c r="G92" s="17"/>
      <c r="H92" s="17"/>
      <c r="I92" s="17"/>
      <c r="J92" s="17"/>
      <c r="K92" s="17"/>
      <c r="L92" s="17"/>
    </row>
    <row r="93" spans="1:12" ht="12.75" customHeight="1" x14ac:dyDescent="0.25">
      <c r="A93" s="17"/>
      <c r="B93" s="17"/>
      <c r="C93" s="17"/>
      <c r="D93" s="17"/>
      <c r="E93" s="17"/>
      <c r="F93" s="17"/>
      <c r="G93" s="17"/>
      <c r="H93" s="17"/>
      <c r="I93" s="17"/>
      <c r="J93" s="17"/>
      <c r="K93" s="17"/>
      <c r="L93" s="1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sheetData>
  <mergeCells count="12">
    <mergeCell ref="B1:D1"/>
    <mergeCell ref="F1:H1"/>
    <mergeCell ref="J1:L1"/>
    <mergeCell ref="B2:D2"/>
    <mergeCell ref="F2:H2"/>
    <mergeCell ref="J2:L2"/>
    <mergeCell ref="B3:D3"/>
    <mergeCell ref="F3:H3"/>
    <mergeCell ref="J3:L3"/>
    <mergeCell ref="A5:B5"/>
    <mergeCell ref="C5:L5"/>
    <mergeCell ref="A4:L4"/>
  </mergeCells>
  <printOptions horizontalCentered="1" gridLines="1"/>
  <pageMargins left="0.23622047244094491" right="0.23622047244094491" top="0.74803149606299213" bottom="0" header="0.31496062992125984" footer="0"/>
  <pageSetup paperSize="9" orientation="portrait" r:id="rId1"/>
  <headerFooter>
    <oddHeader>&amp;CREISS</oddHeader>
  </headerFooter>
  <rowBreaks count="1" manualBreakCount="1">
    <brk id="46" max="28" man="1"/>
  </rowBreaks>
  <customProperties>
    <customPr name="layoutContexts" r:id="rId2"/>
  </customPropertie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6FEC1A-57C9-4A0E-8A4C-83852E485D13}">
  <sheetPr>
    <tabColor theme="7" tint="0.39997558519241921"/>
  </sheetPr>
  <dimension ref="A1:L63"/>
  <sheetViews>
    <sheetView showZeros="0" view="pageBreakPreview" zoomScaleNormal="100" zoomScaleSheetLayoutView="100" workbookViewId="0">
      <selection activeCell="J2" sqref="J2:L2"/>
    </sheetView>
  </sheetViews>
  <sheetFormatPr defaultColWidth="6" defaultRowHeight="12.75" customHeight="1" x14ac:dyDescent="0.25"/>
  <cols>
    <col min="1" max="1" width="12" style="1" customWidth="1"/>
    <col min="2" max="4" width="7.1796875" style="1" customWidth="1"/>
    <col min="5" max="5" width="9.453125" style="1" customWidth="1"/>
    <col min="6" max="8" width="6.54296875" style="1" customWidth="1"/>
    <col min="9" max="9" width="9.81640625" style="1" customWidth="1"/>
    <col min="10" max="11" width="8" style="1" customWidth="1"/>
    <col min="12" max="12" width="7.453125" style="1" customWidth="1"/>
    <col min="13" max="13" width="8.1796875" style="1" customWidth="1"/>
    <col min="14" max="14" width="6.81640625" style="1" customWidth="1"/>
    <col min="15" max="16384" width="6" style="1"/>
  </cols>
  <sheetData>
    <row r="1" spans="1:12"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row>
    <row r="2" spans="1:12"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tr">
        <f>'Design Front Sheet '!J4:L4</f>
        <v xml:space="preserve">JOLIEN </v>
      </c>
      <c r="K2" s="164"/>
      <c r="L2" s="165"/>
    </row>
    <row r="3" spans="1:12" ht="12.75" customHeight="1" x14ac:dyDescent="0.35">
      <c r="A3" s="12" t="s">
        <v>6</v>
      </c>
      <c r="B3" s="154" t="str">
        <f>'Design Front Sheet '!B5:D5</f>
        <v xml:space="preserve">  FLEECE</v>
      </c>
      <c r="C3" s="154"/>
      <c r="D3" s="155"/>
      <c r="E3" s="12" t="s">
        <v>7</v>
      </c>
      <c r="F3" s="154" t="str">
        <f>'Design Front Sheet '!F5:H5</f>
        <v>ULSTER/ CADET</v>
      </c>
      <c r="G3" s="156"/>
      <c r="H3" s="157"/>
      <c r="I3" s="12" t="s">
        <v>8</v>
      </c>
      <c r="J3" s="174"/>
      <c r="K3" s="174"/>
      <c r="L3" s="175"/>
    </row>
    <row r="4" spans="1:12" ht="12.75" customHeight="1" x14ac:dyDescent="0.25">
      <c r="A4" s="176" t="s">
        <v>61</v>
      </c>
      <c r="B4" s="176"/>
      <c r="C4" s="176"/>
      <c r="D4" s="176"/>
      <c r="E4" s="176"/>
      <c r="F4" s="176"/>
      <c r="G4" s="176"/>
      <c r="H4" s="176"/>
      <c r="I4" s="176"/>
      <c r="J4" s="176"/>
      <c r="K4" s="176"/>
      <c r="L4" s="176"/>
    </row>
    <row r="5" spans="1:12" ht="12.75" customHeight="1" x14ac:dyDescent="0.25">
      <c r="A5" s="37"/>
      <c r="B5" s="37"/>
      <c r="C5" s="37"/>
      <c r="D5" s="37"/>
      <c r="E5" s="37"/>
      <c r="F5" s="37"/>
      <c r="G5" s="37"/>
      <c r="H5" s="37"/>
      <c r="I5" s="37"/>
      <c r="J5" s="37"/>
      <c r="K5" s="37"/>
      <c r="L5" s="37"/>
    </row>
    <row r="6" spans="1:12" ht="12.75" customHeight="1" x14ac:dyDescent="0.25">
      <c r="A6" s="36"/>
      <c r="B6" s="36"/>
      <c r="C6" s="36"/>
      <c r="D6" s="36"/>
      <c r="E6" s="36"/>
      <c r="F6" s="36"/>
      <c r="G6" s="36"/>
      <c r="H6" s="36"/>
      <c r="I6" s="36"/>
      <c r="J6" s="36"/>
      <c r="K6" s="36"/>
      <c r="L6" s="36"/>
    </row>
    <row r="7" spans="1:12" ht="12.75" customHeight="1" x14ac:dyDescent="0.25">
      <c r="A7" s="36"/>
      <c r="B7" s="36"/>
      <c r="C7" s="36"/>
      <c r="D7" s="36"/>
      <c r="E7" s="36"/>
      <c r="F7" s="36"/>
      <c r="G7" s="36"/>
      <c r="H7" s="36"/>
      <c r="I7" s="36"/>
      <c r="J7" s="36"/>
      <c r="K7" s="36"/>
      <c r="L7" s="36"/>
    </row>
    <row r="8" spans="1:12" ht="12.75" customHeight="1" x14ac:dyDescent="0.25">
      <c r="A8" s="36"/>
      <c r="B8" s="36"/>
      <c r="C8" s="36"/>
      <c r="D8" s="36"/>
      <c r="E8" s="36"/>
      <c r="F8" s="36"/>
      <c r="G8" s="36"/>
      <c r="H8" s="36"/>
      <c r="I8" s="36"/>
      <c r="J8" s="36"/>
      <c r="K8" s="36"/>
      <c r="L8" s="36"/>
    </row>
    <row r="9" spans="1:12" ht="12.75" customHeight="1" x14ac:dyDescent="0.25">
      <c r="A9" s="36"/>
      <c r="B9" s="36"/>
      <c r="C9" s="36"/>
      <c r="D9" s="36"/>
      <c r="E9" s="36"/>
      <c r="F9" s="36"/>
      <c r="G9" s="36"/>
      <c r="H9" s="36"/>
      <c r="I9" s="36"/>
      <c r="J9" s="36"/>
      <c r="K9" s="36"/>
      <c r="L9" s="36"/>
    </row>
    <row r="10" spans="1:12" ht="12.75" customHeight="1" x14ac:dyDescent="0.25">
      <c r="A10" s="36"/>
      <c r="B10" s="36"/>
      <c r="C10" s="36"/>
      <c r="D10" s="36"/>
      <c r="E10" s="36"/>
      <c r="F10" s="36"/>
      <c r="G10" s="36"/>
      <c r="H10" s="36"/>
      <c r="I10" s="36"/>
      <c r="J10" s="36"/>
      <c r="K10" s="36"/>
      <c r="L10" s="36"/>
    </row>
    <row r="11" spans="1:12" ht="12.75" customHeight="1" x14ac:dyDescent="0.25">
      <c r="A11" s="36"/>
      <c r="B11" s="36"/>
      <c r="C11" s="36"/>
      <c r="D11" s="36"/>
      <c r="E11" s="36"/>
      <c r="F11" s="36"/>
      <c r="G11" s="36"/>
      <c r="H11" s="36"/>
      <c r="I11" s="36"/>
      <c r="J11" s="36"/>
      <c r="K11" s="36"/>
      <c r="L11" s="36"/>
    </row>
    <row r="12" spans="1:12" ht="12.75" customHeight="1" x14ac:dyDescent="0.25">
      <c r="A12" s="36"/>
      <c r="B12" s="36"/>
      <c r="C12" s="36"/>
      <c r="D12" s="36"/>
      <c r="E12" s="36"/>
      <c r="F12" s="36"/>
      <c r="G12" s="36"/>
      <c r="H12" s="36"/>
      <c r="I12" s="36"/>
      <c r="J12" s="36"/>
      <c r="K12" s="36"/>
      <c r="L12" s="36"/>
    </row>
    <row r="13" spans="1:12" ht="12.75" customHeight="1" x14ac:dyDescent="0.25">
      <c r="A13" s="36"/>
      <c r="B13" s="36"/>
      <c r="C13" s="36"/>
      <c r="D13" s="36"/>
      <c r="E13" s="36"/>
      <c r="F13" s="36"/>
      <c r="G13" s="36"/>
      <c r="H13" s="36"/>
      <c r="I13" s="36"/>
      <c r="J13" s="36"/>
      <c r="K13" s="36"/>
      <c r="L13" s="36"/>
    </row>
    <row r="14" spans="1:12" ht="12.75" customHeight="1" x14ac:dyDescent="0.25">
      <c r="A14" s="36"/>
      <c r="B14" s="36"/>
      <c r="C14" s="36"/>
      <c r="D14" s="36"/>
      <c r="E14" s="36"/>
      <c r="F14" s="36"/>
      <c r="G14" s="36"/>
      <c r="H14" s="36"/>
      <c r="I14" s="36"/>
      <c r="J14" s="36"/>
      <c r="K14" s="36"/>
      <c r="L14" s="36"/>
    </row>
    <row r="15" spans="1:12" ht="12.75" customHeight="1" x14ac:dyDescent="0.25">
      <c r="A15" s="36"/>
      <c r="B15" s="36"/>
      <c r="C15" s="36"/>
      <c r="D15" s="36"/>
      <c r="E15" s="36"/>
      <c r="F15" s="36"/>
      <c r="G15" s="36"/>
      <c r="H15" s="36"/>
      <c r="I15" s="36"/>
      <c r="J15" s="36"/>
      <c r="K15" s="36"/>
      <c r="L15" s="36"/>
    </row>
    <row r="16" spans="1:12" ht="12.75" customHeight="1" x14ac:dyDescent="0.25">
      <c r="A16" s="36"/>
      <c r="B16" s="36"/>
      <c r="C16" s="36"/>
      <c r="D16" s="36"/>
      <c r="E16" s="36"/>
      <c r="F16" s="36"/>
      <c r="G16" s="36"/>
      <c r="H16" s="36"/>
      <c r="I16" s="36"/>
      <c r="J16" s="36"/>
      <c r="K16" s="36"/>
      <c r="L16" s="36"/>
    </row>
    <row r="17" spans="1:12" ht="12.75" customHeight="1" x14ac:dyDescent="0.25">
      <c r="A17" s="36"/>
      <c r="B17" s="36"/>
      <c r="C17" s="36"/>
      <c r="D17" s="36"/>
      <c r="E17" s="36"/>
      <c r="F17" s="36"/>
      <c r="G17" s="36"/>
      <c r="H17" s="36"/>
      <c r="I17" s="36"/>
      <c r="J17" s="36"/>
      <c r="K17" s="36"/>
      <c r="L17" s="36"/>
    </row>
    <row r="18" spans="1:12" ht="12.75" customHeight="1" x14ac:dyDescent="0.25">
      <c r="A18" s="36"/>
      <c r="B18" s="36"/>
      <c r="C18" s="36"/>
      <c r="D18" s="36"/>
      <c r="E18" s="36"/>
      <c r="F18" s="36"/>
      <c r="G18" s="36"/>
      <c r="H18" s="36"/>
      <c r="I18" s="36"/>
      <c r="J18" s="36"/>
      <c r="K18" s="36"/>
      <c r="L18" s="36"/>
    </row>
    <row r="19" spans="1:12" ht="12.75" customHeight="1" x14ac:dyDescent="0.25">
      <c r="A19" s="36"/>
      <c r="B19" s="36"/>
      <c r="C19" s="36"/>
      <c r="D19" s="36"/>
      <c r="E19" s="36"/>
      <c r="F19" s="36"/>
      <c r="G19" s="36"/>
      <c r="H19" s="36"/>
      <c r="I19" s="36"/>
      <c r="J19" s="36"/>
      <c r="K19" s="36"/>
      <c r="L19" s="36"/>
    </row>
    <row r="20" spans="1:12" ht="12.75" customHeight="1" x14ac:dyDescent="0.25">
      <c r="A20" s="36"/>
      <c r="B20" s="36"/>
      <c r="C20" s="36"/>
      <c r="D20" s="36"/>
      <c r="E20" s="36"/>
      <c r="F20" s="36"/>
      <c r="G20" s="36"/>
      <c r="H20" s="36"/>
      <c r="I20" s="36"/>
      <c r="J20" s="36"/>
      <c r="K20" s="36"/>
      <c r="L20" s="36"/>
    </row>
    <row r="21" spans="1:12" ht="12.75" customHeight="1" x14ac:dyDescent="0.25">
      <c r="A21" s="36"/>
      <c r="B21" s="36"/>
      <c r="C21" s="36"/>
      <c r="D21" s="36"/>
      <c r="E21" s="36"/>
      <c r="F21" s="36"/>
      <c r="G21" s="36"/>
      <c r="H21" s="36"/>
      <c r="I21" s="36"/>
      <c r="J21" s="36"/>
      <c r="K21" s="36"/>
      <c r="L21" s="36"/>
    </row>
    <row r="22" spans="1:12" ht="12.75" customHeight="1" x14ac:dyDescent="0.25">
      <c r="A22" s="36"/>
      <c r="B22" s="36"/>
      <c r="C22" s="36"/>
      <c r="D22" s="36"/>
      <c r="E22" s="36"/>
      <c r="F22" s="36"/>
      <c r="G22" s="36"/>
      <c r="H22" s="36"/>
      <c r="I22" s="36"/>
      <c r="J22" s="36"/>
      <c r="K22" s="36"/>
      <c r="L22" s="36"/>
    </row>
    <row r="23" spans="1:12" ht="12.75" customHeight="1" x14ac:dyDescent="0.25">
      <c r="A23" s="36"/>
      <c r="B23" s="36"/>
      <c r="C23" s="36"/>
      <c r="D23" s="36"/>
      <c r="E23" s="36"/>
      <c r="F23" s="36"/>
      <c r="G23" s="36"/>
      <c r="H23" s="36"/>
      <c r="I23" s="36"/>
      <c r="J23" s="36"/>
      <c r="K23" s="36"/>
      <c r="L23" s="36"/>
    </row>
    <row r="24" spans="1:12" ht="12.75" customHeight="1" x14ac:dyDescent="0.25">
      <c r="A24" s="36"/>
      <c r="B24" s="36"/>
      <c r="C24" s="36"/>
      <c r="D24" s="36"/>
      <c r="E24" s="36"/>
      <c r="F24" s="36"/>
      <c r="G24" s="36"/>
      <c r="H24" s="36"/>
      <c r="I24" s="36"/>
      <c r="J24" s="36"/>
      <c r="K24" s="36"/>
      <c r="L24" s="36"/>
    </row>
    <row r="25" spans="1:12" ht="12.75" customHeight="1" x14ac:dyDescent="0.25">
      <c r="A25" s="36"/>
      <c r="B25" s="36"/>
      <c r="C25" s="36"/>
      <c r="D25" s="36"/>
      <c r="E25" s="36"/>
      <c r="F25" s="36"/>
      <c r="G25" s="36"/>
      <c r="H25" s="36"/>
      <c r="I25" s="36"/>
      <c r="J25" s="36"/>
      <c r="K25" s="36"/>
      <c r="L25" s="36"/>
    </row>
    <row r="26" spans="1:12" ht="12.75" customHeight="1" x14ac:dyDescent="0.25">
      <c r="A26" s="36"/>
      <c r="B26" s="36"/>
      <c r="C26" s="36"/>
      <c r="D26" s="36"/>
      <c r="E26" s="36"/>
      <c r="F26" s="36"/>
      <c r="G26" s="36"/>
      <c r="H26" s="36"/>
      <c r="I26" s="36"/>
      <c r="J26" s="36"/>
      <c r="K26" s="36"/>
      <c r="L26" s="36"/>
    </row>
    <row r="27" spans="1:12" ht="12.75" customHeight="1" x14ac:dyDescent="0.25">
      <c r="A27" s="36"/>
      <c r="B27" s="36"/>
      <c r="C27" s="36"/>
      <c r="D27" s="36"/>
      <c r="E27" s="36"/>
      <c r="F27" s="36"/>
      <c r="G27" s="36"/>
      <c r="H27" s="36"/>
      <c r="I27" s="36"/>
      <c r="J27" s="36"/>
      <c r="K27" s="36"/>
      <c r="L27" s="36"/>
    </row>
    <row r="28" spans="1:12" ht="12.75" customHeight="1" x14ac:dyDescent="0.25">
      <c r="A28" s="36"/>
      <c r="B28" s="36"/>
      <c r="C28" s="36"/>
      <c r="D28" s="36"/>
      <c r="E28" s="36"/>
      <c r="F28" s="36"/>
      <c r="G28" s="36"/>
      <c r="H28" s="36"/>
      <c r="I28" s="36"/>
      <c r="J28" s="36"/>
      <c r="K28" s="36"/>
      <c r="L28" s="36"/>
    </row>
    <row r="29" spans="1:12" ht="12.75" customHeight="1" x14ac:dyDescent="0.25">
      <c r="A29" s="36"/>
      <c r="B29" s="36"/>
      <c r="C29" s="36"/>
      <c r="D29" s="36"/>
      <c r="E29" s="36"/>
      <c r="F29" s="36"/>
      <c r="G29" s="36"/>
      <c r="H29" s="36"/>
      <c r="I29" s="36"/>
      <c r="J29" s="36"/>
      <c r="K29" s="36"/>
      <c r="L29" s="36"/>
    </row>
    <row r="30" spans="1:12" ht="12.75" customHeight="1" x14ac:dyDescent="0.25">
      <c r="A30" s="36"/>
      <c r="B30" s="36"/>
      <c r="C30" s="36"/>
      <c r="D30" s="36"/>
      <c r="E30" s="36"/>
      <c r="F30" s="36"/>
      <c r="G30" s="36"/>
      <c r="H30" s="36"/>
      <c r="I30" s="36"/>
      <c r="J30" s="36"/>
      <c r="K30" s="36"/>
      <c r="L30" s="36"/>
    </row>
    <row r="31" spans="1:12" ht="12.75" customHeight="1" x14ac:dyDescent="0.25">
      <c r="A31" s="36"/>
      <c r="B31" s="36"/>
      <c r="C31" s="36"/>
      <c r="D31" s="36"/>
      <c r="E31" s="36"/>
      <c r="F31" s="36"/>
      <c r="G31" s="36"/>
      <c r="H31" s="36"/>
      <c r="I31" s="36"/>
      <c r="J31" s="36"/>
      <c r="K31" s="36"/>
      <c r="L31" s="36"/>
    </row>
    <row r="32" spans="1:12" ht="12.75" customHeight="1" x14ac:dyDescent="0.25">
      <c r="A32" s="36"/>
      <c r="B32" s="36"/>
      <c r="C32" s="36"/>
      <c r="D32" s="36"/>
      <c r="E32" s="36"/>
      <c r="F32" s="36"/>
      <c r="G32" s="36"/>
      <c r="H32" s="36"/>
      <c r="I32" s="36"/>
      <c r="J32" s="36"/>
      <c r="K32" s="36"/>
      <c r="L32" s="36"/>
    </row>
    <row r="33" spans="1:12" ht="12.75" customHeight="1" x14ac:dyDescent="0.25">
      <c r="A33" s="36"/>
      <c r="B33" s="36"/>
      <c r="C33" s="36"/>
      <c r="D33" s="36"/>
      <c r="E33" s="36"/>
      <c r="F33" s="36"/>
      <c r="G33" s="36"/>
      <c r="H33" s="36"/>
      <c r="I33" s="36"/>
      <c r="J33" s="36"/>
      <c r="K33" s="36"/>
      <c r="L33" s="36"/>
    </row>
    <row r="34" spans="1:12" ht="12.75" customHeight="1" x14ac:dyDescent="0.25">
      <c r="A34" s="36"/>
      <c r="B34" s="36"/>
      <c r="C34" s="36"/>
      <c r="D34" s="36"/>
      <c r="E34" s="36"/>
      <c r="F34" s="36"/>
      <c r="G34" s="36"/>
      <c r="H34" s="36"/>
      <c r="I34" s="36"/>
      <c r="J34" s="36"/>
      <c r="K34" s="36"/>
      <c r="L34" s="36"/>
    </row>
    <row r="35" spans="1:12" ht="12.75" customHeight="1" x14ac:dyDescent="0.25">
      <c r="A35" s="36"/>
      <c r="B35" s="36"/>
      <c r="C35" s="36"/>
      <c r="D35" s="36"/>
      <c r="E35" s="36"/>
      <c r="F35" s="36"/>
      <c r="G35" s="36"/>
      <c r="H35" s="36"/>
      <c r="I35" s="36"/>
      <c r="J35" s="36"/>
      <c r="K35" s="36"/>
      <c r="L35" s="36"/>
    </row>
    <row r="36" spans="1:12" ht="12.75" customHeight="1" x14ac:dyDescent="0.25">
      <c r="A36" s="36"/>
      <c r="B36" s="36"/>
      <c r="C36" s="36"/>
      <c r="D36" s="36"/>
      <c r="E36" s="36"/>
      <c r="F36" s="36"/>
      <c r="G36" s="36"/>
      <c r="H36" s="36"/>
      <c r="I36" s="36"/>
      <c r="J36" s="36"/>
      <c r="K36" s="36"/>
      <c r="L36" s="36"/>
    </row>
    <row r="37" spans="1:12" ht="12.75" customHeight="1" x14ac:dyDescent="0.25">
      <c r="A37" s="36"/>
      <c r="B37" s="36"/>
      <c r="C37" s="36"/>
      <c r="D37" s="36"/>
      <c r="E37" s="36"/>
      <c r="F37" s="36"/>
      <c r="G37" s="36"/>
      <c r="H37" s="36"/>
      <c r="I37" s="36"/>
      <c r="J37" s="36"/>
      <c r="K37" s="36"/>
      <c r="L37" s="36"/>
    </row>
    <row r="38" spans="1:12" ht="12.75" customHeight="1" x14ac:dyDescent="0.25">
      <c r="A38" s="36"/>
      <c r="B38" s="36"/>
      <c r="C38" s="36"/>
      <c r="D38" s="36"/>
      <c r="E38" s="36"/>
      <c r="F38" s="36"/>
      <c r="G38" s="36"/>
      <c r="H38" s="36"/>
      <c r="I38" s="36"/>
      <c r="J38" s="36"/>
      <c r="K38" s="36"/>
      <c r="L38" s="36"/>
    </row>
    <row r="39" spans="1:12" ht="12.75" customHeight="1" x14ac:dyDescent="0.25">
      <c r="A39" s="36"/>
      <c r="B39" s="36"/>
      <c r="C39" s="36"/>
      <c r="D39" s="36"/>
      <c r="E39" s="36"/>
      <c r="F39" s="36"/>
      <c r="G39" s="36"/>
      <c r="H39" s="36"/>
      <c r="I39" s="36"/>
      <c r="J39" s="36"/>
      <c r="K39" s="36"/>
      <c r="L39" s="36"/>
    </row>
    <row r="40" spans="1:12" ht="12.75" customHeight="1" x14ac:dyDescent="0.25">
      <c r="A40" s="36"/>
      <c r="B40" s="36"/>
      <c r="C40" s="36"/>
      <c r="D40" s="36"/>
      <c r="E40" s="36"/>
      <c r="F40" s="36"/>
      <c r="G40" s="36"/>
      <c r="H40" s="36"/>
      <c r="I40" s="36"/>
      <c r="J40" s="36"/>
      <c r="K40" s="36"/>
      <c r="L40" s="36"/>
    </row>
    <row r="41" spans="1:12" ht="12.75" customHeight="1" x14ac:dyDescent="0.25">
      <c r="A41" s="36"/>
      <c r="B41" s="36"/>
      <c r="C41" s="36"/>
      <c r="D41" s="36"/>
      <c r="E41" s="36"/>
      <c r="F41" s="36"/>
      <c r="G41" s="36"/>
      <c r="H41" s="36"/>
      <c r="I41" s="36"/>
      <c r="J41" s="36"/>
      <c r="K41" s="36"/>
      <c r="L41" s="36"/>
    </row>
    <row r="42" spans="1:12" ht="12.75" customHeight="1" x14ac:dyDescent="0.25">
      <c r="A42" s="36"/>
      <c r="B42" s="36"/>
      <c r="C42" s="36"/>
      <c r="D42" s="36"/>
      <c r="E42" s="36"/>
      <c r="F42" s="36"/>
      <c r="G42" s="36"/>
      <c r="H42" s="36"/>
      <c r="I42" s="36"/>
      <c r="J42" s="36"/>
      <c r="K42" s="36"/>
      <c r="L42" s="36"/>
    </row>
    <row r="43" spans="1:12" ht="12.75" customHeight="1" x14ac:dyDescent="0.25">
      <c r="A43" s="36"/>
      <c r="B43" s="36"/>
      <c r="C43" s="36"/>
      <c r="D43" s="36"/>
      <c r="E43" s="36"/>
      <c r="F43" s="36"/>
      <c r="G43" s="36"/>
      <c r="H43" s="36"/>
      <c r="I43" s="36"/>
      <c r="J43" s="36"/>
      <c r="K43" s="36"/>
      <c r="L43" s="36"/>
    </row>
    <row r="44" spans="1:12" ht="12.75" customHeight="1" x14ac:dyDescent="0.25">
      <c r="A44" s="36"/>
      <c r="B44" s="36"/>
      <c r="C44" s="36"/>
      <c r="D44" s="36"/>
      <c r="E44" s="36"/>
      <c r="F44" s="36"/>
      <c r="G44" s="36"/>
      <c r="H44" s="36"/>
      <c r="I44" s="36"/>
      <c r="J44" s="36"/>
      <c r="K44" s="36"/>
      <c r="L44" s="36"/>
    </row>
    <row r="45" spans="1:12" ht="12.75" customHeight="1" x14ac:dyDescent="0.25">
      <c r="A45" s="36"/>
      <c r="B45" s="36"/>
      <c r="C45" s="36"/>
      <c r="D45" s="36"/>
      <c r="E45" s="36"/>
      <c r="F45" s="36"/>
      <c r="G45" s="36"/>
      <c r="H45" s="36"/>
      <c r="I45" s="36"/>
      <c r="J45" s="36"/>
      <c r="K45" s="36"/>
      <c r="L45" s="36"/>
    </row>
    <row r="46" spans="1:12" ht="12.75" customHeight="1" x14ac:dyDescent="0.25">
      <c r="A46" s="36"/>
      <c r="B46" s="36"/>
      <c r="C46" s="36"/>
      <c r="D46" s="36"/>
      <c r="E46" s="36"/>
      <c r="F46" s="36"/>
      <c r="G46" s="36"/>
      <c r="H46" s="36"/>
      <c r="I46" s="36"/>
      <c r="J46" s="36"/>
      <c r="K46" s="36"/>
      <c r="L46" s="36"/>
    </row>
    <row r="47" spans="1:12" ht="12.75" customHeight="1" x14ac:dyDescent="0.25">
      <c r="A47" s="36"/>
      <c r="B47" s="36"/>
      <c r="C47" s="36"/>
      <c r="D47" s="36"/>
      <c r="E47" s="36"/>
      <c r="F47" s="36"/>
      <c r="G47" s="36"/>
      <c r="H47" s="36"/>
      <c r="I47" s="36"/>
      <c r="J47" s="36"/>
      <c r="K47" s="36"/>
      <c r="L47" s="36"/>
    </row>
    <row r="48" spans="1:12" ht="12.75" customHeight="1" x14ac:dyDescent="0.25">
      <c r="A48" s="36"/>
      <c r="B48" s="36"/>
      <c r="C48" s="36"/>
      <c r="D48" s="36"/>
      <c r="E48" s="36"/>
      <c r="F48" s="36"/>
      <c r="G48" s="36"/>
      <c r="H48" s="36"/>
      <c r="I48" s="36"/>
      <c r="J48" s="36"/>
      <c r="K48" s="36"/>
      <c r="L48" s="36"/>
    </row>
    <row r="49" spans="1:12" ht="12.75" customHeight="1" x14ac:dyDescent="0.25">
      <c r="A49" s="36"/>
      <c r="B49" s="36"/>
      <c r="C49" s="36"/>
      <c r="D49" s="36"/>
      <c r="E49" s="36"/>
      <c r="F49" s="36"/>
      <c r="G49" s="36"/>
      <c r="H49" s="36"/>
      <c r="I49" s="36"/>
      <c r="J49" s="36"/>
      <c r="K49" s="36"/>
      <c r="L49" s="36"/>
    </row>
    <row r="50" spans="1:12" ht="12.75" customHeight="1" x14ac:dyDescent="0.25">
      <c r="A50" s="36"/>
      <c r="B50" s="36"/>
      <c r="C50" s="36"/>
      <c r="D50" s="36"/>
      <c r="E50" s="36"/>
      <c r="F50" s="36"/>
      <c r="G50" s="36"/>
      <c r="H50" s="36"/>
      <c r="I50" s="36"/>
      <c r="J50" s="36"/>
      <c r="K50" s="36"/>
      <c r="L50" s="36"/>
    </row>
    <row r="51" spans="1:12" ht="12.75" customHeight="1" x14ac:dyDescent="0.25">
      <c r="A51" s="36"/>
      <c r="B51" s="36"/>
      <c r="C51" s="36"/>
      <c r="D51" s="36"/>
      <c r="E51" s="36"/>
      <c r="F51" s="36"/>
      <c r="G51" s="36"/>
      <c r="H51" s="36"/>
      <c r="I51" s="36"/>
      <c r="J51" s="36"/>
      <c r="K51" s="36"/>
      <c r="L51" s="36"/>
    </row>
    <row r="52" spans="1:12" ht="12.75" customHeight="1" x14ac:dyDescent="0.25">
      <c r="A52" s="36"/>
      <c r="B52" s="36"/>
      <c r="C52" s="36"/>
      <c r="D52" s="36"/>
      <c r="E52" s="36"/>
      <c r="F52" s="36"/>
      <c r="G52" s="36"/>
      <c r="H52" s="36"/>
      <c r="I52" s="36"/>
      <c r="J52" s="36"/>
      <c r="K52" s="36"/>
      <c r="L52" s="36"/>
    </row>
    <row r="53" spans="1:12" ht="12.75" customHeight="1" x14ac:dyDescent="0.25">
      <c r="A53" s="36"/>
      <c r="B53" s="36"/>
      <c r="C53" s="36"/>
      <c r="D53" s="36"/>
      <c r="E53" s="36"/>
      <c r="F53" s="36"/>
      <c r="G53" s="36"/>
      <c r="H53" s="36"/>
      <c r="I53" s="36"/>
      <c r="J53" s="36"/>
      <c r="K53" s="36"/>
      <c r="L53" s="36"/>
    </row>
    <row r="54" spans="1:12" ht="12.75" customHeight="1" x14ac:dyDescent="0.25">
      <c r="A54" s="24"/>
      <c r="B54" s="24"/>
      <c r="C54" s="24"/>
      <c r="D54" s="24"/>
      <c r="E54" s="24"/>
      <c r="F54" s="24"/>
      <c r="G54" s="24"/>
      <c r="H54" s="24"/>
      <c r="I54" s="24"/>
      <c r="J54" s="24"/>
      <c r="K54" s="24"/>
      <c r="L54" s="24"/>
    </row>
    <row r="55" spans="1:12" ht="12.75" customHeight="1" x14ac:dyDescent="0.25">
      <c r="A55" s="24"/>
      <c r="B55" s="24"/>
      <c r="C55" s="24"/>
      <c r="D55" s="24"/>
      <c r="E55" s="24"/>
      <c r="F55" s="24"/>
      <c r="G55" s="24"/>
      <c r="H55" s="24"/>
      <c r="I55" s="24"/>
      <c r="J55" s="24"/>
      <c r="K55" s="24"/>
      <c r="L55" s="24"/>
    </row>
    <row r="56" spans="1:12" ht="12.75" customHeight="1" x14ac:dyDescent="0.25">
      <c r="A56" s="24"/>
      <c r="B56" s="24"/>
      <c r="C56" s="24"/>
      <c r="D56" s="24"/>
      <c r="E56" s="24"/>
      <c r="F56" s="24"/>
      <c r="G56" s="24"/>
      <c r="H56" s="24"/>
      <c r="I56" s="24"/>
      <c r="J56" s="24"/>
      <c r="K56" s="24"/>
      <c r="L56" s="24"/>
    </row>
    <row r="57" spans="1:12" ht="12.75" customHeight="1" x14ac:dyDescent="0.25">
      <c r="A57" s="24"/>
      <c r="B57" s="24"/>
      <c r="C57" s="24"/>
      <c r="D57" s="24"/>
      <c r="E57" s="24"/>
      <c r="F57" s="24"/>
      <c r="G57" s="24"/>
      <c r="H57" s="24"/>
      <c r="I57" s="24"/>
      <c r="J57" s="24"/>
      <c r="K57" s="24"/>
      <c r="L57" s="24"/>
    </row>
    <row r="58" spans="1:12" ht="12.75" customHeight="1" x14ac:dyDescent="0.25">
      <c r="A58" s="24"/>
      <c r="B58" s="24"/>
      <c r="C58" s="24"/>
      <c r="D58" s="24"/>
      <c r="E58" s="24"/>
      <c r="F58" s="24"/>
      <c r="G58" s="24"/>
      <c r="H58" s="24"/>
      <c r="I58" s="24"/>
      <c r="J58" s="24"/>
      <c r="K58" s="24"/>
      <c r="L58" s="24"/>
    </row>
    <row r="59" spans="1:12" ht="12.75" customHeight="1" x14ac:dyDescent="0.25">
      <c r="A59" s="24"/>
      <c r="B59" s="24"/>
      <c r="C59" s="24"/>
      <c r="D59" s="24"/>
      <c r="E59" s="24"/>
      <c r="F59" s="24"/>
      <c r="G59" s="24"/>
      <c r="H59" s="24"/>
      <c r="I59" s="24"/>
      <c r="J59" s="24"/>
      <c r="K59" s="24"/>
      <c r="L59" s="24"/>
    </row>
    <row r="60" spans="1:12" ht="12.75" customHeight="1" x14ac:dyDescent="0.25">
      <c r="A60" s="24"/>
      <c r="B60" s="24"/>
      <c r="C60" s="24"/>
      <c r="D60" s="24"/>
      <c r="E60" s="24"/>
      <c r="F60" s="24"/>
      <c r="G60" s="24"/>
      <c r="H60" s="24"/>
      <c r="I60" s="24"/>
      <c r="J60" s="24"/>
      <c r="K60" s="24"/>
      <c r="L60" s="24"/>
    </row>
    <row r="61" spans="1:12" ht="12.75" customHeight="1" x14ac:dyDescent="0.25">
      <c r="A61" s="24"/>
      <c r="B61" s="24"/>
      <c r="C61" s="24"/>
      <c r="D61" s="24"/>
      <c r="E61" s="24"/>
      <c r="F61" s="24"/>
      <c r="G61" s="24"/>
      <c r="H61" s="24"/>
      <c r="I61" s="24"/>
      <c r="J61" s="24"/>
      <c r="K61" s="24"/>
      <c r="L61" s="24"/>
    </row>
    <row r="62" spans="1:12" ht="12.75" customHeight="1" x14ac:dyDescent="0.25">
      <c r="A62" s="24"/>
      <c r="B62" s="24"/>
      <c r="C62" s="24"/>
      <c r="D62" s="24"/>
      <c r="E62" s="24"/>
      <c r="F62" s="24"/>
      <c r="G62" s="24"/>
      <c r="H62" s="24"/>
      <c r="I62" s="24"/>
      <c r="J62" s="24"/>
      <c r="K62" s="24"/>
      <c r="L62" s="24"/>
    </row>
    <row r="63" spans="1:12" ht="12.75" customHeight="1" x14ac:dyDescent="0.25">
      <c r="A63" s="24"/>
      <c r="B63" s="24"/>
      <c r="C63" s="24"/>
      <c r="D63" s="24"/>
      <c r="E63" s="24"/>
      <c r="F63" s="24"/>
      <c r="G63" s="24"/>
      <c r="H63" s="24"/>
      <c r="I63" s="24"/>
      <c r="J63" s="24"/>
      <c r="K63" s="24"/>
      <c r="L63" s="24"/>
    </row>
  </sheetData>
  <mergeCells count="10">
    <mergeCell ref="B3:D3"/>
    <mergeCell ref="F3:H3"/>
    <mergeCell ref="J3:L3"/>
    <mergeCell ref="A4:L4"/>
    <mergeCell ref="B1:D1"/>
    <mergeCell ref="F1:H1"/>
    <mergeCell ref="J1:L1"/>
    <mergeCell ref="B2:D2"/>
    <mergeCell ref="F2:H2"/>
    <mergeCell ref="J2:L2"/>
  </mergeCells>
  <printOptions horizontalCentered="1" gridLines="1"/>
  <pageMargins left="0.23622047244094491" right="0.23622047244094491" top="0.74803149606299213" bottom="0" header="0.31496062992125984" footer="0"/>
  <pageSetup paperSize="9" orientation="portrait" verticalDpi="300" r:id="rId1"/>
  <headerFooter>
    <oddHeader>&amp;CREISS</oddHeader>
  </headerFooter>
  <customProperties>
    <customPr name="layoutContexts" r:id="rId2"/>
  </customPropertie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971B2-B541-4917-97D9-09AB3C3A721A}">
  <sheetPr>
    <tabColor rgb="FF0070C0"/>
  </sheetPr>
  <dimension ref="A1:S60"/>
  <sheetViews>
    <sheetView showZeros="0" view="pageBreakPreview" zoomScaleNormal="100" zoomScaleSheetLayoutView="100" workbookViewId="0">
      <selection activeCell="M41" sqref="M41"/>
    </sheetView>
  </sheetViews>
  <sheetFormatPr defaultColWidth="6" defaultRowHeight="12.75" customHeight="1" x14ac:dyDescent="0.25"/>
  <cols>
    <col min="1" max="1" width="12.1796875" style="1" customWidth="1"/>
    <col min="2" max="3" width="7.81640625" style="1" customWidth="1"/>
    <col min="4" max="4" width="19.08984375" style="1" customWidth="1"/>
    <col min="5" max="5" width="7.81640625" style="1" customWidth="1"/>
    <col min="6" max="6" width="7" style="1" customWidth="1"/>
    <col min="7" max="7" width="8" style="1" customWidth="1"/>
    <col min="8" max="8" width="7" style="1" customWidth="1"/>
    <col min="9" max="9" width="7.81640625" style="1" customWidth="1"/>
    <col min="10" max="12" width="6.453125" style="1" customWidth="1"/>
    <col min="13" max="13" width="8.1796875" style="1" customWidth="1"/>
    <col min="14" max="14" width="6.81640625" style="1" customWidth="1"/>
    <col min="15" max="16384" width="6" style="1"/>
  </cols>
  <sheetData>
    <row r="1" spans="1:12"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row>
    <row r="2" spans="1:12"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tr">
        <f>'Design Front Sheet '!J4:L4</f>
        <v xml:space="preserve">JOLIEN </v>
      </c>
      <c r="K2" s="164"/>
      <c r="L2" s="165"/>
    </row>
    <row r="3" spans="1:12" ht="12.75" customHeight="1" x14ac:dyDescent="0.35">
      <c r="A3" s="12" t="s">
        <v>6</v>
      </c>
      <c r="B3" s="154" t="str">
        <f>'Design Front Sheet '!B5:D5</f>
        <v xml:space="preserve">  FLEECE</v>
      </c>
      <c r="C3" s="154"/>
      <c r="D3" s="155"/>
      <c r="E3" s="12" t="s">
        <v>7</v>
      </c>
      <c r="F3" s="154" t="str">
        <f>'Design Front Sheet '!F5:H5</f>
        <v>ULSTER/ CADET</v>
      </c>
      <c r="G3" s="156"/>
      <c r="H3" s="157"/>
      <c r="I3" s="12" t="s">
        <v>8</v>
      </c>
      <c r="J3" s="164"/>
      <c r="K3" s="164"/>
      <c r="L3" s="165"/>
    </row>
    <row r="4" spans="1:12" ht="12.75" customHeight="1" x14ac:dyDescent="0.25">
      <c r="A4" s="194" t="s">
        <v>15</v>
      </c>
      <c r="B4" s="195"/>
      <c r="C4" s="195"/>
      <c r="D4" s="195"/>
      <c r="E4" s="195"/>
      <c r="F4" s="195"/>
      <c r="G4" s="195"/>
      <c r="H4" s="195"/>
      <c r="I4" s="195"/>
      <c r="J4" s="195"/>
      <c r="K4" s="195"/>
      <c r="L4" s="196"/>
    </row>
    <row r="5" spans="1:12" ht="12.75" customHeight="1" x14ac:dyDescent="0.35">
      <c r="A5" s="197" t="s">
        <v>16</v>
      </c>
      <c r="B5" s="197"/>
      <c r="C5" s="197"/>
      <c r="D5" s="197"/>
      <c r="E5" s="18" t="s">
        <v>17</v>
      </c>
      <c r="F5" s="19" t="s">
        <v>18</v>
      </c>
      <c r="G5" s="19" t="s">
        <v>19</v>
      </c>
      <c r="H5" s="20" t="s">
        <v>20</v>
      </c>
      <c r="I5" s="198" t="s">
        <v>21</v>
      </c>
      <c r="J5" s="199"/>
      <c r="K5" s="199"/>
      <c r="L5" s="200"/>
    </row>
    <row r="6" spans="1:12" ht="12.75" customHeight="1" x14ac:dyDescent="0.25">
      <c r="A6" s="190" t="s">
        <v>48</v>
      </c>
      <c r="B6" s="191"/>
      <c r="C6" s="191"/>
      <c r="D6" s="192"/>
      <c r="E6" s="21"/>
      <c r="F6" s="22"/>
      <c r="G6" s="22">
        <f>F6-E6</f>
        <v>0</v>
      </c>
      <c r="H6" s="23"/>
      <c r="I6" s="193"/>
      <c r="J6" s="193"/>
      <c r="K6" s="193"/>
      <c r="L6" s="193"/>
    </row>
    <row r="7" spans="1:12" ht="12.75" customHeight="1" x14ac:dyDescent="0.35">
      <c r="A7" s="177" t="s">
        <v>40</v>
      </c>
      <c r="B7" s="178"/>
      <c r="C7" s="178"/>
      <c r="D7" s="178"/>
      <c r="E7" s="9"/>
      <c r="F7" s="3"/>
      <c r="G7" s="22">
        <f t="shared" ref="G7:G56" si="0">F7-E7</f>
        <v>0</v>
      </c>
      <c r="H7" s="4"/>
      <c r="I7" s="180"/>
      <c r="J7" s="181"/>
      <c r="K7" s="181"/>
      <c r="L7" s="181"/>
    </row>
    <row r="8" spans="1:12" ht="12.75" customHeight="1" x14ac:dyDescent="0.35">
      <c r="A8" s="177" t="s">
        <v>49</v>
      </c>
      <c r="B8" s="178"/>
      <c r="C8" s="178"/>
      <c r="D8" s="179"/>
      <c r="E8" s="9"/>
      <c r="F8" s="3"/>
      <c r="G8" s="22">
        <f t="shared" si="0"/>
        <v>0</v>
      </c>
      <c r="H8" s="4"/>
      <c r="I8" s="180"/>
      <c r="J8" s="181"/>
      <c r="K8" s="181"/>
      <c r="L8" s="181"/>
    </row>
    <row r="9" spans="1:12" ht="12.75" customHeight="1" x14ac:dyDescent="0.35">
      <c r="A9" s="185" t="s">
        <v>50</v>
      </c>
      <c r="B9" s="186"/>
      <c r="C9" s="186"/>
      <c r="D9" s="186"/>
      <c r="E9" s="9"/>
      <c r="F9" s="3"/>
      <c r="G9" s="22">
        <f t="shared" si="0"/>
        <v>0</v>
      </c>
      <c r="H9" s="4"/>
      <c r="I9" s="180"/>
      <c r="J9" s="181"/>
      <c r="K9" s="181"/>
      <c r="L9" s="181"/>
    </row>
    <row r="10" spans="1:12" ht="12.75" customHeight="1" x14ac:dyDescent="0.35">
      <c r="A10" s="185" t="s">
        <v>134</v>
      </c>
      <c r="B10" s="186"/>
      <c r="C10" s="186"/>
      <c r="D10" s="186"/>
      <c r="E10" s="9"/>
      <c r="F10" s="3"/>
      <c r="G10" s="22">
        <f t="shared" si="0"/>
        <v>0</v>
      </c>
      <c r="H10" s="4"/>
      <c r="I10" s="180"/>
      <c r="J10" s="181"/>
      <c r="K10" s="181"/>
      <c r="L10" s="181"/>
    </row>
    <row r="11" spans="1:12" ht="12.75" customHeight="1" x14ac:dyDescent="0.35">
      <c r="A11" s="182" t="s">
        <v>131</v>
      </c>
      <c r="B11" s="183"/>
      <c r="C11" s="183"/>
      <c r="D11" s="184"/>
      <c r="E11" s="9"/>
      <c r="F11" s="3"/>
      <c r="G11" s="22">
        <f t="shared" si="0"/>
        <v>0</v>
      </c>
      <c r="H11" s="4"/>
      <c r="I11" s="180"/>
      <c r="J11" s="181"/>
      <c r="K11" s="181"/>
      <c r="L11" s="181"/>
    </row>
    <row r="12" spans="1:12" ht="12.75" customHeight="1" x14ac:dyDescent="0.35">
      <c r="A12" s="185" t="s">
        <v>41</v>
      </c>
      <c r="B12" s="186"/>
      <c r="C12" s="186"/>
      <c r="D12" s="186"/>
      <c r="E12" s="9"/>
      <c r="F12" s="3"/>
      <c r="G12" s="22">
        <f t="shared" si="0"/>
        <v>0</v>
      </c>
      <c r="H12" s="4"/>
      <c r="I12" s="180"/>
      <c r="J12" s="181"/>
      <c r="K12" s="181"/>
      <c r="L12" s="181"/>
    </row>
    <row r="13" spans="1:12" ht="12.75" customHeight="1" x14ac:dyDescent="0.35">
      <c r="A13" s="182" t="s">
        <v>113</v>
      </c>
      <c r="B13" s="183"/>
      <c r="C13" s="183"/>
      <c r="D13" s="184"/>
      <c r="E13" s="9"/>
      <c r="F13" s="3"/>
      <c r="G13" s="22">
        <f t="shared" si="0"/>
        <v>0</v>
      </c>
      <c r="H13" s="4"/>
      <c r="I13" s="180"/>
      <c r="J13" s="181"/>
      <c r="K13" s="181"/>
      <c r="L13" s="181"/>
    </row>
    <row r="14" spans="1:12" ht="12.75" customHeight="1" x14ac:dyDescent="0.35">
      <c r="A14" s="185" t="s">
        <v>42</v>
      </c>
      <c r="B14" s="186"/>
      <c r="C14" s="186"/>
      <c r="D14" s="186"/>
      <c r="E14" s="9"/>
      <c r="F14" s="3"/>
      <c r="G14" s="22">
        <f t="shared" si="0"/>
        <v>0</v>
      </c>
      <c r="H14" s="4"/>
      <c r="I14" s="180"/>
      <c r="J14" s="181"/>
      <c r="K14" s="181"/>
      <c r="L14" s="181"/>
    </row>
    <row r="15" spans="1:12" ht="12.75" customHeight="1" x14ac:dyDescent="0.35">
      <c r="A15" s="185" t="s">
        <v>137</v>
      </c>
      <c r="B15" s="186"/>
      <c r="C15" s="186"/>
      <c r="D15" s="186"/>
      <c r="E15" s="9"/>
      <c r="F15" s="3"/>
      <c r="G15" s="22">
        <f t="shared" si="0"/>
        <v>0</v>
      </c>
      <c r="H15" s="4"/>
      <c r="I15" s="180"/>
      <c r="J15" s="181"/>
      <c r="K15" s="181"/>
      <c r="L15" s="181"/>
    </row>
    <row r="16" spans="1:12" ht="12.75" customHeight="1" x14ac:dyDescent="0.35">
      <c r="A16" s="182" t="s">
        <v>132</v>
      </c>
      <c r="B16" s="183"/>
      <c r="C16" s="183"/>
      <c r="D16" s="184"/>
      <c r="E16" s="9"/>
      <c r="F16" s="3"/>
      <c r="G16" s="22">
        <f t="shared" si="0"/>
        <v>0</v>
      </c>
      <c r="H16" s="4"/>
      <c r="I16" s="180"/>
      <c r="J16" s="181"/>
      <c r="K16" s="181"/>
      <c r="L16" s="181"/>
    </row>
    <row r="17" spans="1:19" ht="12.75" customHeight="1" x14ac:dyDescent="0.35">
      <c r="A17" s="185" t="s">
        <v>136</v>
      </c>
      <c r="B17" s="186"/>
      <c r="C17" s="186"/>
      <c r="D17" s="186"/>
      <c r="E17" s="9"/>
      <c r="F17" s="3"/>
      <c r="G17" s="22">
        <f t="shared" si="0"/>
        <v>0</v>
      </c>
      <c r="H17" s="4"/>
      <c r="I17" s="180"/>
      <c r="J17" s="181"/>
      <c r="K17" s="181"/>
      <c r="L17" s="181"/>
    </row>
    <row r="18" spans="1:19" ht="12.75" customHeight="1" x14ac:dyDescent="0.35">
      <c r="A18" s="185" t="s">
        <v>124</v>
      </c>
      <c r="B18" s="186"/>
      <c r="C18" s="186"/>
      <c r="D18" s="186"/>
      <c r="E18" s="9"/>
      <c r="F18" s="3"/>
      <c r="G18" s="22">
        <f t="shared" si="0"/>
        <v>0</v>
      </c>
      <c r="H18" s="4"/>
      <c r="I18" s="180"/>
      <c r="J18" s="181"/>
      <c r="K18" s="181"/>
      <c r="L18" s="181"/>
    </row>
    <row r="19" spans="1:19" ht="12.75" customHeight="1" x14ac:dyDescent="0.35">
      <c r="A19" s="177" t="s">
        <v>93</v>
      </c>
      <c r="B19" s="178"/>
      <c r="C19" s="178"/>
      <c r="D19" s="179"/>
      <c r="E19" s="9"/>
      <c r="F19" s="3"/>
      <c r="G19" s="22">
        <f t="shared" si="0"/>
        <v>0</v>
      </c>
      <c r="H19" s="4"/>
      <c r="I19" s="180"/>
      <c r="J19" s="181"/>
      <c r="K19" s="181"/>
      <c r="L19" s="181"/>
    </row>
    <row r="20" spans="1:19" ht="12.75" customHeight="1" x14ac:dyDescent="0.35">
      <c r="A20" s="182" t="s">
        <v>101</v>
      </c>
      <c r="B20" s="183"/>
      <c r="C20" s="183"/>
      <c r="D20" s="184"/>
      <c r="E20" s="9"/>
      <c r="F20" s="3"/>
      <c r="G20" s="22">
        <f t="shared" si="0"/>
        <v>0</v>
      </c>
      <c r="H20" s="4"/>
      <c r="I20" s="180"/>
      <c r="J20" s="181"/>
      <c r="K20" s="181"/>
      <c r="L20" s="181"/>
    </row>
    <row r="21" spans="1:19" ht="12.75" customHeight="1" x14ac:dyDescent="0.35">
      <c r="A21" s="177" t="s">
        <v>139</v>
      </c>
      <c r="B21" s="178"/>
      <c r="C21" s="178"/>
      <c r="D21" s="179"/>
      <c r="E21" s="9"/>
      <c r="F21" s="3"/>
      <c r="G21" s="22">
        <f t="shared" si="0"/>
        <v>0</v>
      </c>
      <c r="H21" s="4"/>
      <c r="I21" s="180"/>
      <c r="J21" s="181"/>
      <c r="K21" s="181"/>
      <c r="L21" s="181"/>
    </row>
    <row r="22" spans="1:19" ht="12.75" customHeight="1" x14ac:dyDescent="0.35">
      <c r="A22" s="185" t="s">
        <v>43</v>
      </c>
      <c r="B22" s="186"/>
      <c r="C22" s="186"/>
      <c r="D22" s="186"/>
      <c r="E22" s="9"/>
      <c r="F22" s="3"/>
      <c r="G22" s="22">
        <f t="shared" si="0"/>
        <v>0</v>
      </c>
      <c r="H22" s="4"/>
      <c r="I22" s="180"/>
      <c r="J22" s="181"/>
      <c r="K22" s="181"/>
      <c r="L22" s="181"/>
    </row>
    <row r="23" spans="1:19" ht="12.75" customHeight="1" x14ac:dyDescent="0.35">
      <c r="A23" s="182" t="s">
        <v>100</v>
      </c>
      <c r="B23" s="183"/>
      <c r="C23" s="183"/>
      <c r="D23" s="184"/>
      <c r="E23" s="9"/>
      <c r="F23" s="3"/>
      <c r="G23" s="22">
        <f t="shared" si="0"/>
        <v>0</v>
      </c>
      <c r="H23" s="4"/>
      <c r="I23" s="180"/>
      <c r="J23" s="181"/>
      <c r="K23" s="181"/>
      <c r="L23" s="181"/>
    </row>
    <row r="24" spans="1:19" ht="12.75" customHeight="1" x14ac:dyDescent="0.35">
      <c r="A24" s="182" t="s">
        <v>114</v>
      </c>
      <c r="B24" s="183"/>
      <c r="C24" s="183"/>
      <c r="D24" s="184"/>
      <c r="E24" s="9"/>
      <c r="F24" s="3"/>
      <c r="G24" s="22">
        <f t="shared" si="0"/>
        <v>0</v>
      </c>
      <c r="H24" s="4"/>
      <c r="I24" s="180"/>
      <c r="J24" s="181"/>
      <c r="K24" s="181"/>
      <c r="L24" s="181"/>
    </row>
    <row r="25" spans="1:19" ht="12.75" customHeight="1" x14ac:dyDescent="0.35">
      <c r="A25" s="185" t="s">
        <v>52</v>
      </c>
      <c r="B25" s="186"/>
      <c r="C25" s="186"/>
      <c r="D25" s="186"/>
      <c r="E25" s="9"/>
      <c r="F25" s="3"/>
      <c r="G25" s="22">
        <f t="shared" si="0"/>
        <v>0</v>
      </c>
      <c r="H25" s="4"/>
      <c r="I25" s="180"/>
      <c r="J25" s="181"/>
      <c r="K25" s="181"/>
      <c r="L25" s="181"/>
    </row>
    <row r="26" spans="1:19" ht="12.75" customHeight="1" x14ac:dyDescent="0.35">
      <c r="A26" s="185" t="s">
        <v>117</v>
      </c>
      <c r="B26" s="186"/>
      <c r="C26" s="186"/>
      <c r="D26" s="186"/>
      <c r="E26" s="9"/>
      <c r="F26" s="3"/>
      <c r="G26" s="22">
        <f t="shared" si="0"/>
        <v>0</v>
      </c>
      <c r="H26" s="4"/>
      <c r="I26" s="180"/>
      <c r="J26" s="181"/>
      <c r="K26" s="181"/>
      <c r="L26" s="181"/>
    </row>
    <row r="27" spans="1:19" ht="12.75" customHeight="1" x14ac:dyDescent="0.35">
      <c r="A27" s="185" t="s">
        <v>135</v>
      </c>
      <c r="B27" s="186"/>
      <c r="C27" s="186"/>
      <c r="D27" s="186"/>
      <c r="E27" s="9"/>
      <c r="F27" s="3"/>
      <c r="G27" s="22">
        <f t="shared" si="0"/>
        <v>0</v>
      </c>
      <c r="H27" s="4"/>
      <c r="I27" s="180"/>
      <c r="J27" s="181"/>
      <c r="K27" s="181"/>
      <c r="L27" s="181"/>
    </row>
    <row r="28" spans="1:19" ht="12.75" customHeight="1" x14ac:dyDescent="0.35">
      <c r="A28" s="182" t="s">
        <v>115</v>
      </c>
      <c r="B28" s="183"/>
      <c r="C28" s="183"/>
      <c r="D28" s="184"/>
      <c r="E28" s="9"/>
      <c r="F28" s="3"/>
      <c r="G28" s="22">
        <f t="shared" si="0"/>
        <v>0</v>
      </c>
      <c r="H28" s="4"/>
      <c r="I28" s="180"/>
      <c r="J28" s="181"/>
      <c r="K28" s="181"/>
      <c r="L28" s="181"/>
    </row>
    <row r="29" spans="1:19" ht="12.75" customHeight="1" x14ac:dyDescent="0.35">
      <c r="A29" s="182" t="s">
        <v>133</v>
      </c>
      <c r="B29" s="183"/>
      <c r="C29" s="183"/>
      <c r="D29" s="184"/>
      <c r="E29" s="9"/>
      <c r="F29" s="3"/>
      <c r="G29" s="22">
        <f t="shared" si="0"/>
        <v>0</v>
      </c>
      <c r="H29" s="4"/>
      <c r="I29" s="180"/>
      <c r="J29" s="181"/>
      <c r="K29" s="181"/>
      <c r="L29" s="181"/>
    </row>
    <row r="30" spans="1:19" ht="12.75" customHeight="1" x14ac:dyDescent="0.35">
      <c r="A30" s="185" t="s">
        <v>99</v>
      </c>
      <c r="B30" s="186"/>
      <c r="C30" s="186"/>
      <c r="D30" s="186"/>
      <c r="E30" s="9"/>
      <c r="F30" s="3"/>
      <c r="G30" s="22">
        <f t="shared" si="0"/>
        <v>0</v>
      </c>
      <c r="H30" s="4"/>
      <c r="I30" s="180"/>
      <c r="J30" s="181"/>
      <c r="K30" s="181"/>
      <c r="L30" s="181"/>
    </row>
    <row r="31" spans="1:19" ht="12.75" customHeight="1" x14ac:dyDescent="0.35">
      <c r="A31" s="185" t="s">
        <v>142</v>
      </c>
      <c r="B31" s="186"/>
      <c r="C31" s="186"/>
      <c r="D31" s="186"/>
      <c r="E31" s="9"/>
      <c r="F31" s="3"/>
      <c r="G31" s="22">
        <f t="shared" si="0"/>
        <v>0</v>
      </c>
      <c r="H31" s="4"/>
      <c r="I31" s="180"/>
      <c r="J31" s="181"/>
      <c r="K31" s="181"/>
      <c r="L31" s="181"/>
      <c r="P31" s="5"/>
      <c r="Q31" s="5"/>
      <c r="R31" s="5"/>
      <c r="S31" s="5"/>
    </row>
    <row r="32" spans="1:19" ht="12.75" customHeight="1" x14ac:dyDescent="0.35">
      <c r="A32" s="185" t="s">
        <v>94</v>
      </c>
      <c r="B32" s="186"/>
      <c r="C32" s="186"/>
      <c r="D32" s="186"/>
      <c r="E32" s="9"/>
      <c r="F32" s="3"/>
      <c r="G32" s="22">
        <f t="shared" si="0"/>
        <v>0</v>
      </c>
      <c r="H32" s="4"/>
      <c r="I32" s="180"/>
      <c r="J32" s="181"/>
      <c r="K32" s="181"/>
      <c r="L32" s="181"/>
      <c r="P32" s="5"/>
      <c r="Q32" s="5"/>
      <c r="R32" s="5"/>
      <c r="S32" s="5"/>
    </row>
    <row r="33" spans="1:19" ht="12.75" customHeight="1" x14ac:dyDescent="0.35">
      <c r="A33" s="185" t="s">
        <v>51</v>
      </c>
      <c r="B33" s="186"/>
      <c r="C33" s="186"/>
      <c r="D33" s="186"/>
      <c r="E33" s="9"/>
      <c r="F33" s="3"/>
      <c r="G33" s="22">
        <f t="shared" si="0"/>
        <v>0</v>
      </c>
      <c r="H33" s="4"/>
      <c r="I33" s="180"/>
      <c r="J33" s="181"/>
      <c r="K33" s="181"/>
      <c r="L33" s="181"/>
      <c r="P33" s="5"/>
      <c r="Q33" s="5"/>
      <c r="R33" s="5"/>
      <c r="S33" s="5"/>
    </row>
    <row r="34" spans="1:19" ht="12.75" customHeight="1" x14ac:dyDescent="0.35">
      <c r="A34" s="185" t="s">
        <v>95</v>
      </c>
      <c r="B34" s="186"/>
      <c r="C34" s="186"/>
      <c r="D34" s="186"/>
      <c r="E34" s="9"/>
      <c r="F34" s="3"/>
      <c r="G34" s="22">
        <f t="shared" si="0"/>
        <v>0</v>
      </c>
      <c r="H34" s="4"/>
      <c r="I34" s="180"/>
      <c r="J34" s="181"/>
      <c r="K34" s="181"/>
      <c r="L34" s="181"/>
    </row>
    <row r="35" spans="1:19" ht="12.75" customHeight="1" x14ac:dyDescent="0.35">
      <c r="A35" s="185" t="s">
        <v>118</v>
      </c>
      <c r="B35" s="186"/>
      <c r="C35" s="186"/>
      <c r="D35" s="186"/>
      <c r="E35" s="9"/>
      <c r="F35" s="3"/>
      <c r="G35" s="22">
        <f t="shared" si="0"/>
        <v>0</v>
      </c>
      <c r="H35" s="4"/>
      <c r="I35" s="180"/>
      <c r="J35" s="181"/>
      <c r="K35" s="181"/>
      <c r="L35" s="181"/>
    </row>
    <row r="36" spans="1:19" ht="12.75" customHeight="1" x14ac:dyDescent="0.35">
      <c r="A36" s="185" t="s">
        <v>96</v>
      </c>
      <c r="B36" s="186"/>
      <c r="C36" s="186"/>
      <c r="D36" s="186"/>
      <c r="E36" s="9"/>
      <c r="F36" s="3"/>
      <c r="G36" s="22">
        <f t="shared" si="0"/>
        <v>0</v>
      </c>
      <c r="H36" s="4"/>
      <c r="I36" s="180"/>
      <c r="J36" s="181"/>
      <c r="K36" s="181"/>
      <c r="L36" s="181"/>
    </row>
    <row r="37" spans="1:19" ht="12.75" customHeight="1" x14ac:dyDescent="0.35">
      <c r="A37" s="185" t="s">
        <v>44</v>
      </c>
      <c r="B37" s="186"/>
      <c r="C37" s="186"/>
      <c r="D37" s="186"/>
      <c r="E37" s="9"/>
      <c r="F37" s="3"/>
      <c r="G37" s="22">
        <f t="shared" si="0"/>
        <v>0</v>
      </c>
      <c r="H37" s="4"/>
      <c r="I37" s="180"/>
      <c r="J37" s="181"/>
      <c r="K37" s="181"/>
      <c r="L37" s="181"/>
    </row>
    <row r="38" spans="1:19" ht="14.15" customHeight="1" x14ac:dyDescent="0.35">
      <c r="A38" s="182" t="s">
        <v>141</v>
      </c>
      <c r="B38" s="183"/>
      <c r="C38" s="183"/>
      <c r="D38" s="184"/>
      <c r="E38" s="9"/>
      <c r="F38" s="3"/>
      <c r="G38" s="22">
        <f t="shared" si="0"/>
        <v>0</v>
      </c>
      <c r="H38" s="4"/>
      <c r="I38" s="180"/>
      <c r="J38" s="181"/>
      <c r="K38" s="181"/>
      <c r="L38" s="181"/>
    </row>
    <row r="39" spans="1:19" ht="12.75" customHeight="1" x14ac:dyDescent="0.35">
      <c r="A39" s="182" t="s">
        <v>119</v>
      </c>
      <c r="B39" s="183"/>
      <c r="C39" s="183"/>
      <c r="D39" s="184"/>
      <c r="E39" s="9"/>
      <c r="F39" s="3"/>
      <c r="G39" s="22">
        <f t="shared" si="0"/>
        <v>0</v>
      </c>
      <c r="H39" s="4"/>
      <c r="I39" s="180"/>
      <c r="J39" s="181"/>
      <c r="K39" s="181"/>
      <c r="L39" s="181"/>
    </row>
    <row r="40" spans="1:19" ht="12.75" customHeight="1" x14ac:dyDescent="0.35">
      <c r="A40" s="182" t="s">
        <v>102</v>
      </c>
      <c r="B40" s="183"/>
      <c r="C40" s="183"/>
      <c r="D40" s="184"/>
      <c r="E40" s="9"/>
      <c r="F40" s="3"/>
      <c r="G40" s="22">
        <f t="shared" si="0"/>
        <v>0</v>
      </c>
      <c r="H40" s="4"/>
      <c r="I40" s="180"/>
      <c r="J40" s="181"/>
      <c r="K40" s="181"/>
      <c r="L40" s="181"/>
    </row>
    <row r="41" spans="1:19" ht="12.75" customHeight="1" x14ac:dyDescent="0.35">
      <c r="A41" s="182" t="s">
        <v>138</v>
      </c>
      <c r="B41" s="183"/>
      <c r="C41" s="183"/>
      <c r="D41" s="184"/>
      <c r="E41" s="9"/>
      <c r="F41" s="3"/>
      <c r="G41" s="22">
        <f t="shared" si="0"/>
        <v>0</v>
      </c>
      <c r="H41" s="4"/>
      <c r="I41" s="180"/>
      <c r="J41" s="181"/>
      <c r="K41" s="181"/>
      <c r="L41" s="181"/>
    </row>
    <row r="42" spans="1:19" ht="12.75" customHeight="1" x14ac:dyDescent="0.35">
      <c r="A42" s="182" t="s">
        <v>123</v>
      </c>
      <c r="B42" s="183"/>
      <c r="C42" s="183"/>
      <c r="D42" s="184"/>
      <c r="E42" s="9"/>
      <c r="F42" s="3"/>
      <c r="G42" s="22">
        <f t="shared" si="0"/>
        <v>0</v>
      </c>
      <c r="H42" s="4"/>
      <c r="I42" s="180"/>
      <c r="J42" s="181"/>
      <c r="K42" s="181"/>
      <c r="L42" s="181"/>
    </row>
    <row r="43" spans="1:19" ht="12.75" customHeight="1" x14ac:dyDescent="0.35">
      <c r="A43" s="185" t="s">
        <v>140</v>
      </c>
      <c r="B43" s="186"/>
      <c r="C43" s="186"/>
      <c r="D43" s="186"/>
      <c r="E43" s="9"/>
      <c r="F43" s="3"/>
      <c r="G43" s="22">
        <f t="shared" si="0"/>
        <v>0</v>
      </c>
      <c r="H43" s="4"/>
      <c r="I43" s="180"/>
      <c r="J43" s="181"/>
      <c r="K43" s="181"/>
      <c r="L43" s="181"/>
    </row>
    <row r="44" spans="1:19" ht="12.75" customHeight="1" x14ac:dyDescent="0.25">
      <c r="A44" s="182" t="s">
        <v>120</v>
      </c>
      <c r="B44" s="183"/>
      <c r="C44" s="183"/>
      <c r="D44" s="184"/>
      <c r="E44" s="9"/>
      <c r="F44" s="3"/>
      <c r="G44" s="22">
        <f t="shared" si="0"/>
        <v>0</v>
      </c>
      <c r="H44" s="4"/>
      <c r="I44" s="187"/>
      <c r="J44" s="188"/>
      <c r="K44" s="188"/>
      <c r="L44" s="189"/>
    </row>
    <row r="45" spans="1:19" ht="12.75" customHeight="1" x14ac:dyDescent="0.25">
      <c r="A45" s="185" t="s">
        <v>121</v>
      </c>
      <c r="B45" s="186"/>
      <c r="C45" s="186"/>
      <c r="D45" s="186"/>
      <c r="E45" s="9"/>
      <c r="F45" s="3"/>
      <c r="G45" s="22">
        <f t="shared" si="0"/>
        <v>0</v>
      </c>
      <c r="H45" s="4"/>
      <c r="I45" s="187"/>
      <c r="J45" s="188"/>
      <c r="K45" s="188"/>
      <c r="L45" s="189"/>
    </row>
    <row r="46" spans="1:19" ht="12.75" customHeight="1" x14ac:dyDescent="0.35">
      <c r="A46" s="182" t="s">
        <v>125</v>
      </c>
      <c r="B46" s="183"/>
      <c r="C46" s="183"/>
      <c r="D46" s="184"/>
      <c r="E46" s="9"/>
      <c r="F46" s="3"/>
      <c r="G46" s="22">
        <f t="shared" si="0"/>
        <v>0</v>
      </c>
      <c r="H46" s="4"/>
      <c r="I46" s="180"/>
      <c r="J46" s="181"/>
      <c r="K46" s="181"/>
      <c r="L46" s="181"/>
    </row>
    <row r="47" spans="1:19" ht="12.75" customHeight="1" x14ac:dyDescent="0.35">
      <c r="A47" s="182" t="s">
        <v>122</v>
      </c>
      <c r="B47" s="183"/>
      <c r="C47" s="183"/>
      <c r="D47" s="184"/>
      <c r="E47" s="9"/>
      <c r="F47" s="3"/>
      <c r="G47" s="22">
        <f t="shared" si="0"/>
        <v>0</v>
      </c>
      <c r="H47" s="4"/>
      <c r="I47" s="180"/>
      <c r="J47" s="181"/>
      <c r="K47" s="181"/>
      <c r="L47" s="181"/>
    </row>
    <row r="48" spans="1:19" ht="12.75" customHeight="1" x14ac:dyDescent="0.35">
      <c r="A48" s="182" t="s">
        <v>103</v>
      </c>
      <c r="B48" s="183"/>
      <c r="C48" s="183"/>
      <c r="D48" s="184"/>
      <c r="E48" s="9"/>
      <c r="F48" s="3"/>
      <c r="G48" s="22">
        <f t="shared" si="0"/>
        <v>0</v>
      </c>
      <c r="H48" s="4"/>
      <c r="I48" s="180"/>
      <c r="J48" s="181"/>
      <c r="K48" s="181"/>
      <c r="L48" s="181"/>
    </row>
    <row r="49" spans="1:12" ht="12.75" customHeight="1" x14ac:dyDescent="0.25">
      <c r="A49" s="182" t="s">
        <v>104</v>
      </c>
      <c r="B49" s="183"/>
      <c r="C49" s="183"/>
      <c r="D49" s="184"/>
      <c r="E49" s="9"/>
      <c r="F49" s="3"/>
      <c r="G49" s="22">
        <f t="shared" si="0"/>
        <v>0</v>
      </c>
      <c r="H49" s="4"/>
      <c r="I49" s="187"/>
      <c r="J49" s="188"/>
      <c r="K49" s="188"/>
      <c r="L49" s="189"/>
    </row>
    <row r="50" spans="1:12" ht="12.75" customHeight="1" x14ac:dyDescent="0.35">
      <c r="A50" s="182" t="s">
        <v>116</v>
      </c>
      <c r="B50" s="183"/>
      <c r="C50" s="183"/>
      <c r="D50" s="184"/>
      <c r="E50" s="9"/>
      <c r="F50" s="3"/>
      <c r="G50" s="22">
        <f t="shared" si="0"/>
        <v>0</v>
      </c>
      <c r="H50" s="4"/>
      <c r="I50" s="180"/>
      <c r="J50" s="181"/>
      <c r="K50" s="181"/>
      <c r="L50" s="181"/>
    </row>
    <row r="51" spans="1:12" ht="12.75" customHeight="1" x14ac:dyDescent="0.35">
      <c r="A51" s="185" t="s">
        <v>45</v>
      </c>
      <c r="B51" s="186"/>
      <c r="C51" s="186"/>
      <c r="D51" s="186"/>
      <c r="E51" s="9"/>
      <c r="F51" s="3"/>
      <c r="G51" s="22">
        <f t="shared" si="0"/>
        <v>0</v>
      </c>
      <c r="H51" s="4"/>
      <c r="I51" s="180"/>
      <c r="J51" s="181"/>
      <c r="K51" s="181"/>
      <c r="L51" s="181"/>
    </row>
    <row r="52" spans="1:12" ht="12.75" customHeight="1" x14ac:dyDescent="0.35">
      <c r="A52" s="177" t="s">
        <v>97</v>
      </c>
      <c r="B52" s="178"/>
      <c r="C52" s="178"/>
      <c r="D52" s="179"/>
      <c r="E52" s="9"/>
      <c r="F52" s="3"/>
      <c r="G52" s="22">
        <f t="shared" si="0"/>
        <v>0</v>
      </c>
      <c r="H52" s="4"/>
      <c r="I52" s="180"/>
      <c r="J52" s="181"/>
      <c r="K52" s="181"/>
      <c r="L52" s="181"/>
    </row>
    <row r="53" spans="1:12" ht="12.75" customHeight="1" x14ac:dyDescent="0.35">
      <c r="A53" s="177" t="s">
        <v>98</v>
      </c>
      <c r="B53" s="178"/>
      <c r="C53" s="178"/>
      <c r="D53" s="179"/>
      <c r="E53" s="9"/>
      <c r="F53" s="3"/>
      <c r="G53" s="22">
        <f t="shared" si="0"/>
        <v>0</v>
      </c>
      <c r="H53" s="4"/>
      <c r="I53" s="180"/>
      <c r="J53" s="181"/>
      <c r="K53" s="181"/>
      <c r="L53" s="181"/>
    </row>
    <row r="54" spans="1:12" ht="12.75" customHeight="1" x14ac:dyDescent="0.35">
      <c r="A54" s="177" t="s">
        <v>46</v>
      </c>
      <c r="B54" s="178"/>
      <c r="C54" s="178"/>
      <c r="D54" s="179"/>
      <c r="E54" s="9"/>
      <c r="F54" s="3"/>
      <c r="G54" s="22">
        <f t="shared" si="0"/>
        <v>0</v>
      </c>
      <c r="H54" s="4"/>
      <c r="I54" s="180"/>
      <c r="J54" s="181"/>
      <c r="K54" s="181"/>
      <c r="L54" s="181"/>
    </row>
    <row r="55" spans="1:12" ht="12.75" customHeight="1" x14ac:dyDescent="0.35">
      <c r="A55" s="177" t="s">
        <v>47</v>
      </c>
      <c r="B55" s="178"/>
      <c r="C55" s="178"/>
      <c r="D55" s="179"/>
      <c r="E55" s="9"/>
      <c r="F55" s="3"/>
      <c r="G55" s="22">
        <f t="shared" si="0"/>
        <v>0</v>
      </c>
      <c r="H55" s="4"/>
      <c r="I55" s="180"/>
      <c r="J55" s="181"/>
      <c r="K55" s="181"/>
      <c r="L55" s="181"/>
    </row>
    <row r="56" spans="1:12" ht="12.75" customHeight="1" x14ac:dyDescent="0.35">
      <c r="A56" s="177" t="s">
        <v>129</v>
      </c>
      <c r="B56" s="178"/>
      <c r="C56" s="178"/>
      <c r="D56" s="179"/>
      <c r="E56" s="9"/>
      <c r="F56" s="3"/>
      <c r="G56" s="22">
        <f t="shared" si="0"/>
        <v>0</v>
      </c>
      <c r="H56" s="4"/>
      <c r="I56" s="180"/>
      <c r="J56" s="181"/>
      <c r="K56" s="181"/>
      <c r="L56" s="181"/>
    </row>
    <row r="57" spans="1:12" ht="12.75" customHeight="1" x14ac:dyDescent="0.35">
      <c r="A57" s="177" t="s">
        <v>126</v>
      </c>
      <c r="B57" s="178"/>
      <c r="C57" s="178"/>
      <c r="D57" s="179"/>
      <c r="E57" s="9"/>
      <c r="F57" s="3"/>
      <c r="G57" s="22">
        <f t="shared" ref="G57:G60" si="1">F57-E57</f>
        <v>0</v>
      </c>
      <c r="H57" s="4"/>
      <c r="I57" s="180"/>
      <c r="J57" s="181"/>
      <c r="K57" s="181"/>
      <c r="L57" s="181"/>
    </row>
    <row r="58" spans="1:12" ht="12.75" customHeight="1" x14ac:dyDescent="0.35">
      <c r="A58" s="177" t="s">
        <v>127</v>
      </c>
      <c r="B58" s="178"/>
      <c r="C58" s="178"/>
      <c r="D58" s="179"/>
      <c r="E58" s="9"/>
      <c r="F58" s="3"/>
      <c r="G58" s="22">
        <f t="shared" si="1"/>
        <v>0</v>
      </c>
      <c r="H58" s="4"/>
      <c r="I58" s="180"/>
      <c r="J58" s="181"/>
      <c r="K58" s="181"/>
      <c r="L58" s="181"/>
    </row>
    <row r="59" spans="1:12" ht="12.75" customHeight="1" x14ac:dyDescent="0.35">
      <c r="A59" s="177" t="s">
        <v>128</v>
      </c>
      <c r="B59" s="178"/>
      <c r="C59" s="178"/>
      <c r="D59" s="179"/>
      <c r="E59" s="9"/>
      <c r="F59" s="3"/>
      <c r="G59" s="22">
        <f t="shared" si="1"/>
        <v>0</v>
      </c>
      <c r="H59" s="4"/>
      <c r="I59" s="180"/>
      <c r="J59" s="181"/>
      <c r="K59" s="181"/>
      <c r="L59" s="181"/>
    </row>
    <row r="60" spans="1:12" ht="12.75" customHeight="1" x14ac:dyDescent="0.35">
      <c r="A60" s="177" t="s">
        <v>130</v>
      </c>
      <c r="B60" s="178"/>
      <c r="C60" s="178"/>
      <c r="D60" s="179"/>
      <c r="E60" s="9"/>
      <c r="F60" s="3"/>
      <c r="G60" s="22">
        <f t="shared" si="1"/>
        <v>0</v>
      </c>
      <c r="H60" s="4"/>
      <c r="I60" s="180"/>
      <c r="J60" s="181"/>
      <c r="K60" s="181"/>
      <c r="L60" s="181"/>
    </row>
  </sheetData>
  <mergeCells count="122">
    <mergeCell ref="A57:D57"/>
    <mergeCell ref="A58:D58"/>
    <mergeCell ref="A59:D59"/>
    <mergeCell ref="A60:D60"/>
    <mergeCell ref="I57:L57"/>
    <mergeCell ref="I58:L58"/>
    <mergeCell ref="I59:L59"/>
    <mergeCell ref="I60:L60"/>
    <mergeCell ref="B3:D3"/>
    <mergeCell ref="F3:H3"/>
    <mergeCell ref="J3:L3"/>
    <mergeCell ref="A4:L4"/>
    <mergeCell ref="A5:D5"/>
    <mergeCell ref="I5:L5"/>
    <mergeCell ref="A11:D11"/>
    <mergeCell ref="I11:L11"/>
    <mergeCell ref="A15:D15"/>
    <mergeCell ref="I15:L15"/>
    <mergeCell ref="A16:D16"/>
    <mergeCell ref="I16:L16"/>
    <mergeCell ref="A17:D17"/>
    <mergeCell ref="I17:L17"/>
    <mergeCell ref="A12:D12"/>
    <mergeCell ref="I12:L12"/>
    <mergeCell ref="B1:D1"/>
    <mergeCell ref="F1:H1"/>
    <mergeCell ref="J1:L1"/>
    <mergeCell ref="B2:D2"/>
    <mergeCell ref="F2:H2"/>
    <mergeCell ref="J2:L2"/>
    <mergeCell ref="A9:D9"/>
    <mergeCell ref="I9:L9"/>
    <mergeCell ref="A10:D10"/>
    <mergeCell ref="I10:L10"/>
    <mergeCell ref="A6:D6"/>
    <mergeCell ref="I6:L6"/>
    <mergeCell ref="A7:D7"/>
    <mergeCell ref="I7:L7"/>
    <mergeCell ref="A8:D8"/>
    <mergeCell ref="I8:L8"/>
    <mergeCell ref="A13:D13"/>
    <mergeCell ref="I13:L13"/>
    <mergeCell ref="A14:D14"/>
    <mergeCell ref="I14:L14"/>
    <mergeCell ref="A21:D21"/>
    <mergeCell ref="I21:L21"/>
    <mergeCell ref="A22:D22"/>
    <mergeCell ref="I22:L22"/>
    <mergeCell ref="A23:D23"/>
    <mergeCell ref="I23:L23"/>
    <mergeCell ref="A18:D18"/>
    <mergeCell ref="I18:L18"/>
    <mergeCell ref="A19:D19"/>
    <mergeCell ref="I19:L19"/>
    <mergeCell ref="A20:D20"/>
    <mergeCell ref="I20:L20"/>
    <mergeCell ref="A27:D27"/>
    <mergeCell ref="I27:L27"/>
    <mergeCell ref="A28:D28"/>
    <mergeCell ref="I28:L28"/>
    <mergeCell ref="A29:D29"/>
    <mergeCell ref="I29:L29"/>
    <mergeCell ref="A24:D24"/>
    <mergeCell ref="I24:L24"/>
    <mergeCell ref="A25:D25"/>
    <mergeCell ref="I25:L25"/>
    <mergeCell ref="A26:D26"/>
    <mergeCell ref="I26:L26"/>
    <mergeCell ref="A33:D33"/>
    <mergeCell ref="I33:L33"/>
    <mergeCell ref="A34:D34"/>
    <mergeCell ref="I34:L34"/>
    <mergeCell ref="A35:D35"/>
    <mergeCell ref="I35:L35"/>
    <mergeCell ref="A30:D30"/>
    <mergeCell ref="I30:L30"/>
    <mergeCell ref="A31:D31"/>
    <mergeCell ref="I31:L31"/>
    <mergeCell ref="A32:D32"/>
    <mergeCell ref="I32:L32"/>
    <mergeCell ref="A39:D39"/>
    <mergeCell ref="I39:L39"/>
    <mergeCell ref="A40:D40"/>
    <mergeCell ref="I40:L40"/>
    <mergeCell ref="A41:D41"/>
    <mergeCell ref="I41:L41"/>
    <mergeCell ref="A36:D36"/>
    <mergeCell ref="I36:L36"/>
    <mergeCell ref="A37:D37"/>
    <mergeCell ref="I37:L37"/>
    <mergeCell ref="A38:D38"/>
    <mergeCell ref="I38:L38"/>
    <mergeCell ref="A46:D46"/>
    <mergeCell ref="I46:L46"/>
    <mergeCell ref="A47:D47"/>
    <mergeCell ref="I47:L47"/>
    <mergeCell ref="A48:D48"/>
    <mergeCell ref="I48:L48"/>
    <mergeCell ref="A42:D42"/>
    <mergeCell ref="I42:L42"/>
    <mergeCell ref="A43:D43"/>
    <mergeCell ref="I43:L43"/>
    <mergeCell ref="A44:D44"/>
    <mergeCell ref="A45:D45"/>
    <mergeCell ref="I44:L44"/>
    <mergeCell ref="I45:L45"/>
    <mergeCell ref="A56:D56"/>
    <mergeCell ref="I56:L56"/>
    <mergeCell ref="A53:D53"/>
    <mergeCell ref="I53:L53"/>
    <mergeCell ref="A54:D54"/>
    <mergeCell ref="I54:L54"/>
    <mergeCell ref="A55:D55"/>
    <mergeCell ref="I55:L55"/>
    <mergeCell ref="A49:D49"/>
    <mergeCell ref="A50:D50"/>
    <mergeCell ref="I50:L50"/>
    <mergeCell ref="A51:D51"/>
    <mergeCell ref="I51:L51"/>
    <mergeCell ref="A52:D52"/>
    <mergeCell ref="I52:L52"/>
    <mergeCell ref="I49:L49"/>
  </mergeCells>
  <conditionalFormatting sqref="K3:L3">
    <cfRule type="containsText" dxfId="35"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scale="95" orientation="portrait" verticalDpi="300" r:id="rId1"/>
  <headerFooter>
    <oddHeader>&amp;CREISS</oddHeader>
  </headerFooter>
  <customProperties>
    <customPr name="layoutContexts" r:id="rId2"/>
  </customPropertie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102642-FAF2-41D7-A715-7A06F377928F}">
  <sheetPr>
    <tabColor rgb="FF00B050"/>
  </sheetPr>
  <dimension ref="A1:I43"/>
  <sheetViews>
    <sheetView showZeros="0" view="pageBreakPreview" topLeftCell="A40" zoomScale="75" zoomScaleNormal="100" zoomScaleSheetLayoutView="75" workbookViewId="0">
      <selection activeCell="N7" sqref="N7"/>
    </sheetView>
  </sheetViews>
  <sheetFormatPr defaultColWidth="6" defaultRowHeight="12.75" customHeight="1" x14ac:dyDescent="0.25"/>
  <cols>
    <col min="1" max="1" width="12.6328125" style="1" customWidth="1"/>
    <col min="2" max="2" width="8.453125" style="1" customWidth="1"/>
    <col min="3" max="3" width="18.1796875" style="1" customWidth="1"/>
    <col min="4" max="4" width="14.36328125" style="1" customWidth="1"/>
    <col min="5" max="5" width="14.453125" style="1" customWidth="1"/>
    <col min="6" max="6" width="20.81640625" style="1" customWidth="1"/>
    <col min="7" max="7" width="13" style="1" customWidth="1"/>
    <col min="8" max="8" width="11.6328125" style="1" customWidth="1"/>
    <col min="9" max="9" width="16.1796875" style="1" customWidth="1"/>
    <col min="10" max="10" width="8.36328125" style="1" customWidth="1"/>
    <col min="11" max="11" width="6.6328125" style="1" customWidth="1"/>
    <col min="12" max="16384" width="6" style="1"/>
  </cols>
  <sheetData>
    <row r="1" spans="1:9" ht="12.75" customHeight="1" x14ac:dyDescent="0.35">
      <c r="A1" s="10" t="s">
        <v>0</v>
      </c>
      <c r="B1" s="154" t="str">
        <f>'[2]Design Front Sheet '!B3:D3</f>
        <v>TBC</v>
      </c>
      <c r="C1" s="154"/>
      <c r="D1" s="10" t="s">
        <v>1</v>
      </c>
      <c r="E1" s="154" t="str">
        <f>'[2]Design Front Sheet '!F3</f>
        <v>TBC</v>
      </c>
      <c r="F1" s="156"/>
      <c r="G1" s="157"/>
      <c r="H1" s="10" t="s">
        <v>2</v>
      </c>
      <c r="I1" s="114" t="s">
        <v>146</v>
      </c>
    </row>
    <row r="2" spans="1:9" ht="12.75" customHeight="1" x14ac:dyDescent="0.35">
      <c r="A2" s="11" t="s">
        <v>3</v>
      </c>
      <c r="B2" s="154" t="s">
        <v>154</v>
      </c>
      <c r="C2" s="154"/>
      <c r="D2" s="11" t="s">
        <v>4</v>
      </c>
      <c r="E2" s="154" t="str">
        <f>'[2]Design Front Sheet '!F4</f>
        <v>TBC</v>
      </c>
      <c r="F2" s="156"/>
      <c r="G2" s="157"/>
      <c r="H2" s="11" t="s">
        <v>5</v>
      </c>
      <c r="I2" s="114" t="s">
        <v>237</v>
      </c>
    </row>
    <row r="3" spans="1:9" ht="12.75" customHeight="1" x14ac:dyDescent="0.35">
      <c r="A3" s="12" t="s">
        <v>6</v>
      </c>
      <c r="B3" s="154" t="s">
        <v>158</v>
      </c>
      <c r="C3" s="154"/>
      <c r="D3" s="12" t="s">
        <v>7</v>
      </c>
      <c r="E3" s="154" t="s">
        <v>157</v>
      </c>
      <c r="F3" s="156"/>
      <c r="G3" s="157"/>
      <c r="H3" s="12" t="s">
        <v>8</v>
      </c>
      <c r="I3" s="114" t="s">
        <v>224</v>
      </c>
    </row>
    <row r="4" spans="1:9" ht="12.75" customHeight="1" x14ac:dyDescent="0.25">
      <c r="A4" s="206" t="s">
        <v>159</v>
      </c>
      <c r="B4" s="207"/>
      <c r="C4" s="207"/>
      <c r="D4" s="207"/>
      <c r="E4" s="207"/>
      <c r="F4" s="208"/>
      <c r="G4" s="208"/>
      <c r="H4" s="208"/>
      <c r="I4" s="209"/>
    </row>
    <row r="5" spans="1:9" ht="12.75" customHeight="1" x14ac:dyDescent="0.25">
      <c r="A5" s="115" t="s">
        <v>160</v>
      </c>
      <c r="B5" s="115"/>
      <c r="C5" s="116" t="s">
        <v>161</v>
      </c>
      <c r="D5" s="116"/>
      <c r="E5" s="116" t="s">
        <v>162</v>
      </c>
      <c r="F5" s="116" t="s">
        <v>163</v>
      </c>
      <c r="G5" s="116" t="s">
        <v>164</v>
      </c>
      <c r="H5" s="117" t="s">
        <v>165</v>
      </c>
      <c r="I5" s="118" t="s">
        <v>166</v>
      </c>
    </row>
    <row r="6" spans="1:9" ht="12.75" customHeight="1" x14ac:dyDescent="0.25">
      <c r="A6" s="203" t="s">
        <v>167</v>
      </c>
      <c r="B6" s="203"/>
      <c r="C6" s="203"/>
      <c r="D6" s="203"/>
      <c r="E6" s="203"/>
      <c r="F6" s="203"/>
      <c r="G6" s="203"/>
      <c r="H6" s="203"/>
      <c r="I6" s="203"/>
    </row>
    <row r="7" spans="1:9" ht="43.5" customHeight="1" x14ac:dyDescent="0.25">
      <c r="A7" s="202"/>
      <c r="B7" s="202"/>
      <c r="C7" s="119" t="s">
        <v>168</v>
      </c>
      <c r="D7" s="119"/>
      <c r="E7" s="119" t="s">
        <v>169</v>
      </c>
      <c r="F7" s="120" t="s">
        <v>227</v>
      </c>
      <c r="G7" s="119" t="s">
        <v>170</v>
      </c>
      <c r="H7" s="119" t="s">
        <v>171</v>
      </c>
      <c r="I7" s="121" t="s">
        <v>172</v>
      </c>
    </row>
    <row r="8" spans="1:9" ht="74" customHeight="1" x14ac:dyDescent="0.25">
      <c r="A8" s="202"/>
      <c r="B8" s="202"/>
      <c r="C8" s="119" t="s">
        <v>173</v>
      </c>
      <c r="D8" s="119"/>
      <c r="E8" s="119" t="s">
        <v>174</v>
      </c>
      <c r="F8" s="119" t="s">
        <v>175</v>
      </c>
      <c r="G8" s="119" t="s">
        <v>176</v>
      </c>
      <c r="H8" s="122" t="s">
        <v>177</v>
      </c>
      <c r="I8" s="123"/>
    </row>
    <row r="9" spans="1:9" ht="74" customHeight="1" x14ac:dyDescent="0.25">
      <c r="A9" s="204"/>
      <c r="B9" s="205"/>
      <c r="C9" s="119" t="s">
        <v>178</v>
      </c>
      <c r="D9" s="119"/>
      <c r="E9" s="119" t="s">
        <v>179</v>
      </c>
      <c r="F9" s="119" t="s">
        <v>180</v>
      </c>
      <c r="G9" s="119"/>
      <c r="H9" s="122" t="s">
        <v>181</v>
      </c>
      <c r="I9" s="123"/>
    </row>
    <row r="10" spans="1:9" ht="43.5" customHeight="1" x14ac:dyDescent="0.25">
      <c r="A10" s="202"/>
      <c r="B10" s="202"/>
      <c r="C10" s="122" t="s">
        <v>182</v>
      </c>
      <c r="D10" s="122"/>
      <c r="E10" s="124" t="s">
        <v>183</v>
      </c>
      <c r="F10" s="122" t="s">
        <v>184</v>
      </c>
      <c r="G10" s="122"/>
      <c r="H10" s="122" t="s">
        <v>185</v>
      </c>
      <c r="I10" s="121" t="s">
        <v>186</v>
      </c>
    </row>
    <row r="11" spans="1:9" ht="79" customHeight="1" x14ac:dyDescent="0.25">
      <c r="A11" s="202"/>
      <c r="B11" s="202"/>
      <c r="C11" s="119" t="s">
        <v>187</v>
      </c>
      <c r="D11" s="125"/>
      <c r="E11" s="119" t="s">
        <v>188</v>
      </c>
      <c r="F11" s="119" t="s">
        <v>189</v>
      </c>
      <c r="G11" s="125"/>
      <c r="H11" s="125" t="s">
        <v>190</v>
      </c>
      <c r="I11" s="121" t="s">
        <v>186</v>
      </c>
    </row>
    <row r="12" spans="1:9" ht="76" customHeight="1" x14ac:dyDescent="0.25">
      <c r="A12" s="202"/>
      <c r="B12" s="202"/>
      <c r="C12" s="119" t="s">
        <v>191</v>
      </c>
      <c r="D12" s="125"/>
      <c r="E12" s="119" t="s">
        <v>192</v>
      </c>
      <c r="F12" s="119" t="s">
        <v>193</v>
      </c>
      <c r="G12" s="125"/>
      <c r="H12" s="125" t="s">
        <v>194</v>
      </c>
      <c r="I12" s="121" t="s">
        <v>186</v>
      </c>
    </row>
    <row r="13" spans="1:9" ht="65" customHeight="1" x14ac:dyDescent="0.25">
      <c r="A13" s="202"/>
      <c r="B13" s="202"/>
      <c r="C13" s="119" t="s">
        <v>195</v>
      </c>
      <c r="D13" s="119"/>
      <c r="E13" s="119" t="s">
        <v>231</v>
      </c>
      <c r="F13" s="119" t="s">
        <v>228</v>
      </c>
      <c r="G13" s="125" t="s">
        <v>196</v>
      </c>
      <c r="H13" s="121"/>
      <c r="I13" s="125" t="s">
        <v>186</v>
      </c>
    </row>
    <row r="14" spans="1:9" ht="81" customHeight="1" x14ac:dyDescent="0.25">
      <c r="A14" s="202"/>
      <c r="B14" s="202"/>
      <c r="C14" s="119" t="s">
        <v>197</v>
      </c>
      <c r="D14" s="119"/>
      <c r="E14" s="127" t="s">
        <v>231</v>
      </c>
      <c r="F14" s="119" t="s">
        <v>230</v>
      </c>
      <c r="G14" s="125" t="s">
        <v>198</v>
      </c>
      <c r="H14" s="121"/>
      <c r="I14" s="125" t="s">
        <v>186</v>
      </c>
    </row>
    <row r="15" spans="1:9" ht="81" customHeight="1" x14ac:dyDescent="0.25">
      <c r="A15" s="202"/>
      <c r="B15" s="202"/>
      <c r="C15" s="127" t="s">
        <v>199</v>
      </c>
      <c r="D15" s="122"/>
      <c r="E15" s="127" t="s">
        <v>232</v>
      </c>
      <c r="F15" s="122" t="s">
        <v>229</v>
      </c>
      <c r="G15" s="125" t="s">
        <v>196</v>
      </c>
      <c r="H15" s="121"/>
      <c r="I15" s="125" t="s">
        <v>186</v>
      </c>
    </row>
    <row r="16" spans="1:9" ht="81" customHeight="1" x14ac:dyDescent="0.25">
      <c r="A16" s="202"/>
      <c r="B16" s="202"/>
      <c r="C16" s="122" t="s">
        <v>200</v>
      </c>
      <c r="D16" s="122"/>
      <c r="E16" s="122" t="s">
        <v>231</v>
      </c>
      <c r="F16" s="119" t="s">
        <v>233</v>
      </c>
      <c r="G16" s="125" t="s">
        <v>201</v>
      </c>
      <c r="H16" s="121"/>
      <c r="I16" s="125" t="s">
        <v>186</v>
      </c>
    </row>
    <row r="17" spans="1:9" ht="81" customHeight="1" x14ac:dyDescent="0.25">
      <c r="A17" s="202"/>
      <c r="B17" s="202"/>
      <c r="C17" s="119" t="s">
        <v>26</v>
      </c>
      <c r="D17" s="119"/>
      <c r="E17" s="125" t="s">
        <v>231</v>
      </c>
      <c r="F17" s="119" t="s">
        <v>234</v>
      </c>
      <c r="G17" s="125" t="s">
        <v>196</v>
      </c>
      <c r="H17" s="121"/>
      <c r="I17" s="125" t="s">
        <v>186</v>
      </c>
    </row>
    <row r="18" spans="1:9" ht="12.75" customHeight="1" x14ac:dyDescent="0.25">
      <c r="A18" s="203" t="s">
        <v>202</v>
      </c>
      <c r="B18" s="203"/>
      <c r="C18" s="203"/>
      <c r="D18" s="203"/>
      <c r="E18" s="203"/>
      <c r="F18" s="203"/>
      <c r="G18" s="203"/>
      <c r="H18" s="203"/>
      <c r="I18" s="203"/>
    </row>
    <row r="19" spans="1:9" ht="43.5" customHeight="1" x14ac:dyDescent="0.25">
      <c r="A19" s="202"/>
      <c r="B19" s="202"/>
      <c r="C19" s="119" t="s">
        <v>168</v>
      </c>
      <c r="D19" s="119"/>
      <c r="E19" s="119" t="s">
        <v>169</v>
      </c>
      <c r="F19" s="120" t="s">
        <v>227</v>
      </c>
      <c r="G19" s="119" t="s">
        <v>170</v>
      </c>
      <c r="H19" s="119" t="s">
        <v>171</v>
      </c>
      <c r="I19" s="121" t="s">
        <v>172</v>
      </c>
    </row>
    <row r="20" spans="1:9" ht="74" customHeight="1" x14ac:dyDescent="0.25">
      <c r="A20" s="202"/>
      <c r="B20" s="202"/>
      <c r="C20" s="119" t="s">
        <v>173</v>
      </c>
      <c r="D20" s="119"/>
      <c r="E20" s="119" t="s">
        <v>174</v>
      </c>
      <c r="G20" s="119" t="s">
        <v>176</v>
      </c>
      <c r="H20" s="122" t="s">
        <v>203</v>
      </c>
      <c r="I20" s="123"/>
    </row>
    <row r="21" spans="1:9" ht="74" customHeight="1" x14ac:dyDescent="0.25">
      <c r="A21" s="204"/>
      <c r="B21" s="205"/>
      <c r="C21" s="119" t="s">
        <v>204</v>
      </c>
      <c r="D21" s="119"/>
      <c r="E21" s="119"/>
      <c r="F21" s="119"/>
      <c r="G21" s="119"/>
      <c r="H21" s="122" t="s">
        <v>181</v>
      </c>
      <c r="I21" s="123"/>
    </row>
    <row r="22" spans="1:9" ht="43.5" customHeight="1" x14ac:dyDescent="0.25">
      <c r="A22" s="202"/>
      <c r="B22" s="202"/>
      <c r="C22" s="122" t="s">
        <v>182</v>
      </c>
      <c r="D22" s="122"/>
      <c r="E22" s="124" t="s">
        <v>183</v>
      </c>
      <c r="F22" s="122" t="s">
        <v>184</v>
      </c>
      <c r="G22" s="122"/>
      <c r="H22" s="122" t="s">
        <v>205</v>
      </c>
      <c r="I22" s="121" t="s">
        <v>186</v>
      </c>
    </row>
    <row r="23" spans="1:9" ht="79" customHeight="1" x14ac:dyDescent="0.25">
      <c r="A23" s="202"/>
      <c r="B23" s="202"/>
      <c r="C23" s="119" t="s">
        <v>187</v>
      </c>
      <c r="D23" s="125"/>
      <c r="E23" s="119" t="s">
        <v>188</v>
      </c>
      <c r="F23" s="119" t="s">
        <v>206</v>
      </c>
      <c r="G23" s="125"/>
      <c r="H23" s="125"/>
      <c r="I23" s="121" t="s">
        <v>186</v>
      </c>
    </row>
    <row r="24" spans="1:9" ht="76" customHeight="1" x14ac:dyDescent="0.25">
      <c r="A24" s="202"/>
      <c r="B24" s="202"/>
      <c r="C24" s="119" t="s">
        <v>191</v>
      </c>
      <c r="D24" s="125"/>
      <c r="E24" s="119" t="s">
        <v>192</v>
      </c>
      <c r="F24" s="119" t="s">
        <v>193</v>
      </c>
      <c r="G24" s="125"/>
      <c r="H24" s="125" t="s">
        <v>207</v>
      </c>
      <c r="I24" s="121" t="s">
        <v>186</v>
      </c>
    </row>
    <row r="25" spans="1:9" ht="65" customHeight="1" x14ac:dyDescent="0.25">
      <c r="A25" s="202"/>
      <c r="B25" s="202"/>
      <c r="C25" s="119" t="s">
        <v>195</v>
      </c>
      <c r="D25" s="119"/>
      <c r="E25" s="119" t="s">
        <v>231</v>
      </c>
      <c r="F25" s="119" t="s">
        <v>228</v>
      </c>
      <c r="G25" s="125" t="s">
        <v>196</v>
      </c>
      <c r="H25" s="121"/>
      <c r="I25" s="125" t="s">
        <v>186</v>
      </c>
    </row>
    <row r="26" spans="1:9" ht="81" customHeight="1" x14ac:dyDescent="0.25">
      <c r="A26" s="202"/>
      <c r="B26" s="202"/>
      <c r="C26" s="119" t="s">
        <v>197</v>
      </c>
      <c r="D26" s="119"/>
      <c r="E26" s="133" t="s">
        <v>231</v>
      </c>
      <c r="F26" s="119" t="s">
        <v>230</v>
      </c>
      <c r="G26" s="125" t="s">
        <v>198</v>
      </c>
      <c r="H26" s="121"/>
      <c r="I26" s="125" t="s">
        <v>186</v>
      </c>
    </row>
    <row r="27" spans="1:9" ht="81" customHeight="1" x14ac:dyDescent="0.25">
      <c r="A27" s="202"/>
      <c r="B27" s="202"/>
      <c r="C27" s="127" t="s">
        <v>199</v>
      </c>
      <c r="D27" s="122"/>
      <c r="E27" s="129" t="s">
        <v>232</v>
      </c>
      <c r="F27" s="125" t="s">
        <v>229</v>
      </c>
      <c r="G27" s="125" t="s">
        <v>196</v>
      </c>
      <c r="H27" s="121"/>
      <c r="I27" s="125" t="s">
        <v>186</v>
      </c>
    </row>
    <row r="28" spans="1:9" ht="81" customHeight="1" x14ac:dyDescent="0.25">
      <c r="A28" s="202"/>
      <c r="B28" s="202"/>
      <c r="C28" s="122" t="s">
        <v>200</v>
      </c>
      <c r="D28" s="122"/>
      <c r="E28" s="129" t="s">
        <v>231</v>
      </c>
      <c r="F28" s="125" t="s">
        <v>233</v>
      </c>
      <c r="G28" s="125" t="s">
        <v>201</v>
      </c>
      <c r="H28" s="121"/>
      <c r="I28" s="125" t="s">
        <v>186</v>
      </c>
    </row>
    <row r="29" spans="1:9" ht="81" customHeight="1" x14ac:dyDescent="0.25">
      <c r="A29" s="202"/>
      <c r="B29" s="202"/>
      <c r="C29" s="119" t="s">
        <v>26</v>
      </c>
      <c r="D29" s="119"/>
      <c r="E29" s="125" t="s">
        <v>231</v>
      </c>
      <c r="F29" s="125" t="s">
        <v>234</v>
      </c>
      <c r="G29" s="125" t="s">
        <v>196</v>
      </c>
      <c r="H29" s="121"/>
      <c r="I29" s="125" t="s">
        <v>186</v>
      </c>
    </row>
    <row r="30" spans="1:9" ht="12.75" customHeight="1" x14ac:dyDescent="0.25">
      <c r="A30" s="203" t="s">
        <v>208</v>
      </c>
      <c r="B30" s="203"/>
      <c r="C30" s="203"/>
      <c r="D30" s="203"/>
      <c r="E30" s="203"/>
      <c r="F30" s="203"/>
      <c r="G30" s="203"/>
      <c r="H30" s="203"/>
      <c r="I30" s="203"/>
    </row>
    <row r="31" spans="1:9" ht="43.5" customHeight="1" x14ac:dyDescent="0.25">
      <c r="A31" s="202"/>
      <c r="B31" s="202"/>
      <c r="C31" s="119" t="s">
        <v>168</v>
      </c>
      <c r="D31" s="119"/>
      <c r="E31" s="119" t="s">
        <v>169</v>
      </c>
      <c r="F31" s="120" t="s">
        <v>236</v>
      </c>
      <c r="G31" s="119" t="s">
        <v>170</v>
      </c>
      <c r="H31" s="119" t="s">
        <v>171</v>
      </c>
      <c r="I31" s="121" t="s">
        <v>172</v>
      </c>
    </row>
    <row r="32" spans="1:9" ht="74" customHeight="1" x14ac:dyDescent="0.25">
      <c r="A32" s="202"/>
      <c r="B32" s="202"/>
      <c r="C32" s="119" t="s">
        <v>173</v>
      </c>
      <c r="D32" s="119"/>
      <c r="E32" s="119" t="s">
        <v>174</v>
      </c>
      <c r="F32" s="119" t="s">
        <v>175</v>
      </c>
      <c r="G32" s="119" t="s">
        <v>176</v>
      </c>
      <c r="H32" s="122"/>
      <c r="I32" s="123"/>
    </row>
    <row r="33" spans="1:9" ht="74" customHeight="1" x14ac:dyDescent="0.25">
      <c r="A33" s="204"/>
      <c r="B33" s="205"/>
      <c r="C33" s="119" t="s">
        <v>204</v>
      </c>
      <c r="D33" s="119"/>
      <c r="E33" s="119"/>
      <c r="F33" s="119"/>
      <c r="G33" s="119"/>
      <c r="H33" s="122" t="s">
        <v>209</v>
      </c>
      <c r="I33" s="123"/>
    </row>
    <row r="34" spans="1:9" ht="74" customHeight="1" x14ac:dyDescent="0.25">
      <c r="A34" s="204"/>
      <c r="B34" s="205"/>
      <c r="C34" s="119" t="s">
        <v>210</v>
      </c>
      <c r="D34" s="119"/>
      <c r="E34" s="119"/>
      <c r="F34" s="119"/>
      <c r="G34" s="119"/>
      <c r="H34" s="122" t="s">
        <v>185</v>
      </c>
      <c r="I34" s="123"/>
    </row>
    <row r="35" spans="1:9" ht="43.5" customHeight="1" x14ac:dyDescent="0.25">
      <c r="A35" s="202"/>
      <c r="B35" s="202"/>
      <c r="C35" s="122" t="s">
        <v>182</v>
      </c>
      <c r="D35" s="122"/>
      <c r="E35" s="124" t="s">
        <v>183</v>
      </c>
      <c r="F35" s="122" t="s">
        <v>184</v>
      </c>
      <c r="G35" s="122"/>
      <c r="H35" s="122" t="s">
        <v>211</v>
      </c>
      <c r="I35" s="121" t="s">
        <v>186</v>
      </c>
    </row>
    <row r="36" spans="1:9" ht="79" customHeight="1" x14ac:dyDescent="0.25">
      <c r="A36" s="202"/>
      <c r="B36" s="202"/>
      <c r="C36" s="119" t="s">
        <v>187</v>
      </c>
      <c r="D36" s="125"/>
      <c r="E36" s="119" t="s">
        <v>188</v>
      </c>
      <c r="F36" s="119" t="s">
        <v>212</v>
      </c>
      <c r="G36" s="125"/>
      <c r="H36" s="125"/>
      <c r="I36" s="121" t="s">
        <v>186</v>
      </c>
    </row>
    <row r="37" spans="1:9" ht="76" customHeight="1" x14ac:dyDescent="0.25">
      <c r="A37" s="202"/>
      <c r="B37" s="202"/>
      <c r="C37" s="119" t="s">
        <v>191</v>
      </c>
      <c r="D37" s="125"/>
      <c r="E37" s="119" t="s">
        <v>192</v>
      </c>
      <c r="F37" s="119" t="s">
        <v>193</v>
      </c>
      <c r="G37" s="125"/>
      <c r="H37" s="125" t="s">
        <v>194</v>
      </c>
      <c r="I37" s="121" t="s">
        <v>186</v>
      </c>
    </row>
    <row r="38" spans="1:9" ht="43.5" customHeight="1" x14ac:dyDescent="0.25">
      <c r="A38" s="202"/>
      <c r="B38" s="202"/>
      <c r="C38" s="119"/>
      <c r="D38" s="125"/>
      <c r="E38" s="119"/>
      <c r="F38" s="125"/>
      <c r="G38" s="125"/>
      <c r="H38" s="122"/>
      <c r="I38" s="121" t="s">
        <v>186</v>
      </c>
    </row>
    <row r="39" spans="1:9" ht="65" customHeight="1" x14ac:dyDescent="0.25">
      <c r="A39" s="202"/>
      <c r="B39" s="202"/>
      <c r="C39" s="119" t="s">
        <v>195</v>
      </c>
      <c r="D39" s="119"/>
      <c r="E39" s="126" t="s">
        <v>231</v>
      </c>
      <c r="F39" s="119" t="s">
        <v>228</v>
      </c>
      <c r="G39" s="125" t="s">
        <v>196</v>
      </c>
      <c r="H39" s="121"/>
      <c r="I39" s="125" t="s">
        <v>186</v>
      </c>
    </row>
    <row r="40" spans="1:9" ht="81" customHeight="1" x14ac:dyDescent="0.25">
      <c r="A40" s="202"/>
      <c r="B40" s="202"/>
      <c r="C40" s="119" t="s">
        <v>197</v>
      </c>
      <c r="D40" s="119"/>
      <c r="E40" s="126" t="s">
        <v>231</v>
      </c>
      <c r="F40" s="119" t="s">
        <v>235</v>
      </c>
      <c r="G40" s="125" t="s">
        <v>198</v>
      </c>
      <c r="H40" s="121"/>
      <c r="I40" s="125" t="s">
        <v>186</v>
      </c>
    </row>
    <row r="41" spans="1:9" ht="81" customHeight="1" x14ac:dyDescent="0.25">
      <c r="A41" s="202"/>
      <c r="B41" s="202"/>
      <c r="C41" s="127" t="s">
        <v>199</v>
      </c>
      <c r="D41" s="122"/>
      <c r="E41" s="128" t="s">
        <v>232</v>
      </c>
      <c r="F41" s="119" t="s">
        <v>229</v>
      </c>
      <c r="G41" s="125" t="s">
        <v>196</v>
      </c>
      <c r="H41" s="121"/>
      <c r="I41" s="125" t="s">
        <v>186</v>
      </c>
    </row>
    <row r="42" spans="1:9" ht="81" customHeight="1" x14ac:dyDescent="0.25">
      <c r="A42" s="201"/>
      <c r="B42" s="201"/>
      <c r="C42" s="122" t="s">
        <v>200</v>
      </c>
      <c r="D42" s="122"/>
      <c r="E42" s="128" t="s">
        <v>231</v>
      </c>
      <c r="F42" s="122" t="s">
        <v>233</v>
      </c>
      <c r="G42" s="129" t="s">
        <v>201</v>
      </c>
      <c r="H42" s="130"/>
      <c r="I42" s="129" t="s">
        <v>186</v>
      </c>
    </row>
    <row r="43" spans="1:9" ht="81" customHeight="1" x14ac:dyDescent="0.25">
      <c r="A43" s="201"/>
      <c r="B43" s="201"/>
      <c r="C43" s="122" t="s">
        <v>26</v>
      </c>
      <c r="D43" s="122"/>
      <c r="E43" s="128" t="s">
        <v>231</v>
      </c>
      <c r="F43" s="122" t="s">
        <v>234</v>
      </c>
      <c r="G43" s="129"/>
      <c r="H43" s="129"/>
      <c r="I43" s="129"/>
    </row>
  </sheetData>
  <mergeCells count="46">
    <mergeCell ref="A9:B9"/>
    <mergeCell ref="B1:C1"/>
    <mergeCell ref="E1:G1"/>
    <mergeCell ref="B2:C2"/>
    <mergeCell ref="E2:G2"/>
    <mergeCell ref="B3:C3"/>
    <mergeCell ref="E3:G3"/>
    <mergeCell ref="A4:E4"/>
    <mergeCell ref="F4:I4"/>
    <mergeCell ref="A6:I6"/>
    <mergeCell ref="A7:B7"/>
    <mergeCell ref="A8:B8"/>
    <mergeCell ref="A19:B19"/>
    <mergeCell ref="A10:B10"/>
    <mergeCell ref="A11:B11"/>
    <mergeCell ref="A12:B12"/>
    <mergeCell ref="A13:B13"/>
    <mergeCell ref="A14:B14"/>
    <mergeCell ref="A15:B15"/>
    <mergeCell ref="A16:B16"/>
    <mergeCell ref="A17:B17"/>
    <mergeCell ref="A18:I18"/>
    <mergeCell ref="A20:B20"/>
    <mergeCell ref="A21:B21"/>
    <mergeCell ref="A22:B22"/>
    <mergeCell ref="A23:B23"/>
    <mergeCell ref="A24:B24"/>
    <mergeCell ref="A35:B35"/>
    <mergeCell ref="A25:B25"/>
    <mergeCell ref="A26:B26"/>
    <mergeCell ref="A27:B27"/>
    <mergeCell ref="A28:B28"/>
    <mergeCell ref="A29:B29"/>
    <mergeCell ref="A30:I30"/>
    <mergeCell ref="A31:B31"/>
    <mergeCell ref="A32:B32"/>
    <mergeCell ref="A33:B33"/>
    <mergeCell ref="A34:B34"/>
    <mergeCell ref="A42:B42"/>
    <mergeCell ref="A43:B43"/>
    <mergeCell ref="A36:B36"/>
    <mergeCell ref="A37:B37"/>
    <mergeCell ref="A38:B38"/>
    <mergeCell ref="A39:B39"/>
    <mergeCell ref="A40:B40"/>
    <mergeCell ref="A41:B41"/>
  </mergeCells>
  <conditionalFormatting sqref="A9 C9:H9 A13:G13 A14:D14 F14:G15 D15 A19:E20 G20 A25:G25 A26:D26 F26:G26 A32:G32">
    <cfRule type="containsText" dxfId="34" priority="6" operator="containsText" text="QC">
      <formula>NOT(ISERROR(SEARCH("QC",A9)))</formula>
    </cfRule>
  </conditionalFormatting>
  <conditionalFormatting sqref="A21 C21:H21">
    <cfRule type="containsText" dxfId="33" priority="10" operator="containsText" text="QC">
      <formula>NOT(ISERROR(SEARCH("QC",A21)))</formula>
    </cfRule>
  </conditionalFormatting>
  <conditionalFormatting sqref="A15:B15">
    <cfRule type="containsText" dxfId="32" priority="26" operator="containsText" text="QC">
      <formula>NOT(ISERROR(SEARCH("QC",A15)))</formula>
    </cfRule>
  </conditionalFormatting>
  <conditionalFormatting sqref="A27:B27 D27:G27">
    <cfRule type="containsText" dxfId="31" priority="19" operator="containsText" text="QC">
      <formula>NOT(ISERROR(SEARCH("QC",A27)))</formula>
    </cfRule>
  </conditionalFormatting>
  <conditionalFormatting sqref="A41:B41 D41:G41">
    <cfRule type="containsText" dxfId="30" priority="12" operator="containsText" text="QC">
      <formula>NOT(ISERROR(SEARCH("QC",A41)))</formula>
    </cfRule>
  </conditionalFormatting>
  <conditionalFormatting sqref="A7:E7 G7:H7 A8:G8 A10:D10 F10:H10 A11:H12">
    <cfRule type="containsText" dxfId="29" priority="28" operator="containsText" text="QC">
      <formula>NOT(ISERROR(SEARCH("QC",A7)))</formula>
    </cfRule>
  </conditionalFormatting>
  <conditionalFormatting sqref="A31:E31 G31:H31 A33:A34 C33:H34 A35:D35 F35:H35">
    <cfRule type="containsText" dxfId="28" priority="16" operator="containsText" text="QC">
      <formula>NOT(ISERROR(SEARCH("QC",A31)))</formula>
    </cfRule>
  </conditionalFormatting>
  <conditionalFormatting sqref="A16:G17 A28:G29">
    <cfRule type="containsText" dxfId="27" priority="25" operator="containsText" text="QC">
      <formula>NOT(ISERROR(SEARCH("QC",A16)))</formula>
    </cfRule>
  </conditionalFormatting>
  <conditionalFormatting sqref="A39:G40">
    <cfRule type="containsText" dxfId="26" priority="11" operator="containsText" text="QC">
      <formula>NOT(ISERROR(SEARCH("QC",A39)))</formula>
    </cfRule>
  </conditionalFormatting>
  <conditionalFormatting sqref="A42:G43">
    <cfRule type="containsText" dxfId="25" priority="17" operator="containsText" text="QC">
      <formula>NOT(ISERROR(SEARCH("QC",A42)))</formula>
    </cfRule>
  </conditionalFormatting>
  <conditionalFormatting sqref="A23:H24">
    <cfRule type="containsText" dxfId="24" priority="2" operator="containsText" text="QC">
      <formula>NOT(ISERROR(SEARCH("QC",A23)))</formula>
    </cfRule>
  </conditionalFormatting>
  <conditionalFormatting sqref="A36:H38">
    <cfRule type="containsText" dxfId="23" priority="1" operator="containsText" text="QC">
      <formula>NOT(ISERROR(SEARCH("QC",A36)))</formula>
    </cfRule>
  </conditionalFormatting>
  <conditionalFormatting sqref="G19:H19 A22:D22 F22:H22">
    <cfRule type="containsText" dxfId="22" priority="20" operator="containsText" text="QC">
      <formula>NOT(ISERROR(SEARCH("QC",A19)))</formula>
    </cfRule>
  </conditionalFormatting>
  <conditionalFormatting sqref="I7:I12 H13:I17 I19:I24 H25:I29 H39:I43">
    <cfRule type="containsText" dxfId="21" priority="21" operator="containsText" text="APPROVED">
      <formula>NOT(ISERROR(SEARCH("APPROVED",H7)))</formula>
    </cfRule>
    <cfRule type="containsText" dxfId="20" priority="22" operator="containsText" text="REJECTED">
      <formula>NOT(ISERROR(SEARCH("REJECTED",H7)))</formula>
    </cfRule>
    <cfRule type="containsText" dxfId="19" priority="23" operator="containsText" text="TBC">
      <formula>NOT(ISERROR(SEARCH("TBC",H7)))</formula>
    </cfRule>
  </conditionalFormatting>
  <conditionalFormatting sqref="I31:I38">
    <cfRule type="containsText" dxfId="18" priority="13" operator="containsText" text="APPROVED">
      <formula>NOT(ISERROR(SEARCH("APPROVED",I31)))</formula>
    </cfRule>
    <cfRule type="containsText" dxfId="17" priority="14" operator="containsText" text="REJECTED">
      <formula>NOT(ISERROR(SEARCH("REJECTED",I31)))</formula>
    </cfRule>
    <cfRule type="containsText" dxfId="16" priority="15" operator="containsText" text="TBC">
      <formula>NOT(ISERROR(SEARCH("TBC",I31)))</formula>
    </cfRule>
  </conditionalFormatting>
  <printOptions horizontalCentered="1" gridLines="1"/>
  <pageMargins left="0.23622047244094491" right="0.23622047244094491" top="0.74803149606299213" bottom="0" header="0.31496062992125984" footer="0"/>
  <pageSetup paperSize="9" scale="30" orientation="portrait" r:id="rId1"/>
  <headerFooter>
    <oddHeader>&amp;CREISS</oddHeader>
  </headerFooter>
  <customProperties>
    <customPr name="layoutContexts" r:id="rId2"/>
  </customPropertie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E7E841-2D49-4E7E-95AB-441A2417DF16}">
  <sheetPr>
    <tabColor rgb="FF00B050"/>
    <pageSetUpPr fitToPage="1"/>
  </sheetPr>
  <dimension ref="A1:V46"/>
  <sheetViews>
    <sheetView showZeros="0" view="pageBreakPreview" zoomScale="44" zoomScaleSheetLayoutView="44" workbookViewId="0">
      <selection activeCell="AG24" sqref="AG24"/>
    </sheetView>
  </sheetViews>
  <sheetFormatPr defaultColWidth="6" defaultRowHeight="12.75" customHeight="1" x14ac:dyDescent="0.25"/>
  <cols>
    <col min="1" max="1" width="18.453125" style="1" customWidth="1"/>
    <col min="2" max="2" width="8.453125" style="1" customWidth="1"/>
    <col min="3" max="3" width="33.453125" style="1" customWidth="1"/>
    <col min="4" max="4" width="9.81640625" style="1" customWidth="1"/>
    <col min="5" max="5" width="58.81640625" style="1" customWidth="1"/>
    <col min="6" max="6" width="22.1796875" style="1" customWidth="1"/>
    <col min="7" max="7" width="16" style="1" customWidth="1"/>
    <col min="8" max="8" width="15.453125" style="1" customWidth="1"/>
    <col min="9" max="10" width="14" style="1" customWidth="1"/>
    <col min="11" max="11" width="39.81640625" style="1" customWidth="1"/>
    <col min="12" max="12" width="41.81640625" style="1" customWidth="1"/>
    <col min="13" max="13" width="29.36328125" style="1" customWidth="1"/>
    <col min="14" max="14" width="19.54296875" style="1" customWidth="1"/>
    <col min="15" max="15" width="6.453125" style="1" customWidth="1"/>
    <col min="16" max="16384" width="6" style="1"/>
  </cols>
  <sheetData>
    <row r="1" spans="1:14"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274"/>
      <c r="K1" s="274"/>
      <c r="L1" s="274"/>
      <c r="M1" s="274"/>
      <c r="N1" s="274"/>
    </row>
    <row r="2" spans="1:14"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274"/>
      <c r="K2" s="274"/>
      <c r="L2" s="274"/>
      <c r="M2" s="274"/>
      <c r="N2" s="274"/>
    </row>
    <row r="3" spans="1:14" ht="12.75" customHeight="1" x14ac:dyDescent="0.35">
      <c r="A3" s="12" t="s">
        <v>6</v>
      </c>
      <c r="B3" s="154" t="str">
        <f>'Design Front Sheet '!B5:D5</f>
        <v xml:space="preserve">  FLEECE</v>
      </c>
      <c r="C3" s="154"/>
      <c r="D3" s="155"/>
      <c r="E3" s="12" t="s">
        <v>7</v>
      </c>
      <c r="F3" s="154" t="str">
        <f>'Design Front Sheet '!F5:H5</f>
        <v>ULSTER/ CADET</v>
      </c>
      <c r="G3" s="156"/>
      <c r="H3" s="157"/>
      <c r="I3" s="50" t="s">
        <v>8</v>
      </c>
      <c r="J3" s="274"/>
      <c r="K3" s="274"/>
      <c r="L3" s="274"/>
      <c r="M3" s="274"/>
      <c r="N3" s="274"/>
    </row>
    <row r="4" spans="1:14" ht="12.75" customHeight="1" x14ac:dyDescent="0.35">
      <c r="A4" s="206"/>
      <c r="B4" s="207"/>
      <c r="C4" s="207"/>
      <c r="D4" s="207"/>
      <c r="E4" s="207"/>
      <c r="F4" s="207"/>
      <c r="G4" s="275"/>
      <c r="H4" s="275"/>
      <c r="I4" s="275"/>
      <c r="J4" s="275"/>
      <c r="K4" s="275"/>
      <c r="L4" s="275"/>
      <c r="M4" s="275"/>
      <c r="N4" s="276"/>
    </row>
    <row r="5" spans="1:14" ht="12.75" customHeight="1" x14ac:dyDescent="0.25">
      <c r="A5" s="51"/>
      <c r="B5" s="270" t="s">
        <v>64</v>
      </c>
      <c r="C5" s="271"/>
      <c r="D5" s="266" t="s">
        <v>65</v>
      </c>
      <c r="E5" s="267"/>
      <c r="F5" s="266" t="s">
        <v>66</v>
      </c>
      <c r="G5" s="267"/>
      <c r="H5" s="53" t="s">
        <v>67</v>
      </c>
      <c r="I5" s="54" t="s">
        <v>68</v>
      </c>
      <c r="J5" s="55"/>
      <c r="K5" s="56" t="s">
        <v>69</v>
      </c>
      <c r="L5" s="54" t="s">
        <v>70</v>
      </c>
      <c r="M5" s="57" t="s">
        <v>71</v>
      </c>
      <c r="N5" s="57"/>
    </row>
    <row r="6" spans="1:14" ht="12.75" customHeight="1" x14ac:dyDescent="0.25">
      <c r="A6" s="272" t="s">
        <v>72</v>
      </c>
      <c r="B6" s="256"/>
      <c r="C6" s="257"/>
      <c r="D6" s="260"/>
      <c r="E6" s="261"/>
      <c r="F6" s="260"/>
      <c r="G6" s="261"/>
      <c r="H6" s="268"/>
      <c r="I6" s="268"/>
      <c r="J6" s="60" t="s">
        <v>73</v>
      </c>
      <c r="K6" s="61"/>
      <c r="L6" s="58"/>
      <c r="M6" s="59"/>
      <c r="N6" s="59"/>
    </row>
    <row r="7" spans="1:14" ht="12.75" customHeight="1" x14ac:dyDescent="0.25">
      <c r="A7" s="273"/>
      <c r="B7" s="258"/>
      <c r="C7" s="259"/>
      <c r="D7" s="262"/>
      <c r="E7" s="263"/>
      <c r="F7" s="262"/>
      <c r="G7" s="263"/>
      <c r="H7" s="269"/>
      <c r="I7" s="269"/>
      <c r="J7" s="60" t="s">
        <v>74</v>
      </c>
      <c r="K7" s="61"/>
      <c r="L7" s="58"/>
      <c r="M7" s="59"/>
      <c r="N7" s="59"/>
    </row>
    <row r="8" spans="1:14" ht="12.75" customHeight="1" x14ac:dyDescent="0.25">
      <c r="A8" s="254" t="s">
        <v>75</v>
      </c>
      <c r="B8" s="256"/>
      <c r="C8" s="257"/>
      <c r="D8" s="260"/>
      <c r="E8" s="261"/>
      <c r="F8" s="260"/>
      <c r="G8" s="261"/>
      <c r="H8" s="268"/>
      <c r="I8" s="268"/>
      <c r="J8" s="60" t="s">
        <v>73</v>
      </c>
      <c r="K8" s="61"/>
      <c r="L8" s="58"/>
      <c r="M8" s="59"/>
      <c r="N8" s="59"/>
    </row>
    <row r="9" spans="1:14" ht="12.75" customHeight="1" x14ac:dyDescent="0.25">
      <c r="A9" s="255"/>
      <c r="B9" s="258"/>
      <c r="C9" s="259"/>
      <c r="D9" s="262"/>
      <c r="E9" s="263"/>
      <c r="F9" s="262"/>
      <c r="G9" s="263"/>
      <c r="H9" s="269"/>
      <c r="I9" s="269"/>
      <c r="J9" s="60" t="s">
        <v>74</v>
      </c>
      <c r="K9" s="61"/>
      <c r="L9" s="58"/>
      <c r="M9" s="59"/>
      <c r="N9" s="59"/>
    </row>
    <row r="10" spans="1:14" ht="12.75" customHeight="1" x14ac:dyDescent="0.25">
      <c r="A10" s="254" t="s">
        <v>76</v>
      </c>
      <c r="B10" s="256"/>
      <c r="C10" s="257"/>
      <c r="D10" s="260"/>
      <c r="E10" s="261"/>
      <c r="F10" s="260"/>
      <c r="G10" s="261"/>
      <c r="H10" s="268"/>
      <c r="I10" s="268"/>
      <c r="J10" s="60" t="s">
        <v>73</v>
      </c>
      <c r="K10" s="61"/>
      <c r="L10" s="58"/>
      <c r="M10" s="59"/>
      <c r="N10" s="59"/>
    </row>
    <row r="11" spans="1:14" ht="12.75" customHeight="1" x14ac:dyDescent="0.25">
      <c r="A11" s="255"/>
      <c r="B11" s="258"/>
      <c r="C11" s="259"/>
      <c r="D11" s="262"/>
      <c r="E11" s="263"/>
      <c r="F11" s="262"/>
      <c r="G11" s="263"/>
      <c r="H11" s="269"/>
      <c r="I11" s="269"/>
      <c r="J11" s="60" t="s">
        <v>74</v>
      </c>
      <c r="K11" s="61"/>
      <c r="L11" s="58"/>
      <c r="M11" s="59"/>
      <c r="N11" s="59"/>
    </row>
    <row r="12" spans="1:14" ht="12.75" customHeight="1" x14ac:dyDescent="0.25">
      <c r="A12" s="264"/>
      <c r="B12" s="265"/>
      <c r="C12" s="265"/>
      <c r="D12" s="265"/>
      <c r="E12" s="265"/>
      <c r="F12" s="265"/>
      <c r="G12" s="265"/>
      <c r="H12" s="265"/>
      <c r="I12" s="265"/>
      <c r="J12" s="265"/>
      <c r="K12" s="265"/>
      <c r="L12" s="265"/>
      <c r="M12" s="265"/>
      <c r="N12" s="265"/>
    </row>
    <row r="13" spans="1:14" ht="12.75" customHeight="1" x14ac:dyDescent="0.25">
      <c r="A13" s="62"/>
      <c r="B13" s="266" t="s">
        <v>77</v>
      </c>
      <c r="C13" s="267"/>
      <c r="D13" s="266" t="s">
        <v>78</v>
      </c>
      <c r="E13" s="267"/>
      <c r="F13" s="53" t="s">
        <v>79</v>
      </c>
      <c r="G13" s="53" t="s">
        <v>80</v>
      </c>
      <c r="H13" s="53" t="s">
        <v>64</v>
      </c>
      <c r="I13" s="52" t="s">
        <v>81</v>
      </c>
      <c r="J13" s="52" t="s">
        <v>82</v>
      </c>
      <c r="K13" s="53" t="s">
        <v>69</v>
      </c>
      <c r="L13" s="53" t="s">
        <v>70</v>
      </c>
      <c r="M13" s="53" t="s">
        <v>71</v>
      </c>
      <c r="N13" s="53" t="s">
        <v>83</v>
      </c>
    </row>
    <row r="14" spans="1:14" ht="12.75" customHeight="1" x14ac:dyDescent="0.3">
      <c r="A14" s="63" t="s">
        <v>105</v>
      </c>
      <c r="B14" s="252"/>
      <c r="C14" s="252"/>
      <c r="D14" s="253"/>
      <c r="E14" s="253"/>
      <c r="F14" s="70"/>
      <c r="G14" s="71"/>
      <c r="H14" s="58"/>
      <c r="I14" s="58"/>
      <c r="J14" s="58"/>
      <c r="K14" s="58"/>
      <c r="L14" s="58"/>
      <c r="M14" s="69"/>
      <c r="N14" s="65"/>
    </row>
    <row r="15" spans="1:14" ht="12.75" customHeight="1" x14ac:dyDescent="0.3">
      <c r="A15" s="63" t="s">
        <v>106</v>
      </c>
      <c r="B15" s="252"/>
      <c r="C15" s="252"/>
      <c r="D15" s="253"/>
      <c r="E15" s="253"/>
      <c r="F15" s="70"/>
      <c r="G15" s="71"/>
      <c r="H15" s="58"/>
      <c r="I15" s="58"/>
      <c r="J15" s="58"/>
      <c r="K15" s="58"/>
      <c r="L15" s="58"/>
      <c r="M15" s="69"/>
      <c r="N15" s="65"/>
    </row>
    <row r="16" spans="1:14" ht="12.75" customHeight="1" x14ac:dyDescent="0.3">
      <c r="A16" s="63" t="s">
        <v>107</v>
      </c>
      <c r="B16" s="252"/>
      <c r="C16" s="252"/>
      <c r="D16" s="253"/>
      <c r="E16" s="253"/>
      <c r="F16" s="70"/>
      <c r="G16" s="71"/>
      <c r="H16" s="58"/>
      <c r="I16" s="58"/>
      <c r="J16" s="58"/>
      <c r="K16" s="58"/>
      <c r="L16" s="58"/>
      <c r="M16" s="69"/>
      <c r="N16" s="65"/>
    </row>
    <row r="17" spans="1:20" ht="12.75" customHeight="1" x14ac:dyDescent="0.3">
      <c r="A17" s="63" t="s">
        <v>108</v>
      </c>
      <c r="B17" s="252"/>
      <c r="C17" s="252"/>
      <c r="D17" s="253"/>
      <c r="E17" s="253"/>
      <c r="F17" s="70"/>
      <c r="G17" s="71"/>
      <c r="H17" s="58"/>
      <c r="I17" s="58"/>
      <c r="J17" s="58"/>
      <c r="K17" s="58"/>
      <c r="L17" s="58"/>
      <c r="M17" s="69"/>
      <c r="N17" s="65"/>
    </row>
    <row r="18" spans="1:20" ht="12.75" customHeight="1" x14ac:dyDescent="0.3">
      <c r="A18" s="63" t="s">
        <v>109</v>
      </c>
      <c r="B18" s="252"/>
      <c r="C18" s="252"/>
      <c r="D18" s="253"/>
      <c r="E18" s="253"/>
      <c r="F18" s="70"/>
      <c r="G18" s="58"/>
      <c r="H18" s="58"/>
      <c r="I18" s="58"/>
      <c r="J18" s="58"/>
      <c r="K18" s="58"/>
      <c r="L18" s="58"/>
      <c r="M18" s="69"/>
      <c r="N18" s="65"/>
    </row>
    <row r="19" spans="1:20" ht="12.75" customHeight="1" x14ac:dyDescent="0.3">
      <c r="A19" s="63"/>
      <c r="B19" s="252"/>
      <c r="C19" s="252"/>
      <c r="D19" s="253"/>
      <c r="E19" s="253"/>
      <c r="F19" s="70"/>
      <c r="G19" s="58"/>
      <c r="H19" s="58"/>
      <c r="I19" s="58"/>
      <c r="J19" s="58"/>
      <c r="K19" s="58"/>
      <c r="L19" s="58"/>
      <c r="M19" s="69"/>
      <c r="N19" s="65"/>
    </row>
    <row r="20" spans="1:20" ht="12.75" customHeight="1" x14ac:dyDescent="0.3">
      <c r="A20" s="63"/>
      <c r="B20" s="252"/>
      <c r="C20" s="252"/>
      <c r="D20" s="253"/>
      <c r="E20" s="253"/>
      <c r="F20" s="70"/>
      <c r="G20" s="58"/>
      <c r="H20" s="58"/>
      <c r="I20" s="58"/>
      <c r="J20" s="58"/>
      <c r="K20" s="58"/>
      <c r="L20" s="58"/>
      <c r="M20" s="69"/>
      <c r="N20" s="65"/>
    </row>
    <row r="21" spans="1:20" ht="12.75" customHeight="1" x14ac:dyDescent="0.3">
      <c r="A21" s="63"/>
      <c r="B21" s="252"/>
      <c r="C21" s="252"/>
      <c r="D21" s="253"/>
      <c r="E21" s="253"/>
      <c r="F21" s="70"/>
      <c r="G21" s="58"/>
      <c r="H21" s="58"/>
      <c r="I21" s="58"/>
      <c r="J21" s="58"/>
      <c r="K21" s="58"/>
      <c r="L21" s="58"/>
      <c r="M21" s="69"/>
      <c r="N21" s="65"/>
    </row>
    <row r="22" spans="1:20" ht="12.75" customHeight="1" x14ac:dyDescent="0.3">
      <c r="A22" s="246" t="s">
        <v>110</v>
      </c>
      <c r="B22" s="249"/>
      <c r="C22" s="249"/>
      <c r="D22" s="249"/>
      <c r="E22" s="249"/>
      <c r="F22" s="72"/>
      <c r="G22" s="72"/>
      <c r="H22" s="72"/>
      <c r="I22" s="72"/>
      <c r="J22" s="72"/>
      <c r="K22" s="72"/>
      <c r="L22" s="72"/>
      <c r="M22" s="73"/>
      <c r="N22" s="87"/>
    </row>
    <row r="23" spans="1:20" ht="12.75" customHeight="1" x14ac:dyDescent="0.3">
      <c r="A23" s="248"/>
      <c r="B23" s="250"/>
      <c r="C23" s="250"/>
      <c r="D23" s="250"/>
      <c r="E23" s="250"/>
      <c r="F23" s="74"/>
      <c r="G23" s="74"/>
      <c r="H23" s="74"/>
      <c r="I23" s="74"/>
      <c r="J23" s="74"/>
      <c r="K23" s="74"/>
      <c r="L23" s="74"/>
      <c r="M23" s="75"/>
      <c r="N23" s="83"/>
    </row>
    <row r="24" spans="1:20" ht="12.75" customHeight="1" x14ac:dyDescent="0.3">
      <c r="A24" s="248"/>
      <c r="B24" s="251"/>
      <c r="C24" s="251"/>
      <c r="D24" s="251"/>
      <c r="E24" s="251"/>
      <c r="F24" s="76"/>
      <c r="G24" s="76"/>
      <c r="H24" s="76"/>
      <c r="I24" s="76"/>
      <c r="J24" s="76"/>
      <c r="K24" s="76"/>
      <c r="L24" s="76"/>
      <c r="M24" s="77"/>
      <c r="N24" s="84"/>
    </row>
    <row r="25" spans="1:20" ht="12.75" customHeight="1" x14ac:dyDescent="0.3">
      <c r="A25" s="246" t="s">
        <v>84</v>
      </c>
      <c r="B25" s="249"/>
      <c r="C25" s="249"/>
      <c r="D25" s="249"/>
      <c r="E25" s="249"/>
      <c r="F25" s="72"/>
      <c r="G25" s="72"/>
      <c r="H25" s="72"/>
      <c r="I25" s="72"/>
      <c r="J25" s="72"/>
      <c r="K25" s="72"/>
      <c r="L25" s="72"/>
      <c r="M25" s="73"/>
      <c r="N25" s="87"/>
    </row>
    <row r="26" spans="1:20" ht="12.75" customHeight="1" x14ac:dyDescent="0.3">
      <c r="A26" s="247"/>
      <c r="B26" s="250"/>
      <c r="C26" s="250"/>
      <c r="D26" s="250"/>
      <c r="E26" s="250"/>
      <c r="F26" s="74"/>
      <c r="G26" s="74"/>
      <c r="H26" s="74"/>
      <c r="I26" s="74"/>
      <c r="J26" s="74"/>
      <c r="K26" s="74"/>
      <c r="L26" s="74"/>
      <c r="M26" s="75"/>
      <c r="N26" s="83"/>
    </row>
    <row r="27" spans="1:20" ht="12.75" customHeight="1" x14ac:dyDescent="0.3">
      <c r="A27" s="247"/>
      <c r="B27" s="250"/>
      <c r="C27" s="250"/>
      <c r="D27" s="250"/>
      <c r="E27" s="250"/>
      <c r="F27" s="74"/>
      <c r="G27" s="74"/>
      <c r="H27" s="74"/>
      <c r="I27" s="74"/>
      <c r="J27" s="74"/>
      <c r="K27" s="74"/>
      <c r="L27" s="74"/>
      <c r="M27" s="75"/>
      <c r="N27" s="83"/>
    </row>
    <row r="28" spans="1:20" ht="12.75" customHeight="1" x14ac:dyDescent="0.3">
      <c r="A28" s="248"/>
      <c r="B28" s="250"/>
      <c r="C28" s="250"/>
      <c r="D28" s="250"/>
      <c r="E28" s="250"/>
      <c r="F28" s="74"/>
      <c r="G28" s="74"/>
      <c r="H28" s="74"/>
      <c r="I28" s="74"/>
      <c r="J28" s="74"/>
      <c r="K28" s="74"/>
      <c r="L28" s="74"/>
      <c r="M28" s="75"/>
      <c r="N28" s="88"/>
      <c r="O28" s="89"/>
      <c r="P28" s="89"/>
      <c r="Q28" s="89"/>
      <c r="R28" s="89"/>
      <c r="S28" s="89"/>
      <c r="T28" s="89"/>
    </row>
    <row r="29" spans="1:20" ht="12.75" customHeight="1" x14ac:dyDescent="0.3">
      <c r="A29" s="248"/>
      <c r="B29" s="250"/>
      <c r="C29" s="250"/>
      <c r="D29" s="250"/>
      <c r="E29" s="250"/>
      <c r="F29" s="74"/>
      <c r="G29" s="74"/>
      <c r="H29" s="74"/>
      <c r="I29" s="74"/>
      <c r="J29" s="74"/>
      <c r="K29" s="74"/>
      <c r="L29" s="78"/>
      <c r="M29" s="75"/>
      <c r="N29" s="83"/>
    </row>
    <row r="30" spans="1:20" ht="12.75" customHeight="1" x14ac:dyDescent="0.3">
      <c r="A30" s="248"/>
      <c r="B30" s="251"/>
      <c r="C30" s="251"/>
      <c r="D30" s="251"/>
      <c r="E30" s="251"/>
      <c r="F30" s="76"/>
      <c r="G30" s="76"/>
      <c r="H30" s="76"/>
      <c r="I30" s="76"/>
      <c r="J30" s="76"/>
      <c r="K30" s="76"/>
      <c r="L30" s="79"/>
      <c r="M30" s="77"/>
      <c r="N30" s="84"/>
    </row>
    <row r="31" spans="1:20" ht="12.75" customHeight="1" x14ac:dyDescent="0.25">
      <c r="A31" s="66" t="s">
        <v>85</v>
      </c>
      <c r="B31" s="235"/>
      <c r="C31" s="236"/>
      <c r="D31" s="237" t="s">
        <v>86</v>
      </c>
      <c r="E31" s="238"/>
      <c r="F31" s="235"/>
      <c r="G31" s="236"/>
      <c r="H31" s="237" t="s">
        <v>87</v>
      </c>
      <c r="I31" s="238"/>
      <c r="J31" s="235"/>
      <c r="K31" s="236"/>
      <c r="L31" s="237" t="s">
        <v>88</v>
      </c>
      <c r="M31" s="238"/>
      <c r="N31" s="64"/>
    </row>
    <row r="32" spans="1:20" ht="12.75" customHeight="1" x14ac:dyDescent="0.25">
      <c r="A32" s="66" t="s">
        <v>89</v>
      </c>
      <c r="B32" s="235"/>
      <c r="C32" s="239"/>
      <c r="D32" s="239"/>
      <c r="E32" s="239"/>
      <c r="F32" s="239"/>
      <c r="G32" s="239"/>
      <c r="H32" s="239"/>
      <c r="I32" s="239"/>
      <c r="J32" s="239"/>
      <c r="K32" s="239"/>
      <c r="L32" s="239"/>
      <c r="M32" s="239"/>
      <c r="N32" s="239"/>
    </row>
    <row r="33" spans="1:22" ht="12.75" customHeight="1" x14ac:dyDescent="0.25">
      <c r="A33" s="240" t="s">
        <v>90</v>
      </c>
      <c r="B33" s="243"/>
      <c r="C33" s="243"/>
      <c r="D33" s="243"/>
      <c r="E33" s="243"/>
      <c r="F33" s="243"/>
      <c r="G33" s="243"/>
      <c r="H33" s="243"/>
      <c r="I33" s="243"/>
      <c r="J33" s="243"/>
      <c r="K33" s="243"/>
      <c r="L33" s="243"/>
      <c r="M33" s="243"/>
      <c r="N33" s="87"/>
    </row>
    <row r="34" spans="1:22" ht="12.75" customHeight="1" x14ac:dyDescent="0.25">
      <c r="A34" s="241"/>
      <c r="B34" s="244"/>
      <c r="C34" s="244"/>
      <c r="D34" s="244"/>
      <c r="E34" s="244"/>
      <c r="F34" s="244"/>
      <c r="G34" s="244"/>
      <c r="H34" s="244"/>
      <c r="I34" s="244"/>
      <c r="J34" s="244"/>
      <c r="K34" s="244"/>
      <c r="L34" s="244"/>
      <c r="M34" s="244"/>
      <c r="N34" s="83"/>
    </row>
    <row r="35" spans="1:22" ht="12.75" customHeight="1" x14ac:dyDescent="0.25">
      <c r="A35" s="242"/>
      <c r="B35" s="245"/>
      <c r="C35" s="245"/>
      <c r="D35" s="245"/>
      <c r="E35" s="245"/>
      <c r="F35" s="245"/>
      <c r="G35" s="245"/>
      <c r="H35" s="245"/>
      <c r="I35" s="245"/>
      <c r="J35" s="245"/>
      <c r="K35" s="245"/>
      <c r="L35" s="245"/>
      <c r="M35" s="245"/>
      <c r="N35" s="84"/>
    </row>
    <row r="36" spans="1:22" ht="12.75" customHeight="1" x14ac:dyDescent="0.25">
      <c r="A36" s="210" t="s">
        <v>91</v>
      </c>
      <c r="B36" s="212"/>
      <c r="C36" s="212"/>
      <c r="D36" s="212"/>
      <c r="E36" s="212"/>
      <c r="F36" s="212"/>
      <c r="G36" s="212"/>
      <c r="H36" s="212"/>
      <c r="I36" s="212"/>
      <c r="J36" s="212"/>
      <c r="K36" s="215" t="s">
        <v>22</v>
      </c>
      <c r="L36" s="216"/>
      <c r="M36" s="86"/>
      <c r="N36" s="86"/>
      <c r="O36" s="85"/>
      <c r="P36" s="85"/>
      <c r="Q36" s="85"/>
      <c r="R36" s="85"/>
      <c r="S36" s="85"/>
      <c r="T36" s="85"/>
      <c r="U36" s="85"/>
      <c r="V36" s="85"/>
    </row>
    <row r="37" spans="1:22" ht="12.75" customHeight="1" x14ac:dyDescent="0.35">
      <c r="A37" s="211"/>
      <c r="B37" s="213"/>
      <c r="C37" s="213"/>
      <c r="D37" s="213"/>
      <c r="E37" s="213"/>
      <c r="F37" s="213"/>
      <c r="G37" s="213"/>
      <c r="H37" s="213"/>
      <c r="I37" s="213"/>
      <c r="J37" s="213"/>
      <c r="K37" s="90" t="s">
        <v>23</v>
      </c>
      <c r="L37" s="232"/>
      <c r="M37" s="232"/>
      <c r="N37" s="229"/>
      <c r="O37" s="80"/>
      <c r="P37" s="80"/>
    </row>
    <row r="38" spans="1:22" ht="12.75" customHeight="1" x14ac:dyDescent="0.25">
      <c r="A38" s="211"/>
      <c r="B38" s="214"/>
      <c r="C38" s="214"/>
      <c r="D38" s="214"/>
      <c r="E38" s="214"/>
      <c r="F38" s="214"/>
      <c r="G38" s="214"/>
      <c r="H38" s="214"/>
      <c r="I38" s="214"/>
      <c r="J38" s="214"/>
      <c r="K38" s="90" t="s">
        <v>24</v>
      </c>
      <c r="L38" s="233"/>
      <c r="M38" s="233"/>
      <c r="N38" s="230"/>
      <c r="O38" s="81"/>
      <c r="P38" s="81"/>
    </row>
    <row r="39" spans="1:22" ht="12.75" customHeight="1" x14ac:dyDescent="0.25">
      <c r="A39" s="67" t="s">
        <v>92</v>
      </c>
      <c r="B39" s="212"/>
      <c r="C39" s="212"/>
      <c r="D39" s="212"/>
      <c r="E39" s="212"/>
      <c r="F39" s="212"/>
      <c r="G39" s="212"/>
      <c r="H39" s="212"/>
      <c r="I39" s="212"/>
      <c r="J39" s="212"/>
      <c r="K39" s="90" t="s">
        <v>25</v>
      </c>
      <c r="L39" s="233"/>
      <c r="M39" s="233"/>
      <c r="N39" s="230"/>
      <c r="O39" s="81"/>
      <c r="P39" s="81"/>
    </row>
    <row r="40" spans="1:22" ht="12.75" customHeight="1" x14ac:dyDescent="0.35">
      <c r="A40" s="68"/>
      <c r="B40" s="223"/>
      <c r="C40" s="224"/>
      <c r="D40" s="224"/>
      <c r="E40" s="224"/>
      <c r="F40" s="224"/>
      <c r="G40" s="224"/>
      <c r="H40" s="224"/>
      <c r="I40" s="224"/>
      <c r="J40" s="225"/>
      <c r="K40" s="90" t="s">
        <v>26</v>
      </c>
      <c r="L40" s="232"/>
      <c r="M40" s="232"/>
      <c r="N40" s="230"/>
      <c r="O40" s="80"/>
      <c r="P40" s="80"/>
    </row>
    <row r="41" spans="1:22" ht="12.75" customHeight="1" x14ac:dyDescent="0.25">
      <c r="A41" s="68"/>
      <c r="B41" s="223"/>
      <c r="C41" s="224"/>
      <c r="D41" s="224"/>
      <c r="E41" s="224"/>
      <c r="F41" s="224"/>
      <c r="G41" s="224"/>
      <c r="H41" s="224"/>
      <c r="I41" s="224"/>
      <c r="J41" s="225"/>
      <c r="K41" s="90" t="s">
        <v>27</v>
      </c>
      <c r="L41" s="234"/>
      <c r="M41" s="234"/>
      <c r="N41" s="231"/>
      <c r="O41" s="82"/>
      <c r="P41" s="82"/>
    </row>
    <row r="42" spans="1:22" ht="12.75" customHeight="1" x14ac:dyDescent="0.25">
      <c r="A42" s="68"/>
      <c r="B42" s="223"/>
      <c r="C42" s="224"/>
      <c r="D42" s="224"/>
      <c r="E42" s="224"/>
      <c r="F42" s="224"/>
      <c r="G42" s="224"/>
      <c r="H42" s="224"/>
      <c r="I42" s="224"/>
      <c r="J42" s="225"/>
      <c r="K42" s="217"/>
      <c r="L42" s="218"/>
      <c r="M42" s="218"/>
      <c r="N42" s="218"/>
    </row>
    <row r="43" spans="1:22" ht="12" customHeight="1" x14ac:dyDescent="0.25">
      <c r="A43" s="68"/>
      <c r="B43" s="223"/>
      <c r="C43" s="224"/>
      <c r="D43" s="224"/>
      <c r="E43" s="224"/>
      <c r="F43" s="224"/>
      <c r="G43" s="224"/>
      <c r="H43" s="224"/>
      <c r="I43" s="224"/>
      <c r="J43" s="225"/>
      <c r="K43" s="219"/>
      <c r="L43" s="220"/>
      <c r="M43" s="220"/>
      <c r="N43" s="220"/>
    </row>
    <row r="44" spans="1:22" ht="12" customHeight="1" x14ac:dyDescent="0.25">
      <c r="A44" s="68"/>
      <c r="B44" s="223"/>
      <c r="C44" s="224"/>
      <c r="D44" s="224"/>
      <c r="E44" s="224"/>
      <c r="F44" s="224"/>
      <c r="G44" s="224"/>
      <c r="H44" s="224"/>
      <c r="I44" s="224"/>
      <c r="J44" s="225"/>
      <c r="K44" s="219"/>
      <c r="L44" s="220"/>
      <c r="M44" s="220"/>
      <c r="N44" s="220"/>
    </row>
    <row r="45" spans="1:22" ht="12.75" customHeight="1" x14ac:dyDescent="0.25">
      <c r="A45" s="58"/>
      <c r="B45" s="223"/>
      <c r="C45" s="224"/>
      <c r="D45" s="224"/>
      <c r="E45" s="224"/>
      <c r="F45" s="224"/>
      <c r="G45" s="224"/>
      <c r="H45" s="224"/>
      <c r="I45" s="224"/>
      <c r="J45" s="225"/>
      <c r="K45" s="219"/>
      <c r="L45" s="220"/>
      <c r="M45" s="220"/>
      <c r="N45" s="220"/>
    </row>
    <row r="46" spans="1:22" ht="12.75" customHeight="1" x14ac:dyDescent="0.25">
      <c r="A46" s="58"/>
      <c r="B46" s="226"/>
      <c r="C46" s="227"/>
      <c r="D46" s="227"/>
      <c r="E46" s="227"/>
      <c r="F46" s="227"/>
      <c r="G46" s="227"/>
      <c r="H46" s="227"/>
      <c r="I46" s="227"/>
      <c r="J46" s="228"/>
      <c r="K46" s="221"/>
      <c r="L46" s="222"/>
      <c r="M46" s="222"/>
      <c r="N46" s="222"/>
    </row>
  </sheetData>
  <mergeCells count="102">
    <mergeCell ref="B1:D1"/>
    <mergeCell ref="F1:H1"/>
    <mergeCell ref="B2:D2"/>
    <mergeCell ref="F2:H2"/>
    <mergeCell ref="J1:N1"/>
    <mergeCell ref="J2:N2"/>
    <mergeCell ref="B3:D3"/>
    <mergeCell ref="F3:H3"/>
    <mergeCell ref="A4:F4"/>
    <mergeCell ref="G4:N4"/>
    <mergeCell ref="J3:N3"/>
    <mergeCell ref="B5:C5"/>
    <mergeCell ref="D5:E5"/>
    <mergeCell ref="F5:G5"/>
    <mergeCell ref="A6:A7"/>
    <mergeCell ref="B6:C7"/>
    <mergeCell ref="D6:E7"/>
    <mergeCell ref="F6:G7"/>
    <mergeCell ref="A8:A9"/>
    <mergeCell ref="B8:C9"/>
    <mergeCell ref="D8:E9"/>
    <mergeCell ref="F8:G9"/>
    <mergeCell ref="H8:H9"/>
    <mergeCell ref="F10:G11"/>
    <mergeCell ref="H10:H11"/>
    <mergeCell ref="I10:I11"/>
    <mergeCell ref="H6:H7"/>
    <mergeCell ref="I6:I7"/>
    <mergeCell ref="I8:I9"/>
    <mergeCell ref="B18:C18"/>
    <mergeCell ref="D18:E18"/>
    <mergeCell ref="A10:A11"/>
    <mergeCell ref="B10:C11"/>
    <mergeCell ref="D10:E11"/>
    <mergeCell ref="B15:C15"/>
    <mergeCell ref="D15:E15"/>
    <mergeCell ref="B16:C16"/>
    <mergeCell ref="D16:E16"/>
    <mergeCell ref="B17:C17"/>
    <mergeCell ref="D17:E17"/>
    <mergeCell ref="A12:N12"/>
    <mergeCell ref="B13:C13"/>
    <mergeCell ref="D13:E13"/>
    <mergeCell ref="B14:C14"/>
    <mergeCell ref="D14:E14"/>
    <mergeCell ref="B19:C19"/>
    <mergeCell ref="D19:E19"/>
    <mergeCell ref="B20:C20"/>
    <mergeCell ref="D20:E20"/>
    <mergeCell ref="B21:C21"/>
    <mergeCell ref="D21:E21"/>
    <mergeCell ref="A22:A24"/>
    <mergeCell ref="B22:C22"/>
    <mergeCell ref="D22:E22"/>
    <mergeCell ref="B23:C23"/>
    <mergeCell ref="D23:E23"/>
    <mergeCell ref="B24:C24"/>
    <mergeCell ref="D24:E24"/>
    <mergeCell ref="A25:A30"/>
    <mergeCell ref="B25:C25"/>
    <mergeCell ref="D25:E25"/>
    <mergeCell ref="B26:C26"/>
    <mergeCell ref="D26:E26"/>
    <mergeCell ref="B27:C27"/>
    <mergeCell ref="D27:E27"/>
    <mergeCell ref="B28:C28"/>
    <mergeCell ref="D28:E28"/>
    <mergeCell ref="B29:C29"/>
    <mergeCell ref="D29:E29"/>
    <mergeCell ref="B30:C30"/>
    <mergeCell ref="D30:E30"/>
    <mergeCell ref="B31:C31"/>
    <mergeCell ref="D31:E31"/>
    <mergeCell ref="L31:M31"/>
    <mergeCell ref="B32:N32"/>
    <mergeCell ref="A33:A35"/>
    <mergeCell ref="B33:M33"/>
    <mergeCell ref="B34:M34"/>
    <mergeCell ref="B35:M35"/>
    <mergeCell ref="F31:G31"/>
    <mergeCell ref="H31:I31"/>
    <mergeCell ref="J31:K31"/>
    <mergeCell ref="A36:A38"/>
    <mergeCell ref="B36:J36"/>
    <mergeCell ref="B37:J37"/>
    <mergeCell ref="B38:J38"/>
    <mergeCell ref="B39:J39"/>
    <mergeCell ref="K36:L36"/>
    <mergeCell ref="K42:N46"/>
    <mergeCell ref="B44:J44"/>
    <mergeCell ref="B45:J45"/>
    <mergeCell ref="B46:J46"/>
    <mergeCell ref="B40:J40"/>
    <mergeCell ref="B41:J41"/>
    <mergeCell ref="B42:J42"/>
    <mergeCell ref="B43:J43"/>
    <mergeCell ref="N37:N41"/>
    <mergeCell ref="L37:M37"/>
    <mergeCell ref="L38:M38"/>
    <mergeCell ref="L39:M39"/>
    <mergeCell ref="L40:M40"/>
    <mergeCell ref="L41:M41"/>
  </mergeCells>
  <phoneticPr fontId="2" type="noConversion"/>
  <conditionalFormatting sqref="K36">
    <cfRule type="containsText" dxfId="15" priority="1" operator="containsText" text="QC">
      <formula>NOT(ISERROR(SEARCH("QC",K36)))</formula>
    </cfRule>
  </conditionalFormatting>
  <conditionalFormatting sqref="K37:L41 O37:P41">
    <cfRule type="containsText" dxfId="14" priority="2" operator="containsText" text="QC">
      <formula>NOT(ISERROR(SEARCH("QC",K37)))</formula>
    </cfRule>
  </conditionalFormatting>
  <printOptions horizontalCentered="1" gridLines="1"/>
  <pageMargins left="0.23622047244094491" right="0.23622047244094491" top="0.74803149606299213" bottom="0" header="0.31496062992125984" footer="0"/>
  <pageSetup paperSize="9" scale="29" orientation="portrait" r:id="rId1"/>
  <headerFooter>
    <oddHeader>&amp;CREISS</oddHeader>
  </headerFooter>
  <customProperties>
    <customPr name="layoutContexts" r:id="rId2"/>
  </customPropertie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ABAB"/>
  </sheetPr>
  <dimension ref="A1:T61"/>
  <sheetViews>
    <sheetView showZeros="0" view="pageBreakPreview" zoomScale="75" zoomScaleNormal="100" zoomScaleSheetLayoutView="75" workbookViewId="0">
      <selection activeCell="V10" sqref="V10"/>
    </sheetView>
  </sheetViews>
  <sheetFormatPr defaultColWidth="6" defaultRowHeight="12.75" customHeight="1" x14ac:dyDescent="0.25"/>
  <cols>
    <col min="1" max="1" width="12.1796875" style="1" customWidth="1"/>
    <col min="2" max="3" width="7.81640625" style="1" customWidth="1"/>
    <col min="4" max="4" width="22.08984375" style="1" customWidth="1"/>
    <col min="5" max="6" width="7.81640625" style="1" customWidth="1"/>
    <col min="7" max="7" width="7" style="1" customWidth="1"/>
    <col min="8" max="8" width="8" style="1" customWidth="1"/>
    <col min="9" max="9" width="7" style="1" customWidth="1"/>
    <col min="10" max="10" width="7.81640625" style="1" customWidth="1"/>
    <col min="11" max="11" width="6.453125" style="1" customWidth="1"/>
    <col min="12" max="12" width="14.90625" style="1" customWidth="1"/>
    <col min="13" max="13" width="0.36328125" style="1" customWidth="1"/>
    <col min="14" max="14" width="8.1796875" style="1" customWidth="1"/>
    <col min="15" max="15" width="6.81640625" style="1" customWidth="1"/>
    <col min="16" max="16384" width="6" style="1"/>
  </cols>
  <sheetData>
    <row r="1" spans="1:13" ht="12.75" customHeight="1" x14ac:dyDescent="0.25">
      <c r="A1" s="10" t="s">
        <v>0</v>
      </c>
      <c r="B1" s="154" t="str">
        <f>'Design Front Sheet '!B3:D3</f>
        <v>SS25-MCLAREN (HYPE)</v>
      </c>
      <c r="C1" s="154"/>
      <c r="D1" s="155"/>
      <c r="E1" s="10" t="s">
        <v>1</v>
      </c>
      <c r="F1" s="154" t="str">
        <f>'Design Front Sheet '!F3:H3</f>
        <v xml:space="preserve">RIVER LAND </v>
      </c>
      <c r="G1" s="154"/>
      <c r="H1" s="154"/>
      <c r="I1" s="155"/>
      <c r="J1" s="10" t="s">
        <v>2</v>
      </c>
      <c r="K1" s="158" t="s">
        <v>146</v>
      </c>
      <c r="L1" s="158"/>
      <c r="M1" s="159"/>
    </row>
    <row r="2" spans="1:13" ht="12.75" customHeight="1" x14ac:dyDescent="0.25">
      <c r="A2" s="11" t="s">
        <v>3</v>
      </c>
      <c r="B2" s="154" t="str">
        <f>'Design Front Sheet '!B4:D4</f>
        <v xml:space="preserve">SNOOP </v>
      </c>
      <c r="C2" s="154"/>
      <c r="D2" s="155"/>
      <c r="E2" s="11" t="s">
        <v>4</v>
      </c>
      <c r="F2" s="154" t="str">
        <f>'Design Front Sheet '!F4:H4</f>
        <v xml:space="preserve">CHINA </v>
      </c>
      <c r="G2" s="154"/>
      <c r="H2" s="154"/>
      <c r="I2" s="155"/>
      <c r="J2" s="11" t="s">
        <v>5</v>
      </c>
      <c r="K2" s="164" t="s">
        <v>149</v>
      </c>
      <c r="L2" s="164"/>
      <c r="M2" s="165"/>
    </row>
    <row r="3" spans="1:13" ht="12.75" customHeight="1" x14ac:dyDescent="0.25">
      <c r="A3" s="12" t="s">
        <v>6</v>
      </c>
      <c r="B3" s="154" t="str">
        <f>'Design Front Sheet '!B5:D5</f>
        <v xml:space="preserve">  FLEECE</v>
      </c>
      <c r="C3" s="154"/>
      <c r="D3" s="155"/>
      <c r="E3" s="12" t="s">
        <v>7</v>
      </c>
      <c r="F3" s="154" t="str">
        <f>'Design Front Sheet '!F5:H5</f>
        <v>ULSTER/ CADET</v>
      </c>
      <c r="G3" s="154"/>
      <c r="H3" s="154"/>
      <c r="I3" s="155"/>
      <c r="J3" s="12" t="s">
        <v>8</v>
      </c>
      <c r="K3" s="291" t="s">
        <v>224</v>
      </c>
      <c r="L3" s="291"/>
      <c r="M3" s="292"/>
    </row>
    <row r="4" spans="1:13" ht="12.75" customHeight="1" x14ac:dyDescent="0.25">
      <c r="A4" s="298" t="s">
        <v>15</v>
      </c>
      <c r="B4" s="299"/>
      <c r="C4" s="299"/>
      <c r="D4" s="299"/>
      <c r="E4" s="299"/>
      <c r="F4" s="299"/>
      <c r="G4" s="299"/>
      <c r="H4" s="299"/>
      <c r="I4" s="299"/>
      <c r="J4" s="299"/>
      <c r="K4" s="299"/>
      <c r="L4" s="299"/>
      <c r="M4" s="300"/>
    </row>
    <row r="5" spans="1:13" ht="12.75" customHeight="1" thickBot="1" x14ac:dyDescent="0.4">
      <c r="A5" s="295" t="s">
        <v>111</v>
      </c>
      <c r="B5" s="296"/>
      <c r="C5" s="296"/>
      <c r="D5" s="297"/>
      <c r="E5" s="132" t="s">
        <v>222</v>
      </c>
      <c r="F5" s="132" t="s">
        <v>213</v>
      </c>
      <c r="G5" s="8" t="s">
        <v>18</v>
      </c>
      <c r="H5" s="8" t="s">
        <v>19</v>
      </c>
      <c r="I5" s="8" t="s">
        <v>20</v>
      </c>
      <c r="J5" s="301" t="s">
        <v>21</v>
      </c>
      <c r="K5" s="302"/>
      <c r="L5" s="302"/>
      <c r="M5" s="303"/>
    </row>
    <row r="6" spans="1:13" ht="12.75" customHeight="1" x14ac:dyDescent="0.35">
      <c r="A6" s="190" t="s">
        <v>48</v>
      </c>
      <c r="B6" s="191"/>
      <c r="C6" s="191"/>
      <c r="D6" s="192"/>
      <c r="E6" s="26">
        <v>57</v>
      </c>
      <c r="F6" s="26">
        <v>59.5</v>
      </c>
      <c r="G6" s="27">
        <v>61</v>
      </c>
      <c r="H6" s="28"/>
      <c r="I6" s="29">
        <v>59.5</v>
      </c>
      <c r="J6" s="293" t="s">
        <v>214</v>
      </c>
      <c r="K6" s="294"/>
      <c r="L6" s="294"/>
      <c r="M6" s="294"/>
    </row>
    <row r="7" spans="1:13" ht="12.75" customHeight="1" x14ac:dyDescent="0.25">
      <c r="A7" s="177" t="s">
        <v>40</v>
      </c>
      <c r="B7" s="178"/>
      <c r="C7" s="178"/>
      <c r="D7" s="178"/>
      <c r="E7" s="25">
        <v>47</v>
      </c>
      <c r="F7" s="25">
        <v>47</v>
      </c>
      <c r="G7" s="3">
        <v>47</v>
      </c>
      <c r="H7" s="28"/>
      <c r="I7" s="29">
        <v>47</v>
      </c>
      <c r="J7" s="277"/>
      <c r="K7" s="278"/>
      <c r="L7" s="278"/>
      <c r="M7" s="281"/>
    </row>
    <row r="8" spans="1:13" ht="12.75" customHeight="1" x14ac:dyDescent="0.25">
      <c r="A8" s="177" t="s">
        <v>49</v>
      </c>
      <c r="B8" s="178"/>
      <c r="C8" s="178"/>
      <c r="D8" s="179"/>
      <c r="E8" s="25">
        <v>57</v>
      </c>
      <c r="F8" s="25">
        <v>59.5</v>
      </c>
      <c r="G8" s="3">
        <v>61.5</v>
      </c>
      <c r="H8" s="28"/>
      <c r="I8" s="29">
        <v>59.5</v>
      </c>
      <c r="J8" s="277" t="s">
        <v>214</v>
      </c>
      <c r="K8" s="278"/>
      <c r="L8" s="278"/>
      <c r="M8" s="281"/>
    </row>
    <row r="9" spans="1:13" ht="12.75" hidden="1" customHeight="1" x14ac:dyDescent="0.25">
      <c r="A9" s="185" t="s">
        <v>50</v>
      </c>
      <c r="B9" s="186"/>
      <c r="C9" s="186"/>
      <c r="D9" s="186"/>
      <c r="E9" s="25"/>
      <c r="F9" s="25"/>
      <c r="G9" s="13"/>
      <c r="H9" s="28"/>
      <c r="I9" s="29"/>
      <c r="J9" s="277"/>
      <c r="K9" s="278"/>
      <c r="L9" s="278"/>
      <c r="M9" s="281"/>
    </row>
    <row r="10" spans="1:13" ht="12.75" customHeight="1" x14ac:dyDescent="0.25">
      <c r="A10" s="185" t="s">
        <v>134</v>
      </c>
      <c r="B10" s="186"/>
      <c r="C10" s="186"/>
      <c r="D10" s="186"/>
      <c r="E10" s="25">
        <v>54</v>
      </c>
      <c r="F10" s="25">
        <v>56</v>
      </c>
      <c r="G10" s="13">
        <v>53</v>
      </c>
      <c r="H10" s="28"/>
      <c r="I10" s="29">
        <v>56</v>
      </c>
      <c r="J10" s="287" t="s">
        <v>215</v>
      </c>
      <c r="K10" s="288"/>
      <c r="L10" s="288"/>
      <c r="M10" s="289"/>
    </row>
    <row r="11" spans="1:13" ht="12.75" customHeight="1" x14ac:dyDescent="0.35">
      <c r="A11" s="182" t="s">
        <v>131</v>
      </c>
      <c r="B11" s="183"/>
      <c r="C11" s="183"/>
      <c r="D11" s="184"/>
      <c r="E11" s="25">
        <v>1</v>
      </c>
      <c r="F11" s="25">
        <v>1</v>
      </c>
      <c r="G11" s="13"/>
      <c r="H11" s="28"/>
      <c r="I11" s="29">
        <v>1</v>
      </c>
      <c r="J11" s="290"/>
      <c r="K11" s="181"/>
      <c r="L11" s="181"/>
      <c r="M11" s="181"/>
    </row>
    <row r="12" spans="1:13" ht="12.75" customHeight="1" x14ac:dyDescent="0.35">
      <c r="A12" s="185" t="s">
        <v>41</v>
      </c>
      <c r="B12" s="186"/>
      <c r="C12" s="186"/>
      <c r="D12" s="186"/>
      <c r="E12" s="25">
        <v>54</v>
      </c>
      <c r="F12" s="25"/>
      <c r="G12" s="13">
        <v>58.5</v>
      </c>
      <c r="H12" s="28"/>
      <c r="I12" s="29">
        <v>56</v>
      </c>
      <c r="J12" s="277" t="s">
        <v>217</v>
      </c>
      <c r="K12" s="279"/>
      <c r="L12" s="279"/>
      <c r="M12" s="280"/>
    </row>
    <row r="13" spans="1:13" ht="12.75" customHeight="1" x14ac:dyDescent="0.35">
      <c r="A13" s="182" t="s">
        <v>113</v>
      </c>
      <c r="B13" s="183"/>
      <c r="C13" s="183"/>
      <c r="D13" s="184"/>
      <c r="E13" s="25">
        <v>46.5</v>
      </c>
      <c r="F13" s="25">
        <v>36.5</v>
      </c>
      <c r="G13" s="13">
        <v>49</v>
      </c>
      <c r="H13" s="28"/>
      <c r="I13" s="29">
        <v>48.5</v>
      </c>
      <c r="J13" s="277" t="s">
        <v>217</v>
      </c>
      <c r="K13" s="278"/>
      <c r="L13" s="278"/>
      <c r="M13" s="92"/>
    </row>
    <row r="14" spans="1:13" ht="12.75" customHeight="1" x14ac:dyDescent="0.35">
      <c r="A14" s="185" t="s">
        <v>42</v>
      </c>
      <c r="B14" s="186"/>
      <c r="C14" s="186"/>
      <c r="D14" s="186"/>
      <c r="E14" s="25">
        <v>49.5</v>
      </c>
      <c r="F14" s="25">
        <v>38.5</v>
      </c>
      <c r="G14" s="13">
        <v>53.5</v>
      </c>
      <c r="H14" s="28"/>
      <c r="I14" s="29">
        <v>51.5</v>
      </c>
      <c r="J14" s="277" t="s">
        <v>217</v>
      </c>
      <c r="K14" s="279"/>
      <c r="L14" s="279"/>
      <c r="M14" s="280"/>
    </row>
    <row r="15" spans="1:13" ht="12.75" customHeight="1" x14ac:dyDescent="0.35">
      <c r="A15" s="185" t="s">
        <v>137</v>
      </c>
      <c r="B15" s="186"/>
      <c r="C15" s="186"/>
      <c r="D15" s="186"/>
      <c r="E15" s="25">
        <v>70</v>
      </c>
      <c r="F15" s="25">
        <v>70.5</v>
      </c>
      <c r="G15" s="13">
        <v>70</v>
      </c>
      <c r="H15" s="28"/>
      <c r="I15" s="29">
        <v>70.5</v>
      </c>
      <c r="J15" s="277" t="s">
        <v>214</v>
      </c>
      <c r="K15" s="278"/>
      <c r="L15" s="278"/>
      <c r="M15" s="92"/>
    </row>
    <row r="16" spans="1:13" ht="12.75" hidden="1" customHeight="1" x14ac:dyDescent="0.25">
      <c r="A16" s="182" t="s">
        <v>132</v>
      </c>
      <c r="B16" s="183"/>
      <c r="C16" s="183"/>
      <c r="D16" s="184"/>
      <c r="E16" s="25"/>
      <c r="F16" s="25"/>
      <c r="G16" s="13"/>
      <c r="H16" s="28"/>
      <c r="I16" s="29"/>
      <c r="J16" s="277"/>
      <c r="K16" s="278"/>
      <c r="L16" s="278"/>
      <c r="M16" s="281"/>
    </row>
    <row r="17" spans="1:13" ht="12.75" customHeight="1" x14ac:dyDescent="0.25">
      <c r="A17" s="185" t="s">
        <v>136</v>
      </c>
      <c r="B17" s="186"/>
      <c r="C17" s="186"/>
      <c r="D17" s="186"/>
      <c r="E17" s="25">
        <v>11.5</v>
      </c>
      <c r="F17" s="25">
        <v>12</v>
      </c>
      <c r="G17" s="13">
        <v>10.5</v>
      </c>
      <c r="H17" s="28"/>
      <c r="I17" s="29">
        <v>12</v>
      </c>
      <c r="J17" s="277" t="s">
        <v>214</v>
      </c>
      <c r="K17" s="278"/>
      <c r="L17" s="278"/>
      <c r="M17" s="281"/>
    </row>
    <row r="18" spans="1:13" ht="12.75" hidden="1" customHeight="1" x14ac:dyDescent="0.25">
      <c r="A18" s="185" t="s">
        <v>124</v>
      </c>
      <c r="B18" s="186"/>
      <c r="C18" s="186"/>
      <c r="D18" s="186"/>
      <c r="E18" s="25"/>
      <c r="F18" s="25"/>
      <c r="G18" s="13"/>
      <c r="H18" s="28"/>
      <c r="I18" s="29"/>
      <c r="J18" s="277"/>
      <c r="K18" s="278"/>
      <c r="L18" s="278"/>
      <c r="M18" s="281"/>
    </row>
    <row r="19" spans="1:13" ht="12.75" customHeight="1" x14ac:dyDescent="0.25">
      <c r="A19" s="177" t="s">
        <v>93</v>
      </c>
      <c r="B19" s="178"/>
      <c r="C19" s="178"/>
      <c r="D19" s="179"/>
      <c r="E19" s="25"/>
      <c r="F19" s="25"/>
      <c r="G19" s="13">
        <v>67</v>
      </c>
      <c r="H19" s="28"/>
      <c r="I19" s="29">
        <v>69</v>
      </c>
      <c r="J19" s="277" t="s">
        <v>216</v>
      </c>
      <c r="K19" s="278"/>
      <c r="L19" s="278"/>
      <c r="M19" s="281"/>
    </row>
    <row r="20" spans="1:13" ht="12.5" customHeight="1" x14ac:dyDescent="0.35">
      <c r="A20" s="182" t="s">
        <v>101</v>
      </c>
      <c r="B20" s="183"/>
      <c r="C20" s="183"/>
      <c r="D20" s="184"/>
      <c r="E20" s="25"/>
      <c r="F20" s="25">
        <v>1.5</v>
      </c>
      <c r="G20" s="13">
        <v>2</v>
      </c>
      <c r="H20" s="28"/>
      <c r="I20" s="29">
        <v>1.5</v>
      </c>
      <c r="J20" s="277"/>
      <c r="K20" s="279"/>
      <c r="L20" s="279"/>
      <c r="M20" s="280"/>
    </row>
    <row r="21" spans="1:13" ht="12.75" customHeight="1" x14ac:dyDescent="0.35">
      <c r="A21" s="177" t="s">
        <v>139</v>
      </c>
      <c r="B21" s="178"/>
      <c r="C21" s="178"/>
      <c r="D21" s="179"/>
      <c r="E21" s="25">
        <v>17.5</v>
      </c>
      <c r="F21" s="25">
        <v>18.100000000000001</v>
      </c>
      <c r="G21" s="13">
        <v>21</v>
      </c>
      <c r="H21" s="28"/>
      <c r="I21" s="29">
        <v>18.100000000000001</v>
      </c>
      <c r="J21" s="282"/>
      <c r="K21" s="283"/>
      <c r="L21" s="283"/>
      <c r="M21" s="284"/>
    </row>
    <row r="22" spans="1:13" ht="12.75" customHeight="1" x14ac:dyDescent="0.35">
      <c r="A22" s="185" t="s">
        <v>43</v>
      </c>
      <c r="B22" s="186"/>
      <c r="C22" s="186"/>
      <c r="D22" s="186"/>
      <c r="E22" s="25">
        <v>26</v>
      </c>
      <c r="F22" s="25"/>
      <c r="G22" s="13">
        <v>26.5</v>
      </c>
      <c r="H22" s="28"/>
      <c r="I22" s="29">
        <v>27</v>
      </c>
      <c r="J22" s="277" t="s">
        <v>217</v>
      </c>
      <c r="K22" s="285"/>
      <c r="L22" s="285"/>
      <c r="M22" s="286"/>
    </row>
    <row r="23" spans="1:13" ht="12.75" hidden="1" customHeight="1" x14ac:dyDescent="0.35">
      <c r="A23" s="182" t="s">
        <v>100</v>
      </c>
      <c r="B23" s="183"/>
      <c r="C23" s="183"/>
      <c r="D23" s="184"/>
      <c r="E23" s="25"/>
      <c r="F23" s="25">
        <v>34.5</v>
      </c>
      <c r="G23" s="13"/>
      <c r="H23" s="28"/>
      <c r="I23" s="29"/>
      <c r="J23" s="277"/>
      <c r="K23" s="279"/>
      <c r="L23" s="279"/>
      <c r="M23" s="280"/>
    </row>
    <row r="24" spans="1:13" ht="12.75" hidden="1" customHeight="1" x14ac:dyDescent="0.25">
      <c r="A24" s="182" t="s">
        <v>114</v>
      </c>
      <c r="B24" s="183"/>
      <c r="C24" s="183"/>
      <c r="D24" s="184"/>
      <c r="E24" s="25"/>
      <c r="F24" s="25">
        <v>40.5</v>
      </c>
      <c r="G24" s="13"/>
      <c r="H24" s="28"/>
      <c r="I24" s="29"/>
      <c r="J24" s="277"/>
      <c r="K24" s="278"/>
      <c r="L24" s="278"/>
      <c r="M24" s="281"/>
    </row>
    <row r="25" spans="1:13" ht="12.75" customHeight="1" x14ac:dyDescent="0.25">
      <c r="A25" s="185" t="s">
        <v>52</v>
      </c>
      <c r="B25" s="186"/>
      <c r="C25" s="186"/>
      <c r="D25" s="186"/>
      <c r="E25" s="25">
        <v>21</v>
      </c>
      <c r="F25" s="25">
        <v>23</v>
      </c>
      <c r="G25" s="13">
        <v>25</v>
      </c>
      <c r="H25" s="28"/>
      <c r="I25" s="29">
        <v>22</v>
      </c>
      <c r="J25" s="277" t="s">
        <v>217</v>
      </c>
      <c r="K25" s="278"/>
      <c r="L25" s="278"/>
      <c r="M25" s="281"/>
    </row>
    <row r="26" spans="1:13" ht="12.75" customHeight="1" x14ac:dyDescent="0.25">
      <c r="A26" s="185" t="s">
        <v>117</v>
      </c>
      <c r="B26" s="186"/>
      <c r="C26" s="186"/>
      <c r="D26" s="186"/>
      <c r="E26" s="25">
        <v>18.5</v>
      </c>
      <c r="F26" s="25">
        <v>20.5</v>
      </c>
      <c r="G26" s="13">
        <v>21.5</v>
      </c>
      <c r="H26" s="28"/>
      <c r="I26" s="29">
        <v>19.5</v>
      </c>
      <c r="J26" s="277" t="s">
        <v>217</v>
      </c>
      <c r="K26" s="278"/>
      <c r="L26" s="278"/>
      <c r="M26" s="281"/>
    </row>
    <row r="27" spans="1:13" ht="12.75" customHeight="1" x14ac:dyDescent="0.25">
      <c r="A27" s="185" t="s">
        <v>135</v>
      </c>
      <c r="B27" s="186"/>
      <c r="C27" s="186"/>
      <c r="D27" s="186"/>
      <c r="E27" s="25">
        <v>11</v>
      </c>
      <c r="F27" s="25">
        <v>12</v>
      </c>
      <c r="G27" s="13">
        <v>13</v>
      </c>
      <c r="H27" s="28"/>
      <c r="I27" s="29">
        <v>11.75</v>
      </c>
      <c r="J27" s="277" t="s">
        <v>217</v>
      </c>
      <c r="K27" s="278"/>
      <c r="L27" s="278"/>
      <c r="M27" s="281"/>
    </row>
    <row r="28" spans="1:13" ht="12.75" hidden="1" customHeight="1" x14ac:dyDescent="0.25">
      <c r="A28" s="182" t="s">
        <v>115</v>
      </c>
      <c r="B28" s="183"/>
      <c r="C28" s="183"/>
      <c r="D28" s="184"/>
      <c r="E28" s="25"/>
      <c r="F28" s="25"/>
      <c r="G28" s="13"/>
      <c r="H28" s="28"/>
      <c r="I28" s="29"/>
      <c r="J28" s="277"/>
      <c r="K28" s="278"/>
      <c r="L28" s="278"/>
      <c r="M28" s="281"/>
    </row>
    <row r="29" spans="1:13" ht="12.75" hidden="1" customHeight="1" x14ac:dyDescent="0.25">
      <c r="A29" s="182" t="s">
        <v>133</v>
      </c>
      <c r="B29" s="183"/>
      <c r="C29" s="183"/>
      <c r="D29" s="184"/>
      <c r="E29" s="25"/>
      <c r="F29" s="25"/>
      <c r="G29" s="13"/>
      <c r="H29" s="28"/>
      <c r="I29" s="29"/>
      <c r="J29" s="277"/>
      <c r="K29" s="278"/>
      <c r="L29" s="278"/>
      <c r="M29" s="281"/>
    </row>
    <row r="30" spans="1:13" ht="12.75" customHeight="1" x14ac:dyDescent="0.25">
      <c r="A30" s="185" t="s">
        <v>99</v>
      </c>
      <c r="B30" s="186"/>
      <c r="C30" s="186"/>
      <c r="D30" s="186"/>
      <c r="E30" s="25">
        <v>63</v>
      </c>
      <c r="F30" s="25"/>
      <c r="G30" s="13">
        <v>62.5</v>
      </c>
      <c r="H30" s="28"/>
      <c r="I30" s="29">
        <v>62</v>
      </c>
      <c r="J30" s="277" t="s">
        <v>219</v>
      </c>
      <c r="K30" s="278"/>
      <c r="L30" s="278"/>
      <c r="M30" s="281"/>
    </row>
    <row r="31" spans="1:13" ht="12.75" hidden="1" customHeight="1" x14ac:dyDescent="0.25">
      <c r="A31" s="185" t="s">
        <v>142</v>
      </c>
      <c r="B31" s="186"/>
      <c r="C31" s="186"/>
      <c r="D31" s="186"/>
      <c r="E31" s="25"/>
      <c r="F31" s="25"/>
      <c r="G31" s="13"/>
      <c r="H31" s="28"/>
      <c r="I31" s="29"/>
      <c r="J31" s="277"/>
      <c r="K31" s="278"/>
      <c r="L31" s="278"/>
      <c r="M31" s="281"/>
    </row>
    <row r="32" spans="1:13" ht="12.75" hidden="1" customHeight="1" x14ac:dyDescent="0.35">
      <c r="A32" s="185" t="s">
        <v>94</v>
      </c>
      <c r="B32" s="186"/>
      <c r="C32" s="186"/>
      <c r="D32" s="186"/>
      <c r="E32" s="25"/>
      <c r="F32" s="25"/>
      <c r="G32" s="13"/>
      <c r="H32" s="28"/>
      <c r="I32" s="29"/>
      <c r="J32" s="277"/>
      <c r="K32" s="279"/>
      <c r="L32" s="279"/>
      <c r="M32" s="280"/>
    </row>
    <row r="33" spans="1:20" ht="12.75" hidden="1" customHeight="1" x14ac:dyDescent="0.35">
      <c r="A33" s="185" t="s">
        <v>51</v>
      </c>
      <c r="B33" s="186"/>
      <c r="C33" s="186"/>
      <c r="D33" s="186"/>
      <c r="E33" s="25"/>
      <c r="F33" s="25"/>
      <c r="G33" s="13"/>
      <c r="H33" s="28"/>
      <c r="I33" s="29"/>
      <c r="J33" s="277"/>
      <c r="K33" s="279"/>
      <c r="L33" s="279"/>
      <c r="M33" s="280"/>
    </row>
    <row r="34" spans="1:20" ht="12.75" hidden="1" customHeight="1" x14ac:dyDescent="0.35">
      <c r="A34" s="185" t="s">
        <v>95</v>
      </c>
      <c r="B34" s="186"/>
      <c r="C34" s="186"/>
      <c r="D34" s="186"/>
      <c r="E34" s="25"/>
      <c r="F34" s="25"/>
      <c r="G34" s="13"/>
      <c r="H34" s="28"/>
      <c r="I34" s="29"/>
      <c r="J34" s="277"/>
      <c r="K34" s="279"/>
      <c r="L34" s="279"/>
      <c r="M34" s="280"/>
    </row>
    <row r="35" spans="1:20" ht="12.75" hidden="1" customHeight="1" x14ac:dyDescent="0.35">
      <c r="A35" s="185" t="s">
        <v>118</v>
      </c>
      <c r="B35" s="186"/>
      <c r="C35" s="186"/>
      <c r="D35" s="186"/>
      <c r="E35" s="25"/>
      <c r="F35" s="25"/>
      <c r="G35" s="13"/>
      <c r="H35" s="28"/>
      <c r="I35" s="29"/>
      <c r="J35" s="277"/>
      <c r="K35" s="279"/>
      <c r="L35" s="279"/>
      <c r="M35" s="280"/>
    </row>
    <row r="36" spans="1:20" ht="12.75" customHeight="1" x14ac:dyDescent="0.25">
      <c r="A36" s="185" t="s">
        <v>96</v>
      </c>
      <c r="B36" s="186"/>
      <c r="C36" s="186"/>
      <c r="D36" s="186"/>
      <c r="E36" s="25">
        <v>8</v>
      </c>
      <c r="F36" s="25">
        <v>8</v>
      </c>
      <c r="G36" s="13">
        <v>9.5</v>
      </c>
      <c r="H36" s="28"/>
      <c r="I36" s="29">
        <v>8</v>
      </c>
      <c r="J36" s="277" t="s">
        <v>220</v>
      </c>
      <c r="K36" s="278"/>
      <c r="L36" s="278"/>
      <c r="M36" s="281"/>
    </row>
    <row r="37" spans="1:20" ht="12.75" customHeight="1" x14ac:dyDescent="0.25">
      <c r="A37" s="185" t="s">
        <v>44</v>
      </c>
      <c r="B37" s="186"/>
      <c r="C37" s="186"/>
      <c r="D37" s="186"/>
      <c r="E37" s="25">
        <v>46.5</v>
      </c>
      <c r="F37" s="25">
        <v>49.5</v>
      </c>
      <c r="G37" s="13">
        <v>49.5</v>
      </c>
      <c r="H37" s="28"/>
      <c r="I37" s="29">
        <v>49.5</v>
      </c>
      <c r="J37" s="277" t="s">
        <v>214</v>
      </c>
      <c r="K37" s="278"/>
      <c r="L37" s="278"/>
      <c r="M37" s="281"/>
    </row>
    <row r="38" spans="1:20" ht="12.75" customHeight="1" x14ac:dyDescent="0.25">
      <c r="A38" s="182" t="s">
        <v>141</v>
      </c>
      <c r="B38" s="183"/>
      <c r="C38" s="183"/>
      <c r="D38" s="184"/>
      <c r="E38" s="25"/>
      <c r="F38" s="25">
        <v>20.5</v>
      </c>
      <c r="G38" s="13"/>
      <c r="H38" s="28"/>
      <c r="I38" s="29">
        <v>20.5</v>
      </c>
      <c r="J38" s="277"/>
      <c r="K38" s="278"/>
      <c r="L38" s="278"/>
      <c r="M38" s="281"/>
    </row>
    <row r="39" spans="1:20" ht="12.75" hidden="1" customHeight="1" x14ac:dyDescent="0.25">
      <c r="A39" s="182" t="s">
        <v>119</v>
      </c>
      <c r="B39" s="183"/>
      <c r="C39" s="183"/>
      <c r="D39" s="184"/>
      <c r="E39" s="25"/>
      <c r="F39" s="25"/>
      <c r="G39" s="13"/>
      <c r="H39" s="28"/>
      <c r="I39" s="29"/>
      <c r="J39" s="277"/>
      <c r="K39" s="278"/>
      <c r="L39" s="278"/>
      <c r="M39" s="281"/>
    </row>
    <row r="40" spans="1:20" ht="12.75" hidden="1" customHeight="1" x14ac:dyDescent="0.25">
      <c r="A40" s="182" t="s">
        <v>102</v>
      </c>
      <c r="B40" s="183"/>
      <c r="C40" s="183"/>
      <c r="D40" s="184"/>
      <c r="E40" s="25"/>
      <c r="F40" s="25"/>
      <c r="G40" s="13"/>
      <c r="H40" s="28"/>
      <c r="I40" s="29"/>
      <c r="J40" s="277"/>
      <c r="K40" s="278"/>
      <c r="L40" s="278"/>
      <c r="M40" s="281"/>
    </row>
    <row r="41" spans="1:20" ht="12.75" hidden="1" customHeight="1" x14ac:dyDescent="0.25">
      <c r="A41" s="182" t="s">
        <v>138</v>
      </c>
      <c r="B41" s="183"/>
      <c r="C41" s="183"/>
      <c r="D41" s="184"/>
      <c r="E41" s="25"/>
      <c r="F41" s="25"/>
      <c r="G41" s="13"/>
      <c r="H41" s="28"/>
      <c r="I41" s="29"/>
      <c r="J41" s="277"/>
      <c r="K41" s="278"/>
      <c r="L41" s="278"/>
      <c r="M41" s="281"/>
      <c r="Q41" s="5"/>
      <c r="R41" s="5"/>
      <c r="S41" s="5"/>
      <c r="T41" s="5"/>
    </row>
    <row r="42" spans="1:20" ht="12.75" customHeight="1" x14ac:dyDescent="0.25">
      <c r="A42" s="182" t="s">
        <v>123</v>
      </c>
      <c r="B42" s="183"/>
      <c r="C42" s="183"/>
      <c r="D42" s="184"/>
      <c r="E42" s="131"/>
      <c r="F42" s="25">
        <v>6</v>
      </c>
      <c r="G42" s="13"/>
      <c r="H42" s="28"/>
      <c r="I42" s="29">
        <v>6</v>
      </c>
      <c r="J42" s="277"/>
      <c r="K42" s="278"/>
      <c r="L42" s="278"/>
      <c r="M42" s="281"/>
      <c r="Q42" s="5"/>
      <c r="R42" s="5"/>
      <c r="S42" s="5"/>
      <c r="T42" s="5"/>
    </row>
    <row r="43" spans="1:20" ht="12.75" customHeight="1" x14ac:dyDescent="0.25">
      <c r="A43" s="185" t="s">
        <v>140</v>
      </c>
      <c r="B43" s="186"/>
      <c r="C43" s="186"/>
      <c r="D43" s="186"/>
      <c r="E43" s="25">
        <v>43</v>
      </c>
      <c r="F43" s="25">
        <v>43</v>
      </c>
      <c r="G43" s="13">
        <v>42.5</v>
      </c>
      <c r="H43" s="28"/>
      <c r="I43" s="29">
        <v>43</v>
      </c>
      <c r="J43" s="277"/>
      <c r="K43" s="278"/>
      <c r="L43" s="278"/>
      <c r="M43" s="281"/>
      <c r="Q43" s="5"/>
      <c r="R43" s="5"/>
      <c r="S43" s="5"/>
      <c r="T43" s="5"/>
    </row>
    <row r="44" spans="1:20" ht="12.5" customHeight="1" x14ac:dyDescent="0.25">
      <c r="A44" s="182" t="s">
        <v>120</v>
      </c>
      <c r="B44" s="183"/>
      <c r="C44" s="183"/>
      <c r="D44" s="184"/>
      <c r="E44" s="25">
        <v>17.5</v>
      </c>
      <c r="F44" s="25">
        <v>18</v>
      </c>
      <c r="G44" s="13">
        <v>17</v>
      </c>
      <c r="H44" s="28"/>
      <c r="I44" s="29">
        <v>19.5</v>
      </c>
      <c r="J44" s="277" t="s">
        <v>218</v>
      </c>
      <c r="K44" s="278"/>
      <c r="L44" s="278"/>
      <c r="M44" s="281"/>
      <c r="Q44" s="5"/>
      <c r="R44" s="5"/>
      <c r="S44" s="5"/>
      <c r="T44" s="5"/>
    </row>
    <row r="45" spans="1:20" ht="12.75" hidden="1" customHeight="1" x14ac:dyDescent="0.35">
      <c r="A45" s="185" t="s">
        <v>121</v>
      </c>
      <c r="B45" s="186"/>
      <c r="C45" s="186"/>
      <c r="D45" s="186"/>
      <c r="E45" s="25"/>
      <c r="F45" s="25"/>
      <c r="G45" s="13"/>
      <c r="H45" s="28"/>
      <c r="I45" s="29"/>
      <c r="J45" s="277"/>
      <c r="K45" s="279"/>
      <c r="L45" s="279"/>
      <c r="M45" s="280"/>
      <c r="Q45" s="5"/>
      <c r="R45" s="5"/>
      <c r="S45" s="5"/>
      <c r="T45" s="5"/>
    </row>
    <row r="46" spans="1:20" ht="12.75" customHeight="1" x14ac:dyDescent="0.35">
      <c r="A46" s="182" t="s">
        <v>125</v>
      </c>
      <c r="B46" s="183"/>
      <c r="C46" s="183"/>
      <c r="D46" s="184"/>
      <c r="E46" s="25">
        <v>2.5</v>
      </c>
      <c r="F46" s="25">
        <v>2.5</v>
      </c>
      <c r="G46" s="13">
        <v>2.5</v>
      </c>
      <c r="H46" s="28"/>
      <c r="I46" s="29">
        <v>2.5</v>
      </c>
      <c r="J46" s="277"/>
      <c r="K46" s="279"/>
      <c r="L46" s="279"/>
      <c r="M46" s="280"/>
    </row>
    <row r="47" spans="1:20" ht="12.75" customHeight="1" x14ac:dyDescent="0.35">
      <c r="A47" s="182" t="s">
        <v>122</v>
      </c>
      <c r="B47" s="183"/>
      <c r="C47" s="183"/>
      <c r="D47" s="184"/>
      <c r="E47" s="25">
        <v>20</v>
      </c>
      <c r="F47" s="25">
        <v>20.5</v>
      </c>
      <c r="G47" s="13"/>
      <c r="H47" s="28"/>
      <c r="I47" s="29">
        <v>20.5</v>
      </c>
      <c r="J47" s="277"/>
      <c r="K47" s="279"/>
      <c r="L47" s="279"/>
      <c r="M47" s="280"/>
    </row>
    <row r="48" spans="1:20" ht="12.75" customHeight="1" x14ac:dyDescent="0.35">
      <c r="A48" s="182" t="s">
        <v>103</v>
      </c>
      <c r="B48" s="183"/>
      <c r="C48" s="183"/>
      <c r="D48" s="184"/>
      <c r="E48" s="25"/>
      <c r="F48" s="25"/>
      <c r="G48" s="13">
        <v>63</v>
      </c>
      <c r="H48" s="28"/>
      <c r="I48" s="29">
        <v>66.5</v>
      </c>
      <c r="J48" s="277" t="s">
        <v>221</v>
      </c>
      <c r="K48" s="279"/>
      <c r="L48" s="279"/>
      <c r="M48" s="280"/>
    </row>
    <row r="49" spans="1:13" ht="12.75" hidden="1" customHeight="1" x14ac:dyDescent="0.35">
      <c r="A49" s="182" t="s">
        <v>104</v>
      </c>
      <c r="B49" s="183"/>
      <c r="C49" s="183"/>
      <c r="D49" s="184"/>
      <c r="E49" s="25"/>
      <c r="F49" s="25"/>
      <c r="G49" s="13"/>
      <c r="H49" s="28">
        <f t="shared" ref="H49" si="0">G49-E49</f>
        <v>0</v>
      </c>
      <c r="I49" s="29"/>
      <c r="J49" s="277"/>
      <c r="K49" s="279"/>
      <c r="L49" s="279"/>
      <c r="M49" s="280"/>
    </row>
    <row r="50" spans="1:13" ht="12.75" hidden="1" customHeight="1" x14ac:dyDescent="0.35">
      <c r="A50" s="182" t="s">
        <v>116</v>
      </c>
      <c r="B50" s="183"/>
      <c r="C50" s="183"/>
      <c r="D50" s="184"/>
      <c r="E50" s="25"/>
      <c r="F50" s="25"/>
      <c r="G50" s="13"/>
      <c r="H50" s="28">
        <f t="shared" ref="H50:H60" si="1">G50-E50</f>
        <v>0</v>
      </c>
      <c r="I50" s="29"/>
      <c r="J50" s="277"/>
      <c r="K50" s="279"/>
      <c r="L50" s="279"/>
      <c r="M50" s="280"/>
    </row>
    <row r="51" spans="1:13" ht="12.75" hidden="1" customHeight="1" x14ac:dyDescent="0.35">
      <c r="A51" s="185" t="s">
        <v>45</v>
      </c>
      <c r="B51" s="186"/>
      <c r="C51" s="186"/>
      <c r="D51" s="186"/>
      <c r="E51" s="25"/>
      <c r="F51" s="25"/>
      <c r="G51" s="13"/>
      <c r="H51" s="28">
        <f t="shared" si="1"/>
        <v>0</v>
      </c>
      <c r="I51" s="29"/>
      <c r="J51" s="277"/>
      <c r="K51" s="279"/>
      <c r="L51" s="279"/>
      <c r="M51" s="280"/>
    </row>
    <row r="52" spans="1:13" ht="12.75" hidden="1" customHeight="1" x14ac:dyDescent="0.35">
      <c r="A52" s="177" t="s">
        <v>97</v>
      </c>
      <c r="B52" s="178"/>
      <c r="C52" s="178"/>
      <c r="D52" s="179"/>
      <c r="E52" s="25"/>
      <c r="F52" s="25"/>
      <c r="G52" s="13"/>
      <c r="H52" s="28">
        <f t="shared" si="1"/>
        <v>0</v>
      </c>
      <c r="I52" s="29"/>
      <c r="J52" s="277"/>
      <c r="K52" s="279"/>
      <c r="L52" s="279"/>
      <c r="M52" s="280"/>
    </row>
    <row r="53" spans="1:13" ht="12.75" hidden="1" customHeight="1" x14ac:dyDescent="0.35">
      <c r="A53" s="177" t="s">
        <v>98</v>
      </c>
      <c r="B53" s="178"/>
      <c r="C53" s="178"/>
      <c r="D53" s="179"/>
      <c r="E53" s="25"/>
      <c r="F53" s="25"/>
      <c r="G53" s="13"/>
      <c r="H53" s="28">
        <f t="shared" si="1"/>
        <v>0</v>
      </c>
      <c r="I53" s="29"/>
      <c r="J53" s="277"/>
      <c r="K53" s="279"/>
      <c r="L53" s="279"/>
      <c r="M53" s="280"/>
    </row>
    <row r="54" spans="1:13" ht="12.75" hidden="1" customHeight="1" x14ac:dyDescent="0.35">
      <c r="A54" s="177" t="s">
        <v>46</v>
      </c>
      <c r="B54" s="178"/>
      <c r="C54" s="178"/>
      <c r="D54" s="179"/>
      <c r="E54" s="25"/>
      <c r="F54" s="25"/>
      <c r="G54" s="13"/>
      <c r="H54" s="28">
        <f t="shared" si="1"/>
        <v>0</v>
      </c>
      <c r="I54" s="29"/>
      <c r="J54" s="277"/>
      <c r="K54" s="279"/>
      <c r="L54" s="279"/>
      <c r="M54" s="280"/>
    </row>
    <row r="55" spans="1:13" ht="12.75" hidden="1" customHeight="1" x14ac:dyDescent="0.35">
      <c r="A55" s="177" t="s">
        <v>47</v>
      </c>
      <c r="B55" s="178"/>
      <c r="C55" s="178"/>
      <c r="D55" s="179"/>
      <c r="E55" s="25"/>
      <c r="F55" s="25"/>
      <c r="G55" s="13"/>
      <c r="H55" s="28">
        <f t="shared" si="1"/>
        <v>0</v>
      </c>
      <c r="I55" s="29"/>
      <c r="J55" s="277"/>
      <c r="K55" s="279"/>
      <c r="L55" s="279"/>
      <c r="M55" s="280"/>
    </row>
    <row r="56" spans="1:13" ht="12.75" hidden="1" customHeight="1" x14ac:dyDescent="0.35">
      <c r="A56" s="177" t="s">
        <v>129</v>
      </c>
      <c r="B56" s="178"/>
      <c r="C56" s="178"/>
      <c r="D56" s="179"/>
      <c r="E56" s="25"/>
      <c r="F56" s="25"/>
      <c r="G56" s="13"/>
      <c r="H56" s="28">
        <f t="shared" si="1"/>
        <v>0</v>
      </c>
      <c r="I56" s="29"/>
      <c r="J56" s="277"/>
      <c r="K56" s="279"/>
      <c r="L56" s="279"/>
      <c r="M56" s="280"/>
    </row>
    <row r="57" spans="1:13" ht="12.75" hidden="1" customHeight="1" x14ac:dyDescent="0.35">
      <c r="A57" s="177" t="s">
        <v>126</v>
      </c>
      <c r="B57" s="178"/>
      <c r="C57" s="178"/>
      <c r="D57" s="179"/>
      <c r="E57" s="25"/>
      <c r="F57" s="25"/>
      <c r="G57" s="13"/>
      <c r="H57" s="28">
        <f t="shared" si="1"/>
        <v>0</v>
      </c>
      <c r="I57" s="29"/>
      <c r="J57" s="277"/>
      <c r="K57" s="279"/>
      <c r="L57" s="279"/>
      <c r="M57" s="280"/>
    </row>
    <row r="58" spans="1:13" ht="12.75" hidden="1" customHeight="1" x14ac:dyDescent="0.35">
      <c r="A58" s="177" t="s">
        <v>127</v>
      </c>
      <c r="B58" s="178"/>
      <c r="C58" s="178"/>
      <c r="D58" s="179"/>
      <c r="E58" s="25"/>
      <c r="F58" s="25"/>
      <c r="G58" s="13"/>
      <c r="H58" s="28">
        <f t="shared" si="1"/>
        <v>0</v>
      </c>
      <c r="I58" s="29"/>
      <c r="J58" s="277"/>
      <c r="K58" s="279"/>
      <c r="L58" s="279"/>
      <c r="M58" s="280"/>
    </row>
    <row r="59" spans="1:13" ht="12.75" hidden="1" customHeight="1" x14ac:dyDescent="0.35">
      <c r="A59" s="177" t="s">
        <v>128</v>
      </c>
      <c r="B59" s="178"/>
      <c r="C59" s="178"/>
      <c r="D59" s="179"/>
      <c r="E59" s="25"/>
      <c r="F59" s="25"/>
      <c r="G59" s="13"/>
      <c r="H59" s="28">
        <f t="shared" si="1"/>
        <v>0</v>
      </c>
      <c r="I59" s="29"/>
      <c r="J59" s="277"/>
      <c r="K59" s="279"/>
      <c r="L59" s="279"/>
      <c r="M59" s="280"/>
    </row>
    <row r="60" spans="1:13" ht="12.75" hidden="1" customHeight="1" x14ac:dyDescent="0.35">
      <c r="A60" s="177" t="s">
        <v>130</v>
      </c>
      <c r="B60" s="178"/>
      <c r="C60" s="178"/>
      <c r="D60" s="179"/>
      <c r="E60" s="25"/>
      <c r="F60" s="25"/>
      <c r="G60" s="13"/>
      <c r="H60" s="28">
        <f t="shared" si="1"/>
        <v>0</v>
      </c>
      <c r="I60" s="29"/>
      <c r="J60" s="277"/>
      <c r="K60" s="279"/>
      <c r="L60" s="279"/>
      <c r="M60" s="280"/>
    </row>
    <row r="61" spans="1:13" ht="12.75" hidden="1" customHeight="1" x14ac:dyDescent="0.25"/>
  </sheetData>
  <mergeCells count="122">
    <mergeCell ref="A59:D59"/>
    <mergeCell ref="A60:D60"/>
    <mergeCell ref="J51:M51"/>
    <mergeCell ref="J52:M52"/>
    <mergeCell ref="J53:M53"/>
    <mergeCell ref="J54:M54"/>
    <mergeCell ref="J55:M55"/>
    <mergeCell ref="J56:M56"/>
    <mergeCell ref="J57:M57"/>
    <mergeCell ref="J58:M58"/>
    <mergeCell ref="J59:M59"/>
    <mergeCell ref="J60:M60"/>
    <mergeCell ref="A50:D50"/>
    <mergeCell ref="A51:D51"/>
    <mergeCell ref="A52:D52"/>
    <mergeCell ref="A53:D53"/>
    <mergeCell ref="A54:D54"/>
    <mergeCell ref="A55:D55"/>
    <mergeCell ref="A56:D56"/>
    <mergeCell ref="A57:D57"/>
    <mergeCell ref="A58:D58"/>
    <mergeCell ref="J50:M50"/>
    <mergeCell ref="J16:M16"/>
    <mergeCell ref="J18:M18"/>
    <mergeCell ref="J24:M24"/>
    <mergeCell ref="J26:M26"/>
    <mergeCell ref="J27:M27"/>
    <mergeCell ref="J29:M29"/>
    <mergeCell ref="J37:M37"/>
    <mergeCell ref="J39:M39"/>
    <mergeCell ref="J42:M42"/>
    <mergeCell ref="J44:M44"/>
    <mergeCell ref="J17:M17"/>
    <mergeCell ref="J19:M19"/>
    <mergeCell ref="J20:M20"/>
    <mergeCell ref="J45:M45"/>
    <mergeCell ref="J46:M46"/>
    <mergeCell ref="J28:M28"/>
    <mergeCell ref="J33:M33"/>
    <mergeCell ref="J34:M34"/>
    <mergeCell ref="K3:M3"/>
    <mergeCell ref="A6:D6"/>
    <mergeCell ref="J6:M6"/>
    <mergeCell ref="A5:D5"/>
    <mergeCell ref="A4:M4"/>
    <mergeCell ref="A7:D7"/>
    <mergeCell ref="J5:M5"/>
    <mergeCell ref="A8:D8"/>
    <mergeCell ref="A9:D9"/>
    <mergeCell ref="J7:M7"/>
    <mergeCell ref="J9:M9"/>
    <mergeCell ref="J8:M8"/>
    <mergeCell ref="B1:D1"/>
    <mergeCell ref="J43:M43"/>
    <mergeCell ref="A39:D39"/>
    <mergeCell ref="A42:D42"/>
    <mergeCell ref="A23:D23"/>
    <mergeCell ref="J21:M21"/>
    <mergeCell ref="J22:M22"/>
    <mergeCell ref="J23:M23"/>
    <mergeCell ref="J25:M25"/>
    <mergeCell ref="A19:D19"/>
    <mergeCell ref="A30:D30"/>
    <mergeCell ref="J30:M30"/>
    <mergeCell ref="A12:D12"/>
    <mergeCell ref="J12:M12"/>
    <mergeCell ref="J14:M14"/>
    <mergeCell ref="J10:M10"/>
    <mergeCell ref="A11:D11"/>
    <mergeCell ref="J11:M11"/>
    <mergeCell ref="A10:D10"/>
    <mergeCell ref="K1:M1"/>
    <mergeCell ref="B2:D2"/>
    <mergeCell ref="A29:D29"/>
    <mergeCell ref="K2:M2"/>
    <mergeCell ref="B3:D3"/>
    <mergeCell ref="A46:D46"/>
    <mergeCell ref="A40:D40"/>
    <mergeCell ref="A38:D38"/>
    <mergeCell ref="A33:D33"/>
    <mergeCell ref="A36:D36"/>
    <mergeCell ref="A34:D34"/>
    <mergeCell ref="A35:D35"/>
    <mergeCell ref="A41:D41"/>
    <mergeCell ref="A45:D45"/>
    <mergeCell ref="A44:D44"/>
    <mergeCell ref="A26:D26"/>
    <mergeCell ref="J31:M31"/>
    <mergeCell ref="J40:M40"/>
    <mergeCell ref="J41:M41"/>
    <mergeCell ref="A37:D37"/>
    <mergeCell ref="A43:D43"/>
    <mergeCell ref="A32:D32"/>
    <mergeCell ref="J36:M36"/>
    <mergeCell ref="J38:M38"/>
    <mergeCell ref="J35:M35"/>
    <mergeCell ref="A27:D27"/>
    <mergeCell ref="A31:D31"/>
    <mergeCell ref="F1:I1"/>
    <mergeCell ref="F2:I2"/>
    <mergeCell ref="F3:I3"/>
    <mergeCell ref="J13:L13"/>
    <mergeCell ref="J15:L15"/>
    <mergeCell ref="J47:M47"/>
    <mergeCell ref="J48:M48"/>
    <mergeCell ref="J49:M49"/>
    <mergeCell ref="A48:D48"/>
    <mergeCell ref="A49:D49"/>
    <mergeCell ref="A47:D47"/>
    <mergeCell ref="A13:D13"/>
    <mergeCell ref="A15:D15"/>
    <mergeCell ref="A18:D18"/>
    <mergeCell ref="A16:D16"/>
    <mergeCell ref="A24:D24"/>
    <mergeCell ref="A21:D21"/>
    <mergeCell ref="A14:D14"/>
    <mergeCell ref="A17:D17"/>
    <mergeCell ref="A20:D20"/>
    <mergeCell ref="A22:D22"/>
    <mergeCell ref="A25:D25"/>
    <mergeCell ref="A28:D28"/>
    <mergeCell ref="J32:M32"/>
  </mergeCells>
  <phoneticPr fontId="2" type="noConversion"/>
  <conditionalFormatting sqref="L3:M3">
    <cfRule type="containsText" dxfId="13" priority="1" operator="containsText" text=" ">
      <formula>NOT(ISERROR(SEARCH(" ",L3)))</formula>
    </cfRule>
  </conditionalFormatting>
  <printOptions horizontalCentered="1" gridLines="1"/>
  <pageMargins left="0.23622047244094491" right="0.23622047244094491" top="0.74803149606299213" bottom="0" header="0.31496062992125984" footer="0"/>
  <pageSetup paperSize="9" scale="62" orientation="portrait" verticalDpi="300" r:id="rId1"/>
  <headerFooter>
    <oddHeader>&amp;CREISS</oddHeader>
  </headerFooter>
  <customProperties>
    <customPr name="layoutContexts" r:id="rId2"/>
  </customPropertie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ABAB"/>
  </sheetPr>
  <dimension ref="A1:Q135"/>
  <sheetViews>
    <sheetView showZeros="0" view="pageBreakPreview" zoomScaleNormal="100" zoomScaleSheetLayoutView="100" workbookViewId="0">
      <selection activeCell="R46" sqref="R46"/>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8.1796875" style="1" customWidth="1"/>
    <col min="14" max="14" width="6.81640625" style="1" customWidth="1"/>
    <col min="15" max="16384" width="6" style="1"/>
  </cols>
  <sheetData>
    <row r="1" spans="1:12"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row>
    <row r="2" spans="1:12"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tr">
        <f>'Design Front Sheet '!J4:L4</f>
        <v xml:space="preserve">JOLIEN </v>
      </c>
      <c r="K2" s="164"/>
      <c r="L2" s="165"/>
    </row>
    <row r="3" spans="1:12" ht="12.75" customHeight="1" x14ac:dyDescent="0.35">
      <c r="A3" s="12" t="s">
        <v>6</v>
      </c>
      <c r="B3" s="154" t="str">
        <f>'Design Front Sheet '!B5:D5</f>
        <v xml:space="preserve">  FLEECE</v>
      </c>
      <c r="C3" s="154"/>
      <c r="D3" s="155"/>
      <c r="E3" s="12" t="s">
        <v>7</v>
      </c>
      <c r="F3" s="154" t="str">
        <f>'Design Front Sheet '!F5:H5</f>
        <v>ULSTER/ CADET</v>
      </c>
      <c r="G3" s="156"/>
      <c r="H3" s="157"/>
      <c r="I3" s="12" t="s">
        <v>8</v>
      </c>
      <c r="J3" s="291" t="s">
        <v>224</v>
      </c>
      <c r="K3" s="291"/>
      <c r="L3" s="292"/>
    </row>
    <row r="4" spans="1:12" ht="12.75" customHeight="1" x14ac:dyDescent="0.25">
      <c r="A4" s="298" t="s">
        <v>28</v>
      </c>
      <c r="B4" s="299"/>
      <c r="C4" s="299"/>
      <c r="D4" s="299"/>
      <c r="E4" s="299"/>
      <c r="F4" s="299"/>
      <c r="G4" s="299"/>
      <c r="H4" s="299"/>
      <c r="I4" s="299"/>
      <c r="J4" s="299"/>
      <c r="K4" s="299"/>
      <c r="L4" s="300"/>
    </row>
    <row r="5" spans="1:12" ht="12.75" customHeight="1" x14ac:dyDescent="0.25">
      <c r="A5" s="306" t="s">
        <v>29</v>
      </c>
      <c r="B5" s="307"/>
      <c r="C5" s="308" t="s">
        <v>225</v>
      </c>
      <c r="D5" s="308"/>
      <c r="E5" s="308"/>
      <c r="F5" s="308"/>
      <c r="G5" s="308"/>
      <c r="H5" s="308"/>
      <c r="I5" s="308"/>
      <c r="J5" s="308"/>
      <c r="K5" s="308"/>
      <c r="L5" s="309"/>
    </row>
    <row r="6" spans="1:12" ht="12.75" customHeight="1" x14ac:dyDescent="0.25">
      <c r="A6" s="306" t="s">
        <v>30</v>
      </c>
      <c r="B6" s="307"/>
      <c r="C6" s="310" t="s">
        <v>226</v>
      </c>
      <c r="D6" s="310"/>
      <c r="E6" s="310"/>
      <c r="F6" s="310"/>
      <c r="G6" s="310"/>
      <c r="H6" s="310"/>
      <c r="I6" s="310"/>
      <c r="J6" s="310"/>
      <c r="K6" s="310"/>
      <c r="L6" s="311"/>
    </row>
    <row r="7" spans="1:12" ht="17.25" customHeight="1" x14ac:dyDescent="0.35">
      <c r="A7" s="149"/>
      <c r="B7" s="314"/>
      <c r="C7" s="314"/>
      <c r="D7" s="314"/>
      <c r="E7" s="314"/>
      <c r="F7" s="314"/>
      <c r="G7" s="314"/>
      <c r="H7" s="314"/>
      <c r="I7" s="314"/>
      <c r="J7" s="314"/>
      <c r="K7" s="314"/>
      <c r="L7" s="314"/>
    </row>
    <row r="8" spans="1:12" ht="12.75" customHeight="1" x14ac:dyDescent="0.3">
      <c r="A8" s="312"/>
      <c r="B8" s="313"/>
      <c r="C8" s="313"/>
      <c r="D8" s="313"/>
      <c r="E8" s="313"/>
      <c r="F8" s="313"/>
      <c r="G8" s="313"/>
      <c r="H8" s="313"/>
      <c r="I8" s="313"/>
      <c r="J8" s="313"/>
      <c r="K8" s="313"/>
      <c r="L8" s="313"/>
    </row>
    <row r="9" spans="1:12" ht="12.75" customHeight="1" x14ac:dyDescent="0.3">
      <c r="A9" s="304"/>
      <c r="B9" s="305"/>
      <c r="C9" s="305"/>
      <c r="D9" s="305"/>
      <c r="E9" s="305"/>
      <c r="F9" s="305"/>
      <c r="G9" s="305"/>
      <c r="H9" s="305"/>
      <c r="I9" s="305"/>
      <c r="J9" s="305"/>
      <c r="K9" s="305"/>
      <c r="L9" s="305"/>
    </row>
    <row r="10" spans="1:12" ht="12.75" customHeight="1" x14ac:dyDescent="0.3">
      <c r="A10" s="304"/>
      <c r="B10" s="304"/>
      <c r="C10" s="304"/>
      <c r="D10" s="304"/>
      <c r="E10" s="304"/>
      <c r="F10" s="304"/>
      <c r="G10" s="304"/>
      <c r="H10" s="304"/>
      <c r="I10" s="304"/>
      <c r="J10" s="304"/>
      <c r="K10" s="304"/>
      <c r="L10" s="304"/>
    </row>
    <row r="11" spans="1:12" ht="12.75" customHeight="1" x14ac:dyDescent="0.3">
      <c r="A11" s="304"/>
      <c r="B11" s="304"/>
      <c r="C11" s="304"/>
      <c r="D11" s="304"/>
      <c r="E11" s="304"/>
      <c r="F11" s="304"/>
      <c r="G11" s="304"/>
      <c r="H11" s="304"/>
      <c r="I11" s="304"/>
      <c r="J11" s="304"/>
      <c r="K11" s="304"/>
      <c r="L11" s="304"/>
    </row>
    <row r="12" spans="1:12" ht="12.75" customHeight="1" x14ac:dyDescent="0.3">
      <c r="A12" s="304"/>
      <c r="B12" s="304"/>
      <c r="C12" s="304"/>
      <c r="D12" s="304"/>
      <c r="E12" s="304"/>
      <c r="F12" s="304"/>
      <c r="G12" s="304"/>
      <c r="H12" s="304"/>
      <c r="I12" s="304"/>
      <c r="J12" s="304"/>
      <c r="K12" s="304"/>
      <c r="L12" s="304"/>
    </row>
    <row r="13" spans="1:12" ht="12.75" customHeight="1" x14ac:dyDescent="0.3">
      <c r="A13" s="304"/>
      <c r="B13" s="304"/>
      <c r="C13" s="304"/>
      <c r="D13" s="304"/>
      <c r="E13" s="304"/>
      <c r="F13" s="304"/>
      <c r="G13" s="304"/>
      <c r="H13" s="304"/>
      <c r="I13" s="304"/>
      <c r="J13" s="304"/>
      <c r="K13" s="304"/>
      <c r="L13" s="304"/>
    </row>
    <row r="14" spans="1:12" ht="12.75" customHeight="1" x14ac:dyDescent="0.3">
      <c r="A14" s="304"/>
      <c r="B14" s="304"/>
      <c r="C14" s="304"/>
      <c r="D14" s="304"/>
      <c r="E14" s="304"/>
      <c r="F14" s="304"/>
      <c r="G14" s="304"/>
      <c r="H14" s="304"/>
      <c r="I14" s="304"/>
      <c r="J14" s="304"/>
      <c r="K14" s="304"/>
      <c r="L14" s="304"/>
    </row>
    <row r="15" spans="1:12" ht="12.75" customHeight="1" x14ac:dyDescent="0.3">
      <c r="A15" s="304"/>
      <c r="B15" s="304"/>
      <c r="C15" s="304"/>
      <c r="D15" s="304"/>
      <c r="E15" s="304"/>
      <c r="F15" s="304"/>
      <c r="G15" s="304"/>
      <c r="H15" s="304"/>
      <c r="I15" s="304"/>
      <c r="J15" s="304"/>
      <c r="K15" s="304"/>
      <c r="L15" s="304"/>
    </row>
    <row r="16" spans="1:12" ht="12.75" customHeight="1" x14ac:dyDescent="0.3">
      <c r="A16" s="304"/>
      <c r="B16" s="304"/>
      <c r="C16" s="304"/>
      <c r="D16" s="304"/>
      <c r="E16" s="304"/>
      <c r="F16" s="304"/>
      <c r="G16" s="304"/>
      <c r="H16" s="304"/>
      <c r="I16" s="304"/>
      <c r="J16" s="304"/>
      <c r="K16" s="304"/>
      <c r="L16" s="304"/>
    </row>
    <row r="17" spans="1:17" ht="13.5" customHeight="1" x14ac:dyDescent="0.3">
      <c r="A17" s="304"/>
      <c r="B17" s="304"/>
      <c r="C17" s="304"/>
      <c r="D17" s="304"/>
      <c r="E17" s="304"/>
      <c r="F17" s="304"/>
      <c r="G17" s="304"/>
      <c r="H17" s="304"/>
      <c r="I17" s="304"/>
      <c r="J17" s="304"/>
      <c r="K17" s="304"/>
      <c r="L17" s="304"/>
    </row>
    <row r="18" spans="1:17" ht="14.25" customHeight="1" x14ac:dyDescent="0.3">
      <c r="A18" s="304"/>
      <c r="B18" s="304"/>
      <c r="C18" s="304"/>
      <c r="D18" s="304"/>
      <c r="E18" s="304"/>
      <c r="F18" s="304"/>
      <c r="G18" s="304"/>
      <c r="H18" s="304"/>
      <c r="I18" s="304"/>
      <c r="J18" s="304"/>
      <c r="K18" s="304"/>
      <c r="L18" s="304"/>
    </row>
    <row r="19" spans="1:17" ht="12.75" customHeight="1" x14ac:dyDescent="0.3">
      <c r="A19" s="304"/>
      <c r="B19" s="304"/>
      <c r="C19" s="304"/>
      <c r="D19" s="304"/>
      <c r="E19" s="304"/>
      <c r="F19" s="304"/>
      <c r="G19" s="304"/>
      <c r="H19" s="304"/>
      <c r="I19" s="304"/>
      <c r="J19" s="304"/>
      <c r="K19" s="304"/>
      <c r="L19" s="304"/>
    </row>
    <row r="20" spans="1:17" ht="12.75" customHeight="1" x14ac:dyDescent="0.3">
      <c r="A20" s="304"/>
      <c r="B20" s="305"/>
      <c r="C20" s="305"/>
      <c r="D20" s="305"/>
      <c r="E20" s="305"/>
      <c r="F20" s="305"/>
      <c r="G20" s="305"/>
      <c r="H20" s="305"/>
      <c r="I20" s="305"/>
      <c r="J20" s="305"/>
      <c r="K20" s="305"/>
      <c r="L20" s="305"/>
    </row>
    <row r="21" spans="1:17" ht="12.75" customHeight="1" x14ac:dyDescent="0.3">
      <c r="A21" s="312"/>
      <c r="B21" s="313"/>
      <c r="C21" s="313"/>
      <c r="D21" s="313"/>
      <c r="E21" s="313"/>
      <c r="F21" s="313"/>
      <c r="G21" s="313"/>
      <c r="H21" s="313"/>
      <c r="I21" s="313"/>
      <c r="J21" s="313"/>
      <c r="K21" s="313"/>
      <c r="L21" s="313"/>
      <c r="Q21" s="6"/>
    </row>
    <row r="22" spans="1:17" ht="12.75" customHeight="1" x14ac:dyDescent="0.3">
      <c r="A22" s="304"/>
      <c r="B22" s="305"/>
      <c r="C22" s="305"/>
      <c r="D22" s="305"/>
      <c r="E22" s="305"/>
      <c r="F22" s="305"/>
      <c r="G22" s="305"/>
      <c r="H22" s="305"/>
      <c r="I22" s="305"/>
      <c r="J22" s="305"/>
      <c r="K22" s="305"/>
      <c r="L22" s="305"/>
    </row>
    <row r="23" spans="1:17" ht="12.75" customHeight="1" x14ac:dyDescent="0.3">
      <c r="A23" s="304"/>
      <c r="B23" s="304"/>
      <c r="C23" s="304"/>
      <c r="D23" s="304"/>
      <c r="E23" s="304"/>
      <c r="F23" s="304"/>
      <c r="G23" s="304"/>
      <c r="H23" s="304"/>
      <c r="I23" s="304"/>
      <c r="J23" s="304"/>
      <c r="K23" s="304"/>
      <c r="L23" s="304"/>
    </row>
    <row r="24" spans="1:17" ht="12.75" customHeight="1" x14ac:dyDescent="0.3">
      <c r="A24" s="304"/>
      <c r="B24" s="304"/>
      <c r="C24" s="304"/>
      <c r="D24" s="304"/>
      <c r="E24" s="304"/>
      <c r="F24" s="304"/>
      <c r="G24" s="304"/>
      <c r="H24" s="304"/>
      <c r="I24" s="304"/>
      <c r="J24" s="304"/>
      <c r="K24" s="304"/>
      <c r="L24" s="304"/>
    </row>
    <row r="25" spans="1:17" ht="12.75" customHeight="1" x14ac:dyDescent="0.3">
      <c r="A25" s="304"/>
      <c r="B25" s="304"/>
      <c r="C25" s="304"/>
      <c r="D25" s="304"/>
      <c r="E25" s="304"/>
      <c r="F25" s="304"/>
      <c r="G25" s="304"/>
      <c r="H25" s="304"/>
      <c r="I25" s="304"/>
      <c r="J25" s="304"/>
      <c r="K25" s="304"/>
      <c r="L25" s="304"/>
    </row>
    <row r="26" spans="1:17" ht="12.75" customHeight="1" x14ac:dyDescent="0.3">
      <c r="A26" s="304"/>
      <c r="B26" s="304"/>
      <c r="C26" s="304"/>
      <c r="D26" s="304"/>
      <c r="E26" s="304"/>
      <c r="F26" s="304"/>
      <c r="G26" s="304"/>
      <c r="H26" s="304"/>
      <c r="I26" s="304"/>
      <c r="J26" s="304"/>
      <c r="K26" s="304"/>
      <c r="L26" s="304"/>
    </row>
    <row r="27" spans="1:17" ht="12.75" customHeight="1" x14ac:dyDescent="0.3">
      <c r="A27" s="304"/>
      <c r="B27" s="304"/>
      <c r="C27" s="304"/>
      <c r="D27" s="304"/>
      <c r="E27" s="304"/>
      <c r="F27" s="304"/>
      <c r="G27" s="304"/>
      <c r="H27" s="304"/>
      <c r="I27" s="304"/>
      <c r="J27" s="304"/>
      <c r="K27" s="304"/>
      <c r="L27" s="304"/>
    </row>
    <row r="28" spans="1:17" ht="12.75" customHeight="1" x14ac:dyDescent="0.3">
      <c r="A28" s="304"/>
      <c r="B28" s="304"/>
      <c r="C28" s="304"/>
      <c r="D28" s="304"/>
      <c r="E28" s="304"/>
      <c r="F28" s="304"/>
      <c r="G28" s="304"/>
      <c r="H28" s="304"/>
      <c r="I28" s="304"/>
      <c r="J28" s="304"/>
      <c r="K28" s="304"/>
      <c r="L28" s="304"/>
    </row>
    <row r="29" spans="1:17" ht="13.5" customHeight="1" x14ac:dyDescent="0.3">
      <c r="A29" s="304"/>
      <c r="B29" s="304"/>
      <c r="C29" s="304"/>
      <c r="D29" s="304"/>
      <c r="E29" s="304"/>
      <c r="F29" s="304"/>
      <c r="G29" s="304"/>
      <c r="H29" s="304"/>
      <c r="I29" s="304"/>
      <c r="J29" s="304"/>
      <c r="K29" s="304"/>
      <c r="L29" s="304"/>
    </row>
    <row r="30" spans="1:17" ht="14.25" customHeight="1" x14ac:dyDescent="0.3">
      <c r="A30" s="304"/>
      <c r="B30" s="304"/>
      <c r="C30" s="304"/>
      <c r="D30" s="304"/>
      <c r="E30" s="304"/>
      <c r="F30" s="304"/>
      <c r="G30" s="304"/>
      <c r="H30" s="304"/>
      <c r="I30" s="304"/>
      <c r="J30" s="304"/>
      <c r="K30" s="304"/>
      <c r="L30" s="304"/>
    </row>
    <row r="31" spans="1:17" ht="12.75" customHeight="1" x14ac:dyDescent="0.3">
      <c r="A31" s="312"/>
      <c r="B31" s="313"/>
      <c r="C31" s="313"/>
      <c r="D31" s="313"/>
      <c r="E31" s="313"/>
      <c r="F31" s="313"/>
      <c r="G31" s="313"/>
      <c r="H31" s="313"/>
      <c r="I31" s="313"/>
      <c r="J31" s="313"/>
      <c r="K31" s="313"/>
      <c r="L31" s="313"/>
    </row>
    <row r="32" spans="1:17" ht="12.75" customHeight="1" x14ac:dyDescent="0.3">
      <c r="A32" s="304"/>
      <c r="B32" s="305"/>
      <c r="C32" s="305"/>
      <c r="D32" s="305"/>
      <c r="E32" s="305"/>
      <c r="F32" s="305"/>
      <c r="G32" s="305"/>
      <c r="H32" s="305"/>
      <c r="I32" s="305"/>
      <c r="J32" s="305"/>
      <c r="K32" s="305"/>
      <c r="L32" s="305"/>
    </row>
    <row r="33" spans="1:12" ht="12.75" customHeight="1" x14ac:dyDescent="0.3">
      <c r="A33" s="304"/>
      <c r="B33" s="305"/>
      <c r="C33" s="305"/>
      <c r="D33" s="305"/>
      <c r="E33" s="305"/>
      <c r="F33" s="305"/>
      <c r="G33" s="305"/>
      <c r="H33" s="305"/>
      <c r="I33" s="305"/>
      <c r="J33" s="305"/>
      <c r="K33" s="305"/>
      <c r="L33" s="305"/>
    </row>
    <row r="34" spans="1:12" ht="12.75" customHeight="1" x14ac:dyDescent="0.3">
      <c r="A34" s="304"/>
      <c r="B34" s="305"/>
      <c r="C34" s="305"/>
      <c r="D34" s="305"/>
      <c r="E34" s="305"/>
      <c r="F34" s="305"/>
      <c r="G34" s="305"/>
      <c r="H34" s="305"/>
      <c r="I34" s="305"/>
      <c r="J34" s="305"/>
      <c r="K34" s="305"/>
      <c r="L34" s="305"/>
    </row>
    <row r="35" spans="1:12" ht="12.75" customHeight="1" x14ac:dyDescent="0.3">
      <c r="A35" s="304"/>
      <c r="B35" s="305"/>
      <c r="C35" s="305"/>
      <c r="D35" s="305"/>
      <c r="E35" s="305"/>
      <c r="F35" s="305"/>
      <c r="G35" s="305"/>
      <c r="H35" s="305"/>
      <c r="I35" s="305"/>
      <c r="J35" s="305"/>
      <c r="K35" s="305"/>
      <c r="L35" s="305"/>
    </row>
    <row r="36" spans="1:12" ht="12.75" customHeight="1" x14ac:dyDescent="0.3">
      <c r="A36" s="304"/>
      <c r="B36" s="305"/>
      <c r="C36" s="305"/>
      <c r="D36" s="305"/>
      <c r="E36" s="305"/>
      <c r="F36" s="305"/>
      <c r="G36" s="305"/>
      <c r="H36" s="305"/>
      <c r="I36" s="305"/>
      <c r="J36" s="305"/>
      <c r="K36" s="305"/>
      <c r="L36" s="305"/>
    </row>
    <row r="37" spans="1:12" ht="12.75" customHeight="1" x14ac:dyDescent="0.3">
      <c r="A37" s="304"/>
      <c r="B37" s="305"/>
      <c r="C37" s="305"/>
      <c r="D37" s="305"/>
      <c r="E37" s="305"/>
      <c r="F37" s="305"/>
      <c r="G37" s="305"/>
      <c r="H37" s="305"/>
      <c r="I37" s="305"/>
      <c r="J37" s="305"/>
      <c r="K37" s="305"/>
      <c r="L37" s="305"/>
    </row>
    <row r="38" spans="1:12" ht="12.75" customHeight="1" x14ac:dyDescent="0.3">
      <c r="A38" s="304"/>
      <c r="B38" s="305"/>
      <c r="C38" s="305"/>
      <c r="D38" s="305"/>
      <c r="E38" s="305"/>
      <c r="F38" s="305"/>
      <c r="G38" s="305"/>
      <c r="H38" s="305"/>
      <c r="I38" s="305"/>
      <c r="J38" s="305"/>
      <c r="K38" s="305"/>
      <c r="L38" s="305"/>
    </row>
    <row r="39" spans="1:12" ht="12.75" customHeight="1" x14ac:dyDescent="0.3">
      <c r="A39" s="304"/>
      <c r="B39" s="305"/>
      <c r="C39" s="305"/>
      <c r="D39" s="305"/>
      <c r="E39" s="305"/>
      <c r="F39" s="305"/>
      <c r="G39" s="305"/>
      <c r="H39" s="305"/>
      <c r="I39" s="305"/>
      <c r="J39" s="305"/>
      <c r="K39" s="305"/>
      <c r="L39" s="305"/>
    </row>
    <row r="40" spans="1:12" ht="12.75" customHeight="1" x14ac:dyDescent="0.3">
      <c r="A40" s="304"/>
      <c r="B40" s="305"/>
      <c r="C40" s="305"/>
      <c r="D40" s="305"/>
      <c r="E40" s="305"/>
      <c r="F40" s="305"/>
      <c r="G40" s="305"/>
      <c r="H40" s="305"/>
      <c r="I40" s="305"/>
      <c r="J40" s="305"/>
      <c r="K40" s="305"/>
      <c r="L40" s="305"/>
    </row>
    <row r="41" spans="1:12" ht="12.75" customHeight="1" x14ac:dyDescent="0.3">
      <c r="A41" s="304"/>
      <c r="B41" s="305"/>
      <c r="C41" s="305"/>
      <c r="D41" s="305"/>
      <c r="E41" s="305"/>
      <c r="F41" s="305"/>
      <c r="G41" s="305"/>
      <c r="H41" s="305"/>
      <c r="I41" s="305"/>
      <c r="J41" s="305"/>
      <c r="K41" s="305"/>
      <c r="L41" s="305"/>
    </row>
    <row r="42" spans="1:12" ht="12.75" customHeight="1" x14ac:dyDescent="0.3">
      <c r="A42" s="304"/>
      <c r="B42" s="305"/>
      <c r="C42" s="305"/>
      <c r="D42" s="305"/>
      <c r="E42" s="305"/>
      <c r="F42" s="305"/>
      <c r="G42" s="305"/>
      <c r="H42" s="305"/>
      <c r="I42" s="305"/>
      <c r="J42" s="305"/>
      <c r="K42" s="305"/>
      <c r="L42" s="305"/>
    </row>
    <row r="43" spans="1:12" ht="12.75" customHeight="1" x14ac:dyDescent="0.3">
      <c r="A43" s="304"/>
      <c r="B43" s="305"/>
      <c r="C43" s="305"/>
      <c r="D43" s="305"/>
      <c r="E43" s="305"/>
      <c r="F43" s="305"/>
      <c r="G43" s="305"/>
      <c r="H43" s="305"/>
      <c r="I43" s="305"/>
      <c r="J43" s="305"/>
      <c r="K43" s="305"/>
      <c r="L43" s="305"/>
    </row>
    <row r="44" spans="1:12" ht="12.75" customHeight="1" x14ac:dyDescent="0.3">
      <c r="A44" s="304"/>
      <c r="B44" s="305"/>
      <c r="C44" s="305"/>
      <c r="D44" s="305"/>
      <c r="E44" s="305"/>
      <c r="F44" s="305"/>
      <c r="G44" s="305"/>
      <c r="H44" s="305"/>
      <c r="I44" s="305"/>
      <c r="J44" s="305"/>
      <c r="K44" s="305"/>
      <c r="L44" s="305"/>
    </row>
    <row r="45" spans="1:12" ht="12.75" customHeight="1" x14ac:dyDescent="0.3">
      <c r="A45" s="304"/>
      <c r="B45" s="305"/>
      <c r="C45" s="305"/>
      <c r="D45" s="305"/>
      <c r="E45" s="305"/>
      <c r="F45" s="305"/>
      <c r="G45" s="305"/>
      <c r="H45" s="305"/>
      <c r="I45" s="305"/>
      <c r="J45" s="305"/>
      <c r="K45" s="305"/>
      <c r="L45" s="305"/>
    </row>
    <row r="46" spans="1:12" ht="12.75" customHeight="1" x14ac:dyDescent="0.3">
      <c r="A46" s="304"/>
      <c r="B46" s="305"/>
      <c r="C46" s="305"/>
      <c r="D46" s="305"/>
      <c r="E46" s="305"/>
      <c r="F46" s="305"/>
      <c r="G46" s="305"/>
      <c r="H46" s="305"/>
      <c r="I46" s="305"/>
      <c r="J46" s="305"/>
      <c r="K46" s="305"/>
      <c r="L46" s="305"/>
    </row>
    <row r="47" spans="1:12" ht="12.75" customHeight="1" x14ac:dyDescent="0.3">
      <c r="A47" s="304"/>
      <c r="B47" s="305"/>
      <c r="C47" s="305"/>
      <c r="D47" s="305"/>
      <c r="E47" s="305"/>
      <c r="F47" s="305"/>
      <c r="G47" s="305"/>
      <c r="H47" s="305"/>
      <c r="I47" s="305"/>
      <c r="J47" s="305"/>
      <c r="K47" s="305"/>
      <c r="L47" s="305"/>
    </row>
    <row r="48" spans="1:12" ht="12.75" customHeight="1" x14ac:dyDescent="0.3">
      <c r="A48" s="304"/>
      <c r="B48" s="305"/>
      <c r="C48" s="305"/>
      <c r="D48" s="305"/>
      <c r="E48" s="305"/>
      <c r="F48" s="305"/>
      <c r="G48" s="305"/>
      <c r="H48" s="305"/>
      <c r="I48" s="305"/>
      <c r="J48" s="305"/>
      <c r="K48" s="305"/>
      <c r="L48" s="305"/>
    </row>
    <row r="49" spans="1:12" ht="12.75" customHeight="1" x14ac:dyDescent="0.3">
      <c r="A49" s="304"/>
      <c r="B49" s="305"/>
      <c r="C49" s="305"/>
      <c r="D49" s="305"/>
      <c r="E49" s="305"/>
      <c r="F49" s="305"/>
      <c r="G49" s="305"/>
      <c r="H49" s="305"/>
      <c r="I49" s="305"/>
      <c r="J49" s="305"/>
      <c r="K49" s="305"/>
      <c r="L49" s="305"/>
    </row>
    <row r="50" spans="1:12" ht="12.75" customHeight="1" x14ac:dyDescent="0.3">
      <c r="A50" s="304"/>
      <c r="B50" s="305"/>
      <c r="C50" s="305"/>
      <c r="D50" s="305"/>
      <c r="E50" s="305"/>
      <c r="F50" s="305"/>
      <c r="G50" s="305"/>
      <c r="H50" s="305"/>
      <c r="I50" s="305"/>
      <c r="J50" s="305"/>
      <c r="K50" s="305"/>
      <c r="L50" s="305"/>
    </row>
    <row r="51" spans="1:12" ht="12.75" customHeight="1" x14ac:dyDescent="0.3">
      <c r="A51" s="304"/>
      <c r="B51" s="305"/>
      <c r="C51" s="305"/>
      <c r="D51" s="305"/>
      <c r="E51" s="305"/>
      <c r="F51" s="305"/>
      <c r="G51" s="305"/>
      <c r="H51" s="305"/>
      <c r="I51" s="305"/>
      <c r="J51" s="305"/>
      <c r="K51" s="305"/>
      <c r="L51" s="305"/>
    </row>
    <row r="52" spans="1:12" ht="12.75" customHeight="1" x14ac:dyDescent="0.3">
      <c r="A52" s="304"/>
      <c r="B52" s="305"/>
      <c r="C52" s="305"/>
      <c r="D52" s="305"/>
      <c r="E52" s="305"/>
      <c r="F52" s="305"/>
      <c r="G52" s="305"/>
      <c r="H52" s="305"/>
      <c r="I52" s="305"/>
      <c r="J52" s="305"/>
      <c r="K52" s="305"/>
      <c r="L52" s="305"/>
    </row>
    <row r="53" spans="1:12" ht="12.75" customHeight="1" x14ac:dyDescent="0.3">
      <c r="A53" s="304"/>
      <c r="B53" s="305"/>
      <c r="C53" s="305"/>
      <c r="D53" s="305"/>
      <c r="E53" s="305"/>
      <c r="F53" s="305"/>
      <c r="G53" s="305"/>
      <c r="H53" s="305"/>
      <c r="I53" s="305"/>
      <c r="J53" s="305"/>
      <c r="K53" s="305"/>
      <c r="L53" s="305"/>
    </row>
    <row r="54" spans="1:12" ht="12.75" customHeight="1" x14ac:dyDescent="0.3">
      <c r="A54" s="304"/>
      <c r="B54" s="305"/>
      <c r="C54" s="305"/>
      <c r="D54" s="305"/>
      <c r="E54" s="305"/>
      <c r="F54" s="305"/>
      <c r="G54" s="305"/>
      <c r="H54" s="305"/>
      <c r="I54" s="305"/>
      <c r="J54" s="305"/>
      <c r="K54" s="305"/>
      <c r="L54" s="305"/>
    </row>
    <row r="55" spans="1:12" ht="12.75" customHeight="1" x14ac:dyDescent="0.3">
      <c r="A55" s="304"/>
      <c r="B55" s="305"/>
      <c r="C55" s="305"/>
      <c r="D55" s="305"/>
      <c r="E55" s="305"/>
      <c r="F55" s="305"/>
      <c r="G55" s="305"/>
      <c r="H55" s="305"/>
      <c r="I55" s="305"/>
      <c r="J55" s="305"/>
      <c r="K55" s="305"/>
      <c r="L55" s="305"/>
    </row>
    <row r="56" spans="1:12" ht="12.75" customHeight="1" x14ac:dyDescent="0.3">
      <c r="A56" s="304"/>
      <c r="B56" s="305"/>
      <c r="C56" s="305"/>
      <c r="D56" s="305"/>
      <c r="E56" s="305"/>
      <c r="F56" s="305"/>
      <c r="G56" s="305"/>
      <c r="H56" s="305"/>
      <c r="I56" s="305"/>
      <c r="J56" s="305"/>
      <c r="K56" s="305"/>
      <c r="L56" s="305"/>
    </row>
    <row r="57" spans="1:12" ht="12.75" customHeight="1" x14ac:dyDescent="0.3">
      <c r="A57" s="304"/>
      <c r="B57" s="305"/>
      <c r="C57" s="305"/>
      <c r="D57" s="305"/>
      <c r="E57" s="305"/>
      <c r="F57" s="305"/>
      <c r="G57" s="305"/>
      <c r="H57" s="305"/>
      <c r="I57" s="305"/>
      <c r="J57" s="305"/>
      <c r="K57" s="305"/>
      <c r="L57" s="305"/>
    </row>
    <row r="58" spans="1:12" ht="12.75" customHeight="1" x14ac:dyDescent="0.3">
      <c r="A58" s="304"/>
      <c r="B58" s="305"/>
      <c r="C58" s="305"/>
      <c r="D58" s="305"/>
      <c r="E58" s="305"/>
      <c r="F58" s="305"/>
      <c r="G58" s="305"/>
      <c r="H58" s="305"/>
      <c r="I58" s="305"/>
      <c r="J58" s="305"/>
      <c r="K58" s="305"/>
      <c r="L58" s="305"/>
    </row>
    <row r="59" spans="1:12" ht="12.75" customHeight="1" x14ac:dyDescent="0.3">
      <c r="A59" s="304"/>
      <c r="B59" s="305"/>
      <c r="C59" s="305"/>
      <c r="D59" s="305"/>
      <c r="E59" s="305"/>
      <c r="F59" s="305"/>
      <c r="G59" s="305"/>
      <c r="H59" s="305"/>
      <c r="I59" s="305"/>
      <c r="J59" s="305"/>
      <c r="K59" s="305"/>
      <c r="L59" s="305"/>
    </row>
    <row r="60" spans="1:12" ht="12.75" customHeight="1" x14ac:dyDescent="0.3">
      <c r="A60" s="304"/>
      <c r="B60" s="305"/>
      <c r="C60" s="305"/>
      <c r="D60" s="305"/>
      <c r="E60" s="305"/>
      <c r="F60" s="305"/>
      <c r="G60" s="305"/>
      <c r="H60" s="305"/>
      <c r="I60" s="305"/>
      <c r="J60" s="305"/>
      <c r="K60" s="305"/>
      <c r="L60" s="305"/>
    </row>
    <row r="61" spans="1:12" ht="12.75" customHeight="1" x14ac:dyDescent="0.3">
      <c r="A61" s="304"/>
      <c r="B61" s="305"/>
      <c r="C61" s="305"/>
      <c r="D61" s="305"/>
      <c r="E61" s="305"/>
      <c r="F61" s="305"/>
      <c r="G61" s="305"/>
      <c r="H61" s="305"/>
      <c r="I61" s="305"/>
      <c r="J61" s="305"/>
      <c r="K61" s="305"/>
      <c r="L61" s="305"/>
    </row>
    <row r="62" spans="1:12" ht="12.75" customHeight="1" x14ac:dyDescent="0.3">
      <c r="A62" s="304"/>
      <c r="B62" s="305"/>
      <c r="C62" s="305"/>
      <c r="D62" s="305"/>
      <c r="E62" s="305"/>
      <c r="F62" s="305"/>
      <c r="G62" s="305"/>
      <c r="H62" s="305"/>
      <c r="I62" s="305"/>
      <c r="J62" s="305"/>
      <c r="K62" s="305"/>
      <c r="L62" s="305"/>
    </row>
    <row r="63" spans="1:12" ht="12.75" customHeight="1" x14ac:dyDescent="0.3">
      <c r="A63" s="304"/>
      <c r="B63" s="305"/>
      <c r="C63" s="305"/>
      <c r="D63" s="305"/>
      <c r="E63" s="305"/>
      <c r="F63" s="305"/>
      <c r="G63" s="305"/>
      <c r="H63" s="305"/>
      <c r="I63" s="305"/>
      <c r="J63" s="305"/>
      <c r="K63" s="305"/>
      <c r="L63" s="305"/>
    </row>
    <row r="64" spans="1:12" ht="12.75" customHeight="1" x14ac:dyDescent="0.3">
      <c r="A64" s="304"/>
      <c r="B64" s="305"/>
      <c r="C64" s="305"/>
      <c r="D64" s="305"/>
      <c r="E64" s="305"/>
      <c r="F64" s="305"/>
      <c r="G64" s="305"/>
      <c r="H64" s="305"/>
      <c r="I64" s="305"/>
      <c r="J64" s="305"/>
      <c r="K64" s="305"/>
      <c r="L64" s="305"/>
    </row>
    <row r="65" spans="1:12" ht="12.75" customHeight="1" x14ac:dyDescent="0.3">
      <c r="A65" s="304"/>
      <c r="B65" s="305"/>
      <c r="C65" s="305"/>
      <c r="D65" s="305"/>
      <c r="E65" s="305"/>
      <c r="F65" s="305"/>
      <c r="G65" s="305"/>
      <c r="H65" s="305"/>
      <c r="I65" s="305"/>
      <c r="J65" s="305"/>
      <c r="K65" s="305"/>
      <c r="L65" s="305"/>
    </row>
    <row r="66" spans="1:12" ht="12.75" customHeight="1" x14ac:dyDescent="0.3">
      <c r="A66" s="304"/>
      <c r="B66" s="305"/>
      <c r="C66" s="305"/>
      <c r="D66" s="305"/>
      <c r="E66" s="305"/>
      <c r="F66" s="305"/>
      <c r="G66" s="305"/>
      <c r="H66" s="305"/>
      <c r="I66" s="305"/>
      <c r="J66" s="305"/>
      <c r="K66" s="305"/>
      <c r="L66" s="305"/>
    </row>
    <row r="67" spans="1:12" ht="12.75" customHeight="1" x14ac:dyDescent="0.3">
      <c r="A67" s="304"/>
      <c r="B67" s="305"/>
      <c r="C67" s="305"/>
      <c r="D67" s="305"/>
      <c r="E67" s="305"/>
      <c r="F67" s="305"/>
      <c r="G67" s="305"/>
      <c r="H67" s="305"/>
      <c r="I67" s="305"/>
      <c r="J67" s="305"/>
      <c r="K67" s="305"/>
      <c r="L67" s="305"/>
    </row>
    <row r="68" spans="1:12" ht="12.75" customHeight="1" x14ac:dyDescent="0.3">
      <c r="A68" s="304"/>
      <c r="B68" s="305"/>
      <c r="C68" s="305"/>
      <c r="D68" s="305"/>
      <c r="E68" s="305"/>
      <c r="F68" s="305"/>
      <c r="G68" s="305"/>
      <c r="H68" s="305"/>
      <c r="I68" s="305"/>
      <c r="J68" s="305"/>
      <c r="K68" s="305"/>
      <c r="L68" s="305"/>
    </row>
    <row r="69" spans="1:12" ht="12.75" customHeight="1" x14ac:dyDescent="0.3">
      <c r="A69" s="304"/>
      <c r="B69" s="305"/>
      <c r="C69" s="305"/>
      <c r="D69" s="305"/>
      <c r="E69" s="305"/>
      <c r="F69" s="305"/>
      <c r="G69" s="305"/>
      <c r="H69" s="305"/>
      <c r="I69" s="305"/>
      <c r="J69" s="305"/>
      <c r="K69" s="305"/>
      <c r="L69" s="305"/>
    </row>
    <row r="70" spans="1:12" ht="12.75" customHeight="1" x14ac:dyDescent="0.3">
      <c r="A70" s="304"/>
      <c r="B70" s="305"/>
      <c r="C70" s="305"/>
      <c r="D70" s="305"/>
      <c r="E70" s="305"/>
      <c r="F70" s="305"/>
      <c r="G70" s="305"/>
      <c r="H70" s="305"/>
      <c r="I70" s="305"/>
      <c r="J70" s="305"/>
      <c r="K70" s="305"/>
      <c r="L70" s="305"/>
    </row>
    <row r="71" spans="1:12" ht="12.75" customHeight="1" x14ac:dyDescent="0.3">
      <c r="A71" s="304"/>
      <c r="B71" s="305"/>
      <c r="C71" s="305"/>
      <c r="D71" s="305"/>
      <c r="E71" s="305"/>
      <c r="F71" s="305"/>
      <c r="G71" s="305"/>
      <c r="H71" s="305"/>
      <c r="I71" s="305"/>
      <c r="J71" s="305"/>
      <c r="K71" s="305"/>
      <c r="L71" s="305"/>
    </row>
    <row r="72" spans="1:12" ht="12.75" customHeight="1" x14ac:dyDescent="0.3">
      <c r="A72" s="304"/>
      <c r="B72" s="305"/>
      <c r="C72" s="305"/>
      <c r="D72" s="305"/>
      <c r="E72" s="305"/>
      <c r="F72" s="305"/>
      <c r="G72" s="305"/>
      <c r="H72" s="305"/>
      <c r="I72" s="305"/>
      <c r="J72" s="305"/>
      <c r="K72" s="305"/>
      <c r="L72" s="305"/>
    </row>
    <row r="73" spans="1:12" ht="12.75" customHeight="1" x14ac:dyDescent="0.3">
      <c r="A73" s="304"/>
      <c r="B73" s="305"/>
      <c r="C73" s="305"/>
      <c r="D73" s="305"/>
      <c r="E73" s="305"/>
      <c r="F73" s="305"/>
      <c r="G73" s="305"/>
      <c r="H73" s="305"/>
      <c r="I73" s="305"/>
      <c r="J73" s="305"/>
      <c r="K73" s="305"/>
      <c r="L73" s="305"/>
    </row>
    <row r="74" spans="1:12" ht="12.75" customHeight="1" x14ac:dyDescent="0.3">
      <c r="A74" s="304"/>
      <c r="B74" s="305"/>
      <c r="C74" s="305"/>
      <c r="D74" s="305"/>
      <c r="E74" s="305"/>
      <c r="F74" s="305"/>
      <c r="G74" s="305"/>
      <c r="H74" s="305"/>
      <c r="I74" s="305"/>
      <c r="J74" s="305"/>
      <c r="K74" s="305"/>
      <c r="L74" s="305"/>
    </row>
    <row r="75" spans="1:12" ht="12.75" customHeight="1" x14ac:dyDescent="0.3">
      <c r="A75" s="304"/>
      <c r="B75" s="305"/>
      <c r="C75" s="305"/>
      <c r="D75" s="305"/>
      <c r="E75" s="305"/>
      <c r="F75" s="305"/>
      <c r="G75" s="305"/>
      <c r="H75" s="305"/>
      <c r="I75" s="305"/>
      <c r="J75" s="305"/>
      <c r="K75" s="305"/>
      <c r="L75" s="305"/>
    </row>
    <row r="76" spans="1:12" ht="12.75" customHeight="1" x14ac:dyDescent="0.3">
      <c r="A76" s="304"/>
      <c r="B76" s="305"/>
      <c r="C76" s="305"/>
      <c r="D76" s="305"/>
      <c r="E76" s="305"/>
      <c r="F76" s="305"/>
      <c r="G76" s="305"/>
      <c r="H76" s="305"/>
      <c r="I76" s="305"/>
      <c r="J76" s="305"/>
      <c r="K76" s="305"/>
      <c r="L76" s="305"/>
    </row>
    <row r="77" spans="1:12" ht="12.75" customHeight="1" x14ac:dyDescent="0.25">
      <c r="A77" s="7"/>
      <c r="B77" s="7"/>
      <c r="C77" s="7"/>
      <c r="D77" s="7"/>
      <c r="E77" s="7"/>
      <c r="F77" s="7"/>
      <c r="G77" s="7"/>
      <c r="H77" s="7"/>
      <c r="I77" s="7"/>
      <c r="J77" s="7"/>
      <c r="K77" s="7"/>
      <c r="L77" s="7"/>
    </row>
    <row r="78" spans="1:12" ht="12.75" customHeight="1" x14ac:dyDescent="0.25">
      <c r="A78" s="7"/>
      <c r="B78" s="7"/>
      <c r="C78" s="7"/>
      <c r="D78" s="7"/>
      <c r="E78" s="7"/>
      <c r="F78" s="7"/>
      <c r="G78" s="7"/>
      <c r="H78" s="7"/>
      <c r="I78" s="7"/>
      <c r="J78" s="7"/>
      <c r="K78" s="7"/>
      <c r="L78" s="7"/>
    </row>
    <row r="79" spans="1:12" ht="12.75" customHeight="1" x14ac:dyDescent="0.25">
      <c r="A79" s="7"/>
      <c r="B79" s="7"/>
      <c r="C79" s="7"/>
      <c r="D79" s="7"/>
      <c r="E79" s="7"/>
      <c r="F79" s="7"/>
      <c r="G79" s="7"/>
      <c r="H79" s="7"/>
      <c r="I79" s="7"/>
      <c r="J79" s="7"/>
      <c r="K79" s="7"/>
      <c r="L79" s="7"/>
    </row>
    <row r="80" spans="1:12" ht="12.75" customHeight="1" x14ac:dyDescent="0.25">
      <c r="A80" s="7"/>
      <c r="B80" s="7"/>
      <c r="C80" s="7"/>
      <c r="D80" s="7"/>
      <c r="E80" s="7"/>
      <c r="F80" s="7"/>
      <c r="G80" s="7"/>
      <c r="H80" s="7"/>
      <c r="I80" s="7"/>
      <c r="J80" s="7"/>
      <c r="K80" s="7"/>
      <c r="L80" s="7"/>
    </row>
    <row r="81" spans="1:12" ht="12.75" customHeight="1" x14ac:dyDescent="0.25">
      <c r="A81" s="7"/>
      <c r="B81" s="7"/>
      <c r="C81" s="7"/>
      <c r="D81" s="7"/>
      <c r="E81" s="7"/>
      <c r="F81" s="7"/>
      <c r="G81" s="7"/>
      <c r="H81" s="7"/>
      <c r="I81" s="7"/>
      <c r="J81" s="7"/>
      <c r="K81" s="7"/>
      <c r="L81" s="7"/>
    </row>
    <row r="82" spans="1:12" ht="12.75" customHeight="1" x14ac:dyDescent="0.25">
      <c r="A82" s="7"/>
      <c r="B82" s="7"/>
      <c r="C82" s="7"/>
      <c r="D82" s="7"/>
      <c r="E82" s="7"/>
      <c r="F82" s="7"/>
      <c r="G82" s="7"/>
      <c r="H82" s="7"/>
      <c r="I82" s="7"/>
      <c r="J82" s="7"/>
      <c r="K82" s="7"/>
      <c r="L82" s="7"/>
    </row>
    <row r="83" spans="1:12" ht="12.75" customHeight="1" x14ac:dyDescent="0.25">
      <c r="A83" s="7"/>
      <c r="B83" s="7"/>
      <c r="C83" s="7"/>
      <c r="D83" s="7"/>
      <c r="E83" s="7"/>
      <c r="F83" s="7"/>
      <c r="G83" s="7"/>
      <c r="H83" s="7"/>
      <c r="I83" s="7"/>
      <c r="J83" s="7"/>
      <c r="K83" s="7"/>
      <c r="L83" s="7"/>
    </row>
    <row r="84" spans="1:12" ht="12.75" customHeight="1" x14ac:dyDescent="0.25">
      <c r="A84" s="7"/>
      <c r="B84" s="7"/>
      <c r="C84" s="7"/>
      <c r="D84" s="7"/>
      <c r="E84" s="7"/>
      <c r="F84" s="7"/>
      <c r="G84" s="7"/>
      <c r="H84" s="7"/>
      <c r="I84" s="7"/>
      <c r="J84" s="7"/>
      <c r="K84" s="7"/>
      <c r="L84" s="7"/>
    </row>
    <row r="85" spans="1:12" ht="12.75" customHeight="1" x14ac:dyDescent="0.25">
      <c r="A85" s="7"/>
      <c r="B85" s="7"/>
      <c r="C85" s="7"/>
      <c r="D85" s="7"/>
      <c r="E85" s="7"/>
      <c r="F85" s="7"/>
      <c r="G85" s="7"/>
      <c r="H85" s="7"/>
      <c r="I85" s="7"/>
      <c r="J85" s="7"/>
      <c r="K85" s="7"/>
      <c r="L85" s="7"/>
    </row>
    <row r="86" spans="1:12" ht="12.75" customHeight="1" x14ac:dyDescent="0.25">
      <c r="A86" s="7"/>
      <c r="B86" s="7"/>
      <c r="C86" s="7"/>
      <c r="D86" s="7"/>
      <c r="E86" s="7"/>
      <c r="F86" s="7"/>
      <c r="G86" s="7"/>
      <c r="H86" s="7"/>
      <c r="I86" s="7"/>
      <c r="J86" s="7"/>
      <c r="K86" s="7"/>
      <c r="L86" s="7"/>
    </row>
    <row r="87" spans="1:12" ht="12.75" customHeight="1" x14ac:dyDescent="0.25">
      <c r="A87" s="7"/>
      <c r="B87" s="7"/>
      <c r="C87" s="7"/>
      <c r="D87" s="7"/>
      <c r="E87" s="7"/>
      <c r="F87" s="7"/>
      <c r="G87" s="7"/>
      <c r="H87" s="7"/>
      <c r="I87" s="7"/>
      <c r="J87" s="7"/>
      <c r="K87" s="7"/>
      <c r="L87" s="7"/>
    </row>
    <row r="88" spans="1:12" ht="12.75" customHeight="1" x14ac:dyDescent="0.25">
      <c r="A88" s="7"/>
      <c r="B88" s="7"/>
      <c r="C88" s="7"/>
      <c r="D88" s="7"/>
      <c r="E88" s="7"/>
      <c r="F88" s="7"/>
      <c r="G88" s="7"/>
      <c r="H88" s="7"/>
      <c r="I88" s="7"/>
      <c r="J88" s="7"/>
      <c r="K88" s="7"/>
      <c r="L88" s="7"/>
    </row>
    <row r="89" spans="1:12" ht="12.75" customHeight="1" x14ac:dyDescent="0.25">
      <c r="A89" s="7"/>
      <c r="B89" s="7"/>
      <c r="C89" s="7"/>
      <c r="D89" s="7"/>
      <c r="E89" s="7"/>
      <c r="F89" s="7"/>
      <c r="G89" s="7"/>
      <c r="H89" s="7"/>
      <c r="I89" s="7"/>
      <c r="J89" s="7"/>
      <c r="K89" s="7"/>
      <c r="L89" s="7"/>
    </row>
    <row r="90" spans="1:12" ht="12.75" customHeight="1" x14ac:dyDescent="0.25">
      <c r="A90" s="7"/>
      <c r="B90" s="7"/>
      <c r="C90" s="7"/>
      <c r="D90" s="7"/>
      <c r="E90" s="7"/>
      <c r="F90" s="7"/>
      <c r="G90" s="7"/>
      <c r="H90" s="7"/>
      <c r="I90" s="7"/>
      <c r="J90" s="7"/>
      <c r="K90" s="7"/>
      <c r="L90" s="7"/>
    </row>
    <row r="91" spans="1:12" ht="12.75" customHeight="1" x14ac:dyDescent="0.25">
      <c r="A91" s="7"/>
      <c r="B91" s="7"/>
      <c r="C91" s="7"/>
      <c r="D91" s="7"/>
      <c r="E91" s="7"/>
      <c r="F91" s="7"/>
      <c r="G91" s="7"/>
      <c r="H91" s="7"/>
      <c r="I91" s="7"/>
      <c r="J91" s="7"/>
      <c r="K91" s="7"/>
      <c r="L91" s="7"/>
    </row>
    <row r="92" spans="1:12" ht="12.75" customHeight="1" x14ac:dyDescent="0.25">
      <c r="A92" s="7"/>
      <c r="B92" s="7"/>
      <c r="C92" s="7"/>
      <c r="D92" s="7"/>
      <c r="E92" s="7"/>
      <c r="F92" s="7"/>
      <c r="G92" s="7"/>
      <c r="H92" s="7"/>
      <c r="I92" s="7"/>
      <c r="J92" s="7"/>
      <c r="K92" s="7"/>
      <c r="L92" s="7"/>
    </row>
    <row r="93" spans="1:12" ht="12.75" customHeight="1" x14ac:dyDescent="0.25">
      <c r="A93" s="7"/>
      <c r="B93" s="7"/>
      <c r="C93" s="7"/>
      <c r="D93" s="7"/>
      <c r="E93" s="7"/>
      <c r="F93" s="7"/>
      <c r="G93" s="7"/>
      <c r="H93" s="7"/>
      <c r="I93" s="7"/>
      <c r="J93" s="7"/>
      <c r="K93" s="7"/>
      <c r="L93" s="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row r="105" spans="1:12" ht="12.75" customHeight="1" x14ac:dyDescent="0.25">
      <c r="A105" s="7"/>
      <c r="B105" s="7"/>
      <c r="C105" s="7"/>
      <c r="D105" s="7"/>
      <c r="E105" s="7"/>
      <c r="F105" s="7"/>
      <c r="G105" s="7"/>
      <c r="H105" s="7"/>
      <c r="I105" s="7"/>
      <c r="J105" s="7"/>
      <c r="K105" s="7"/>
      <c r="L105" s="7"/>
    </row>
    <row r="106" spans="1:12" ht="12.75" customHeight="1" x14ac:dyDescent="0.25">
      <c r="A106" s="7"/>
      <c r="B106" s="7"/>
      <c r="C106" s="7"/>
      <c r="D106" s="7"/>
      <c r="E106" s="7"/>
      <c r="F106" s="7"/>
      <c r="G106" s="7"/>
      <c r="H106" s="7"/>
      <c r="I106" s="7"/>
      <c r="J106" s="7"/>
      <c r="K106" s="7"/>
      <c r="L106" s="7"/>
    </row>
    <row r="107" spans="1:12" ht="12.75" customHeight="1" x14ac:dyDescent="0.25">
      <c r="A107" s="7"/>
      <c r="B107" s="7"/>
      <c r="C107" s="7"/>
      <c r="D107" s="7"/>
      <c r="E107" s="7"/>
      <c r="F107" s="7"/>
      <c r="G107" s="7"/>
      <c r="H107" s="7"/>
      <c r="I107" s="7"/>
      <c r="J107" s="7"/>
      <c r="K107" s="7"/>
      <c r="L107" s="7"/>
    </row>
    <row r="108" spans="1:12" ht="12.75" customHeight="1" x14ac:dyDescent="0.25">
      <c r="A108" s="7"/>
      <c r="B108" s="7"/>
      <c r="C108" s="7"/>
      <c r="D108" s="7"/>
      <c r="E108" s="7"/>
      <c r="F108" s="7"/>
      <c r="G108" s="7"/>
      <c r="H108" s="7"/>
      <c r="I108" s="7"/>
      <c r="J108" s="7"/>
      <c r="K108" s="7"/>
      <c r="L108" s="7"/>
    </row>
    <row r="109" spans="1:12" ht="12.75" customHeight="1" x14ac:dyDescent="0.25">
      <c r="A109" s="7"/>
      <c r="B109" s="7"/>
      <c r="C109" s="7"/>
      <c r="D109" s="7"/>
      <c r="E109" s="7"/>
      <c r="F109" s="7"/>
      <c r="G109" s="7"/>
      <c r="H109" s="7"/>
      <c r="I109" s="7"/>
      <c r="J109" s="7"/>
      <c r="K109" s="7"/>
      <c r="L109" s="7"/>
    </row>
    <row r="110" spans="1:12" ht="12.75" customHeight="1" x14ac:dyDescent="0.25">
      <c r="A110" s="7"/>
      <c r="B110" s="7"/>
      <c r="C110" s="7"/>
      <c r="D110" s="7"/>
      <c r="E110" s="7"/>
      <c r="F110" s="7"/>
      <c r="G110" s="7"/>
      <c r="H110" s="7"/>
      <c r="I110" s="7"/>
      <c r="J110" s="7"/>
      <c r="K110" s="7"/>
      <c r="L110" s="7"/>
    </row>
    <row r="111" spans="1:12" ht="12.75" customHeight="1" x14ac:dyDescent="0.25">
      <c r="A111" s="7"/>
      <c r="B111" s="7"/>
      <c r="C111" s="7"/>
      <c r="D111" s="7"/>
      <c r="E111" s="7"/>
      <c r="F111" s="7"/>
      <c r="G111" s="7"/>
      <c r="H111" s="7"/>
      <c r="I111" s="7"/>
      <c r="J111" s="7"/>
      <c r="K111" s="7"/>
      <c r="L111" s="7"/>
    </row>
    <row r="112" spans="1:12" ht="12.75" customHeight="1" x14ac:dyDescent="0.25">
      <c r="A112" s="7"/>
      <c r="B112" s="7"/>
      <c r="C112" s="7"/>
      <c r="D112" s="7"/>
      <c r="E112" s="7"/>
      <c r="F112" s="7"/>
      <c r="G112" s="7"/>
      <c r="H112" s="7"/>
      <c r="I112" s="7"/>
      <c r="J112" s="7"/>
      <c r="K112" s="7"/>
      <c r="L112" s="7"/>
    </row>
    <row r="113" spans="1:12" ht="12.75" customHeight="1" x14ac:dyDescent="0.25">
      <c r="A113" s="7"/>
      <c r="B113" s="7"/>
      <c r="C113" s="7"/>
      <c r="D113" s="7"/>
      <c r="E113" s="7"/>
      <c r="F113" s="7"/>
      <c r="G113" s="7"/>
      <c r="H113" s="7"/>
      <c r="I113" s="7"/>
      <c r="J113" s="7"/>
      <c r="K113" s="7"/>
      <c r="L113" s="7"/>
    </row>
    <row r="114" spans="1:12" ht="12.75" customHeight="1" x14ac:dyDescent="0.25">
      <c r="A114" s="7"/>
      <c r="B114" s="7"/>
      <c r="C114" s="7"/>
      <c r="D114" s="7"/>
      <c r="E114" s="7"/>
      <c r="F114" s="7"/>
      <c r="G114" s="7"/>
      <c r="H114" s="7"/>
      <c r="I114" s="7"/>
      <c r="J114" s="7"/>
      <c r="K114" s="7"/>
      <c r="L114" s="7"/>
    </row>
    <row r="115" spans="1:12" ht="12.75" customHeight="1" x14ac:dyDescent="0.25">
      <c r="A115" s="7"/>
      <c r="B115" s="7"/>
      <c r="C115" s="7"/>
      <c r="D115" s="7"/>
      <c r="E115" s="7"/>
      <c r="F115" s="7"/>
      <c r="G115" s="7"/>
      <c r="H115" s="7"/>
      <c r="I115" s="7"/>
      <c r="J115" s="7"/>
      <c r="K115" s="7"/>
      <c r="L115" s="7"/>
    </row>
    <row r="116" spans="1:12" ht="12.75" customHeight="1" x14ac:dyDescent="0.25">
      <c r="A116" s="7"/>
      <c r="B116" s="7"/>
      <c r="C116" s="7"/>
      <c r="D116" s="7"/>
      <c r="E116" s="7"/>
      <c r="F116" s="7"/>
      <c r="G116" s="7"/>
      <c r="H116" s="7"/>
      <c r="I116" s="7"/>
      <c r="J116" s="7"/>
      <c r="K116" s="7"/>
      <c r="L116" s="7"/>
    </row>
    <row r="117" spans="1:12" ht="12.75" customHeight="1" x14ac:dyDescent="0.25">
      <c r="A117" s="7"/>
      <c r="B117" s="7"/>
      <c r="C117" s="7"/>
      <c r="D117" s="7"/>
      <c r="E117" s="7"/>
      <c r="F117" s="7"/>
      <c r="G117" s="7"/>
      <c r="H117" s="7"/>
      <c r="I117" s="7"/>
      <c r="J117" s="7"/>
      <c r="K117" s="7"/>
      <c r="L117" s="7"/>
    </row>
    <row r="118" spans="1:12" ht="12.75" customHeight="1" x14ac:dyDescent="0.25">
      <c r="A118" s="7"/>
      <c r="B118" s="7"/>
      <c r="C118" s="7"/>
      <c r="D118" s="7"/>
      <c r="E118" s="7"/>
      <c r="F118" s="7"/>
      <c r="G118" s="7"/>
      <c r="H118" s="7"/>
      <c r="I118" s="7"/>
      <c r="J118" s="7"/>
      <c r="K118" s="7"/>
      <c r="L118" s="7"/>
    </row>
    <row r="119" spans="1:12" ht="12.75" customHeight="1" x14ac:dyDescent="0.25">
      <c r="A119" s="7"/>
      <c r="B119" s="7"/>
      <c r="C119" s="7"/>
      <c r="D119" s="7"/>
      <c r="E119" s="7"/>
      <c r="F119" s="7"/>
      <c r="G119" s="7"/>
      <c r="H119" s="7"/>
      <c r="I119" s="7"/>
      <c r="J119" s="7"/>
      <c r="K119" s="7"/>
      <c r="L119" s="7"/>
    </row>
    <row r="120" spans="1:12" ht="12.75" customHeight="1" x14ac:dyDescent="0.25">
      <c r="A120" s="7"/>
      <c r="B120" s="7"/>
      <c r="C120" s="7"/>
      <c r="D120" s="7"/>
      <c r="E120" s="7"/>
      <c r="F120" s="7"/>
      <c r="G120" s="7"/>
      <c r="H120" s="7"/>
      <c r="I120" s="7"/>
      <c r="J120" s="7"/>
      <c r="K120" s="7"/>
      <c r="L120" s="7"/>
    </row>
    <row r="121" spans="1:12" ht="12.75" customHeight="1" x14ac:dyDescent="0.25">
      <c r="A121" s="7"/>
      <c r="B121" s="7"/>
      <c r="C121" s="7"/>
      <c r="D121" s="7"/>
      <c r="E121" s="7"/>
      <c r="F121" s="7"/>
      <c r="G121" s="7"/>
      <c r="H121" s="7"/>
      <c r="I121" s="7"/>
      <c r="J121" s="7"/>
      <c r="K121" s="7"/>
      <c r="L121" s="7"/>
    </row>
    <row r="122" spans="1:12" ht="12.75" customHeight="1" x14ac:dyDescent="0.25">
      <c r="A122" s="7"/>
      <c r="B122" s="7"/>
      <c r="C122" s="7"/>
      <c r="D122" s="7"/>
      <c r="E122" s="7"/>
      <c r="F122" s="7"/>
      <c r="G122" s="7"/>
      <c r="H122" s="7"/>
      <c r="I122" s="7"/>
      <c r="J122" s="7"/>
      <c r="K122" s="7"/>
      <c r="L122" s="7"/>
    </row>
    <row r="123" spans="1:12" ht="12.75" customHeight="1" x14ac:dyDescent="0.25">
      <c r="A123" s="7"/>
      <c r="B123" s="7"/>
      <c r="C123" s="7"/>
      <c r="D123" s="7"/>
      <c r="E123" s="7"/>
      <c r="F123" s="7"/>
      <c r="G123" s="7"/>
      <c r="H123" s="7"/>
      <c r="I123" s="7"/>
      <c r="J123" s="7"/>
      <c r="K123" s="7"/>
      <c r="L123" s="7"/>
    </row>
    <row r="124" spans="1:12" ht="12.75" customHeight="1" x14ac:dyDescent="0.25">
      <c r="A124" s="7"/>
      <c r="B124" s="7"/>
      <c r="C124" s="7"/>
      <c r="D124" s="7"/>
      <c r="E124" s="7"/>
      <c r="F124" s="7"/>
      <c r="G124" s="7"/>
      <c r="H124" s="7"/>
      <c r="I124" s="7"/>
      <c r="J124" s="7"/>
      <c r="K124" s="7"/>
      <c r="L124" s="7"/>
    </row>
    <row r="125" spans="1:12" ht="12.75" customHeight="1" x14ac:dyDescent="0.25">
      <c r="A125" s="7"/>
      <c r="B125" s="7"/>
      <c r="C125" s="7"/>
      <c r="D125" s="7"/>
      <c r="E125" s="7"/>
      <c r="F125" s="7"/>
      <c r="G125" s="7"/>
      <c r="H125" s="7"/>
      <c r="I125" s="7"/>
      <c r="J125" s="7"/>
      <c r="K125" s="7"/>
      <c r="L125" s="7"/>
    </row>
    <row r="126" spans="1:12" ht="12.75" customHeight="1" x14ac:dyDescent="0.25">
      <c r="A126" s="7"/>
      <c r="B126" s="7"/>
      <c r="C126" s="7"/>
      <c r="D126" s="7"/>
      <c r="E126" s="7"/>
      <c r="F126" s="7"/>
      <c r="G126" s="7"/>
      <c r="H126" s="7"/>
      <c r="I126" s="7"/>
      <c r="J126" s="7"/>
      <c r="K126" s="7"/>
      <c r="L126" s="7"/>
    </row>
    <row r="127" spans="1:12" ht="12.75" customHeight="1" x14ac:dyDescent="0.25">
      <c r="A127" s="7"/>
      <c r="B127" s="7"/>
      <c r="C127" s="7"/>
      <c r="D127" s="7"/>
      <c r="E127" s="7"/>
      <c r="F127" s="7"/>
      <c r="G127" s="7"/>
      <c r="H127" s="7"/>
      <c r="I127" s="7"/>
      <c r="J127" s="7"/>
      <c r="K127" s="7"/>
      <c r="L127" s="7"/>
    </row>
    <row r="128" spans="1:12" ht="12.75" customHeight="1" x14ac:dyDescent="0.25">
      <c r="A128" s="7"/>
      <c r="B128" s="7"/>
      <c r="C128" s="7"/>
      <c r="D128" s="7"/>
      <c r="E128" s="7"/>
      <c r="F128" s="7"/>
      <c r="G128" s="7"/>
      <c r="H128" s="7"/>
      <c r="I128" s="7"/>
      <c r="J128" s="7"/>
      <c r="K128" s="7"/>
      <c r="L128" s="7"/>
    </row>
    <row r="129" spans="1:12" ht="12.75" customHeight="1" x14ac:dyDescent="0.25">
      <c r="A129" s="7"/>
      <c r="B129" s="7"/>
      <c r="C129" s="7"/>
      <c r="D129" s="7"/>
      <c r="E129" s="7"/>
      <c r="F129" s="7"/>
      <c r="G129" s="7"/>
      <c r="H129" s="7"/>
      <c r="I129" s="7"/>
      <c r="J129" s="7"/>
      <c r="K129" s="7"/>
      <c r="L129" s="7"/>
    </row>
    <row r="130" spans="1:12" ht="12.75" customHeight="1" x14ac:dyDescent="0.25">
      <c r="A130" s="7"/>
      <c r="B130" s="7"/>
      <c r="C130" s="7"/>
      <c r="D130" s="7"/>
      <c r="E130" s="7"/>
      <c r="F130" s="7"/>
      <c r="G130" s="7"/>
      <c r="H130" s="7"/>
      <c r="I130" s="7"/>
      <c r="J130" s="7"/>
      <c r="K130" s="7"/>
      <c r="L130" s="7"/>
    </row>
    <row r="131" spans="1:12" ht="12.75" customHeight="1" x14ac:dyDescent="0.25">
      <c r="A131" s="7"/>
      <c r="B131" s="7"/>
      <c r="C131" s="7"/>
      <c r="D131" s="7"/>
      <c r="E131" s="7"/>
      <c r="F131" s="7"/>
      <c r="G131" s="7"/>
      <c r="H131" s="7"/>
      <c r="I131" s="7"/>
      <c r="J131" s="7"/>
      <c r="K131" s="7"/>
      <c r="L131" s="7"/>
    </row>
    <row r="132" spans="1:12" ht="12.75" customHeight="1" x14ac:dyDescent="0.25">
      <c r="A132" s="7"/>
      <c r="B132" s="7"/>
      <c r="C132" s="7"/>
      <c r="D132" s="7"/>
      <c r="E132" s="7"/>
      <c r="F132" s="7"/>
      <c r="G132" s="7"/>
      <c r="H132" s="7"/>
      <c r="I132" s="7"/>
      <c r="J132" s="7"/>
      <c r="K132" s="7"/>
      <c r="L132" s="7"/>
    </row>
    <row r="133" spans="1:12" ht="12.75" customHeight="1" x14ac:dyDescent="0.25">
      <c r="A133" s="7"/>
      <c r="B133" s="7"/>
      <c r="C133" s="7"/>
      <c r="D133" s="7"/>
      <c r="E133" s="7"/>
      <c r="F133" s="7"/>
      <c r="G133" s="7"/>
      <c r="H133" s="7"/>
      <c r="I133" s="7"/>
      <c r="J133" s="7"/>
      <c r="K133" s="7"/>
      <c r="L133" s="7"/>
    </row>
    <row r="134" spans="1:12" ht="12.75" customHeight="1" x14ac:dyDescent="0.25">
      <c r="A134" s="7"/>
      <c r="B134" s="7"/>
      <c r="C134" s="7"/>
      <c r="D134" s="7"/>
      <c r="E134" s="7"/>
      <c r="F134" s="7"/>
      <c r="G134" s="7"/>
      <c r="H134" s="7"/>
      <c r="I134" s="7"/>
      <c r="J134" s="7"/>
      <c r="K134" s="7"/>
      <c r="L134" s="7"/>
    </row>
    <row r="135" spans="1:12" ht="12.75" customHeight="1" x14ac:dyDescent="0.25">
      <c r="A135" s="7"/>
      <c r="B135" s="7"/>
      <c r="C135" s="7"/>
      <c r="D135" s="7"/>
      <c r="E135" s="7"/>
      <c r="F135" s="7"/>
      <c r="G135" s="7"/>
      <c r="H135" s="7"/>
      <c r="I135" s="7"/>
      <c r="J135" s="7"/>
      <c r="K135" s="7"/>
      <c r="L135" s="7"/>
    </row>
  </sheetData>
  <mergeCells count="84">
    <mergeCell ref="A4:L4"/>
    <mergeCell ref="B3:D3"/>
    <mergeCell ref="F3:H3"/>
    <mergeCell ref="J3:L3"/>
    <mergeCell ref="F1:H1"/>
    <mergeCell ref="J1:L1"/>
    <mergeCell ref="B2:D2"/>
    <mergeCell ref="F2:H2"/>
    <mergeCell ref="J2:L2"/>
    <mergeCell ref="B1:D1"/>
    <mergeCell ref="A21:L21"/>
    <mergeCell ref="A22:L22"/>
    <mergeCell ref="A29:L29"/>
    <mergeCell ref="A30:L30"/>
    <mergeCell ref="A31:L31"/>
    <mergeCell ref="A28:L28"/>
    <mergeCell ref="A27:L27"/>
    <mergeCell ref="A26:L26"/>
    <mergeCell ref="A25:L25"/>
    <mergeCell ref="A24:L24"/>
    <mergeCell ref="A23:L23"/>
    <mergeCell ref="A9:L9"/>
    <mergeCell ref="A17:L17"/>
    <mergeCell ref="A18:L18"/>
    <mergeCell ref="A19:L19"/>
    <mergeCell ref="A20:L20"/>
    <mergeCell ref="A16:L16"/>
    <mergeCell ref="A15:L15"/>
    <mergeCell ref="A14:L14"/>
    <mergeCell ref="A13:L13"/>
    <mergeCell ref="A12:L12"/>
    <mergeCell ref="A11:L11"/>
    <mergeCell ref="A10:L10"/>
    <mergeCell ref="A5:B5"/>
    <mergeCell ref="A6:B6"/>
    <mergeCell ref="C5:L5"/>
    <mergeCell ref="C6:L6"/>
    <mergeCell ref="A8:L8"/>
    <mergeCell ref="A7:L7"/>
    <mergeCell ref="A32:L32"/>
    <mergeCell ref="A33:L33"/>
    <mergeCell ref="A34:L34"/>
    <mergeCell ref="A35:L35"/>
    <mergeCell ref="A36:L36"/>
    <mergeCell ref="A37:L37"/>
    <mergeCell ref="A38:L38"/>
    <mergeCell ref="A39:L39"/>
    <mergeCell ref="A40:L40"/>
    <mergeCell ref="A41:L41"/>
    <mergeCell ref="A42:L42"/>
    <mergeCell ref="A43:L43"/>
    <mergeCell ref="A44:L44"/>
    <mergeCell ref="A45:L45"/>
    <mergeCell ref="A46:L46"/>
    <mergeCell ref="A47:L47"/>
    <mergeCell ref="A48:L48"/>
    <mergeCell ref="A49:L49"/>
    <mergeCell ref="A50:L50"/>
    <mergeCell ref="A51:L51"/>
    <mergeCell ref="A52:L52"/>
    <mergeCell ref="A53:L53"/>
    <mergeCell ref="A54:L54"/>
    <mergeCell ref="A55:L55"/>
    <mergeCell ref="A56:L56"/>
    <mergeCell ref="A57:L57"/>
    <mergeCell ref="A58:L58"/>
    <mergeCell ref="A59:L59"/>
    <mergeCell ref="A60:L60"/>
    <mergeCell ref="A61:L61"/>
    <mergeCell ref="A62:L62"/>
    <mergeCell ref="A63:L63"/>
    <mergeCell ref="A64:L64"/>
    <mergeCell ref="A65:L65"/>
    <mergeCell ref="A66:L66"/>
    <mergeCell ref="A67:L67"/>
    <mergeCell ref="A68:L68"/>
    <mergeCell ref="A69:L69"/>
    <mergeCell ref="A70:L70"/>
    <mergeCell ref="A71:L71"/>
    <mergeCell ref="A72:L72"/>
    <mergeCell ref="A73:L73"/>
    <mergeCell ref="A74:L74"/>
    <mergeCell ref="A75:L75"/>
    <mergeCell ref="A76:L76"/>
  </mergeCells>
  <conditionalFormatting sqref="K3:L3">
    <cfRule type="containsText" dxfId="12"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14B8E4-ECF0-4D53-97FA-A2F5F5E147FA}">
  <sheetPr>
    <tabColor rgb="FF99CCFF"/>
  </sheetPr>
  <dimension ref="A1:S60"/>
  <sheetViews>
    <sheetView showZeros="0" view="pageBreakPreview" topLeftCell="A20" zoomScaleNormal="100" zoomScaleSheetLayoutView="100" workbookViewId="0">
      <selection activeCell="O58" sqref="O58"/>
    </sheetView>
  </sheetViews>
  <sheetFormatPr defaultColWidth="6" defaultRowHeight="12.75" customHeight="1" x14ac:dyDescent="0.25"/>
  <cols>
    <col min="1" max="1" width="12.1796875" style="1" customWidth="1"/>
    <col min="2" max="3" width="7.81640625" style="1" customWidth="1"/>
    <col min="4" max="4" width="18.1796875" style="1" customWidth="1"/>
    <col min="5" max="5" width="7.81640625" style="1" customWidth="1"/>
    <col min="6" max="6" width="7" style="1" customWidth="1"/>
    <col min="7" max="7" width="8" style="1" customWidth="1"/>
    <col min="8" max="8" width="7" style="1" customWidth="1"/>
    <col min="9" max="9" width="7.81640625" style="1" customWidth="1"/>
    <col min="10" max="12" width="6.453125" style="1" customWidth="1"/>
    <col min="13" max="13" width="8.1796875" style="1" customWidth="1"/>
    <col min="14" max="14" width="6.81640625" style="1" customWidth="1"/>
    <col min="15" max="16384" width="6" style="1"/>
  </cols>
  <sheetData>
    <row r="1" spans="1:12"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row>
    <row r="2" spans="1:12"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c r="K2" s="164"/>
      <c r="L2" s="165"/>
    </row>
    <row r="3" spans="1:12" ht="12.75" customHeight="1" x14ac:dyDescent="0.35">
      <c r="A3" s="12" t="s">
        <v>6</v>
      </c>
      <c r="B3" s="154" t="str">
        <f>'Design Front Sheet '!B5:D5</f>
        <v xml:space="preserve">  FLEECE</v>
      </c>
      <c r="C3" s="154"/>
      <c r="D3" s="155"/>
      <c r="E3" s="12" t="s">
        <v>7</v>
      </c>
      <c r="F3" s="154" t="str">
        <f>'Design Front Sheet '!F5:H5</f>
        <v>ULSTER/ CADET</v>
      </c>
      <c r="G3" s="156"/>
      <c r="H3" s="157"/>
      <c r="I3" s="12" t="s">
        <v>8</v>
      </c>
      <c r="J3" s="291"/>
      <c r="K3" s="291"/>
      <c r="L3" s="292"/>
    </row>
    <row r="4" spans="1:12" ht="12.75" customHeight="1" x14ac:dyDescent="0.25">
      <c r="A4" s="315" t="s">
        <v>32</v>
      </c>
      <c r="B4" s="316"/>
      <c r="C4" s="316"/>
      <c r="D4" s="316"/>
      <c r="E4" s="316"/>
      <c r="F4" s="316"/>
      <c r="G4" s="316"/>
      <c r="H4" s="316"/>
      <c r="I4" s="316"/>
      <c r="J4" s="316"/>
      <c r="K4" s="316"/>
      <c r="L4" s="317"/>
    </row>
    <row r="5" spans="1:12" ht="12.75" customHeight="1" x14ac:dyDescent="0.35">
      <c r="A5" s="197" t="s">
        <v>16</v>
      </c>
      <c r="B5" s="197"/>
      <c r="C5" s="197"/>
      <c r="D5" s="197"/>
      <c r="E5" s="19" t="s">
        <v>17</v>
      </c>
      <c r="F5" s="19" t="s">
        <v>18</v>
      </c>
      <c r="G5" s="19" t="s">
        <v>19</v>
      </c>
      <c r="H5" s="20" t="s">
        <v>20</v>
      </c>
      <c r="I5" s="198" t="s">
        <v>21</v>
      </c>
      <c r="J5" s="199"/>
      <c r="K5" s="199"/>
      <c r="L5" s="200"/>
    </row>
    <row r="6" spans="1:12" ht="12.75" customHeight="1" x14ac:dyDescent="0.25">
      <c r="A6" s="190" t="s">
        <v>48</v>
      </c>
      <c r="B6" s="191"/>
      <c r="C6" s="191"/>
      <c r="D6" s="192"/>
      <c r="E6" s="95"/>
      <c r="F6" s="22"/>
      <c r="G6" s="22">
        <f>F6-E6</f>
        <v>0</v>
      </c>
      <c r="H6" s="23"/>
      <c r="I6" s="193"/>
      <c r="J6" s="193"/>
      <c r="K6" s="193"/>
      <c r="L6" s="193"/>
    </row>
    <row r="7" spans="1:12" ht="12.75" customHeight="1" x14ac:dyDescent="0.35">
      <c r="A7" s="177" t="s">
        <v>40</v>
      </c>
      <c r="B7" s="178"/>
      <c r="C7" s="178"/>
      <c r="D7" s="178"/>
      <c r="E7" s="25"/>
      <c r="F7" s="3"/>
      <c r="G7" s="22">
        <f t="shared" ref="G7:G56" si="0">F7-E7</f>
        <v>0</v>
      </c>
      <c r="H7" s="4"/>
      <c r="I7" s="180"/>
      <c r="J7" s="181"/>
      <c r="K7" s="181"/>
      <c r="L7" s="181"/>
    </row>
    <row r="8" spans="1:12" ht="12.75" customHeight="1" x14ac:dyDescent="0.35">
      <c r="A8" s="177" t="s">
        <v>49</v>
      </c>
      <c r="B8" s="178"/>
      <c r="C8" s="178"/>
      <c r="D8" s="179"/>
      <c r="E8" s="25"/>
      <c r="F8" s="3"/>
      <c r="G8" s="22">
        <f t="shared" si="0"/>
        <v>0</v>
      </c>
      <c r="H8" s="4"/>
      <c r="I8" s="180"/>
      <c r="J8" s="181"/>
      <c r="K8" s="181"/>
      <c r="L8" s="181"/>
    </row>
    <row r="9" spans="1:12" ht="12.75" customHeight="1" x14ac:dyDescent="0.35">
      <c r="A9" s="185" t="s">
        <v>50</v>
      </c>
      <c r="B9" s="186"/>
      <c r="C9" s="186"/>
      <c r="D9" s="186"/>
      <c r="E9" s="25"/>
      <c r="F9" s="3"/>
      <c r="G9" s="22">
        <f t="shared" si="0"/>
        <v>0</v>
      </c>
      <c r="H9" s="4"/>
      <c r="I9" s="180"/>
      <c r="J9" s="181"/>
      <c r="K9" s="181"/>
      <c r="L9" s="181"/>
    </row>
    <row r="10" spans="1:12" ht="12.75" customHeight="1" x14ac:dyDescent="0.35">
      <c r="A10" s="185" t="s">
        <v>134</v>
      </c>
      <c r="B10" s="186"/>
      <c r="C10" s="186"/>
      <c r="D10" s="186"/>
      <c r="E10" s="25"/>
      <c r="F10" s="3"/>
      <c r="G10" s="22">
        <f t="shared" si="0"/>
        <v>0</v>
      </c>
      <c r="H10" s="4"/>
      <c r="I10" s="180"/>
      <c r="J10" s="181"/>
      <c r="K10" s="181"/>
      <c r="L10" s="181"/>
    </row>
    <row r="11" spans="1:12" ht="12.75" customHeight="1" x14ac:dyDescent="0.35">
      <c r="A11" s="182" t="s">
        <v>131</v>
      </c>
      <c r="B11" s="183"/>
      <c r="C11" s="183"/>
      <c r="D11" s="184"/>
      <c r="E11" s="25"/>
      <c r="F11" s="3"/>
      <c r="G11" s="22">
        <f t="shared" si="0"/>
        <v>0</v>
      </c>
      <c r="H11" s="4"/>
      <c r="I11" s="180"/>
      <c r="J11" s="181"/>
      <c r="K11" s="181"/>
      <c r="L11" s="181"/>
    </row>
    <row r="12" spans="1:12" ht="12.75" customHeight="1" x14ac:dyDescent="0.35">
      <c r="A12" s="185" t="s">
        <v>41</v>
      </c>
      <c r="B12" s="186"/>
      <c r="C12" s="186"/>
      <c r="D12" s="186"/>
      <c r="E12" s="25"/>
      <c r="F12" s="3"/>
      <c r="G12" s="22">
        <f t="shared" si="0"/>
        <v>0</v>
      </c>
      <c r="H12" s="4"/>
      <c r="I12" s="180"/>
      <c r="J12" s="181"/>
      <c r="K12" s="181"/>
      <c r="L12" s="181"/>
    </row>
    <row r="13" spans="1:12" ht="12.75" customHeight="1" x14ac:dyDescent="0.35">
      <c r="A13" s="182" t="s">
        <v>113</v>
      </c>
      <c r="B13" s="183"/>
      <c r="C13" s="183"/>
      <c r="D13" s="184"/>
      <c r="E13" s="25"/>
      <c r="F13" s="3"/>
      <c r="G13" s="22">
        <f t="shared" si="0"/>
        <v>0</v>
      </c>
      <c r="H13" s="4"/>
      <c r="I13" s="180"/>
      <c r="J13" s="181"/>
      <c r="K13" s="181"/>
      <c r="L13" s="181"/>
    </row>
    <row r="14" spans="1:12" ht="12.75" customHeight="1" x14ac:dyDescent="0.35">
      <c r="A14" s="185" t="s">
        <v>42</v>
      </c>
      <c r="B14" s="186"/>
      <c r="C14" s="186"/>
      <c r="D14" s="186"/>
      <c r="E14" s="25"/>
      <c r="F14" s="3"/>
      <c r="G14" s="22">
        <f t="shared" si="0"/>
        <v>0</v>
      </c>
      <c r="H14" s="4"/>
      <c r="I14" s="180"/>
      <c r="J14" s="181"/>
      <c r="K14" s="181"/>
      <c r="L14" s="181"/>
    </row>
    <row r="15" spans="1:12" ht="12.75" customHeight="1" x14ac:dyDescent="0.35">
      <c r="A15" s="185" t="s">
        <v>137</v>
      </c>
      <c r="B15" s="186"/>
      <c r="C15" s="186"/>
      <c r="D15" s="186"/>
      <c r="E15" s="25"/>
      <c r="F15" s="3"/>
      <c r="G15" s="22">
        <f t="shared" si="0"/>
        <v>0</v>
      </c>
      <c r="H15" s="4"/>
      <c r="I15" s="180"/>
      <c r="J15" s="181"/>
      <c r="K15" s="181"/>
      <c r="L15" s="181"/>
    </row>
    <row r="16" spans="1:12" ht="12.75" customHeight="1" x14ac:dyDescent="0.35">
      <c r="A16" s="182" t="s">
        <v>132</v>
      </c>
      <c r="B16" s="183"/>
      <c r="C16" s="183"/>
      <c r="D16" s="184"/>
      <c r="E16" s="25"/>
      <c r="F16" s="3"/>
      <c r="G16" s="22">
        <f t="shared" si="0"/>
        <v>0</v>
      </c>
      <c r="H16" s="4"/>
      <c r="I16" s="180"/>
      <c r="J16" s="181"/>
      <c r="K16" s="181"/>
      <c r="L16" s="181"/>
    </row>
    <row r="17" spans="1:19" ht="12.75" customHeight="1" x14ac:dyDescent="0.35">
      <c r="A17" s="185" t="s">
        <v>136</v>
      </c>
      <c r="B17" s="186"/>
      <c r="C17" s="186"/>
      <c r="D17" s="186"/>
      <c r="E17" s="25"/>
      <c r="F17" s="3"/>
      <c r="G17" s="22">
        <f t="shared" si="0"/>
        <v>0</v>
      </c>
      <c r="H17" s="4"/>
      <c r="I17" s="180"/>
      <c r="J17" s="181"/>
      <c r="K17" s="181"/>
      <c r="L17" s="181"/>
    </row>
    <row r="18" spans="1:19" ht="12.75" customHeight="1" x14ac:dyDescent="0.35">
      <c r="A18" s="185" t="s">
        <v>124</v>
      </c>
      <c r="B18" s="186"/>
      <c r="C18" s="186"/>
      <c r="D18" s="186"/>
      <c r="E18" s="25"/>
      <c r="F18" s="3"/>
      <c r="G18" s="22">
        <f t="shared" si="0"/>
        <v>0</v>
      </c>
      <c r="H18" s="4"/>
      <c r="I18" s="180"/>
      <c r="J18" s="181"/>
      <c r="K18" s="181"/>
      <c r="L18" s="181"/>
    </row>
    <row r="19" spans="1:19" ht="12.75" customHeight="1" x14ac:dyDescent="0.35">
      <c r="A19" s="177" t="s">
        <v>93</v>
      </c>
      <c r="B19" s="178"/>
      <c r="C19" s="178"/>
      <c r="D19" s="179"/>
      <c r="E19" s="25"/>
      <c r="F19" s="3"/>
      <c r="G19" s="22">
        <f t="shared" si="0"/>
        <v>0</v>
      </c>
      <c r="H19" s="4"/>
      <c r="I19" s="180"/>
      <c r="J19" s="181"/>
      <c r="K19" s="181"/>
      <c r="L19" s="181"/>
    </row>
    <row r="20" spans="1:19" ht="12.75" customHeight="1" x14ac:dyDescent="0.35">
      <c r="A20" s="182" t="s">
        <v>101</v>
      </c>
      <c r="B20" s="183"/>
      <c r="C20" s="183"/>
      <c r="D20" s="184"/>
      <c r="E20" s="25"/>
      <c r="F20" s="3"/>
      <c r="G20" s="22">
        <f t="shared" si="0"/>
        <v>0</v>
      </c>
      <c r="H20" s="4"/>
      <c r="I20" s="180"/>
      <c r="J20" s="181"/>
      <c r="K20" s="181"/>
      <c r="L20" s="181"/>
    </row>
    <row r="21" spans="1:19" ht="12.75" customHeight="1" x14ac:dyDescent="0.35">
      <c r="A21" s="177" t="s">
        <v>139</v>
      </c>
      <c r="B21" s="178"/>
      <c r="C21" s="178"/>
      <c r="D21" s="179"/>
      <c r="E21" s="25"/>
      <c r="F21" s="3"/>
      <c r="G21" s="22">
        <f t="shared" si="0"/>
        <v>0</v>
      </c>
      <c r="H21" s="4"/>
      <c r="I21" s="180"/>
      <c r="J21" s="181"/>
      <c r="K21" s="181"/>
      <c r="L21" s="181"/>
    </row>
    <row r="22" spans="1:19" ht="12.75" customHeight="1" x14ac:dyDescent="0.35">
      <c r="A22" s="185" t="s">
        <v>43</v>
      </c>
      <c r="B22" s="186"/>
      <c r="C22" s="186"/>
      <c r="D22" s="186"/>
      <c r="E22" s="25"/>
      <c r="F22" s="3"/>
      <c r="G22" s="22">
        <f t="shared" si="0"/>
        <v>0</v>
      </c>
      <c r="H22" s="4"/>
      <c r="I22" s="180"/>
      <c r="J22" s="181"/>
      <c r="K22" s="181"/>
      <c r="L22" s="181"/>
    </row>
    <row r="23" spans="1:19" ht="12.75" customHeight="1" x14ac:dyDescent="0.35">
      <c r="A23" s="182" t="s">
        <v>100</v>
      </c>
      <c r="B23" s="183"/>
      <c r="C23" s="183"/>
      <c r="D23" s="184"/>
      <c r="E23" s="25"/>
      <c r="F23" s="3"/>
      <c r="G23" s="22">
        <f t="shared" si="0"/>
        <v>0</v>
      </c>
      <c r="H23" s="4"/>
      <c r="I23" s="180"/>
      <c r="J23" s="181"/>
      <c r="K23" s="181"/>
      <c r="L23" s="181"/>
    </row>
    <row r="24" spans="1:19" ht="12.75" customHeight="1" x14ac:dyDescent="0.35">
      <c r="A24" s="182" t="s">
        <v>114</v>
      </c>
      <c r="B24" s="183"/>
      <c r="C24" s="183"/>
      <c r="D24" s="184"/>
      <c r="E24" s="25"/>
      <c r="F24" s="3"/>
      <c r="G24" s="22">
        <f t="shared" si="0"/>
        <v>0</v>
      </c>
      <c r="H24" s="4"/>
      <c r="I24" s="180"/>
      <c r="J24" s="181"/>
      <c r="K24" s="181"/>
      <c r="L24" s="181"/>
    </row>
    <row r="25" spans="1:19" ht="12.75" customHeight="1" x14ac:dyDescent="0.35">
      <c r="A25" s="185" t="s">
        <v>52</v>
      </c>
      <c r="B25" s="186"/>
      <c r="C25" s="186"/>
      <c r="D25" s="186"/>
      <c r="E25" s="25"/>
      <c r="F25" s="3"/>
      <c r="G25" s="22">
        <f t="shared" si="0"/>
        <v>0</v>
      </c>
      <c r="H25" s="4"/>
      <c r="I25" s="180"/>
      <c r="J25" s="181"/>
      <c r="K25" s="181"/>
      <c r="L25" s="181"/>
    </row>
    <row r="26" spans="1:19" ht="12.75" customHeight="1" x14ac:dyDescent="0.35">
      <c r="A26" s="185" t="s">
        <v>117</v>
      </c>
      <c r="B26" s="186"/>
      <c r="C26" s="186"/>
      <c r="D26" s="186"/>
      <c r="E26" s="25"/>
      <c r="F26" s="3"/>
      <c r="G26" s="22">
        <f t="shared" si="0"/>
        <v>0</v>
      </c>
      <c r="H26" s="4"/>
      <c r="I26" s="180"/>
      <c r="J26" s="181"/>
      <c r="K26" s="181"/>
      <c r="L26" s="181"/>
    </row>
    <row r="27" spans="1:19" ht="12.75" customHeight="1" x14ac:dyDescent="0.35">
      <c r="A27" s="185" t="s">
        <v>135</v>
      </c>
      <c r="B27" s="186"/>
      <c r="C27" s="186"/>
      <c r="D27" s="186"/>
      <c r="E27" s="25"/>
      <c r="F27" s="3"/>
      <c r="G27" s="22">
        <f t="shared" si="0"/>
        <v>0</v>
      </c>
      <c r="H27" s="4"/>
      <c r="I27" s="180"/>
      <c r="J27" s="181"/>
      <c r="K27" s="181"/>
      <c r="L27" s="181"/>
    </row>
    <row r="28" spans="1:19" ht="12.75" customHeight="1" x14ac:dyDescent="0.35">
      <c r="A28" s="182" t="s">
        <v>115</v>
      </c>
      <c r="B28" s="183"/>
      <c r="C28" s="183"/>
      <c r="D28" s="184"/>
      <c r="E28" s="25"/>
      <c r="F28" s="3"/>
      <c r="G28" s="22">
        <f t="shared" si="0"/>
        <v>0</v>
      </c>
      <c r="H28" s="4"/>
      <c r="I28" s="180"/>
      <c r="J28" s="181"/>
      <c r="K28" s="181"/>
      <c r="L28" s="181"/>
    </row>
    <row r="29" spans="1:19" ht="12.75" customHeight="1" x14ac:dyDescent="0.35">
      <c r="A29" s="182" t="s">
        <v>133</v>
      </c>
      <c r="B29" s="183"/>
      <c r="C29" s="183"/>
      <c r="D29" s="184"/>
      <c r="E29" s="25"/>
      <c r="F29" s="3"/>
      <c r="G29" s="22">
        <f t="shared" si="0"/>
        <v>0</v>
      </c>
      <c r="H29" s="4"/>
      <c r="I29" s="180"/>
      <c r="J29" s="181"/>
      <c r="K29" s="181"/>
      <c r="L29" s="181"/>
    </row>
    <row r="30" spans="1:19" ht="12.75" customHeight="1" x14ac:dyDescent="0.35">
      <c r="A30" s="185" t="s">
        <v>99</v>
      </c>
      <c r="B30" s="186"/>
      <c r="C30" s="186"/>
      <c r="D30" s="186"/>
      <c r="E30" s="25"/>
      <c r="F30" s="3"/>
      <c r="G30" s="22">
        <f t="shared" si="0"/>
        <v>0</v>
      </c>
      <c r="H30" s="4"/>
      <c r="I30" s="180"/>
      <c r="J30" s="181"/>
      <c r="K30" s="181"/>
      <c r="L30" s="181"/>
    </row>
    <row r="31" spans="1:19" ht="12.75" customHeight="1" x14ac:dyDescent="0.35">
      <c r="A31" s="185" t="s">
        <v>142</v>
      </c>
      <c r="B31" s="186"/>
      <c r="C31" s="186"/>
      <c r="D31" s="186"/>
      <c r="E31" s="25"/>
      <c r="F31" s="3"/>
      <c r="G31" s="22">
        <f t="shared" si="0"/>
        <v>0</v>
      </c>
      <c r="H31" s="4"/>
      <c r="I31" s="180"/>
      <c r="J31" s="181"/>
      <c r="K31" s="181"/>
      <c r="L31" s="181"/>
      <c r="P31" s="5"/>
      <c r="Q31" s="5"/>
      <c r="R31" s="5"/>
      <c r="S31" s="5"/>
    </row>
    <row r="32" spans="1:19" ht="12.75" customHeight="1" x14ac:dyDescent="0.35">
      <c r="A32" s="185" t="s">
        <v>94</v>
      </c>
      <c r="B32" s="186"/>
      <c r="C32" s="186"/>
      <c r="D32" s="186"/>
      <c r="E32" s="25"/>
      <c r="F32" s="3"/>
      <c r="G32" s="22">
        <f t="shared" si="0"/>
        <v>0</v>
      </c>
      <c r="H32" s="4"/>
      <c r="I32" s="180"/>
      <c r="J32" s="181"/>
      <c r="K32" s="181"/>
      <c r="L32" s="181"/>
      <c r="P32" s="5"/>
      <c r="Q32" s="5"/>
      <c r="R32" s="5"/>
      <c r="S32" s="5"/>
    </row>
    <row r="33" spans="1:19" ht="12.75" customHeight="1" x14ac:dyDescent="0.35">
      <c r="A33" s="185" t="s">
        <v>51</v>
      </c>
      <c r="B33" s="186"/>
      <c r="C33" s="186"/>
      <c r="D33" s="186"/>
      <c r="E33" s="25"/>
      <c r="F33" s="3"/>
      <c r="G33" s="22">
        <f t="shared" si="0"/>
        <v>0</v>
      </c>
      <c r="H33" s="4"/>
      <c r="I33" s="180"/>
      <c r="J33" s="181"/>
      <c r="K33" s="181"/>
      <c r="L33" s="181"/>
      <c r="P33" s="5"/>
      <c r="Q33" s="5"/>
      <c r="R33" s="5"/>
      <c r="S33" s="5"/>
    </row>
    <row r="34" spans="1:19" ht="12.75" customHeight="1" x14ac:dyDescent="0.35">
      <c r="A34" s="185" t="s">
        <v>95</v>
      </c>
      <c r="B34" s="186"/>
      <c r="C34" s="186"/>
      <c r="D34" s="186"/>
      <c r="E34" s="25"/>
      <c r="F34" s="3"/>
      <c r="G34" s="22">
        <f t="shared" si="0"/>
        <v>0</v>
      </c>
      <c r="H34" s="4"/>
      <c r="I34" s="180"/>
      <c r="J34" s="181"/>
      <c r="K34" s="181"/>
      <c r="L34" s="181"/>
    </row>
    <row r="35" spans="1:19" ht="12.75" customHeight="1" x14ac:dyDescent="0.35">
      <c r="A35" s="185" t="s">
        <v>118</v>
      </c>
      <c r="B35" s="186"/>
      <c r="C35" s="186"/>
      <c r="D35" s="186"/>
      <c r="E35" s="25"/>
      <c r="F35" s="3"/>
      <c r="G35" s="22">
        <f t="shared" si="0"/>
        <v>0</v>
      </c>
      <c r="H35" s="4"/>
      <c r="I35" s="180"/>
      <c r="J35" s="181"/>
      <c r="K35" s="181"/>
      <c r="L35" s="181"/>
    </row>
    <row r="36" spans="1:19" ht="12.75" customHeight="1" x14ac:dyDescent="0.35">
      <c r="A36" s="185" t="s">
        <v>96</v>
      </c>
      <c r="B36" s="186"/>
      <c r="C36" s="186"/>
      <c r="D36" s="186"/>
      <c r="E36" s="25"/>
      <c r="F36" s="3"/>
      <c r="G36" s="22">
        <f t="shared" si="0"/>
        <v>0</v>
      </c>
      <c r="H36" s="4"/>
      <c r="I36" s="180"/>
      <c r="J36" s="181"/>
      <c r="K36" s="181"/>
      <c r="L36" s="181"/>
    </row>
    <row r="37" spans="1:19" ht="12.75" customHeight="1" x14ac:dyDescent="0.35">
      <c r="A37" s="185" t="s">
        <v>44</v>
      </c>
      <c r="B37" s="186"/>
      <c r="C37" s="186"/>
      <c r="D37" s="186"/>
      <c r="E37" s="25"/>
      <c r="F37" s="3"/>
      <c r="G37" s="22">
        <f t="shared" si="0"/>
        <v>0</v>
      </c>
      <c r="H37" s="4"/>
      <c r="I37" s="180"/>
      <c r="J37" s="181"/>
      <c r="K37" s="181"/>
      <c r="L37" s="181"/>
    </row>
    <row r="38" spans="1:19" ht="14.15" customHeight="1" x14ac:dyDescent="0.35">
      <c r="A38" s="182" t="s">
        <v>141</v>
      </c>
      <c r="B38" s="183"/>
      <c r="C38" s="183"/>
      <c r="D38" s="184"/>
      <c r="E38" s="25"/>
      <c r="F38" s="3"/>
      <c r="G38" s="22">
        <f t="shared" si="0"/>
        <v>0</v>
      </c>
      <c r="H38" s="4"/>
      <c r="I38" s="180"/>
      <c r="J38" s="181"/>
      <c r="K38" s="181"/>
      <c r="L38" s="181"/>
    </row>
    <row r="39" spans="1:19" ht="12.75" customHeight="1" x14ac:dyDescent="0.35">
      <c r="A39" s="182" t="s">
        <v>119</v>
      </c>
      <c r="B39" s="183"/>
      <c r="C39" s="183"/>
      <c r="D39" s="184"/>
      <c r="E39" s="25"/>
      <c r="F39" s="3"/>
      <c r="G39" s="22">
        <f t="shared" si="0"/>
        <v>0</v>
      </c>
      <c r="H39" s="4"/>
      <c r="I39" s="180"/>
      <c r="J39" s="181"/>
      <c r="K39" s="181"/>
      <c r="L39" s="181"/>
    </row>
    <row r="40" spans="1:19" ht="12.75" customHeight="1" x14ac:dyDescent="0.35">
      <c r="A40" s="182" t="s">
        <v>102</v>
      </c>
      <c r="B40" s="183"/>
      <c r="C40" s="183"/>
      <c r="D40" s="184"/>
      <c r="E40" s="25"/>
      <c r="F40" s="3"/>
      <c r="G40" s="22">
        <f t="shared" si="0"/>
        <v>0</v>
      </c>
      <c r="H40" s="4"/>
      <c r="I40" s="180"/>
      <c r="J40" s="181"/>
      <c r="K40" s="181"/>
      <c r="L40" s="181"/>
    </row>
    <row r="41" spans="1:19" ht="12.75" customHeight="1" x14ac:dyDescent="0.35">
      <c r="A41" s="182" t="s">
        <v>138</v>
      </c>
      <c r="B41" s="183"/>
      <c r="C41" s="183"/>
      <c r="D41" s="184"/>
      <c r="E41" s="25"/>
      <c r="F41" s="3"/>
      <c r="G41" s="22">
        <f t="shared" si="0"/>
        <v>0</v>
      </c>
      <c r="H41" s="4"/>
      <c r="I41" s="180"/>
      <c r="J41" s="181"/>
      <c r="K41" s="181"/>
      <c r="L41" s="181"/>
    </row>
    <row r="42" spans="1:19" ht="12.75" customHeight="1" x14ac:dyDescent="0.35">
      <c r="A42" s="182" t="s">
        <v>123</v>
      </c>
      <c r="B42" s="183"/>
      <c r="C42" s="183"/>
      <c r="D42" s="184"/>
      <c r="E42" s="25"/>
      <c r="F42" s="3"/>
      <c r="G42" s="22">
        <f t="shared" si="0"/>
        <v>0</v>
      </c>
      <c r="H42" s="4"/>
      <c r="I42" s="180"/>
      <c r="J42" s="181"/>
      <c r="K42" s="181"/>
      <c r="L42" s="181"/>
    </row>
    <row r="43" spans="1:19" ht="12.75" customHeight="1" x14ac:dyDescent="0.35">
      <c r="A43" s="185" t="s">
        <v>140</v>
      </c>
      <c r="B43" s="186"/>
      <c r="C43" s="186"/>
      <c r="D43" s="186"/>
      <c r="E43" s="25"/>
      <c r="F43" s="3"/>
      <c r="G43" s="22">
        <f t="shared" si="0"/>
        <v>0</v>
      </c>
      <c r="H43" s="4"/>
      <c r="I43" s="180"/>
      <c r="J43" s="181"/>
      <c r="K43" s="181"/>
      <c r="L43" s="181"/>
    </row>
    <row r="44" spans="1:19" ht="12.75" customHeight="1" x14ac:dyDescent="0.25">
      <c r="A44" s="182" t="s">
        <v>120</v>
      </c>
      <c r="B44" s="183"/>
      <c r="C44" s="183"/>
      <c r="D44" s="184"/>
      <c r="E44" s="25"/>
      <c r="F44" s="3"/>
      <c r="G44" s="22">
        <f t="shared" si="0"/>
        <v>0</v>
      </c>
      <c r="H44" s="4"/>
      <c r="I44" s="187"/>
      <c r="J44" s="188"/>
      <c r="K44" s="188"/>
      <c r="L44" s="189"/>
    </row>
    <row r="45" spans="1:19" ht="12.75" customHeight="1" x14ac:dyDescent="0.25">
      <c r="A45" s="185" t="s">
        <v>121</v>
      </c>
      <c r="B45" s="186"/>
      <c r="C45" s="186"/>
      <c r="D45" s="186"/>
      <c r="E45" s="25"/>
      <c r="F45" s="3"/>
      <c r="G45" s="22">
        <f t="shared" si="0"/>
        <v>0</v>
      </c>
      <c r="H45" s="4"/>
      <c r="I45" s="187"/>
      <c r="J45" s="188"/>
      <c r="K45" s="188"/>
      <c r="L45" s="189"/>
    </row>
    <row r="46" spans="1:19" ht="12.75" customHeight="1" x14ac:dyDescent="0.35">
      <c r="A46" s="182" t="s">
        <v>125</v>
      </c>
      <c r="B46" s="183"/>
      <c r="C46" s="183"/>
      <c r="D46" s="184"/>
      <c r="E46" s="25"/>
      <c r="F46" s="3"/>
      <c r="G46" s="22">
        <f t="shared" si="0"/>
        <v>0</v>
      </c>
      <c r="H46" s="4"/>
      <c r="I46" s="180"/>
      <c r="J46" s="181"/>
      <c r="K46" s="181"/>
      <c r="L46" s="181"/>
    </row>
    <row r="47" spans="1:19" ht="12.75" customHeight="1" x14ac:dyDescent="0.35">
      <c r="A47" s="182" t="s">
        <v>122</v>
      </c>
      <c r="B47" s="183"/>
      <c r="C47" s="183"/>
      <c r="D47" s="184"/>
      <c r="E47" s="25"/>
      <c r="F47" s="3"/>
      <c r="G47" s="22">
        <f t="shared" si="0"/>
        <v>0</v>
      </c>
      <c r="H47" s="4"/>
      <c r="I47" s="180"/>
      <c r="J47" s="181"/>
      <c r="K47" s="181"/>
      <c r="L47" s="181"/>
    </row>
    <row r="48" spans="1:19" ht="12.75" customHeight="1" x14ac:dyDescent="0.35">
      <c r="A48" s="182" t="s">
        <v>103</v>
      </c>
      <c r="B48" s="183"/>
      <c r="C48" s="183"/>
      <c r="D48" s="184"/>
      <c r="E48" s="25"/>
      <c r="F48" s="3"/>
      <c r="G48" s="22">
        <f t="shared" si="0"/>
        <v>0</v>
      </c>
      <c r="H48" s="4"/>
      <c r="I48" s="180"/>
      <c r="J48" s="181"/>
      <c r="K48" s="181"/>
      <c r="L48" s="181"/>
    </row>
    <row r="49" spans="1:12" ht="12.75" customHeight="1" x14ac:dyDescent="0.25">
      <c r="A49" s="182" t="s">
        <v>104</v>
      </c>
      <c r="B49" s="183"/>
      <c r="C49" s="183"/>
      <c r="D49" s="184"/>
      <c r="E49" s="25"/>
      <c r="F49" s="3"/>
      <c r="G49" s="22">
        <f t="shared" si="0"/>
        <v>0</v>
      </c>
      <c r="H49" s="4"/>
      <c r="I49" s="187"/>
      <c r="J49" s="188"/>
      <c r="K49" s="188"/>
      <c r="L49" s="189"/>
    </row>
    <row r="50" spans="1:12" ht="12.75" customHeight="1" x14ac:dyDescent="0.35">
      <c r="A50" s="182" t="s">
        <v>116</v>
      </c>
      <c r="B50" s="183"/>
      <c r="C50" s="183"/>
      <c r="D50" s="184"/>
      <c r="E50" s="25"/>
      <c r="F50" s="3"/>
      <c r="G50" s="22">
        <f t="shared" si="0"/>
        <v>0</v>
      </c>
      <c r="H50" s="4"/>
      <c r="I50" s="180"/>
      <c r="J50" s="181"/>
      <c r="K50" s="181"/>
      <c r="L50" s="181"/>
    </row>
    <row r="51" spans="1:12" ht="12.75" customHeight="1" x14ac:dyDescent="0.35">
      <c r="A51" s="185" t="s">
        <v>45</v>
      </c>
      <c r="B51" s="186"/>
      <c r="C51" s="186"/>
      <c r="D51" s="186"/>
      <c r="E51" s="25"/>
      <c r="F51" s="3"/>
      <c r="G51" s="22">
        <f t="shared" si="0"/>
        <v>0</v>
      </c>
      <c r="H51" s="4"/>
      <c r="I51" s="180"/>
      <c r="J51" s="181"/>
      <c r="K51" s="181"/>
      <c r="L51" s="181"/>
    </row>
    <row r="52" spans="1:12" ht="12.75" customHeight="1" x14ac:dyDescent="0.35">
      <c r="A52" s="177" t="s">
        <v>97</v>
      </c>
      <c r="B52" s="178"/>
      <c r="C52" s="178"/>
      <c r="D52" s="179"/>
      <c r="E52" s="25"/>
      <c r="F52" s="3"/>
      <c r="G52" s="22">
        <f t="shared" si="0"/>
        <v>0</v>
      </c>
      <c r="H52" s="4"/>
      <c r="I52" s="180"/>
      <c r="J52" s="181"/>
      <c r="K52" s="181"/>
      <c r="L52" s="181"/>
    </row>
    <row r="53" spans="1:12" ht="12.75" customHeight="1" x14ac:dyDescent="0.35">
      <c r="A53" s="177" t="s">
        <v>98</v>
      </c>
      <c r="B53" s="178"/>
      <c r="C53" s="178"/>
      <c r="D53" s="179"/>
      <c r="E53" s="25"/>
      <c r="F53" s="3"/>
      <c r="G53" s="22">
        <f t="shared" si="0"/>
        <v>0</v>
      </c>
      <c r="H53" s="4"/>
      <c r="I53" s="180"/>
      <c r="J53" s="181"/>
      <c r="K53" s="181"/>
      <c r="L53" s="181"/>
    </row>
    <row r="54" spans="1:12" ht="12.75" customHeight="1" x14ac:dyDescent="0.35">
      <c r="A54" s="177" t="s">
        <v>46</v>
      </c>
      <c r="B54" s="178"/>
      <c r="C54" s="178"/>
      <c r="D54" s="179"/>
      <c r="E54" s="25"/>
      <c r="F54" s="3"/>
      <c r="G54" s="22">
        <f t="shared" si="0"/>
        <v>0</v>
      </c>
      <c r="H54" s="4"/>
      <c r="I54" s="180"/>
      <c r="J54" s="181"/>
      <c r="K54" s="181"/>
      <c r="L54" s="181"/>
    </row>
    <row r="55" spans="1:12" ht="12.75" customHeight="1" x14ac:dyDescent="0.35">
      <c r="A55" s="177" t="s">
        <v>47</v>
      </c>
      <c r="B55" s="178"/>
      <c r="C55" s="178"/>
      <c r="D55" s="179"/>
      <c r="E55" s="25"/>
      <c r="F55" s="3"/>
      <c r="G55" s="22">
        <f t="shared" si="0"/>
        <v>0</v>
      </c>
      <c r="H55" s="4"/>
      <c r="I55" s="180"/>
      <c r="J55" s="181"/>
      <c r="K55" s="181"/>
      <c r="L55" s="181"/>
    </row>
    <row r="56" spans="1:12" ht="12.75" customHeight="1" x14ac:dyDescent="0.35">
      <c r="A56" s="177" t="s">
        <v>129</v>
      </c>
      <c r="B56" s="178"/>
      <c r="C56" s="178"/>
      <c r="D56" s="179"/>
      <c r="E56" s="25"/>
      <c r="F56" s="3"/>
      <c r="G56" s="22">
        <f t="shared" si="0"/>
        <v>0</v>
      </c>
      <c r="H56" s="4"/>
      <c r="I56" s="180"/>
      <c r="J56" s="181"/>
      <c r="K56" s="181"/>
      <c r="L56" s="181"/>
    </row>
    <row r="57" spans="1:12" ht="12.75" customHeight="1" x14ac:dyDescent="0.35">
      <c r="A57" s="177" t="s">
        <v>126</v>
      </c>
      <c r="B57" s="178"/>
      <c r="C57" s="178"/>
      <c r="D57" s="179"/>
      <c r="E57" s="25"/>
      <c r="F57" s="3"/>
      <c r="G57" s="22">
        <f t="shared" ref="G57:G60" si="1">F57-E57</f>
        <v>0</v>
      </c>
      <c r="H57" s="4"/>
      <c r="I57" s="180"/>
      <c r="J57" s="181"/>
      <c r="K57" s="181"/>
      <c r="L57" s="181"/>
    </row>
    <row r="58" spans="1:12" ht="12.75" customHeight="1" x14ac:dyDescent="0.35">
      <c r="A58" s="177" t="s">
        <v>127</v>
      </c>
      <c r="B58" s="178"/>
      <c r="C58" s="178"/>
      <c r="D58" s="179"/>
      <c r="E58" s="25"/>
      <c r="F58" s="3"/>
      <c r="G58" s="22">
        <f t="shared" si="1"/>
        <v>0</v>
      </c>
      <c r="H58" s="4"/>
      <c r="I58" s="180"/>
      <c r="J58" s="181"/>
      <c r="K58" s="181"/>
      <c r="L58" s="181"/>
    </row>
    <row r="59" spans="1:12" ht="12.75" customHeight="1" x14ac:dyDescent="0.35">
      <c r="A59" s="177" t="s">
        <v>128</v>
      </c>
      <c r="B59" s="178"/>
      <c r="C59" s="178"/>
      <c r="D59" s="179"/>
      <c r="E59" s="25"/>
      <c r="F59" s="3"/>
      <c r="G59" s="22">
        <f t="shared" si="1"/>
        <v>0</v>
      </c>
      <c r="H59" s="4"/>
      <c r="I59" s="180"/>
      <c r="J59" s="181"/>
      <c r="K59" s="181"/>
      <c r="L59" s="181"/>
    </row>
    <row r="60" spans="1:12" ht="12.75" customHeight="1" x14ac:dyDescent="0.35">
      <c r="A60" s="177" t="s">
        <v>130</v>
      </c>
      <c r="B60" s="178"/>
      <c r="C60" s="178"/>
      <c r="D60" s="179"/>
      <c r="E60" s="25"/>
      <c r="F60" s="3"/>
      <c r="G60" s="22">
        <f t="shared" si="1"/>
        <v>0</v>
      </c>
      <c r="H60" s="4"/>
      <c r="I60" s="180"/>
      <c r="J60" s="181"/>
      <c r="K60" s="181"/>
      <c r="L60" s="181"/>
    </row>
  </sheetData>
  <mergeCells count="122">
    <mergeCell ref="A57:D57"/>
    <mergeCell ref="A58:D58"/>
    <mergeCell ref="A59:D59"/>
    <mergeCell ref="A60:D60"/>
    <mergeCell ref="I57:L57"/>
    <mergeCell ref="I58:L58"/>
    <mergeCell ref="I59:L59"/>
    <mergeCell ref="I60:L60"/>
    <mergeCell ref="B3:D3"/>
    <mergeCell ref="F3:H3"/>
    <mergeCell ref="J3:L3"/>
    <mergeCell ref="A4:L4"/>
    <mergeCell ref="A5:D5"/>
    <mergeCell ref="I5:L5"/>
    <mergeCell ref="A11:D11"/>
    <mergeCell ref="I11:L11"/>
    <mergeCell ref="A15:D15"/>
    <mergeCell ref="I15:L15"/>
    <mergeCell ref="A16:D16"/>
    <mergeCell ref="I16:L16"/>
    <mergeCell ref="A17:D17"/>
    <mergeCell ref="I17:L17"/>
    <mergeCell ref="A12:D12"/>
    <mergeCell ref="I12:L12"/>
    <mergeCell ref="B1:D1"/>
    <mergeCell ref="F1:H1"/>
    <mergeCell ref="J1:L1"/>
    <mergeCell ref="B2:D2"/>
    <mergeCell ref="F2:H2"/>
    <mergeCell ref="J2:L2"/>
    <mergeCell ref="A9:D9"/>
    <mergeCell ref="I9:L9"/>
    <mergeCell ref="A10:D10"/>
    <mergeCell ref="I10:L10"/>
    <mergeCell ref="A6:D6"/>
    <mergeCell ref="I6:L6"/>
    <mergeCell ref="A7:D7"/>
    <mergeCell ref="I7:L7"/>
    <mergeCell ref="A8:D8"/>
    <mergeCell ref="I8:L8"/>
    <mergeCell ref="A13:D13"/>
    <mergeCell ref="I13:L13"/>
    <mergeCell ref="A14:D14"/>
    <mergeCell ref="I14:L14"/>
    <mergeCell ref="A21:D21"/>
    <mergeCell ref="I21:L21"/>
    <mergeCell ref="A22:D22"/>
    <mergeCell ref="I22:L22"/>
    <mergeCell ref="A23:D23"/>
    <mergeCell ref="I23:L23"/>
    <mergeCell ref="A18:D18"/>
    <mergeCell ref="I18:L18"/>
    <mergeCell ref="A19:D19"/>
    <mergeCell ref="I19:L19"/>
    <mergeCell ref="A20:D20"/>
    <mergeCell ref="I20:L20"/>
    <mergeCell ref="A27:D27"/>
    <mergeCell ref="I27:L27"/>
    <mergeCell ref="A28:D28"/>
    <mergeCell ref="I28:L28"/>
    <mergeCell ref="A29:D29"/>
    <mergeCell ref="I29:L29"/>
    <mergeCell ref="A24:D24"/>
    <mergeCell ref="I24:L24"/>
    <mergeCell ref="A25:D25"/>
    <mergeCell ref="I25:L25"/>
    <mergeCell ref="A26:D26"/>
    <mergeCell ref="I26:L26"/>
    <mergeCell ref="A33:D33"/>
    <mergeCell ref="I33:L33"/>
    <mergeCell ref="A34:D34"/>
    <mergeCell ref="I34:L34"/>
    <mergeCell ref="A35:D35"/>
    <mergeCell ref="I35:L35"/>
    <mergeCell ref="A30:D30"/>
    <mergeCell ref="I30:L30"/>
    <mergeCell ref="A31:D31"/>
    <mergeCell ref="I31:L31"/>
    <mergeCell ref="A32:D32"/>
    <mergeCell ref="I32:L32"/>
    <mergeCell ref="A39:D39"/>
    <mergeCell ref="I39:L39"/>
    <mergeCell ref="A40:D40"/>
    <mergeCell ref="I40:L40"/>
    <mergeCell ref="A41:D41"/>
    <mergeCell ref="I41:L41"/>
    <mergeCell ref="A36:D36"/>
    <mergeCell ref="I36:L36"/>
    <mergeCell ref="A37:D37"/>
    <mergeCell ref="I37:L37"/>
    <mergeCell ref="A38:D38"/>
    <mergeCell ref="I38:L38"/>
    <mergeCell ref="A46:D46"/>
    <mergeCell ref="I46:L46"/>
    <mergeCell ref="A47:D47"/>
    <mergeCell ref="I47:L47"/>
    <mergeCell ref="A48:D48"/>
    <mergeCell ref="I48:L48"/>
    <mergeCell ref="A42:D42"/>
    <mergeCell ref="I42:L42"/>
    <mergeCell ref="A43:D43"/>
    <mergeCell ref="I43:L43"/>
    <mergeCell ref="A44:D44"/>
    <mergeCell ref="A45:D45"/>
    <mergeCell ref="I44:L44"/>
    <mergeCell ref="I45:L45"/>
    <mergeCell ref="A56:D56"/>
    <mergeCell ref="I56:L56"/>
    <mergeCell ref="A53:D53"/>
    <mergeCell ref="I53:L53"/>
    <mergeCell ref="A54:D54"/>
    <mergeCell ref="I54:L54"/>
    <mergeCell ref="A55:D55"/>
    <mergeCell ref="I55:L55"/>
    <mergeCell ref="A49:D49"/>
    <mergeCell ref="A50:D50"/>
    <mergeCell ref="I50:L50"/>
    <mergeCell ref="A51:D51"/>
    <mergeCell ref="I51:L51"/>
    <mergeCell ref="A52:D52"/>
    <mergeCell ref="I52:L52"/>
    <mergeCell ref="I49:L49"/>
  </mergeCells>
  <conditionalFormatting sqref="K3:L3">
    <cfRule type="containsText" dxfId="11"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scale="96" orientation="portrait" verticalDpi="300" r:id="rId1"/>
  <headerFooter>
    <oddHeader>&amp;CREISS</oddHeader>
  </headerFooter>
  <customProperties>
    <customPr name="layoutContexts" r:id="rId2"/>
  </customPropertie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C039DA-C9F8-4DDE-8101-E8D8DD1B8EEB}">
  <sheetPr>
    <tabColor rgb="FF99CCFF"/>
  </sheetPr>
  <dimension ref="A1:Q135"/>
  <sheetViews>
    <sheetView showZeros="0" view="pageBreakPreview" zoomScaleNormal="100" zoomScaleSheetLayoutView="100" workbookViewId="0">
      <selection activeCell="J2" sqref="J2:L2"/>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8.1796875" style="1" customWidth="1"/>
    <col min="14" max="14" width="6.81640625" style="1" customWidth="1"/>
    <col min="15" max="16384" width="6" style="1"/>
  </cols>
  <sheetData>
    <row r="1" spans="1:12"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row>
    <row r="2" spans="1:12"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tr">
        <f>'Design Front Sheet '!J4:L4</f>
        <v xml:space="preserve">JOLIEN </v>
      </c>
      <c r="K2" s="164"/>
      <c r="L2" s="165"/>
    </row>
    <row r="3" spans="1:12" ht="12.75" customHeight="1" x14ac:dyDescent="0.35">
      <c r="A3" s="12" t="s">
        <v>6</v>
      </c>
      <c r="B3" s="154" t="str">
        <f>'Design Front Sheet '!B5:D5</f>
        <v xml:space="preserve">  FLEECE</v>
      </c>
      <c r="C3" s="154"/>
      <c r="D3" s="155"/>
      <c r="E3" s="12" t="s">
        <v>7</v>
      </c>
      <c r="F3" s="154" t="str">
        <f>'Design Front Sheet '!F5:H5</f>
        <v>ULSTER/ CADET</v>
      </c>
      <c r="G3" s="156"/>
      <c r="H3" s="157"/>
      <c r="I3" s="12" t="s">
        <v>8</v>
      </c>
      <c r="J3" s="291"/>
      <c r="K3" s="291"/>
      <c r="L3" s="292"/>
    </row>
    <row r="4" spans="1:12" ht="12.75" customHeight="1" x14ac:dyDescent="0.25">
      <c r="A4" s="315" t="s">
        <v>33</v>
      </c>
      <c r="B4" s="316"/>
      <c r="C4" s="316"/>
      <c r="D4" s="316"/>
      <c r="E4" s="316"/>
      <c r="F4" s="316"/>
      <c r="G4" s="316"/>
      <c r="H4" s="316"/>
      <c r="I4" s="316"/>
      <c r="J4" s="316"/>
      <c r="K4" s="316"/>
      <c r="L4" s="317"/>
    </row>
    <row r="5" spans="1:12" ht="12.75" customHeight="1" x14ac:dyDescent="0.25">
      <c r="A5" s="306" t="s">
        <v>29</v>
      </c>
      <c r="B5" s="307"/>
      <c r="C5" s="308"/>
      <c r="D5" s="308"/>
      <c r="E5" s="308"/>
      <c r="F5" s="308"/>
      <c r="G5" s="308"/>
      <c r="H5" s="308"/>
      <c r="I5" s="308"/>
      <c r="J5" s="308"/>
      <c r="K5" s="308"/>
      <c r="L5" s="309"/>
    </row>
    <row r="6" spans="1:12" ht="12.75" customHeight="1" x14ac:dyDescent="0.25">
      <c r="A6" s="306" t="s">
        <v>30</v>
      </c>
      <c r="B6" s="307"/>
      <c r="C6" s="310"/>
      <c r="D6" s="310"/>
      <c r="E6" s="310"/>
      <c r="F6" s="310"/>
      <c r="G6" s="310"/>
      <c r="H6" s="310"/>
      <c r="I6" s="310"/>
      <c r="J6" s="310"/>
      <c r="K6" s="310"/>
      <c r="L6" s="311"/>
    </row>
    <row r="7" spans="1:12" ht="17.25" customHeight="1" x14ac:dyDescent="0.35">
      <c r="A7" s="149"/>
      <c r="B7" s="314"/>
      <c r="C7" s="314"/>
      <c r="D7" s="314"/>
      <c r="E7" s="314"/>
      <c r="F7" s="314"/>
      <c r="G7" s="314"/>
      <c r="H7" s="314"/>
      <c r="I7" s="314"/>
      <c r="J7" s="314"/>
      <c r="K7" s="314"/>
      <c r="L7" s="314"/>
    </row>
    <row r="8" spans="1:12" ht="12.75" customHeight="1" x14ac:dyDescent="0.3">
      <c r="A8" s="312"/>
      <c r="B8" s="313"/>
      <c r="C8" s="313"/>
      <c r="D8" s="313"/>
      <c r="E8" s="313"/>
      <c r="F8" s="313"/>
      <c r="G8" s="313"/>
      <c r="H8" s="313"/>
      <c r="I8" s="313"/>
      <c r="J8" s="313"/>
      <c r="K8" s="313"/>
      <c r="L8" s="313"/>
    </row>
    <row r="9" spans="1:12" ht="12.75" customHeight="1" x14ac:dyDescent="0.3">
      <c r="A9" s="304"/>
      <c r="B9" s="305"/>
      <c r="C9" s="305"/>
      <c r="D9" s="305"/>
      <c r="E9" s="305"/>
      <c r="F9" s="305"/>
      <c r="G9" s="305"/>
      <c r="H9" s="305"/>
      <c r="I9" s="305"/>
      <c r="J9" s="305"/>
      <c r="K9" s="305"/>
      <c r="L9" s="305"/>
    </row>
    <row r="10" spans="1:12" ht="12.75" customHeight="1" x14ac:dyDescent="0.3">
      <c r="A10" s="304"/>
      <c r="B10" s="304"/>
      <c r="C10" s="304"/>
      <c r="D10" s="304"/>
      <c r="E10" s="304"/>
      <c r="F10" s="304"/>
      <c r="G10" s="304"/>
      <c r="H10" s="304"/>
      <c r="I10" s="304"/>
      <c r="J10" s="304"/>
      <c r="K10" s="304"/>
      <c r="L10" s="304"/>
    </row>
    <row r="11" spans="1:12" ht="12.75" customHeight="1" x14ac:dyDescent="0.3">
      <c r="A11" s="304"/>
      <c r="B11" s="304"/>
      <c r="C11" s="304"/>
      <c r="D11" s="304"/>
      <c r="E11" s="304"/>
      <c r="F11" s="304"/>
      <c r="G11" s="304"/>
      <c r="H11" s="304"/>
      <c r="I11" s="304"/>
      <c r="J11" s="304"/>
      <c r="K11" s="304"/>
      <c r="L11" s="304"/>
    </row>
    <row r="12" spans="1:12" ht="12.75" customHeight="1" x14ac:dyDescent="0.3">
      <c r="A12" s="304"/>
      <c r="B12" s="304"/>
      <c r="C12" s="304"/>
      <c r="D12" s="304"/>
      <c r="E12" s="304"/>
      <c r="F12" s="304"/>
      <c r="G12" s="304"/>
      <c r="H12" s="304"/>
      <c r="I12" s="304"/>
      <c r="J12" s="304"/>
      <c r="K12" s="304"/>
      <c r="L12" s="304"/>
    </row>
    <row r="13" spans="1:12" ht="12.75" customHeight="1" x14ac:dyDescent="0.3">
      <c r="A13" s="304"/>
      <c r="B13" s="304"/>
      <c r="C13" s="304"/>
      <c r="D13" s="304"/>
      <c r="E13" s="304"/>
      <c r="F13" s="304"/>
      <c r="G13" s="304"/>
      <c r="H13" s="304"/>
      <c r="I13" s="304"/>
      <c r="J13" s="304"/>
      <c r="K13" s="304"/>
      <c r="L13" s="304"/>
    </row>
    <row r="14" spans="1:12" ht="12.75" customHeight="1" x14ac:dyDescent="0.3">
      <c r="A14" s="304"/>
      <c r="B14" s="304"/>
      <c r="C14" s="304"/>
      <c r="D14" s="304"/>
      <c r="E14" s="304"/>
      <c r="F14" s="304"/>
      <c r="G14" s="304"/>
      <c r="H14" s="304"/>
      <c r="I14" s="304"/>
      <c r="J14" s="304"/>
      <c r="K14" s="304"/>
      <c r="L14" s="304"/>
    </row>
    <row r="15" spans="1:12" ht="12.75" customHeight="1" x14ac:dyDescent="0.3">
      <c r="A15" s="304"/>
      <c r="B15" s="304"/>
      <c r="C15" s="304"/>
      <c r="D15" s="304"/>
      <c r="E15" s="304"/>
      <c r="F15" s="304"/>
      <c r="G15" s="304"/>
      <c r="H15" s="304"/>
      <c r="I15" s="304"/>
      <c r="J15" s="304"/>
      <c r="K15" s="304"/>
      <c r="L15" s="304"/>
    </row>
    <row r="16" spans="1:12" ht="12.75" customHeight="1" x14ac:dyDescent="0.3">
      <c r="A16" s="304"/>
      <c r="B16" s="304"/>
      <c r="C16" s="304"/>
      <c r="D16" s="304"/>
      <c r="E16" s="304"/>
      <c r="F16" s="304"/>
      <c r="G16" s="304"/>
      <c r="H16" s="304"/>
      <c r="I16" s="304"/>
      <c r="J16" s="304"/>
      <c r="K16" s="304"/>
      <c r="L16" s="304"/>
    </row>
    <row r="17" spans="1:17" ht="13.5" customHeight="1" x14ac:dyDescent="0.3">
      <c r="A17" s="304"/>
      <c r="B17" s="304"/>
      <c r="C17" s="304"/>
      <c r="D17" s="304"/>
      <c r="E17" s="304"/>
      <c r="F17" s="304"/>
      <c r="G17" s="304"/>
      <c r="H17" s="304"/>
      <c r="I17" s="304"/>
      <c r="J17" s="304"/>
      <c r="K17" s="304"/>
      <c r="L17" s="304"/>
    </row>
    <row r="18" spans="1:17" ht="14.25" customHeight="1" x14ac:dyDescent="0.3">
      <c r="A18" s="304"/>
      <c r="B18" s="304"/>
      <c r="C18" s="304"/>
      <c r="D18" s="304"/>
      <c r="E18" s="304"/>
      <c r="F18" s="304"/>
      <c r="G18" s="304"/>
      <c r="H18" s="304"/>
      <c r="I18" s="304"/>
      <c r="J18" s="304"/>
      <c r="K18" s="304"/>
      <c r="L18" s="304"/>
    </row>
    <row r="19" spans="1:17" ht="12.75" customHeight="1" x14ac:dyDescent="0.3">
      <c r="A19" s="304"/>
      <c r="B19" s="304"/>
      <c r="C19" s="304"/>
      <c r="D19" s="304"/>
      <c r="E19" s="304"/>
      <c r="F19" s="304"/>
      <c r="G19" s="304"/>
      <c r="H19" s="304"/>
      <c r="I19" s="304"/>
      <c r="J19" s="304"/>
      <c r="K19" s="304"/>
      <c r="L19" s="304"/>
    </row>
    <row r="20" spans="1:17" ht="12.75" customHeight="1" x14ac:dyDescent="0.3">
      <c r="A20" s="304"/>
      <c r="B20" s="305"/>
      <c r="C20" s="305"/>
      <c r="D20" s="305"/>
      <c r="E20" s="305"/>
      <c r="F20" s="305"/>
      <c r="G20" s="305"/>
      <c r="H20" s="305"/>
      <c r="I20" s="305"/>
      <c r="J20" s="305"/>
      <c r="K20" s="305"/>
      <c r="L20" s="305"/>
    </row>
    <row r="21" spans="1:17" ht="12.75" customHeight="1" x14ac:dyDescent="0.3">
      <c r="A21" s="312"/>
      <c r="B21" s="313"/>
      <c r="C21" s="313"/>
      <c r="D21" s="313"/>
      <c r="E21" s="313"/>
      <c r="F21" s="313"/>
      <c r="G21" s="313"/>
      <c r="H21" s="313"/>
      <c r="I21" s="313"/>
      <c r="J21" s="313"/>
      <c r="K21" s="313"/>
      <c r="L21" s="313"/>
      <c r="Q21" s="6"/>
    </row>
    <row r="22" spans="1:17" ht="12.75" customHeight="1" x14ac:dyDescent="0.3">
      <c r="A22" s="304"/>
      <c r="B22" s="305"/>
      <c r="C22" s="305"/>
      <c r="D22" s="305"/>
      <c r="E22" s="305"/>
      <c r="F22" s="305"/>
      <c r="G22" s="305"/>
      <c r="H22" s="305"/>
      <c r="I22" s="305"/>
      <c r="J22" s="305"/>
      <c r="K22" s="305"/>
      <c r="L22" s="305"/>
    </row>
    <row r="23" spans="1:17" ht="12.75" customHeight="1" x14ac:dyDescent="0.3">
      <c r="A23" s="304"/>
      <c r="B23" s="304"/>
      <c r="C23" s="304"/>
      <c r="D23" s="304"/>
      <c r="E23" s="304"/>
      <c r="F23" s="304"/>
      <c r="G23" s="304"/>
      <c r="H23" s="304"/>
      <c r="I23" s="304"/>
      <c r="J23" s="304"/>
      <c r="K23" s="304"/>
      <c r="L23" s="304"/>
    </row>
    <row r="24" spans="1:17" ht="12.75" customHeight="1" x14ac:dyDescent="0.3">
      <c r="A24" s="304"/>
      <c r="B24" s="304"/>
      <c r="C24" s="304"/>
      <c r="D24" s="304"/>
      <c r="E24" s="304"/>
      <c r="F24" s="304"/>
      <c r="G24" s="304"/>
      <c r="H24" s="304"/>
      <c r="I24" s="304"/>
      <c r="J24" s="304"/>
      <c r="K24" s="304"/>
      <c r="L24" s="304"/>
    </row>
    <row r="25" spans="1:17" ht="12.75" customHeight="1" x14ac:dyDescent="0.3">
      <c r="A25" s="304"/>
      <c r="B25" s="304"/>
      <c r="C25" s="304"/>
      <c r="D25" s="304"/>
      <c r="E25" s="304"/>
      <c r="F25" s="304"/>
      <c r="G25" s="304"/>
      <c r="H25" s="304"/>
      <c r="I25" s="304"/>
      <c r="J25" s="304"/>
      <c r="K25" s="304"/>
      <c r="L25" s="304"/>
    </row>
    <row r="26" spans="1:17" ht="12.75" customHeight="1" x14ac:dyDescent="0.3">
      <c r="A26" s="304"/>
      <c r="B26" s="304"/>
      <c r="C26" s="304"/>
      <c r="D26" s="304"/>
      <c r="E26" s="304"/>
      <c r="F26" s="304"/>
      <c r="G26" s="304"/>
      <c r="H26" s="304"/>
      <c r="I26" s="304"/>
      <c r="J26" s="304"/>
      <c r="K26" s="304"/>
      <c r="L26" s="304"/>
    </row>
    <row r="27" spans="1:17" ht="12.75" customHeight="1" x14ac:dyDescent="0.3">
      <c r="A27" s="304"/>
      <c r="B27" s="304"/>
      <c r="C27" s="304"/>
      <c r="D27" s="304"/>
      <c r="E27" s="304"/>
      <c r="F27" s="304"/>
      <c r="G27" s="304"/>
      <c r="H27" s="304"/>
      <c r="I27" s="304"/>
      <c r="J27" s="304"/>
      <c r="K27" s="304"/>
      <c r="L27" s="304"/>
    </row>
    <row r="28" spans="1:17" ht="12.75" customHeight="1" x14ac:dyDescent="0.3">
      <c r="A28" s="304"/>
      <c r="B28" s="304"/>
      <c r="C28" s="304"/>
      <c r="D28" s="304"/>
      <c r="E28" s="304"/>
      <c r="F28" s="304"/>
      <c r="G28" s="304"/>
      <c r="H28" s="304"/>
      <c r="I28" s="304"/>
      <c r="J28" s="304"/>
      <c r="K28" s="304"/>
      <c r="L28" s="304"/>
    </row>
    <row r="29" spans="1:17" ht="13.5" customHeight="1" x14ac:dyDescent="0.3">
      <c r="A29" s="304"/>
      <c r="B29" s="304"/>
      <c r="C29" s="304"/>
      <c r="D29" s="304"/>
      <c r="E29" s="304"/>
      <c r="F29" s="304"/>
      <c r="G29" s="304"/>
      <c r="H29" s="304"/>
      <c r="I29" s="304"/>
      <c r="J29" s="304"/>
      <c r="K29" s="304"/>
      <c r="L29" s="304"/>
    </row>
    <row r="30" spans="1:17" ht="14.25" customHeight="1" x14ac:dyDescent="0.3">
      <c r="A30" s="304"/>
      <c r="B30" s="304"/>
      <c r="C30" s="304"/>
      <c r="D30" s="304"/>
      <c r="E30" s="304"/>
      <c r="F30" s="304"/>
      <c r="G30" s="304"/>
      <c r="H30" s="304"/>
      <c r="I30" s="304"/>
      <c r="J30" s="304"/>
      <c r="K30" s="304"/>
      <c r="L30" s="304"/>
    </row>
    <row r="31" spans="1:17" ht="12.75" customHeight="1" x14ac:dyDescent="0.3">
      <c r="A31" s="312"/>
      <c r="B31" s="313"/>
      <c r="C31" s="313"/>
      <c r="D31" s="313"/>
      <c r="E31" s="313"/>
      <c r="F31" s="313"/>
      <c r="G31" s="313"/>
      <c r="H31" s="313"/>
      <c r="I31" s="313"/>
      <c r="J31" s="313"/>
      <c r="K31" s="313"/>
      <c r="L31" s="313"/>
    </row>
    <row r="32" spans="1:17" ht="12.75" customHeight="1" x14ac:dyDescent="0.3">
      <c r="A32" s="304"/>
      <c r="B32" s="305"/>
      <c r="C32" s="305"/>
      <c r="D32" s="305"/>
      <c r="E32" s="305"/>
      <c r="F32" s="305"/>
      <c r="G32" s="305"/>
      <c r="H32" s="305"/>
      <c r="I32" s="305"/>
      <c r="J32" s="305"/>
      <c r="K32" s="305"/>
      <c r="L32" s="305"/>
    </row>
    <row r="33" spans="1:12" ht="12.75" customHeight="1" x14ac:dyDescent="0.3">
      <c r="A33" s="304"/>
      <c r="B33" s="305"/>
      <c r="C33" s="305"/>
      <c r="D33" s="305"/>
      <c r="E33" s="305"/>
      <c r="F33" s="305"/>
      <c r="G33" s="305"/>
      <c r="H33" s="305"/>
      <c r="I33" s="305"/>
      <c r="J33" s="305"/>
      <c r="K33" s="305"/>
      <c r="L33" s="305"/>
    </row>
    <row r="34" spans="1:12" ht="12.75" customHeight="1" x14ac:dyDescent="0.3">
      <c r="A34" s="304"/>
      <c r="B34" s="305"/>
      <c r="C34" s="305"/>
      <c r="D34" s="305"/>
      <c r="E34" s="305"/>
      <c r="F34" s="305"/>
      <c r="G34" s="305"/>
      <c r="H34" s="305"/>
      <c r="I34" s="305"/>
      <c r="J34" s="305"/>
      <c r="K34" s="305"/>
      <c r="L34" s="305"/>
    </row>
    <row r="35" spans="1:12" ht="12.75" customHeight="1" x14ac:dyDescent="0.3">
      <c r="A35" s="304"/>
      <c r="B35" s="305"/>
      <c r="C35" s="305"/>
      <c r="D35" s="305"/>
      <c r="E35" s="305"/>
      <c r="F35" s="305"/>
      <c r="G35" s="305"/>
      <c r="H35" s="305"/>
      <c r="I35" s="305"/>
      <c r="J35" s="305"/>
      <c r="K35" s="305"/>
      <c r="L35" s="305"/>
    </row>
    <row r="36" spans="1:12" ht="12.75" customHeight="1" x14ac:dyDescent="0.3">
      <c r="A36" s="304"/>
      <c r="B36" s="305"/>
      <c r="C36" s="305"/>
      <c r="D36" s="305"/>
      <c r="E36" s="305"/>
      <c r="F36" s="305"/>
      <c r="G36" s="305"/>
      <c r="H36" s="305"/>
      <c r="I36" s="305"/>
      <c r="J36" s="305"/>
      <c r="K36" s="305"/>
      <c r="L36" s="305"/>
    </row>
    <row r="37" spans="1:12" ht="12.75" customHeight="1" x14ac:dyDescent="0.3">
      <c r="A37" s="304"/>
      <c r="B37" s="305"/>
      <c r="C37" s="305"/>
      <c r="D37" s="305"/>
      <c r="E37" s="305"/>
      <c r="F37" s="305"/>
      <c r="G37" s="305"/>
      <c r="H37" s="305"/>
      <c r="I37" s="305"/>
      <c r="J37" s="305"/>
      <c r="K37" s="305"/>
      <c r="L37" s="305"/>
    </row>
    <row r="38" spans="1:12" ht="12.75" customHeight="1" x14ac:dyDescent="0.3">
      <c r="A38" s="304"/>
      <c r="B38" s="305"/>
      <c r="C38" s="305"/>
      <c r="D38" s="305"/>
      <c r="E38" s="305"/>
      <c r="F38" s="305"/>
      <c r="G38" s="305"/>
      <c r="H38" s="305"/>
      <c r="I38" s="305"/>
      <c r="J38" s="305"/>
      <c r="K38" s="305"/>
      <c r="L38" s="305"/>
    </row>
    <row r="39" spans="1:12" ht="12.75" customHeight="1" x14ac:dyDescent="0.3">
      <c r="A39" s="304"/>
      <c r="B39" s="305"/>
      <c r="C39" s="305"/>
      <c r="D39" s="305"/>
      <c r="E39" s="305"/>
      <c r="F39" s="305"/>
      <c r="G39" s="305"/>
      <c r="H39" s="305"/>
      <c r="I39" s="305"/>
      <c r="J39" s="305"/>
      <c r="K39" s="305"/>
      <c r="L39" s="305"/>
    </row>
    <row r="40" spans="1:12" ht="12.75" customHeight="1" x14ac:dyDescent="0.3">
      <c r="A40" s="304"/>
      <c r="B40" s="305"/>
      <c r="C40" s="305"/>
      <c r="D40" s="305"/>
      <c r="E40" s="305"/>
      <c r="F40" s="305"/>
      <c r="G40" s="305"/>
      <c r="H40" s="305"/>
      <c r="I40" s="305"/>
      <c r="J40" s="305"/>
      <c r="K40" s="305"/>
      <c r="L40" s="305"/>
    </row>
    <row r="41" spans="1:12" ht="12.75" customHeight="1" x14ac:dyDescent="0.3">
      <c r="A41" s="304"/>
      <c r="B41" s="305"/>
      <c r="C41" s="305"/>
      <c r="D41" s="305"/>
      <c r="E41" s="305"/>
      <c r="F41" s="305"/>
      <c r="G41" s="305"/>
      <c r="H41" s="305"/>
      <c r="I41" s="305"/>
      <c r="J41" s="305"/>
      <c r="K41" s="305"/>
      <c r="L41" s="305"/>
    </row>
    <row r="42" spans="1:12" ht="12.75" customHeight="1" x14ac:dyDescent="0.3">
      <c r="A42" s="304"/>
      <c r="B42" s="305"/>
      <c r="C42" s="305"/>
      <c r="D42" s="305"/>
      <c r="E42" s="305"/>
      <c r="F42" s="305"/>
      <c r="G42" s="305"/>
      <c r="H42" s="305"/>
      <c r="I42" s="305"/>
      <c r="J42" s="305"/>
      <c r="K42" s="305"/>
      <c r="L42" s="305"/>
    </row>
    <row r="43" spans="1:12" ht="12.75" customHeight="1" x14ac:dyDescent="0.3">
      <c r="A43" s="304"/>
      <c r="B43" s="305"/>
      <c r="C43" s="305"/>
      <c r="D43" s="305"/>
      <c r="E43" s="305"/>
      <c r="F43" s="305"/>
      <c r="G43" s="305"/>
      <c r="H43" s="305"/>
      <c r="I43" s="305"/>
      <c r="J43" s="305"/>
      <c r="K43" s="305"/>
      <c r="L43" s="305"/>
    </row>
    <row r="44" spans="1:12" ht="12.75" customHeight="1" x14ac:dyDescent="0.3">
      <c r="A44" s="304"/>
      <c r="B44" s="305"/>
      <c r="C44" s="305"/>
      <c r="D44" s="305"/>
      <c r="E44" s="305"/>
      <c r="F44" s="305"/>
      <c r="G44" s="305"/>
      <c r="H44" s="305"/>
      <c r="I44" s="305"/>
      <c r="J44" s="305"/>
      <c r="K44" s="305"/>
      <c r="L44" s="305"/>
    </row>
    <row r="45" spans="1:12" ht="12.75" customHeight="1" x14ac:dyDescent="0.3">
      <c r="A45" s="304"/>
      <c r="B45" s="305"/>
      <c r="C45" s="305"/>
      <c r="D45" s="305"/>
      <c r="E45" s="305"/>
      <c r="F45" s="305"/>
      <c r="G45" s="305"/>
      <c r="H45" s="305"/>
      <c r="I45" s="305"/>
      <c r="J45" s="305"/>
      <c r="K45" s="305"/>
      <c r="L45" s="305"/>
    </row>
    <row r="46" spans="1:12" ht="12.75" customHeight="1" x14ac:dyDescent="0.3">
      <c r="A46" s="304"/>
      <c r="B46" s="305"/>
      <c r="C46" s="305"/>
      <c r="D46" s="305"/>
      <c r="E46" s="305"/>
      <c r="F46" s="305"/>
      <c r="G46" s="305"/>
      <c r="H46" s="305"/>
      <c r="I46" s="305"/>
      <c r="J46" s="305"/>
      <c r="K46" s="305"/>
      <c r="L46" s="305"/>
    </row>
    <row r="47" spans="1:12" ht="12.75" customHeight="1" x14ac:dyDescent="0.3">
      <c r="A47" s="304"/>
      <c r="B47" s="305"/>
      <c r="C47" s="305"/>
      <c r="D47" s="305"/>
      <c r="E47" s="305"/>
      <c r="F47" s="305"/>
      <c r="G47" s="305"/>
      <c r="H47" s="305"/>
      <c r="I47" s="305"/>
      <c r="J47" s="305"/>
      <c r="K47" s="305"/>
      <c r="L47" s="305"/>
    </row>
    <row r="48" spans="1:12" ht="12.75" customHeight="1" x14ac:dyDescent="0.3">
      <c r="A48" s="304"/>
      <c r="B48" s="305"/>
      <c r="C48" s="305"/>
      <c r="D48" s="305"/>
      <c r="E48" s="305"/>
      <c r="F48" s="305"/>
      <c r="G48" s="305"/>
      <c r="H48" s="305"/>
      <c r="I48" s="305"/>
      <c r="J48" s="305"/>
      <c r="K48" s="305"/>
      <c r="L48" s="305"/>
    </row>
    <row r="49" spans="1:12" ht="12.75" customHeight="1" x14ac:dyDescent="0.3">
      <c r="A49" s="304"/>
      <c r="B49" s="305"/>
      <c r="C49" s="305"/>
      <c r="D49" s="305"/>
      <c r="E49" s="305"/>
      <c r="F49" s="305"/>
      <c r="G49" s="305"/>
      <c r="H49" s="305"/>
      <c r="I49" s="305"/>
      <c r="J49" s="305"/>
      <c r="K49" s="305"/>
      <c r="L49" s="305"/>
    </row>
    <row r="50" spans="1:12" ht="12.75" customHeight="1" x14ac:dyDescent="0.3">
      <c r="A50" s="304"/>
      <c r="B50" s="305"/>
      <c r="C50" s="305"/>
      <c r="D50" s="305"/>
      <c r="E50" s="305"/>
      <c r="F50" s="305"/>
      <c r="G50" s="305"/>
      <c r="H50" s="305"/>
      <c r="I50" s="305"/>
      <c r="J50" s="305"/>
      <c r="K50" s="305"/>
      <c r="L50" s="305"/>
    </row>
    <row r="51" spans="1:12" ht="12.75" customHeight="1" x14ac:dyDescent="0.3">
      <c r="A51" s="304"/>
      <c r="B51" s="305"/>
      <c r="C51" s="305"/>
      <c r="D51" s="305"/>
      <c r="E51" s="305"/>
      <c r="F51" s="305"/>
      <c r="G51" s="305"/>
      <c r="H51" s="305"/>
      <c r="I51" s="305"/>
      <c r="J51" s="305"/>
      <c r="K51" s="305"/>
      <c r="L51" s="305"/>
    </row>
    <row r="52" spans="1:12" ht="12.75" customHeight="1" x14ac:dyDescent="0.3">
      <c r="A52" s="304"/>
      <c r="B52" s="305"/>
      <c r="C52" s="305"/>
      <c r="D52" s="305"/>
      <c r="E52" s="305"/>
      <c r="F52" s="305"/>
      <c r="G52" s="305"/>
      <c r="H52" s="305"/>
      <c r="I52" s="305"/>
      <c r="J52" s="305"/>
      <c r="K52" s="305"/>
      <c r="L52" s="305"/>
    </row>
    <row r="53" spans="1:12" ht="12.75" customHeight="1" x14ac:dyDescent="0.3">
      <c r="A53" s="304"/>
      <c r="B53" s="305"/>
      <c r="C53" s="305"/>
      <c r="D53" s="305"/>
      <c r="E53" s="305"/>
      <c r="F53" s="305"/>
      <c r="G53" s="305"/>
      <c r="H53" s="305"/>
      <c r="I53" s="305"/>
      <c r="J53" s="305"/>
      <c r="K53" s="305"/>
      <c r="L53" s="305"/>
    </row>
    <row r="54" spans="1:12" ht="12.75" customHeight="1" x14ac:dyDescent="0.3">
      <c r="A54" s="304"/>
      <c r="B54" s="305"/>
      <c r="C54" s="305"/>
      <c r="D54" s="305"/>
      <c r="E54" s="305"/>
      <c r="F54" s="305"/>
      <c r="G54" s="305"/>
      <c r="H54" s="305"/>
      <c r="I54" s="305"/>
      <c r="J54" s="305"/>
      <c r="K54" s="305"/>
      <c r="L54" s="305"/>
    </row>
    <row r="55" spans="1:12" ht="12.75" customHeight="1" x14ac:dyDescent="0.3">
      <c r="A55" s="304"/>
      <c r="B55" s="305"/>
      <c r="C55" s="305"/>
      <c r="D55" s="305"/>
      <c r="E55" s="305"/>
      <c r="F55" s="305"/>
      <c r="G55" s="305"/>
      <c r="H55" s="305"/>
      <c r="I55" s="305"/>
      <c r="J55" s="305"/>
      <c r="K55" s="305"/>
      <c r="L55" s="305"/>
    </row>
    <row r="56" spans="1:12" ht="12.75" customHeight="1" x14ac:dyDescent="0.3">
      <c r="A56" s="304"/>
      <c r="B56" s="305"/>
      <c r="C56" s="305"/>
      <c r="D56" s="305"/>
      <c r="E56" s="305"/>
      <c r="F56" s="305"/>
      <c r="G56" s="305"/>
      <c r="H56" s="305"/>
      <c r="I56" s="305"/>
      <c r="J56" s="305"/>
      <c r="K56" s="305"/>
      <c r="L56" s="305"/>
    </row>
    <row r="57" spans="1:12" ht="12.75" customHeight="1" x14ac:dyDescent="0.3">
      <c r="A57" s="304"/>
      <c r="B57" s="305"/>
      <c r="C57" s="305"/>
      <c r="D57" s="305"/>
      <c r="E57" s="305"/>
      <c r="F57" s="305"/>
      <c r="G57" s="305"/>
      <c r="H57" s="305"/>
      <c r="I57" s="305"/>
      <c r="J57" s="305"/>
      <c r="K57" s="305"/>
      <c r="L57" s="305"/>
    </row>
    <row r="58" spans="1:12" ht="12.75" customHeight="1" x14ac:dyDescent="0.3">
      <c r="A58" s="304"/>
      <c r="B58" s="305"/>
      <c r="C58" s="305"/>
      <c r="D58" s="305"/>
      <c r="E58" s="305"/>
      <c r="F58" s="305"/>
      <c r="G58" s="305"/>
      <c r="H58" s="305"/>
      <c r="I58" s="305"/>
      <c r="J58" s="305"/>
      <c r="K58" s="305"/>
      <c r="L58" s="305"/>
    </row>
    <row r="59" spans="1:12" ht="12.75" customHeight="1" x14ac:dyDescent="0.3">
      <c r="A59" s="304"/>
      <c r="B59" s="305"/>
      <c r="C59" s="305"/>
      <c r="D59" s="305"/>
      <c r="E59" s="305"/>
      <c r="F59" s="305"/>
      <c r="G59" s="305"/>
      <c r="H59" s="305"/>
      <c r="I59" s="305"/>
      <c r="J59" s="305"/>
      <c r="K59" s="305"/>
      <c r="L59" s="305"/>
    </row>
    <row r="60" spans="1:12" ht="12.75" customHeight="1" x14ac:dyDescent="0.3">
      <c r="A60" s="304"/>
      <c r="B60" s="305"/>
      <c r="C60" s="305"/>
      <c r="D60" s="305"/>
      <c r="E60" s="305"/>
      <c r="F60" s="305"/>
      <c r="G60" s="305"/>
      <c r="H60" s="305"/>
      <c r="I60" s="305"/>
      <c r="J60" s="305"/>
      <c r="K60" s="305"/>
      <c r="L60" s="305"/>
    </row>
    <row r="61" spans="1:12" ht="12.75" customHeight="1" x14ac:dyDescent="0.3">
      <c r="A61" s="304"/>
      <c r="B61" s="305"/>
      <c r="C61" s="305"/>
      <c r="D61" s="305"/>
      <c r="E61" s="305"/>
      <c r="F61" s="305"/>
      <c r="G61" s="305"/>
      <c r="H61" s="305"/>
      <c r="I61" s="305"/>
      <c r="J61" s="305"/>
      <c r="K61" s="305"/>
      <c r="L61" s="305"/>
    </row>
    <row r="62" spans="1:12" ht="12.75" customHeight="1" x14ac:dyDescent="0.3">
      <c r="A62" s="304"/>
      <c r="B62" s="305"/>
      <c r="C62" s="305"/>
      <c r="D62" s="305"/>
      <c r="E62" s="305"/>
      <c r="F62" s="305"/>
      <c r="G62" s="305"/>
      <c r="H62" s="305"/>
      <c r="I62" s="305"/>
      <c r="J62" s="305"/>
      <c r="K62" s="305"/>
      <c r="L62" s="305"/>
    </row>
    <row r="63" spans="1:12" ht="12.75" customHeight="1" x14ac:dyDescent="0.3">
      <c r="A63" s="304"/>
      <c r="B63" s="305"/>
      <c r="C63" s="305"/>
      <c r="D63" s="305"/>
      <c r="E63" s="305"/>
      <c r="F63" s="305"/>
      <c r="G63" s="305"/>
      <c r="H63" s="305"/>
      <c r="I63" s="305"/>
      <c r="J63" s="305"/>
      <c r="K63" s="305"/>
      <c r="L63" s="305"/>
    </row>
    <row r="64" spans="1:12" ht="12.75" customHeight="1" x14ac:dyDescent="0.3">
      <c r="A64" s="304"/>
      <c r="B64" s="305"/>
      <c r="C64" s="305"/>
      <c r="D64" s="305"/>
      <c r="E64" s="305"/>
      <c r="F64" s="305"/>
      <c r="G64" s="305"/>
      <c r="H64" s="305"/>
      <c r="I64" s="305"/>
      <c r="J64" s="305"/>
      <c r="K64" s="305"/>
      <c r="L64" s="305"/>
    </row>
    <row r="65" spans="1:12" ht="12.75" customHeight="1" x14ac:dyDescent="0.3">
      <c r="A65" s="304"/>
      <c r="B65" s="305"/>
      <c r="C65" s="305"/>
      <c r="D65" s="305"/>
      <c r="E65" s="305"/>
      <c r="F65" s="305"/>
      <c r="G65" s="305"/>
      <c r="H65" s="305"/>
      <c r="I65" s="305"/>
      <c r="J65" s="305"/>
      <c r="K65" s="305"/>
      <c r="L65" s="305"/>
    </row>
    <row r="66" spans="1:12" ht="12.75" customHeight="1" x14ac:dyDescent="0.3">
      <c r="A66" s="304"/>
      <c r="B66" s="305"/>
      <c r="C66" s="305"/>
      <c r="D66" s="305"/>
      <c r="E66" s="305"/>
      <c r="F66" s="305"/>
      <c r="G66" s="305"/>
      <c r="H66" s="305"/>
      <c r="I66" s="305"/>
      <c r="J66" s="305"/>
      <c r="K66" s="305"/>
      <c r="L66" s="305"/>
    </row>
    <row r="67" spans="1:12" ht="12.75" customHeight="1" x14ac:dyDescent="0.3">
      <c r="A67" s="304"/>
      <c r="B67" s="305"/>
      <c r="C67" s="305"/>
      <c r="D67" s="305"/>
      <c r="E67" s="305"/>
      <c r="F67" s="305"/>
      <c r="G67" s="305"/>
      <c r="H67" s="305"/>
      <c r="I67" s="305"/>
      <c r="J67" s="305"/>
      <c r="K67" s="305"/>
      <c r="L67" s="305"/>
    </row>
    <row r="68" spans="1:12" ht="12.75" customHeight="1" x14ac:dyDescent="0.3">
      <c r="A68" s="304"/>
      <c r="B68" s="305"/>
      <c r="C68" s="305"/>
      <c r="D68" s="305"/>
      <c r="E68" s="305"/>
      <c r="F68" s="305"/>
      <c r="G68" s="305"/>
      <c r="H68" s="305"/>
      <c r="I68" s="305"/>
      <c r="J68" s="305"/>
      <c r="K68" s="305"/>
      <c r="L68" s="305"/>
    </row>
    <row r="69" spans="1:12" ht="12.75" customHeight="1" x14ac:dyDescent="0.3">
      <c r="A69" s="304"/>
      <c r="B69" s="305"/>
      <c r="C69" s="305"/>
      <c r="D69" s="305"/>
      <c r="E69" s="305"/>
      <c r="F69" s="305"/>
      <c r="G69" s="305"/>
      <c r="H69" s="305"/>
      <c r="I69" s="305"/>
      <c r="J69" s="305"/>
      <c r="K69" s="305"/>
      <c r="L69" s="305"/>
    </row>
    <row r="70" spans="1:12" ht="12.75" customHeight="1" x14ac:dyDescent="0.3">
      <c r="A70" s="304"/>
      <c r="B70" s="305"/>
      <c r="C70" s="305"/>
      <c r="D70" s="305"/>
      <c r="E70" s="305"/>
      <c r="F70" s="305"/>
      <c r="G70" s="305"/>
      <c r="H70" s="305"/>
      <c r="I70" s="305"/>
      <c r="J70" s="305"/>
      <c r="K70" s="305"/>
      <c r="L70" s="305"/>
    </row>
    <row r="71" spans="1:12" ht="12.75" customHeight="1" x14ac:dyDescent="0.3">
      <c r="A71" s="304"/>
      <c r="B71" s="305"/>
      <c r="C71" s="305"/>
      <c r="D71" s="305"/>
      <c r="E71" s="305"/>
      <c r="F71" s="305"/>
      <c r="G71" s="305"/>
      <c r="H71" s="305"/>
      <c r="I71" s="305"/>
      <c r="J71" s="305"/>
      <c r="K71" s="305"/>
      <c r="L71" s="305"/>
    </row>
    <row r="72" spans="1:12" ht="12.75" customHeight="1" x14ac:dyDescent="0.3">
      <c r="A72" s="304"/>
      <c r="B72" s="305"/>
      <c r="C72" s="305"/>
      <c r="D72" s="305"/>
      <c r="E72" s="305"/>
      <c r="F72" s="305"/>
      <c r="G72" s="305"/>
      <c r="H72" s="305"/>
      <c r="I72" s="305"/>
      <c r="J72" s="305"/>
      <c r="K72" s="305"/>
      <c r="L72" s="305"/>
    </row>
    <row r="73" spans="1:12" ht="12.75" customHeight="1" x14ac:dyDescent="0.3">
      <c r="A73" s="304"/>
      <c r="B73" s="305"/>
      <c r="C73" s="305"/>
      <c r="D73" s="305"/>
      <c r="E73" s="305"/>
      <c r="F73" s="305"/>
      <c r="G73" s="305"/>
      <c r="H73" s="305"/>
      <c r="I73" s="305"/>
      <c r="J73" s="305"/>
      <c r="K73" s="305"/>
      <c r="L73" s="305"/>
    </row>
    <row r="74" spans="1:12" ht="12.75" customHeight="1" x14ac:dyDescent="0.3">
      <c r="A74" s="304"/>
      <c r="B74" s="305"/>
      <c r="C74" s="305"/>
      <c r="D74" s="305"/>
      <c r="E74" s="305"/>
      <c r="F74" s="305"/>
      <c r="G74" s="305"/>
      <c r="H74" s="305"/>
      <c r="I74" s="305"/>
      <c r="J74" s="305"/>
      <c r="K74" s="305"/>
      <c r="L74" s="305"/>
    </row>
    <row r="75" spans="1:12" ht="12.75" customHeight="1" x14ac:dyDescent="0.3">
      <c r="A75" s="304"/>
      <c r="B75" s="305"/>
      <c r="C75" s="305"/>
      <c r="D75" s="305"/>
      <c r="E75" s="305"/>
      <c r="F75" s="305"/>
      <c r="G75" s="305"/>
      <c r="H75" s="305"/>
      <c r="I75" s="305"/>
      <c r="J75" s="305"/>
      <c r="K75" s="305"/>
      <c r="L75" s="305"/>
    </row>
    <row r="76" spans="1:12" ht="12.75" customHeight="1" x14ac:dyDescent="0.3">
      <c r="A76" s="304"/>
      <c r="B76" s="305"/>
      <c r="C76" s="305"/>
      <c r="D76" s="305"/>
      <c r="E76" s="305"/>
      <c r="F76" s="305"/>
      <c r="G76" s="305"/>
      <c r="H76" s="305"/>
      <c r="I76" s="305"/>
      <c r="J76" s="305"/>
      <c r="K76" s="305"/>
      <c r="L76" s="305"/>
    </row>
    <row r="77" spans="1:12" ht="12.75" customHeight="1" x14ac:dyDescent="0.25">
      <c r="A77" s="7"/>
      <c r="B77" s="7"/>
      <c r="C77" s="7"/>
      <c r="D77" s="7"/>
      <c r="E77" s="7"/>
      <c r="F77" s="7"/>
      <c r="G77" s="7"/>
      <c r="H77" s="7"/>
      <c r="I77" s="7"/>
      <c r="J77" s="7"/>
      <c r="K77" s="7"/>
      <c r="L77" s="7"/>
    </row>
    <row r="78" spans="1:12" ht="12.75" customHeight="1" x14ac:dyDescent="0.25">
      <c r="A78" s="7"/>
      <c r="B78" s="7"/>
      <c r="C78" s="7"/>
      <c r="D78" s="7"/>
      <c r="E78" s="7"/>
      <c r="F78" s="7"/>
      <c r="G78" s="7"/>
      <c r="H78" s="7"/>
      <c r="I78" s="7"/>
      <c r="J78" s="7"/>
      <c r="K78" s="7"/>
      <c r="L78" s="7"/>
    </row>
    <row r="79" spans="1:12" ht="12.75" customHeight="1" x14ac:dyDescent="0.25">
      <c r="A79" s="7"/>
      <c r="B79" s="7"/>
      <c r="C79" s="7"/>
      <c r="D79" s="7"/>
      <c r="E79" s="7"/>
      <c r="F79" s="7"/>
      <c r="G79" s="7"/>
      <c r="H79" s="7"/>
      <c r="I79" s="7"/>
      <c r="J79" s="7"/>
      <c r="K79" s="7"/>
      <c r="L79" s="7"/>
    </row>
    <row r="80" spans="1:12" ht="12.75" customHeight="1" x14ac:dyDescent="0.25">
      <c r="A80" s="7"/>
      <c r="B80" s="7"/>
      <c r="C80" s="7"/>
      <c r="D80" s="7"/>
      <c r="E80" s="7"/>
      <c r="F80" s="7"/>
      <c r="G80" s="7"/>
      <c r="H80" s="7"/>
      <c r="I80" s="7"/>
      <c r="J80" s="7"/>
      <c r="K80" s="7"/>
      <c r="L80" s="7"/>
    </row>
    <row r="81" spans="1:12" ht="12.75" customHeight="1" x14ac:dyDescent="0.25">
      <c r="A81" s="7"/>
      <c r="B81" s="7"/>
      <c r="C81" s="7"/>
      <c r="D81" s="7"/>
      <c r="E81" s="7"/>
      <c r="F81" s="7"/>
      <c r="G81" s="7"/>
      <c r="H81" s="7"/>
      <c r="I81" s="7"/>
      <c r="J81" s="7"/>
      <c r="K81" s="7"/>
      <c r="L81" s="7"/>
    </row>
    <row r="82" spans="1:12" ht="12.75" customHeight="1" x14ac:dyDescent="0.25">
      <c r="A82" s="7"/>
      <c r="B82" s="7"/>
      <c r="C82" s="7"/>
      <c r="D82" s="7"/>
      <c r="E82" s="7"/>
      <c r="F82" s="7"/>
      <c r="G82" s="7"/>
      <c r="H82" s="7"/>
      <c r="I82" s="7"/>
      <c r="J82" s="7"/>
      <c r="K82" s="7"/>
      <c r="L82" s="7"/>
    </row>
    <row r="83" spans="1:12" ht="12.75" customHeight="1" x14ac:dyDescent="0.25">
      <c r="A83" s="7"/>
      <c r="B83" s="7"/>
      <c r="C83" s="7"/>
      <c r="D83" s="7"/>
      <c r="E83" s="7"/>
      <c r="F83" s="7"/>
      <c r="G83" s="7"/>
      <c r="H83" s="7"/>
      <c r="I83" s="7"/>
      <c r="J83" s="7"/>
      <c r="K83" s="7"/>
      <c r="L83" s="7"/>
    </row>
    <row r="84" spans="1:12" ht="12.75" customHeight="1" x14ac:dyDescent="0.25">
      <c r="A84" s="7"/>
      <c r="B84" s="7"/>
      <c r="C84" s="7"/>
      <c r="D84" s="7"/>
      <c r="E84" s="7"/>
      <c r="F84" s="7"/>
      <c r="G84" s="7"/>
      <c r="H84" s="7"/>
      <c r="I84" s="7"/>
      <c r="J84" s="7"/>
      <c r="K84" s="7"/>
      <c r="L84" s="7"/>
    </row>
    <row r="85" spans="1:12" ht="12.75" customHeight="1" x14ac:dyDescent="0.25">
      <c r="A85" s="7"/>
      <c r="B85" s="7"/>
      <c r="C85" s="7"/>
      <c r="D85" s="7"/>
      <c r="E85" s="7"/>
      <c r="F85" s="7"/>
      <c r="G85" s="7"/>
      <c r="H85" s="7"/>
      <c r="I85" s="7"/>
      <c r="J85" s="7"/>
      <c r="K85" s="7"/>
      <c r="L85" s="7"/>
    </row>
    <row r="86" spans="1:12" ht="12.75" customHeight="1" x14ac:dyDescent="0.25">
      <c r="A86" s="7"/>
      <c r="B86" s="7"/>
      <c r="C86" s="7"/>
      <c r="D86" s="7"/>
      <c r="E86" s="7"/>
      <c r="F86" s="7"/>
      <c r="G86" s="7"/>
      <c r="H86" s="7"/>
      <c r="I86" s="7"/>
      <c r="J86" s="7"/>
      <c r="K86" s="7"/>
      <c r="L86" s="7"/>
    </row>
    <row r="87" spans="1:12" ht="12.75" customHeight="1" x14ac:dyDescent="0.25">
      <c r="A87" s="7"/>
      <c r="B87" s="7"/>
      <c r="C87" s="7"/>
      <c r="D87" s="7"/>
      <c r="E87" s="7"/>
      <c r="F87" s="7"/>
      <c r="G87" s="7"/>
      <c r="H87" s="7"/>
      <c r="I87" s="7"/>
      <c r="J87" s="7"/>
      <c r="K87" s="7"/>
      <c r="L87" s="7"/>
    </row>
    <row r="88" spans="1:12" ht="12.75" customHeight="1" x14ac:dyDescent="0.25">
      <c r="A88" s="7"/>
      <c r="B88" s="7"/>
      <c r="C88" s="7"/>
      <c r="D88" s="7"/>
      <c r="E88" s="7"/>
      <c r="F88" s="7"/>
      <c r="G88" s="7"/>
      <c r="H88" s="7"/>
      <c r="I88" s="7"/>
      <c r="J88" s="7"/>
      <c r="K88" s="7"/>
      <c r="L88" s="7"/>
    </row>
    <row r="89" spans="1:12" ht="12.75" customHeight="1" x14ac:dyDescent="0.25">
      <c r="A89" s="7"/>
      <c r="B89" s="7"/>
      <c r="C89" s="7"/>
      <c r="D89" s="7"/>
      <c r="E89" s="7"/>
      <c r="F89" s="7"/>
      <c r="G89" s="7"/>
      <c r="H89" s="7"/>
      <c r="I89" s="7"/>
      <c r="J89" s="7"/>
      <c r="K89" s="7"/>
      <c r="L89" s="7"/>
    </row>
    <row r="90" spans="1:12" ht="12.75" customHeight="1" x14ac:dyDescent="0.25">
      <c r="A90" s="7"/>
      <c r="B90" s="7"/>
      <c r="C90" s="7"/>
      <c r="D90" s="7"/>
      <c r="E90" s="7"/>
      <c r="F90" s="7"/>
      <c r="G90" s="7"/>
      <c r="H90" s="7"/>
      <c r="I90" s="7"/>
      <c r="J90" s="7"/>
      <c r="K90" s="7"/>
      <c r="L90" s="7"/>
    </row>
    <row r="91" spans="1:12" ht="12.75" customHeight="1" x14ac:dyDescent="0.25">
      <c r="A91" s="7"/>
      <c r="B91" s="7"/>
      <c r="C91" s="7"/>
      <c r="D91" s="7"/>
      <c r="E91" s="7"/>
      <c r="F91" s="7"/>
      <c r="G91" s="7"/>
      <c r="H91" s="7"/>
      <c r="I91" s="7"/>
      <c r="J91" s="7"/>
      <c r="K91" s="7"/>
      <c r="L91" s="7"/>
    </row>
    <row r="92" spans="1:12" ht="12.75" customHeight="1" x14ac:dyDescent="0.25">
      <c r="A92" s="7"/>
      <c r="B92" s="7"/>
      <c r="C92" s="7"/>
      <c r="D92" s="7"/>
      <c r="E92" s="7"/>
      <c r="F92" s="7"/>
      <c r="G92" s="7"/>
      <c r="H92" s="7"/>
      <c r="I92" s="7"/>
      <c r="J92" s="7"/>
      <c r="K92" s="7"/>
      <c r="L92" s="7"/>
    </row>
    <row r="93" spans="1:12" ht="12.75" customHeight="1" x14ac:dyDescent="0.25">
      <c r="A93" s="7"/>
      <c r="B93" s="7"/>
      <c r="C93" s="7"/>
      <c r="D93" s="7"/>
      <c r="E93" s="7"/>
      <c r="F93" s="7"/>
      <c r="G93" s="7"/>
      <c r="H93" s="7"/>
      <c r="I93" s="7"/>
      <c r="J93" s="7"/>
      <c r="K93" s="7"/>
      <c r="L93" s="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row r="105" spans="1:12" ht="12.75" customHeight="1" x14ac:dyDescent="0.25">
      <c r="A105" s="7"/>
      <c r="B105" s="7"/>
      <c r="C105" s="7"/>
      <c r="D105" s="7"/>
      <c r="E105" s="7"/>
      <c r="F105" s="7"/>
      <c r="G105" s="7"/>
      <c r="H105" s="7"/>
      <c r="I105" s="7"/>
      <c r="J105" s="7"/>
      <c r="K105" s="7"/>
      <c r="L105" s="7"/>
    </row>
    <row r="106" spans="1:12" ht="12.75" customHeight="1" x14ac:dyDescent="0.25">
      <c r="A106" s="7"/>
      <c r="B106" s="7"/>
      <c r="C106" s="7"/>
      <c r="D106" s="7"/>
      <c r="E106" s="7"/>
      <c r="F106" s="7"/>
      <c r="G106" s="7"/>
      <c r="H106" s="7"/>
      <c r="I106" s="7"/>
      <c r="J106" s="7"/>
      <c r="K106" s="7"/>
      <c r="L106" s="7"/>
    </row>
    <row r="107" spans="1:12" ht="12.75" customHeight="1" x14ac:dyDescent="0.25">
      <c r="A107" s="7"/>
      <c r="B107" s="7"/>
      <c r="C107" s="7"/>
      <c r="D107" s="7"/>
      <c r="E107" s="7"/>
      <c r="F107" s="7"/>
      <c r="G107" s="7"/>
      <c r="H107" s="7"/>
      <c r="I107" s="7"/>
      <c r="J107" s="7"/>
      <c r="K107" s="7"/>
      <c r="L107" s="7"/>
    </row>
    <row r="108" spans="1:12" ht="12.75" customHeight="1" x14ac:dyDescent="0.25">
      <c r="A108" s="7"/>
      <c r="B108" s="7"/>
      <c r="C108" s="7"/>
      <c r="D108" s="7"/>
      <c r="E108" s="7"/>
      <c r="F108" s="7"/>
      <c r="G108" s="7"/>
      <c r="H108" s="7"/>
      <c r="I108" s="7"/>
      <c r="J108" s="7"/>
      <c r="K108" s="7"/>
      <c r="L108" s="7"/>
    </row>
    <row r="109" spans="1:12" ht="12.75" customHeight="1" x14ac:dyDescent="0.25">
      <c r="A109" s="7"/>
      <c r="B109" s="7"/>
      <c r="C109" s="7"/>
      <c r="D109" s="7"/>
      <c r="E109" s="7"/>
      <c r="F109" s="7"/>
      <c r="G109" s="7"/>
      <c r="H109" s="7"/>
      <c r="I109" s="7"/>
      <c r="J109" s="7"/>
      <c r="K109" s="7"/>
      <c r="L109" s="7"/>
    </row>
    <row r="110" spans="1:12" ht="12.75" customHeight="1" x14ac:dyDescent="0.25">
      <c r="A110" s="7"/>
      <c r="B110" s="7"/>
      <c r="C110" s="7"/>
      <c r="D110" s="7"/>
      <c r="E110" s="7"/>
      <c r="F110" s="7"/>
      <c r="G110" s="7"/>
      <c r="H110" s="7"/>
      <c r="I110" s="7"/>
      <c r="J110" s="7"/>
      <c r="K110" s="7"/>
      <c r="L110" s="7"/>
    </row>
    <row r="111" spans="1:12" ht="12.75" customHeight="1" x14ac:dyDescent="0.25">
      <c r="A111" s="7"/>
      <c r="B111" s="7"/>
      <c r="C111" s="7"/>
      <c r="D111" s="7"/>
      <c r="E111" s="7"/>
      <c r="F111" s="7"/>
      <c r="G111" s="7"/>
      <c r="H111" s="7"/>
      <c r="I111" s="7"/>
      <c r="J111" s="7"/>
      <c r="K111" s="7"/>
      <c r="L111" s="7"/>
    </row>
    <row r="112" spans="1:12" ht="12.75" customHeight="1" x14ac:dyDescent="0.25">
      <c r="A112" s="7"/>
      <c r="B112" s="7"/>
      <c r="C112" s="7"/>
      <c r="D112" s="7"/>
      <c r="E112" s="7"/>
      <c r="F112" s="7"/>
      <c r="G112" s="7"/>
      <c r="H112" s="7"/>
      <c r="I112" s="7"/>
      <c r="J112" s="7"/>
      <c r="K112" s="7"/>
      <c r="L112" s="7"/>
    </row>
    <row r="113" spans="1:12" ht="12.75" customHeight="1" x14ac:dyDescent="0.25">
      <c r="A113" s="7"/>
      <c r="B113" s="7"/>
      <c r="C113" s="7"/>
      <c r="D113" s="7"/>
      <c r="E113" s="7"/>
      <c r="F113" s="7"/>
      <c r="G113" s="7"/>
      <c r="H113" s="7"/>
      <c r="I113" s="7"/>
      <c r="J113" s="7"/>
      <c r="K113" s="7"/>
      <c r="L113" s="7"/>
    </row>
    <row r="114" spans="1:12" ht="12.75" customHeight="1" x14ac:dyDescent="0.25">
      <c r="A114" s="7"/>
      <c r="B114" s="7"/>
      <c r="C114" s="7"/>
      <c r="D114" s="7"/>
      <c r="E114" s="7"/>
      <c r="F114" s="7"/>
      <c r="G114" s="7"/>
      <c r="H114" s="7"/>
      <c r="I114" s="7"/>
      <c r="J114" s="7"/>
      <c r="K114" s="7"/>
      <c r="L114" s="7"/>
    </row>
    <row r="115" spans="1:12" ht="12.75" customHeight="1" x14ac:dyDescent="0.25">
      <c r="A115" s="7"/>
      <c r="B115" s="7"/>
      <c r="C115" s="7"/>
      <c r="D115" s="7"/>
      <c r="E115" s="7"/>
      <c r="F115" s="7"/>
      <c r="G115" s="7"/>
      <c r="H115" s="7"/>
      <c r="I115" s="7"/>
      <c r="J115" s="7"/>
      <c r="K115" s="7"/>
      <c r="L115" s="7"/>
    </row>
    <row r="116" spans="1:12" ht="12.75" customHeight="1" x14ac:dyDescent="0.25">
      <c r="A116" s="7"/>
      <c r="B116" s="7"/>
      <c r="C116" s="7"/>
      <c r="D116" s="7"/>
      <c r="E116" s="7"/>
      <c r="F116" s="7"/>
      <c r="G116" s="7"/>
      <c r="H116" s="7"/>
      <c r="I116" s="7"/>
      <c r="J116" s="7"/>
      <c r="K116" s="7"/>
      <c r="L116" s="7"/>
    </row>
    <row r="117" spans="1:12" ht="12.75" customHeight="1" x14ac:dyDescent="0.25">
      <c r="A117" s="7"/>
      <c r="B117" s="7"/>
      <c r="C117" s="7"/>
      <c r="D117" s="7"/>
      <c r="E117" s="7"/>
      <c r="F117" s="7"/>
      <c r="G117" s="7"/>
      <c r="H117" s="7"/>
      <c r="I117" s="7"/>
      <c r="J117" s="7"/>
      <c r="K117" s="7"/>
      <c r="L117" s="7"/>
    </row>
    <row r="118" spans="1:12" ht="12.75" customHeight="1" x14ac:dyDescent="0.25">
      <c r="A118" s="7"/>
      <c r="B118" s="7"/>
      <c r="C118" s="7"/>
      <c r="D118" s="7"/>
      <c r="E118" s="7"/>
      <c r="F118" s="7"/>
      <c r="G118" s="7"/>
      <c r="H118" s="7"/>
      <c r="I118" s="7"/>
      <c r="J118" s="7"/>
      <c r="K118" s="7"/>
      <c r="L118" s="7"/>
    </row>
    <row r="119" spans="1:12" ht="12.75" customHeight="1" x14ac:dyDescent="0.25">
      <c r="A119" s="7"/>
      <c r="B119" s="7"/>
      <c r="C119" s="7"/>
      <c r="D119" s="7"/>
      <c r="E119" s="7"/>
      <c r="F119" s="7"/>
      <c r="G119" s="7"/>
      <c r="H119" s="7"/>
      <c r="I119" s="7"/>
      <c r="J119" s="7"/>
      <c r="K119" s="7"/>
      <c r="L119" s="7"/>
    </row>
    <row r="120" spans="1:12" ht="12.75" customHeight="1" x14ac:dyDescent="0.25">
      <c r="A120" s="7"/>
      <c r="B120" s="7"/>
      <c r="C120" s="7"/>
      <c r="D120" s="7"/>
      <c r="E120" s="7"/>
      <c r="F120" s="7"/>
      <c r="G120" s="7"/>
      <c r="H120" s="7"/>
      <c r="I120" s="7"/>
      <c r="J120" s="7"/>
      <c r="K120" s="7"/>
      <c r="L120" s="7"/>
    </row>
    <row r="121" spans="1:12" ht="12.75" customHeight="1" x14ac:dyDescent="0.25">
      <c r="A121" s="7"/>
      <c r="B121" s="7"/>
      <c r="C121" s="7"/>
      <c r="D121" s="7"/>
      <c r="E121" s="7"/>
      <c r="F121" s="7"/>
      <c r="G121" s="7"/>
      <c r="H121" s="7"/>
      <c r="I121" s="7"/>
      <c r="J121" s="7"/>
      <c r="K121" s="7"/>
      <c r="L121" s="7"/>
    </row>
    <row r="122" spans="1:12" ht="12.75" customHeight="1" x14ac:dyDescent="0.25">
      <c r="A122" s="7"/>
      <c r="B122" s="7"/>
      <c r="C122" s="7"/>
      <c r="D122" s="7"/>
      <c r="E122" s="7"/>
      <c r="F122" s="7"/>
      <c r="G122" s="7"/>
      <c r="H122" s="7"/>
      <c r="I122" s="7"/>
      <c r="J122" s="7"/>
      <c r="K122" s="7"/>
      <c r="L122" s="7"/>
    </row>
    <row r="123" spans="1:12" ht="12.75" customHeight="1" x14ac:dyDescent="0.25">
      <c r="A123" s="7"/>
      <c r="B123" s="7"/>
      <c r="C123" s="7"/>
      <c r="D123" s="7"/>
      <c r="E123" s="7"/>
      <c r="F123" s="7"/>
      <c r="G123" s="7"/>
      <c r="H123" s="7"/>
      <c r="I123" s="7"/>
      <c r="J123" s="7"/>
      <c r="K123" s="7"/>
      <c r="L123" s="7"/>
    </row>
    <row r="124" spans="1:12" ht="12.75" customHeight="1" x14ac:dyDescent="0.25">
      <c r="A124" s="7"/>
      <c r="B124" s="7"/>
      <c r="C124" s="7"/>
      <c r="D124" s="7"/>
      <c r="E124" s="7"/>
      <c r="F124" s="7"/>
      <c r="G124" s="7"/>
      <c r="H124" s="7"/>
      <c r="I124" s="7"/>
      <c r="J124" s="7"/>
      <c r="K124" s="7"/>
      <c r="L124" s="7"/>
    </row>
    <row r="125" spans="1:12" ht="12.75" customHeight="1" x14ac:dyDescent="0.25">
      <c r="A125" s="7"/>
      <c r="B125" s="7"/>
      <c r="C125" s="7"/>
      <c r="D125" s="7"/>
      <c r="E125" s="7"/>
      <c r="F125" s="7"/>
      <c r="G125" s="7"/>
      <c r="H125" s="7"/>
      <c r="I125" s="7"/>
      <c r="J125" s="7"/>
      <c r="K125" s="7"/>
      <c r="L125" s="7"/>
    </row>
    <row r="126" spans="1:12" ht="12.75" customHeight="1" x14ac:dyDescent="0.25">
      <c r="A126" s="7"/>
      <c r="B126" s="7"/>
      <c r="C126" s="7"/>
      <c r="D126" s="7"/>
      <c r="E126" s="7"/>
      <c r="F126" s="7"/>
      <c r="G126" s="7"/>
      <c r="H126" s="7"/>
      <c r="I126" s="7"/>
      <c r="J126" s="7"/>
      <c r="K126" s="7"/>
      <c r="L126" s="7"/>
    </row>
    <row r="127" spans="1:12" ht="12.75" customHeight="1" x14ac:dyDescent="0.25">
      <c r="A127" s="7"/>
      <c r="B127" s="7"/>
      <c r="C127" s="7"/>
      <c r="D127" s="7"/>
      <c r="E127" s="7"/>
      <c r="F127" s="7"/>
      <c r="G127" s="7"/>
      <c r="H127" s="7"/>
      <c r="I127" s="7"/>
      <c r="J127" s="7"/>
      <c r="K127" s="7"/>
      <c r="L127" s="7"/>
    </row>
    <row r="128" spans="1:12" ht="12.75" customHeight="1" x14ac:dyDescent="0.25">
      <c r="A128" s="7"/>
      <c r="B128" s="7"/>
      <c r="C128" s="7"/>
      <c r="D128" s="7"/>
      <c r="E128" s="7"/>
      <c r="F128" s="7"/>
      <c r="G128" s="7"/>
      <c r="H128" s="7"/>
      <c r="I128" s="7"/>
      <c r="J128" s="7"/>
      <c r="K128" s="7"/>
      <c r="L128" s="7"/>
    </row>
    <row r="129" spans="1:12" ht="12.75" customHeight="1" x14ac:dyDescent="0.25">
      <c r="A129" s="7"/>
      <c r="B129" s="7"/>
      <c r="C129" s="7"/>
      <c r="D129" s="7"/>
      <c r="E129" s="7"/>
      <c r="F129" s="7"/>
      <c r="G129" s="7"/>
      <c r="H129" s="7"/>
      <c r="I129" s="7"/>
      <c r="J129" s="7"/>
      <c r="K129" s="7"/>
      <c r="L129" s="7"/>
    </row>
    <row r="130" spans="1:12" ht="12.75" customHeight="1" x14ac:dyDescent="0.25">
      <c r="A130" s="7"/>
      <c r="B130" s="7"/>
      <c r="C130" s="7"/>
      <c r="D130" s="7"/>
      <c r="E130" s="7"/>
      <c r="F130" s="7"/>
      <c r="G130" s="7"/>
      <c r="H130" s="7"/>
      <c r="I130" s="7"/>
      <c r="J130" s="7"/>
      <c r="K130" s="7"/>
      <c r="L130" s="7"/>
    </row>
    <row r="131" spans="1:12" ht="12.75" customHeight="1" x14ac:dyDescent="0.25">
      <c r="A131" s="7"/>
      <c r="B131" s="7"/>
      <c r="C131" s="7"/>
      <c r="D131" s="7"/>
      <c r="E131" s="7"/>
      <c r="F131" s="7"/>
      <c r="G131" s="7"/>
      <c r="H131" s="7"/>
      <c r="I131" s="7"/>
      <c r="J131" s="7"/>
      <c r="K131" s="7"/>
      <c r="L131" s="7"/>
    </row>
    <row r="132" spans="1:12" ht="12.75" customHeight="1" x14ac:dyDescent="0.25">
      <c r="A132" s="7"/>
      <c r="B132" s="7"/>
      <c r="C132" s="7"/>
      <c r="D132" s="7"/>
      <c r="E132" s="7"/>
      <c r="F132" s="7"/>
      <c r="G132" s="7"/>
      <c r="H132" s="7"/>
      <c r="I132" s="7"/>
      <c r="J132" s="7"/>
      <c r="K132" s="7"/>
      <c r="L132" s="7"/>
    </row>
    <row r="133" spans="1:12" ht="12.75" customHeight="1" x14ac:dyDescent="0.25">
      <c r="A133" s="7"/>
      <c r="B133" s="7"/>
      <c r="C133" s="7"/>
      <c r="D133" s="7"/>
      <c r="E133" s="7"/>
      <c r="F133" s="7"/>
      <c r="G133" s="7"/>
      <c r="H133" s="7"/>
      <c r="I133" s="7"/>
      <c r="J133" s="7"/>
      <c r="K133" s="7"/>
      <c r="L133" s="7"/>
    </row>
    <row r="134" spans="1:12" ht="12.75" customHeight="1" x14ac:dyDescent="0.25">
      <c r="A134" s="7"/>
      <c r="B134" s="7"/>
      <c r="C134" s="7"/>
      <c r="D134" s="7"/>
      <c r="E134" s="7"/>
      <c r="F134" s="7"/>
      <c r="G134" s="7"/>
      <c r="H134" s="7"/>
      <c r="I134" s="7"/>
      <c r="J134" s="7"/>
      <c r="K134" s="7"/>
      <c r="L134" s="7"/>
    </row>
    <row r="135" spans="1:12" ht="12.75" customHeight="1" x14ac:dyDescent="0.25">
      <c r="A135" s="7"/>
      <c r="B135" s="7"/>
      <c r="C135" s="7"/>
      <c r="D135" s="7"/>
      <c r="E135" s="7"/>
      <c r="F135" s="7"/>
      <c r="G135" s="7"/>
      <c r="H135" s="7"/>
      <c r="I135" s="7"/>
      <c r="J135" s="7"/>
      <c r="K135" s="7"/>
      <c r="L135" s="7"/>
    </row>
  </sheetData>
  <mergeCells count="84">
    <mergeCell ref="B1:D1"/>
    <mergeCell ref="F1:H1"/>
    <mergeCell ref="J1:L1"/>
    <mergeCell ref="B2:D2"/>
    <mergeCell ref="F2:H2"/>
    <mergeCell ref="J2:L2"/>
    <mergeCell ref="B3:D3"/>
    <mergeCell ref="F3:H3"/>
    <mergeCell ref="J3:L3"/>
    <mergeCell ref="A4:L4"/>
    <mergeCell ref="A5:B5"/>
    <mergeCell ref="C5:L5"/>
    <mergeCell ref="A16:L16"/>
    <mergeCell ref="A6:B6"/>
    <mergeCell ref="C6:L6"/>
    <mergeCell ref="A7:L7"/>
    <mergeCell ref="A8:L8"/>
    <mergeCell ref="A9:L9"/>
    <mergeCell ref="A10:L10"/>
    <mergeCell ref="A11:L11"/>
    <mergeCell ref="A12:L12"/>
    <mergeCell ref="A13:L13"/>
    <mergeCell ref="A14:L14"/>
    <mergeCell ref="A15:L15"/>
    <mergeCell ref="A28:L28"/>
    <mergeCell ref="A17:L17"/>
    <mergeCell ref="A18:L18"/>
    <mergeCell ref="A19:L19"/>
    <mergeCell ref="A20:L20"/>
    <mergeCell ref="A21:L21"/>
    <mergeCell ref="A22:L22"/>
    <mergeCell ref="A23:L23"/>
    <mergeCell ref="A24:L24"/>
    <mergeCell ref="A25:L25"/>
    <mergeCell ref="A26:L26"/>
    <mergeCell ref="A27:L27"/>
    <mergeCell ref="A40:L40"/>
    <mergeCell ref="A29:L29"/>
    <mergeCell ref="A30:L30"/>
    <mergeCell ref="A31:L31"/>
    <mergeCell ref="A32:L32"/>
    <mergeCell ref="A33:L33"/>
    <mergeCell ref="A34:L34"/>
    <mergeCell ref="A35:L35"/>
    <mergeCell ref="A36:L36"/>
    <mergeCell ref="A37:L37"/>
    <mergeCell ref="A38:L38"/>
    <mergeCell ref="A39:L39"/>
    <mergeCell ref="A52:L52"/>
    <mergeCell ref="A41:L41"/>
    <mergeCell ref="A42:L42"/>
    <mergeCell ref="A43:L43"/>
    <mergeCell ref="A44:L44"/>
    <mergeCell ref="A45:L45"/>
    <mergeCell ref="A46:L46"/>
    <mergeCell ref="A47:L47"/>
    <mergeCell ref="A48:L48"/>
    <mergeCell ref="A49:L49"/>
    <mergeCell ref="A50:L50"/>
    <mergeCell ref="A51:L51"/>
    <mergeCell ref="A64:L64"/>
    <mergeCell ref="A53:L53"/>
    <mergeCell ref="A54:L54"/>
    <mergeCell ref="A55:L55"/>
    <mergeCell ref="A56:L56"/>
    <mergeCell ref="A57:L57"/>
    <mergeCell ref="A58:L58"/>
    <mergeCell ref="A59:L59"/>
    <mergeCell ref="A60:L60"/>
    <mergeCell ref="A61:L61"/>
    <mergeCell ref="A62:L62"/>
    <mergeCell ref="A63:L63"/>
    <mergeCell ref="A76:L76"/>
    <mergeCell ref="A65:L65"/>
    <mergeCell ref="A66:L66"/>
    <mergeCell ref="A67:L67"/>
    <mergeCell ref="A68:L68"/>
    <mergeCell ref="A69:L69"/>
    <mergeCell ref="A70:L70"/>
    <mergeCell ref="A71:L71"/>
    <mergeCell ref="A72:L72"/>
    <mergeCell ref="A73:L73"/>
    <mergeCell ref="A74:L74"/>
    <mergeCell ref="A75:L75"/>
  </mergeCells>
  <conditionalFormatting sqref="K3:L3">
    <cfRule type="containsText" dxfId="10"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7FC704-9650-4910-96CB-2F95837FB06D}">
  <sheetPr>
    <tabColor rgb="FFFFC000"/>
  </sheetPr>
  <dimension ref="A1:S60"/>
  <sheetViews>
    <sheetView showZeros="0" view="pageBreakPreview" topLeftCell="A37" zoomScale="85" zoomScaleNormal="100" zoomScaleSheetLayoutView="85" workbookViewId="0">
      <selection activeCell="K68" sqref="K68"/>
    </sheetView>
  </sheetViews>
  <sheetFormatPr defaultColWidth="6" defaultRowHeight="12.75" customHeight="1" x14ac:dyDescent="0.25"/>
  <cols>
    <col min="1" max="1" width="12.1796875" style="1" customWidth="1"/>
    <col min="2" max="3" width="7.81640625" style="1" customWidth="1"/>
    <col min="4" max="4" width="22.08984375" style="1" customWidth="1"/>
    <col min="5" max="5" width="7.81640625" style="1" customWidth="1"/>
    <col min="6" max="6" width="7" style="1" customWidth="1"/>
    <col min="7" max="7" width="8" style="1" customWidth="1"/>
    <col min="8" max="8" width="7" style="1" customWidth="1"/>
    <col min="9" max="9" width="7.81640625" style="1" customWidth="1"/>
    <col min="10" max="10" width="6.453125" style="1" customWidth="1"/>
    <col min="11" max="11" width="14.90625" style="1" customWidth="1"/>
    <col min="12" max="12" width="0.36328125" style="1" customWidth="1"/>
    <col min="13" max="13" width="8.1796875" style="1" customWidth="1"/>
    <col min="14" max="14" width="6.81640625" style="1" customWidth="1"/>
    <col min="15" max="16384" width="6" style="1"/>
  </cols>
  <sheetData>
    <row r="1" spans="1:12"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row>
    <row r="2" spans="1:12"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
        <v>237</v>
      </c>
      <c r="K2" s="164"/>
      <c r="L2" s="165"/>
    </row>
    <row r="3" spans="1:12" ht="12.75" customHeight="1" x14ac:dyDescent="0.35">
      <c r="A3" s="12" t="s">
        <v>6</v>
      </c>
      <c r="B3" s="154" t="str">
        <f>'Design Front Sheet '!B5:D5</f>
        <v xml:space="preserve">  FLEECE</v>
      </c>
      <c r="C3" s="154"/>
      <c r="D3" s="155"/>
      <c r="E3" s="12" t="s">
        <v>7</v>
      </c>
      <c r="F3" s="154" t="str">
        <f>'Design Front Sheet '!F5:H5</f>
        <v>ULSTER/ CADET</v>
      </c>
      <c r="G3" s="156"/>
      <c r="H3" s="157"/>
      <c r="I3" s="12" t="s">
        <v>8</v>
      </c>
      <c r="J3" s="291" t="s">
        <v>243</v>
      </c>
      <c r="K3" s="291"/>
      <c r="L3" s="292"/>
    </row>
    <row r="4" spans="1:12" ht="12.75" customHeight="1" x14ac:dyDescent="0.25">
      <c r="A4" s="321" t="s">
        <v>63</v>
      </c>
      <c r="B4" s="322"/>
      <c r="C4" s="322"/>
      <c r="D4" s="322"/>
      <c r="E4" s="322"/>
      <c r="F4" s="322"/>
      <c r="G4" s="322"/>
      <c r="H4" s="322"/>
      <c r="I4" s="322"/>
      <c r="J4" s="322"/>
      <c r="K4" s="322"/>
      <c r="L4" s="323"/>
    </row>
    <row r="5" spans="1:12" ht="12.75" customHeight="1" thickBot="1" x14ac:dyDescent="0.4">
      <c r="A5" s="295" t="s">
        <v>111</v>
      </c>
      <c r="B5" s="296"/>
      <c r="C5" s="296"/>
      <c r="D5" s="297"/>
      <c r="E5" s="8" t="s">
        <v>17</v>
      </c>
      <c r="F5" s="8" t="s">
        <v>18</v>
      </c>
      <c r="G5" s="8" t="s">
        <v>19</v>
      </c>
      <c r="H5" s="8" t="s">
        <v>20</v>
      </c>
      <c r="I5" s="301" t="s">
        <v>21</v>
      </c>
      <c r="J5" s="302"/>
      <c r="K5" s="302"/>
      <c r="L5" s="303"/>
    </row>
    <row r="6" spans="1:12" ht="12.75" customHeight="1" x14ac:dyDescent="0.35">
      <c r="A6" s="190" t="s">
        <v>48</v>
      </c>
      <c r="B6" s="191"/>
      <c r="C6" s="191"/>
      <c r="D6" s="192"/>
      <c r="E6" s="26">
        <v>59.5</v>
      </c>
      <c r="F6" s="93">
        <v>60</v>
      </c>
      <c r="G6" s="94">
        <f>F6-E6</f>
        <v>0.5</v>
      </c>
      <c r="H6" s="29">
        <v>59.5</v>
      </c>
      <c r="I6" s="293"/>
      <c r="J6" s="294"/>
      <c r="K6" s="294"/>
      <c r="L6" s="294"/>
    </row>
    <row r="7" spans="1:12" ht="12.75" customHeight="1" x14ac:dyDescent="0.25">
      <c r="A7" s="177" t="s">
        <v>40</v>
      </c>
      <c r="B7" s="178"/>
      <c r="C7" s="178"/>
      <c r="D7" s="178"/>
      <c r="E7" s="25">
        <v>47</v>
      </c>
      <c r="F7" s="13">
        <v>47</v>
      </c>
      <c r="G7" s="91">
        <f t="shared" ref="G7:G49" si="0">F7-E7</f>
        <v>0</v>
      </c>
      <c r="H7" s="4">
        <v>47</v>
      </c>
      <c r="I7" s="277"/>
      <c r="J7" s="278"/>
      <c r="K7" s="278"/>
      <c r="L7" s="281"/>
    </row>
    <row r="8" spans="1:12" ht="12.75" customHeight="1" x14ac:dyDescent="0.25">
      <c r="A8" s="177" t="s">
        <v>49</v>
      </c>
      <c r="B8" s="178"/>
      <c r="C8" s="178"/>
      <c r="D8" s="179"/>
      <c r="E8" s="25">
        <v>59.5</v>
      </c>
      <c r="F8" s="134">
        <v>60.5</v>
      </c>
      <c r="G8" s="135">
        <f t="shared" si="0"/>
        <v>1</v>
      </c>
      <c r="H8" s="4">
        <v>59.5</v>
      </c>
      <c r="I8" s="277" t="s">
        <v>220</v>
      </c>
      <c r="J8" s="278"/>
      <c r="K8" s="278"/>
      <c r="L8" s="281"/>
    </row>
    <row r="9" spans="1:12" ht="12.75" hidden="1" customHeight="1" x14ac:dyDescent="0.25">
      <c r="A9" s="185" t="s">
        <v>50</v>
      </c>
      <c r="B9" s="186"/>
      <c r="C9" s="186"/>
      <c r="D9" s="186"/>
      <c r="E9" s="25"/>
      <c r="F9" s="13"/>
      <c r="G9" s="91">
        <f t="shared" si="0"/>
        <v>0</v>
      </c>
      <c r="H9" s="4"/>
      <c r="I9" s="277"/>
      <c r="J9" s="278"/>
      <c r="K9" s="278"/>
      <c r="L9" s="281"/>
    </row>
    <row r="10" spans="1:12" ht="12.75" customHeight="1" x14ac:dyDescent="0.25">
      <c r="A10" s="185" t="s">
        <v>134</v>
      </c>
      <c r="B10" s="186"/>
      <c r="C10" s="186"/>
      <c r="D10" s="186"/>
      <c r="E10" s="25">
        <v>56</v>
      </c>
      <c r="F10" s="13">
        <v>55.5</v>
      </c>
      <c r="G10" s="91">
        <f t="shared" si="0"/>
        <v>-0.5</v>
      </c>
      <c r="H10" s="4">
        <v>56</v>
      </c>
      <c r="I10" s="287"/>
      <c r="J10" s="288"/>
      <c r="K10" s="288"/>
      <c r="L10" s="289"/>
    </row>
    <row r="11" spans="1:12" ht="12.75" customHeight="1" x14ac:dyDescent="0.25">
      <c r="A11" s="182" t="s">
        <v>131</v>
      </c>
      <c r="B11" s="183"/>
      <c r="C11" s="183"/>
      <c r="D11" s="184"/>
      <c r="E11" s="25">
        <v>1</v>
      </c>
      <c r="F11" s="13">
        <v>0.9</v>
      </c>
      <c r="G11" s="91">
        <f t="shared" si="0"/>
        <v>-9.9999999999999978E-2</v>
      </c>
      <c r="H11" s="4">
        <v>1</v>
      </c>
      <c r="I11" s="277"/>
      <c r="J11" s="278"/>
      <c r="K11" s="278"/>
      <c r="L11" s="281"/>
    </row>
    <row r="12" spans="1:12" ht="12.75" customHeight="1" x14ac:dyDescent="0.25">
      <c r="A12" s="185" t="s">
        <v>41</v>
      </c>
      <c r="B12" s="186"/>
      <c r="C12" s="186"/>
      <c r="D12" s="186"/>
      <c r="E12" s="25">
        <v>56</v>
      </c>
      <c r="F12" s="13">
        <v>56</v>
      </c>
      <c r="G12" s="91">
        <f t="shared" si="0"/>
        <v>0</v>
      </c>
      <c r="H12" s="4">
        <v>56</v>
      </c>
      <c r="I12" s="277"/>
      <c r="J12" s="278"/>
      <c r="K12" s="278"/>
      <c r="L12" s="281"/>
    </row>
    <row r="13" spans="1:12" ht="12.75" customHeight="1" x14ac:dyDescent="0.25">
      <c r="A13" s="182" t="s">
        <v>113</v>
      </c>
      <c r="B13" s="183"/>
      <c r="C13" s="183"/>
      <c r="D13" s="184"/>
      <c r="E13" s="25">
        <v>48.5</v>
      </c>
      <c r="F13" s="13">
        <v>48.5</v>
      </c>
      <c r="G13" s="91">
        <f t="shared" si="0"/>
        <v>0</v>
      </c>
      <c r="H13" s="4">
        <v>48.5</v>
      </c>
      <c r="I13" s="277"/>
      <c r="J13" s="278"/>
      <c r="K13" s="278"/>
      <c r="L13" s="281"/>
    </row>
    <row r="14" spans="1:12" ht="12.75" customHeight="1" x14ac:dyDescent="0.25">
      <c r="A14" s="185" t="s">
        <v>42</v>
      </c>
      <c r="B14" s="186"/>
      <c r="C14" s="186"/>
      <c r="D14" s="186"/>
      <c r="E14" s="25">
        <v>51.5</v>
      </c>
      <c r="F14" s="13">
        <v>51.5</v>
      </c>
      <c r="G14" s="91">
        <f t="shared" si="0"/>
        <v>0</v>
      </c>
      <c r="H14" s="4">
        <v>51.5</v>
      </c>
      <c r="I14" s="277"/>
      <c r="J14" s="278"/>
      <c r="K14" s="278"/>
      <c r="L14" s="281"/>
    </row>
    <row r="15" spans="1:12" ht="12.75" customHeight="1" x14ac:dyDescent="0.25">
      <c r="A15" s="185" t="s">
        <v>137</v>
      </c>
      <c r="B15" s="186"/>
      <c r="C15" s="186"/>
      <c r="D15" s="186"/>
      <c r="E15" s="25">
        <v>70.5</v>
      </c>
      <c r="F15" s="13">
        <v>71.5</v>
      </c>
      <c r="G15" s="91"/>
      <c r="H15" s="4">
        <v>70.5</v>
      </c>
      <c r="I15" s="277" t="s">
        <v>247</v>
      </c>
      <c r="J15" s="278"/>
      <c r="K15" s="278"/>
      <c r="L15" s="281"/>
    </row>
    <row r="16" spans="1:12" ht="12.75" hidden="1" customHeight="1" x14ac:dyDescent="0.25">
      <c r="A16" s="182" t="s">
        <v>132</v>
      </c>
      <c r="B16" s="183"/>
      <c r="C16" s="183"/>
      <c r="D16" s="184"/>
      <c r="E16" s="25"/>
      <c r="F16" s="13"/>
      <c r="G16" s="91"/>
      <c r="H16" s="4"/>
      <c r="I16" s="277"/>
      <c r="J16" s="278"/>
      <c r="K16" s="278"/>
      <c r="L16" s="281"/>
    </row>
    <row r="17" spans="1:12" ht="12.75" customHeight="1" x14ac:dyDescent="0.25">
      <c r="A17" s="185" t="s">
        <v>136</v>
      </c>
      <c r="B17" s="186"/>
      <c r="C17" s="186"/>
      <c r="D17" s="186"/>
      <c r="E17" s="25">
        <v>12</v>
      </c>
      <c r="F17" s="13">
        <v>12</v>
      </c>
      <c r="G17" s="91">
        <f t="shared" si="0"/>
        <v>0</v>
      </c>
      <c r="H17" s="4">
        <v>12</v>
      </c>
      <c r="I17" s="277"/>
      <c r="J17" s="278"/>
      <c r="K17" s="278"/>
      <c r="L17" s="281"/>
    </row>
    <row r="18" spans="1:12" ht="12.75" hidden="1" customHeight="1" x14ac:dyDescent="0.25">
      <c r="A18" s="185" t="s">
        <v>124</v>
      </c>
      <c r="B18" s="186"/>
      <c r="C18" s="186"/>
      <c r="D18" s="186"/>
      <c r="E18" s="25"/>
      <c r="F18" s="13"/>
      <c r="G18" s="91"/>
      <c r="H18" s="4"/>
      <c r="I18" s="277"/>
      <c r="J18" s="278"/>
      <c r="K18" s="278"/>
      <c r="L18" s="281"/>
    </row>
    <row r="19" spans="1:12" ht="12.75" customHeight="1" x14ac:dyDescent="0.25">
      <c r="A19" s="177" t="s">
        <v>93</v>
      </c>
      <c r="B19" s="178"/>
      <c r="C19" s="178"/>
      <c r="D19" s="179"/>
      <c r="E19" s="25">
        <v>69</v>
      </c>
      <c r="F19" s="13">
        <v>69</v>
      </c>
      <c r="G19" s="91">
        <f t="shared" si="0"/>
        <v>0</v>
      </c>
      <c r="H19" s="4">
        <v>69</v>
      </c>
      <c r="I19" s="277"/>
      <c r="J19" s="278"/>
      <c r="K19" s="278"/>
      <c r="L19" s="281"/>
    </row>
    <row r="20" spans="1:12" ht="12.75" customHeight="1" x14ac:dyDescent="0.25">
      <c r="A20" s="182" t="s">
        <v>101</v>
      </c>
      <c r="B20" s="183"/>
      <c r="C20" s="183"/>
      <c r="D20" s="184"/>
      <c r="E20" s="25">
        <v>1.5</v>
      </c>
      <c r="F20" s="13">
        <v>1.5</v>
      </c>
      <c r="G20" s="91">
        <f t="shared" si="0"/>
        <v>0</v>
      </c>
      <c r="H20" s="4">
        <v>1.5</v>
      </c>
      <c r="I20" s="277"/>
      <c r="J20" s="278"/>
      <c r="K20" s="278"/>
      <c r="L20" s="281"/>
    </row>
    <row r="21" spans="1:12" ht="12.75" customHeight="1" x14ac:dyDescent="0.25">
      <c r="A21" s="177" t="s">
        <v>139</v>
      </c>
      <c r="B21" s="178"/>
      <c r="C21" s="178"/>
      <c r="D21" s="179"/>
      <c r="E21" s="25">
        <v>18.100000000000001</v>
      </c>
      <c r="F21" s="13">
        <v>19.5</v>
      </c>
      <c r="G21" s="91">
        <f t="shared" si="0"/>
        <v>1.3999999999999986</v>
      </c>
      <c r="H21" s="136">
        <v>19.5</v>
      </c>
      <c r="I21" s="277" t="s">
        <v>244</v>
      </c>
      <c r="J21" s="278"/>
      <c r="K21" s="278"/>
      <c r="L21" s="281"/>
    </row>
    <row r="22" spans="1:12" ht="12.75" customHeight="1" x14ac:dyDescent="0.25">
      <c r="A22" s="185" t="s">
        <v>43</v>
      </c>
      <c r="B22" s="186"/>
      <c r="C22" s="186"/>
      <c r="D22" s="186"/>
      <c r="E22" s="25">
        <v>27</v>
      </c>
      <c r="F22" s="13">
        <v>27</v>
      </c>
      <c r="G22" s="91">
        <f t="shared" si="0"/>
        <v>0</v>
      </c>
      <c r="H22" s="4">
        <v>27</v>
      </c>
      <c r="I22" s="318"/>
      <c r="J22" s="319"/>
      <c r="K22" s="319"/>
      <c r="L22" s="320"/>
    </row>
    <row r="23" spans="1:12" ht="12.75" hidden="1" customHeight="1" x14ac:dyDescent="0.25">
      <c r="A23" s="182" t="s">
        <v>100</v>
      </c>
      <c r="B23" s="183"/>
      <c r="C23" s="183"/>
      <c r="D23" s="184"/>
      <c r="E23" s="25"/>
      <c r="F23" s="13"/>
      <c r="G23" s="91">
        <f t="shared" si="0"/>
        <v>0</v>
      </c>
      <c r="H23" s="4"/>
      <c r="I23" s="277"/>
      <c r="J23" s="278"/>
      <c r="K23" s="278"/>
      <c r="L23" s="281"/>
    </row>
    <row r="24" spans="1:12" ht="12.75" hidden="1" customHeight="1" x14ac:dyDescent="0.25">
      <c r="A24" s="182" t="s">
        <v>114</v>
      </c>
      <c r="B24" s="183"/>
      <c r="C24" s="183"/>
      <c r="D24" s="184"/>
      <c r="E24" s="25"/>
      <c r="F24" s="13"/>
      <c r="G24" s="91"/>
      <c r="H24" s="4"/>
      <c r="I24" s="277"/>
      <c r="J24" s="278"/>
      <c r="K24" s="278"/>
      <c r="L24" s="281"/>
    </row>
    <row r="25" spans="1:12" ht="12.75" customHeight="1" x14ac:dyDescent="0.25">
      <c r="A25" s="185" t="s">
        <v>52</v>
      </c>
      <c r="B25" s="186"/>
      <c r="C25" s="186"/>
      <c r="D25" s="186"/>
      <c r="E25" s="25">
        <v>22</v>
      </c>
      <c r="F25" s="134">
        <v>22.5</v>
      </c>
      <c r="G25" s="135">
        <f t="shared" si="0"/>
        <v>0.5</v>
      </c>
      <c r="H25" s="4">
        <v>22</v>
      </c>
      <c r="I25" s="277" t="s">
        <v>245</v>
      </c>
      <c r="J25" s="278"/>
      <c r="K25" s="278"/>
      <c r="L25" s="281"/>
    </row>
    <row r="26" spans="1:12" ht="12.75" customHeight="1" x14ac:dyDescent="0.25">
      <c r="A26" s="185" t="s">
        <v>117</v>
      </c>
      <c r="B26" s="186"/>
      <c r="C26" s="186"/>
      <c r="D26" s="186"/>
      <c r="E26" s="25">
        <v>19.5</v>
      </c>
      <c r="F26" s="13">
        <v>20</v>
      </c>
      <c r="G26" s="91"/>
      <c r="H26" s="4">
        <v>19.5</v>
      </c>
      <c r="I26" s="277"/>
      <c r="J26" s="278"/>
      <c r="K26" s="278"/>
      <c r="L26" s="281"/>
    </row>
    <row r="27" spans="1:12" ht="12.75" customHeight="1" x14ac:dyDescent="0.25">
      <c r="A27" s="185" t="s">
        <v>135</v>
      </c>
      <c r="B27" s="186"/>
      <c r="C27" s="186"/>
      <c r="D27" s="186"/>
      <c r="E27" s="25">
        <v>11.75</v>
      </c>
      <c r="F27" s="13">
        <v>12</v>
      </c>
      <c r="G27" s="91"/>
      <c r="H27" s="4">
        <v>12</v>
      </c>
      <c r="I27" s="277" t="s">
        <v>244</v>
      </c>
      <c r="J27" s="278"/>
      <c r="K27" s="278"/>
      <c r="L27" s="281"/>
    </row>
    <row r="28" spans="1:12" ht="12.75" hidden="1" customHeight="1" x14ac:dyDescent="0.25">
      <c r="A28" s="182" t="s">
        <v>115</v>
      </c>
      <c r="B28" s="183"/>
      <c r="C28" s="183"/>
      <c r="D28" s="184"/>
      <c r="E28" s="25"/>
      <c r="F28" s="13"/>
      <c r="G28" s="91">
        <f t="shared" si="0"/>
        <v>0</v>
      </c>
      <c r="H28" s="4"/>
      <c r="I28" s="277"/>
      <c r="J28" s="278"/>
      <c r="K28" s="278"/>
      <c r="L28" s="281"/>
    </row>
    <row r="29" spans="1:12" ht="12.75" hidden="1" customHeight="1" x14ac:dyDescent="0.25">
      <c r="A29" s="182" t="s">
        <v>133</v>
      </c>
      <c r="B29" s="183"/>
      <c r="C29" s="183"/>
      <c r="D29" s="184"/>
      <c r="E29" s="25"/>
      <c r="F29" s="13"/>
      <c r="G29" s="91"/>
      <c r="H29" s="4"/>
      <c r="I29" s="277"/>
      <c r="J29" s="278"/>
      <c r="K29" s="278"/>
      <c r="L29" s="281"/>
    </row>
    <row r="30" spans="1:12" ht="12.75" customHeight="1" x14ac:dyDescent="0.25">
      <c r="A30" s="185" t="s">
        <v>99</v>
      </c>
      <c r="B30" s="186"/>
      <c r="C30" s="186"/>
      <c r="D30" s="186"/>
      <c r="E30" s="25">
        <v>62</v>
      </c>
      <c r="F30" s="13">
        <v>62.5</v>
      </c>
      <c r="G30" s="91">
        <f t="shared" si="0"/>
        <v>0.5</v>
      </c>
      <c r="H30" s="4">
        <v>62</v>
      </c>
      <c r="I30" s="277"/>
      <c r="J30" s="278"/>
      <c r="K30" s="278"/>
      <c r="L30" s="281"/>
    </row>
    <row r="31" spans="1:12" ht="12.75" hidden="1" customHeight="1" x14ac:dyDescent="0.25">
      <c r="A31" s="185" t="s">
        <v>142</v>
      </c>
      <c r="B31" s="186"/>
      <c r="C31" s="186"/>
      <c r="D31" s="186"/>
      <c r="E31" s="25"/>
      <c r="F31" s="13"/>
      <c r="G31" s="91">
        <f t="shared" si="0"/>
        <v>0</v>
      </c>
      <c r="H31" s="4"/>
      <c r="I31" s="277"/>
      <c r="J31" s="278"/>
      <c r="K31" s="278"/>
      <c r="L31" s="281"/>
    </row>
    <row r="32" spans="1:12" ht="12.75" hidden="1" customHeight="1" x14ac:dyDescent="0.25">
      <c r="A32" s="185" t="s">
        <v>94</v>
      </c>
      <c r="B32" s="186"/>
      <c r="C32" s="186"/>
      <c r="D32" s="186"/>
      <c r="E32" s="25"/>
      <c r="F32" s="13"/>
      <c r="G32" s="91">
        <f t="shared" si="0"/>
        <v>0</v>
      </c>
      <c r="H32" s="4"/>
      <c r="I32" s="277"/>
      <c r="J32" s="278"/>
      <c r="K32" s="278"/>
      <c r="L32" s="281"/>
    </row>
    <row r="33" spans="1:19" ht="12.75" hidden="1" customHeight="1" x14ac:dyDescent="0.25">
      <c r="A33" s="185" t="s">
        <v>51</v>
      </c>
      <c r="B33" s="186"/>
      <c r="C33" s="186"/>
      <c r="D33" s="186"/>
      <c r="E33" s="25"/>
      <c r="F33" s="13"/>
      <c r="G33" s="91">
        <f t="shared" si="0"/>
        <v>0</v>
      </c>
      <c r="H33" s="4"/>
      <c r="I33" s="277"/>
      <c r="J33" s="278"/>
      <c r="K33" s="278"/>
      <c r="L33" s="281"/>
    </row>
    <row r="34" spans="1:19" ht="12.75" hidden="1" customHeight="1" x14ac:dyDescent="0.25">
      <c r="A34" s="185" t="s">
        <v>95</v>
      </c>
      <c r="B34" s="186"/>
      <c r="C34" s="186"/>
      <c r="D34" s="186"/>
      <c r="E34" s="25"/>
      <c r="F34" s="13"/>
      <c r="G34" s="91">
        <f t="shared" si="0"/>
        <v>0</v>
      </c>
      <c r="H34" s="4"/>
      <c r="I34" s="277"/>
      <c r="J34" s="278"/>
      <c r="K34" s="278"/>
      <c r="L34" s="281"/>
    </row>
    <row r="35" spans="1:19" ht="12.75" hidden="1" customHeight="1" x14ac:dyDescent="0.25">
      <c r="A35" s="185" t="s">
        <v>118</v>
      </c>
      <c r="B35" s="186"/>
      <c r="C35" s="186"/>
      <c r="D35" s="186"/>
      <c r="E35" s="25"/>
      <c r="F35" s="13"/>
      <c r="G35" s="91">
        <f t="shared" si="0"/>
        <v>0</v>
      </c>
      <c r="H35" s="4"/>
      <c r="I35" s="277"/>
      <c r="J35" s="278"/>
      <c r="K35" s="278"/>
      <c r="L35" s="281"/>
    </row>
    <row r="36" spans="1:19" ht="12.75" customHeight="1" x14ac:dyDescent="0.25">
      <c r="A36" s="185" t="s">
        <v>96</v>
      </c>
      <c r="B36" s="186"/>
      <c r="C36" s="186"/>
      <c r="D36" s="186"/>
      <c r="E36" s="25">
        <v>8</v>
      </c>
      <c r="F36" s="134">
        <v>8.5</v>
      </c>
      <c r="G36" s="135">
        <f t="shared" si="0"/>
        <v>0.5</v>
      </c>
      <c r="H36" s="4">
        <v>8</v>
      </c>
      <c r="I36" s="277" t="s">
        <v>220</v>
      </c>
      <c r="J36" s="278"/>
      <c r="K36" s="278"/>
      <c r="L36" s="281"/>
    </row>
    <row r="37" spans="1:19" ht="12.75" customHeight="1" x14ac:dyDescent="0.25">
      <c r="A37" s="185" t="s">
        <v>44</v>
      </c>
      <c r="B37" s="186"/>
      <c r="C37" s="186"/>
      <c r="D37" s="186"/>
      <c r="E37" s="25">
        <v>49.5</v>
      </c>
      <c r="F37" s="13">
        <v>50.5</v>
      </c>
      <c r="G37" s="91"/>
      <c r="H37" s="136">
        <v>50.5</v>
      </c>
      <c r="I37" s="277" t="s">
        <v>244</v>
      </c>
      <c r="J37" s="278"/>
      <c r="K37" s="278"/>
      <c r="L37" s="281"/>
    </row>
    <row r="38" spans="1:19" ht="12.75" customHeight="1" x14ac:dyDescent="0.25">
      <c r="A38" s="182" t="s">
        <v>246</v>
      </c>
      <c r="B38" s="183"/>
      <c r="C38" s="183"/>
      <c r="D38" s="184"/>
      <c r="E38" s="25">
        <v>20.5</v>
      </c>
      <c r="F38" s="13">
        <v>20.5</v>
      </c>
      <c r="G38" s="91">
        <f t="shared" si="0"/>
        <v>0</v>
      </c>
      <c r="H38" s="4">
        <v>20.5</v>
      </c>
      <c r="I38" s="277"/>
      <c r="J38" s="278"/>
      <c r="K38" s="278"/>
      <c r="L38" s="281"/>
    </row>
    <row r="39" spans="1:19" ht="12.75" hidden="1" customHeight="1" x14ac:dyDescent="0.25">
      <c r="A39" s="182" t="s">
        <v>119</v>
      </c>
      <c r="B39" s="183"/>
      <c r="C39" s="183"/>
      <c r="D39" s="184"/>
      <c r="E39" s="25"/>
      <c r="F39" s="13"/>
      <c r="G39" s="91"/>
      <c r="H39" s="4"/>
      <c r="I39" s="277"/>
      <c r="J39" s="278"/>
      <c r="K39" s="278"/>
      <c r="L39" s="281"/>
    </row>
    <row r="40" spans="1:19" ht="12.75" hidden="1" customHeight="1" x14ac:dyDescent="0.25">
      <c r="A40" s="182" t="s">
        <v>102</v>
      </c>
      <c r="B40" s="183"/>
      <c r="C40" s="183"/>
      <c r="D40" s="184"/>
      <c r="E40" s="25"/>
      <c r="F40" s="13"/>
      <c r="G40" s="91">
        <f t="shared" si="0"/>
        <v>0</v>
      </c>
      <c r="H40" s="4"/>
      <c r="I40" s="277"/>
      <c r="J40" s="278"/>
      <c r="K40" s="278"/>
      <c r="L40" s="281"/>
    </row>
    <row r="41" spans="1:19" ht="12.75" hidden="1" customHeight="1" x14ac:dyDescent="0.25">
      <c r="A41" s="182" t="s">
        <v>138</v>
      </c>
      <c r="B41" s="183"/>
      <c r="C41" s="183"/>
      <c r="D41" s="184"/>
      <c r="E41" s="25"/>
      <c r="F41" s="13"/>
      <c r="G41" s="91">
        <f t="shared" si="0"/>
        <v>0</v>
      </c>
      <c r="H41" s="4"/>
      <c r="I41" s="277"/>
      <c r="J41" s="278"/>
      <c r="K41" s="278"/>
      <c r="L41" s="281"/>
      <c r="P41" s="5"/>
      <c r="Q41" s="5"/>
      <c r="R41" s="5"/>
      <c r="S41" s="5"/>
    </row>
    <row r="42" spans="1:19" ht="12.75" customHeight="1" x14ac:dyDescent="0.25">
      <c r="A42" s="182" t="s">
        <v>250</v>
      </c>
      <c r="B42" s="183"/>
      <c r="C42" s="183"/>
      <c r="D42" s="184"/>
      <c r="E42" s="25">
        <v>6</v>
      </c>
      <c r="F42" s="13">
        <v>6</v>
      </c>
      <c r="G42" s="91"/>
      <c r="H42" s="4">
        <v>6</v>
      </c>
      <c r="I42" s="277"/>
      <c r="J42" s="278"/>
      <c r="K42" s="278"/>
      <c r="L42" s="281"/>
      <c r="P42" s="5"/>
      <c r="Q42" s="5"/>
      <c r="R42" s="5"/>
      <c r="S42" s="5"/>
    </row>
    <row r="43" spans="1:19" ht="12.75" customHeight="1" x14ac:dyDescent="0.25">
      <c r="A43" s="185" t="s">
        <v>140</v>
      </c>
      <c r="B43" s="186"/>
      <c r="C43" s="186"/>
      <c r="D43" s="186"/>
      <c r="E43" s="25">
        <v>43</v>
      </c>
      <c r="F43" s="13">
        <v>42.5</v>
      </c>
      <c r="G43" s="91">
        <f t="shared" si="0"/>
        <v>-0.5</v>
      </c>
      <c r="H43" s="4">
        <v>43</v>
      </c>
      <c r="I43" s="277"/>
      <c r="J43" s="278"/>
      <c r="K43" s="278"/>
      <c r="L43" s="281"/>
      <c r="P43" s="5"/>
      <c r="Q43" s="5"/>
      <c r="R43" s="5"/>
      <c r="S43" s="5"/>
    </row>
    <row r="44" spans="1:19" ht="12.75" customHeight="1" x14ac:dyDescent="0.25">
      <c r="A44" s="182" t="s">
        <v>120</v>
      </c>
      <c r="B44" s="183"/>
      <c r="C44" s="183"/>
      <c r="D44" s="184"/>
      <c r="E44" s="25">
        <v>19.5</v>
      </c>
      <c r="F44" s="13">
        <v>19</v>
      </c>
      <c r="G44" s="91"/>
      <c r="H44" s="4">
        <v>19.5</v>
      </c>
      <c r="I44" s="277"/>
      <c r="J44" s="278"/>
      <c r="K44" s="278"/>
      <c r="L44" s="281"/>
      <c r="P44" s="5"/>
      <c r="Q44" s="5"/>
      <c r="R44" s="5"/>
      <c r="S44" s="5"/>
    </row>
    <row r="45" spans="1:19" ht="12.75" hidden="1" customHeight="1" x14ac:dyDescent="0.25">
      <c r="A45" s="185" t="s">
        <v>121</v>
      </c>
      <c r="B45" s="186"/>
      <c r="C45" s="186"/>
      <c r="D45" s="186"/>
      <c r="E45" s="25"/>
      <c r="F45" s="13"/>
      <c r="G45" s="91">
        <f t="shared" si="0"/>
        <v>0</v>
      </c>
      <c r="H45" s="4"/>
      <c r="I45" s="277"/>
      <c r="J45" s="278"/>
      <c r="K45" s="278"/>
      <c r="L45" s="281"/>
      <c r="N45" s="47"/>
      <c r="P45" s="5"/>
      <c r="Q45" s="5"/>
      <c r="R45" s="5"/>
      <c r="S45" s="5"/>
    </row>
    <row r="46" spans="1:19" ht="12.75" customHeight="1" x14ac:dyDescent="0.25">
      <c r="A46" s="182" t="s">
        <v>125</v>
      </c>
      <c r="B46" s="183"/>
      <c r="C46" s="183"/>
      <c r="D46" s="184"/>
      <c r="E46" s="25">
        <v>2.5</v>
      </c>
      <c r="F46" s="13">
        <v>2.5</v>
      </c>
      <c r="G46" s="91">
        <f t="shared" si="0"/>
        <v>0</v>
      </c>
      <c r="H46" s="4">
        <v>2.5</v>
      </c>
      <c r="I46" s="277"/>
      <c r="J46" s="278"/>
      <c r="K46" s="278"/>
      <c r="L46" s="281"/>
    </row>
    <row r="47" spans="1:19" ht="12.75" customHeight="1" x14ac:dyDescent="0.25">
      <c r="A47" s="182" t="s">
        <v>122</v>
      </c>
      <c r="B47" s="183"/>
      <c r="C47" s="183"/>
      <c r="D47" s="184"/>
      <c r="E47" s="25">
        <v>20.5</v>
      </c>
      <c r="F47" s="13">
        <v>21</v>
      </c>
      <c r="G47" s="91">
        <f t="shared" si="0"/>
        <v>0.5</v>
      </c>
      <c r="H47" s="4">
        <v>20.5</v>
      </c>
      <c r="I47" s="277"/>
      <c r="J47" s="278"/>
      <c r="K47" s="278"/>
      <c r="L47" s="281"/>
    </row>
    <row r="48" spans="1:19" ht="12.75" customHeight="1" x14ac:dyDescent="0.25">
      <c r="A48" s="182" t="s">
        <v>103</v>
      </c>
      <c r="B48" s="183"/>
      <c r="C48" s="183"/>
      <c r="D48" s="184"/>
      <c r="E48" s="25">
        <v>66.5</v>
      </c>
      <c r="F48" s="13">
        <v>65.5</v>
      </c>
      <c r="G48" s="91">
        <f t="shared" si="0"/>
        <v>-1</v>
      </c>
      <c r="H48" s="4">
        <v>65.5</v>
      </c>
      <c r="I48" s="277" t="s">
        <v>238</v>
      </c>
      <c r="J48" s="278"/>
      <c r="K48" s="278"/>
      <c r="L48" s="281"/>
    </row>
    <row r="49" spans="1:12" ht="12.75" hidden="1" customHeight="1" x14ac:dyDescent="0.35">
      <c r="A49" s="182" t="s">
        <v>104</v>
      </c>
      <c r="B49" s="183"/>
      <c r="C49" s="183"/>
      <c r="D49" s="184"/>
      <c r="E49" s="25"/>
      <c r="F49" s="13"/>
      <c r="G49" s="91">
        <f t="shared" si="0"/>
        <v>0</v>
      </c>
      <c r="H49" s="4"/>
      <c r="I49" s="277"/>
      <c r="J49" s="279"/>
      <c r="K49" s="279"/>
      <c r="L49" s="280"/>
    </row>
    <row r="50" spans="1:12" ht="12.75" hidden="1" customHeight="1" x14ac:dyDescent="0.35">
      <c r="A50" s="182" t="s">
        <v>116</v>
      </c>
      <c r="B50" s="183"/>
      <c r="C50" s="183"/>
      <c r="D50" s="184"/>
      <c r="E50" s="25"/>
      <c r="F50" s="13"/>
      <c r="G50" s="91">
        <f t="shared" ref="G50:G60" si="1">F50-E50</f>
        <v>0</v>
      </c>
      <c r="H50" s="4"/>
      <c r="I50" s="277"/>
      <c r="J50" s="279"/>
      <c r="K50" s="279"/>
      <c r="L50" s="280"/>
    </row>
    <row r="51" spans="1:12" ht="12.75" hidden="1" customHeight="1" x14ac:dyDescent="0.35">
      <c r="A51" s="185" t="s">
        <v>45</v>
      </c>
      <c r="B51" s="186"/>
      <c r="C51" s="186"/>
      <c r="D51" s="186"/>
      <c r="E51" s="25"/>
      <c r="F51" s="13"/>
      <c r="G51" s="91">
        <f t="shared" si="1"/>
        <v>0</v>
      </c>
      <c r="H51" s="4"/>
      <c r="I51" s="277"/>
      <c r="J51" s="279"/>
      <c r="K51" s="279"/>
      <c r="L51" s="280"/>
    </row>
    <row r="52" spans="1:12" ht="12.75" hidden="1" customHeight="1" x14ac:dyDescent="0.35">
      <c r="A52" s="177" t="s">
        <v>97</v>
      </c>
      <c r="B52" s="178"/>
      <c r="C52" s="178"/>
      <c r="D52" s="179"/>
      <c r="E52" s="25"/>
      <c r="F52" s="13"/>
      <c r="G52" s="91">
        <f t="shared" si="1"/>
        <v>0</v>
      </c>
      <c r="H52" s="4"/>
      <c r="I52" s="277"/>
      <c r="J52" s="279"/>
      <c r="K52" s="279"/>
      <c r="L52" s="280"/>
    </row>
    <row r="53" spans="1:12" ht="12.75" hidden="1" customHeight="1" x14ac:dyDescent="0.35">
      <c r="A53" s="177" t="s">
        <v>98</v>
      </c>
      <c r="B53" s="178"/>
      <c r="C53" s="178"/>
      <c r="D53" s="179"/>
      <c r="E53" s="25"/>
      <c r="F53" s="13"/>
      <c r="G53" s="91">
        <f t="shared" si="1"/>
        <v>0</v>
      </c>
      <c r="H53" s="4"/>
      <c r="I53" s="277"/>
      <c r="J53" s="279"/>
      <c r="K53" s="279"/>
      <c r="L53" s="280"/>
    </row>
    <row r="54" spans="1:12" ht="12.75" hidden="1" customHeight="1" x14ac:dyDescent="0.35">
      <c r="A54" s="177" t="s">
        <v>46</v>
      </c>
      <c r="B54" s="178"/>
      <c r="C54" s="178"/>
      <c r="D54" s="179"/>
      <c r="E54" s="25"/>
      <c r="F54" s="13"/>
      <c r="G54" s="91">
        <f t="shared" si="1"/>
        <v>0</v>
      </c>
      <c r="H54" s="4"/>
      <c r="I54" s="277"/>
      <c r="J54" s="279"/>
      <c r="K54" s="279"/>
      <c r="L54" s="280"/>
    </row>
    <row r="55" spans="1:12" ht="12.75" hidden="1" customHeight="1" x14ac:dyDescent="0.35">
      <c r="A55" s="177" t="s">
        <v>47</v>
      </c>
      <c r="B55" s="178"/>
      <c r="C55" s="178"/>
      <c r="D55" s="179"/>
      <c r="E55" s="25"/>
      <c r="F55" s="13"/>
      <c r="G55" s="91">
        <f t="shared" si="1"/>
        <v>0</v>
      </c>
      <c r="H55" s="4"/>
      <c r="I55" s="277"/>
      <c r="J55" s="279"/>
      <c r="K55" s="279"/>
      <c r="L55" s="280"/>
    </row>
    <row r="56" spans="1:12" ht="12.75" hidden="1" customHeight="1" x14ac:dyDescent="0.35">
      <c r="A56" s="177" t="s">
        <v>129</v>
      </c>
      <c r="B56" s="178"/>
      <c r="C56" s="178"/>
      <c r="D56" s="179"/>
      <c r="E56" s="25"/>
      <c r="F56" s="13"/>
      <c r="G56" s="91">
        <f t="shared" si="1"/>
        <v>0</v>
      </c>
      <c r="H56" s="4"/>
      <c r="I56" s="277"/>
      <c r="J56" s="279"/>
      <c r="K56" s="279"/>
      <c r="L56" s="280"/>
    </row>
    <row r="57" spans="1:12" ht="12.75" hidden="1" customHeight="1" x14ac:dyDescent="0.35">
      <c r="A57" s="177" t="s">
        <v>126</v>
      </c>
      <c r="B57" s="178"/>
      <c r="C57" s="178"/>
      <c r="D57" s="179"/>
      <c r="E57" s="25"/>
      <c r="F57" s="13"/>
      <c r="G57" s="91">
        <f t="shared" si="1"/>
        <v>0</v>
      </c>
      <c r="H57" s="4"/>
      <c r="I57" s="277"/>
      <c r="J57" s="279"/>
      <c r="K57" s="279"/>
      <c r="L57" s="280"/>
    </row>
    <row r="58" spans="1:12" ht="12.75" hidden="1" customHeight="1" x14ac:dyDescent="0.35">
      <c r="A58" s="177" t="s">
        <v>127</v>
      </c>
      <c r="B58" s="178"/>
      <c r="C58" s="178"/>
      <c r="D58" s="179"/>
      <c r="E58" s="25"/>
      <c r="F58" s="13"/>
      <c r="G58" s="91">
        <f t="shared" si="1"/>
        <v>0</v>
      </c>
      <c r="H58" s="4"/>
      <c r="I58" s="277"/>
      <c r="J58" s="279"/>
      <c r="K58" s="279"/>
      <c r="L58" s="280"/>
    </row>
    <row r="59" spans="1:12" ht="12.75" hidden="1" customHeight="1" x14ac:dyDescent="0.35">
      <c r="A59" s="177" t="s">
        <v>128</v>
      </c>
      <c r="B59" s="178"/>
      <c r="C59" s="178"/>
      <c r="D59" s="179"/>
      <c r="E59" s="25"/>
      <c r="F59" s="13"/>
      <c r="G59" s="91">
        <f t="shared" si="1"/>
        <v>0</v>
      </c>
      <c r="H59" s="4"/>
      <c r="I59" s="277"/>
      <c r="J59" s="279"/>
      <c r="K59" s="279"/>
      <c r="L59" s="280"/>
    </row>
    <row r="60" spans="1:12" ht="12.75" hidden="1" customHeight="1" x14ac:dyDescent="0.35">
      <c r="A60" s="177" t="s">
        <v>130</v>
      </c>
      <c r="B60" s="178"/>
      <c r="C60" s="178"/>
      <c r="D60" s="179"/>
      <c r="E60" s="25"/>
      <c r="F60" s="13"/>
      <c r="G60" s="91">
        <f t="shared" si="1"/>
        <v>0</v>
      </c>
      <c r="H60" s="4"/>
      <c r="I60" s="277"/>
      <c r="J60" s="279"/>
      <c r="K60" s="279"/>
      <c r="L60" s="280"/>
    </row>
  </sheetData>
  <mergeCells count="122">
    <mergeCell ref="A60:D60"/>
    <mergeCell ref="I50:L50"/>
    <mergeCell ref="I51:L51"/>
    <mergeCell ref="I52:L52"/>
    <mergeCell ref="I53:L53"/>
    <mergeCell ref="I54:L54"/>
    <mergeCell ref="I55:L55"/>
    <mergeCell ref="I56:L56"/>
    <mergeCell ref="I57:L57"/>
    <mergeCell ref="I58:L58"/>
    <mergeCell ref="I59:L59"/>
    <mergeCell ref="I60:L60"/>
    <mergeCell ref="A55:D55"/>
    <mergeCell ref="A56:D56"/>
    <mergeCell ref="A57:D57"/>
    <mergeCell ref="A58:D58"/>
    <mergeCell ref="A59:D59"/>
    <mergeCell ref="A50:D50"/>
    <mergeCell ref="A51:D51"/>
    <mergeCell ref="A52:D52"/>
    <mergeCell ref="A53:D53"/>
    <mergeCell ref="A54:D54"/>
    <mergeCell ref="B3:D3"/>
    <mergeCell ref="F3:H3"/>
    <mergeCell ref="J3:L3"/>
    <mergeCell ref="A4:L4"/>
    <mergeCell ref="A5:D5"/>
    <mergeCell ref="I5:L5"/>
    <mergeCell ref="B1:D1"/>
    <mergeCell ref="F1:H1"/>
    <mergeCell ref="J1:L1"/>
    <mergeCell ref="B2:D2"/>
    <mergeCell ref="F2:H2"/>
    <mergeCell ref="J2:L2"/>
    <mergeCell ref="A11:D11"/>
    <mergeCell ref="I11:L11"/>
    <mergeCell ref="A12:D12"/>
    <mergeCell ref="I12:L12"/>
    <mergeCell ref="A13:D13"/>
    <mergeCell ref="A14:D14"/>
    <mergeCell ref="I14:L14"/>
    <mergeCell ref="A15:D15"/>
    <mergeCell ref="I13:L13"/>
    <mergeCell ref="I15:L15"/>
    <mergeCell ref="A6:D6"/>
    <mergeCell ref="I6:L6"/>
    <mergeCell ref="A7:D7"/>
    <mergeCell ref="I7:L7"/>
    <mergeCell ref="A8:D8"/>
    <mergeCell ref="I8:L8"/>
    <mergeCell ref="A9:D9"/>
    <mergeCell ref="I9:L9"/>
    <mergeCell ref="A10:D10"/>
    <mergeCell ref="I10:L10"/>
    <mergeCell ref="A16:D16"/>
    <mergeCell ref="A17:D17"/>
    <mergeCell ref="I17:L17"/>
    <mergeCell ref="A18:D18"/>
    <mergeCell ref="A26:D26"/>
    <mergeCell ref="A20:D20"/>
    <mergeCell ref="I20:L20"/>
    <mergeCell ref="A21:D21"/>
    <mergeCell ref="I21:L21"/>
    <mergeCell ref="A22:D22"/>
    <mergeCell ref="I22:L22"/>
    <mergeCell ref="I24:L24"/>
    <mergeCell ref="I26:L26"/>
    <mergeCell ref="A23:D23"/>
    <mergeCell ref="I23:L23"/>
    <mergeCell ref="A24:D24"/>
    <mergeCell ref="A25:D25"/>
    <mergeCell ref="I25:L25"/>
    <mergeCell ref="A19:D19"/>
    <mergeCell ref="I19:L19"/>
    <mergeCell ref="I16:L16"/>
    <mergeCell ref="I18:L18"/>
    <mergeCell ref="A31:D31"/>
    <mergeCell ref="I31:L31"/>
    <mergeCell ref="A32:D32"/>
    <mergeCell ref="I32:L32"/>
    <mergeCell ref="A33:D33"/>
    <mergeCell ref="I33:L33"/>
    <mergeCell ref="A27:D27"/>
    <mergeCell ref="A28:D28"/>
    <mergeCell ref="I28:L28"/>
    <mergeCell ref="A29:D29"/>
    <mergeCell ref="A30:D30"/>
    <mergeCell ref="I30:L30"/>
    <mergeCell ref="I27:L27"/>
    <mergeCell ref="I29:L29"/>
    <mergeCell ref="A37:D37"/>
    <mergeCell ref="A38:D38"/>
    <mergeCell ref="I38:L38"/>
    <mergeCell ref="A39:D39"/>
    <mergeCell ref="A40:D40"/>
    <mergeCell ref="I40:L40"/>
    <mergeCell ref="I37:L37"/>
    <mergeCell ref="I39:L39"/>
    <mergeCell ref="A34:D34"/>
    <mergeCell ref="I34:L34"/>
    <mergeCell ref="A35:D35"/>
    <mergeCell ref="I35:L35"/>
    <mergeCell ref="A36:D36"/>
    <mergeCell ref="I36:L36"/>
    <mergeCell ref="A41:D41"/>
    <mergeCell ref="I41:L41"/>
    <mergeCell ref="A42:D42"/>
    <mergeCell ref="A43:D43"/>
    <mergeCell ref="I43:L43"/>
    <mergeCell ref="A49:D49"/>
    <mergeCell ref="I49:L49"/>
    <mergeCell ref="A44:D44"/>
    <mergeCell ref="I42:L42"/>
    <mergeCell ref="I44:L44"/>
    <mergeCell ref="A48:D48"/>
    <mergeCell ref="I48:L48"/>
    <mergeCell ref="A45:D45"/>
    <mergeCell ref="I45:L45"/>
    <mergeCell ref="A46:D46"/>
    <mergeCell ref="I46:L46"/>
    <mergeCell ref="A47:D47"/>
    <mergeCell ref="I47:L47"/>
  </mergeCells>
  <conditionalFormatting sqref="K3:L3">
    <cfRule type="containsText" dxfId="9"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scale="62" orientation="portrait" verticalDpi="300" r:id="rId1"/>
  <headerFooter>
    <oddHeader>&amp;CREISS</oddHeader>
  </headerFooter>
  <customProperties>
    <customPr name="layoutContexts" r:id="rId2"/>
  </customPropertie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A72EB9-71EF-4B1B-93B0-54A2059470D1}">
  <sheetPr>
    <tabColor rgb="FFFFC000"/>
  </sheetPr>
  <dimension ref="A1:Q135"/>
  <sheetViews>
    <sheetView showZeros="0" view="pageBreakPreview" topLeftCell="A18" zoomScaleNormal="100" zoomScaleSheetLayoutView="100" workbookViewId="0">
      <selection activeCell="A66" sqref="A66:L66"/>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8.1796875" style="1" customWidth="1"/>
    <col min="14" max="14" width="6.81640625" style="1" customWidth="1"/>
    <col min="15" max="16384" width="6" style="1"/>
  </cols>
  <sheetData>
    <row r="1" spans="1:12"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row>
    <row r="2" spans="1:12"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tr">
        <f>'Design Front Sheet '!J4:L4</f>
        <v xml:space="preserve">JOLIEN </v>
      </c>
      <c r="K2" s="164"/>
      <c r="L2" s="165"/>
    </row>
    <row r="3" spans="1:12" ht="12.75" customHeight="1" x14ac:dyDescent="0.35">
      <c r="A3" s="12" t="s">
        <v>6</v>
      </c>
      <c r="B3" s="154" t="str">
        <f>'Design Front Sheet '!B5:D5</f>
        <v xml:space="preserve">  FLEECE</v>
      </c>
      <c r="C3" s="154"/>
      <c r="D3" s="155"/>
      <c r="E3" s="12" t="s">
        <v>7</v>
      </c>
      <c r="F3" s="154" t="str">
        <f>'Design Front Sheet '!F5:H5</f>
        <v>ULSTER/ CADET</v>
      </c>
      <c r="G3" s="156"/>
      <c r="H3" s="157"/>
      <c r="I3" s="12" t="s">
        <v>8</v>
      </c>
      <c r="J3" s="291"/>
      <c r="K3" s="291"/>
      <c r="L3" s="292"/>
    </row>
    <row r="4" spans="1:12" ht="12.75" customHeight="1" x14ac:dyDescent="0.25">
      <c r="A4" s="324" t="s">
        <v>31</v>
      </c>
      <c r="B4" s="325"/>
      <c r="C4" s="325"/>
      <c r="D4" s="325"/>
      <c r="E4" s="325"/>
      <c r="F4" s="325"/>
      <c r="G4" s="325"/>
      <c r="H4" s="325"/>
      <c r="I4" s="325"/>
      <c r="J4" s="325"/>
      <c r="K4" s="325"/>
      <c r="L4" s="326"/>
    </row>
    <row r="5" spans="1:12" ht="12.75" customHeight="1" x14ac:dyDescent="0.25">
      <c r="A5" s="306" t="s">
        <v>29</v>
      </c>
      <c r="B5" s="307"/>
      <c r="C5" s="308" t="s">
        <v>248</v>
      </c>
      <c r="D5" s="308"/>
      <c r="E5" s="308"/>
      <c r="F5" s="308"/>
      <c r="G5" s="308"/>
      <c r="H5" s="308"/>
      <c r="I5" s="308"/>
      <c r="J5" s="308"/>
      <c r="K5" s="308"/>
      <c r="L5" s="309"/>
    </row>
    <row r="6" spans="1:12" ht="12.75" customHeight="1" x14ac:dyDescent="0.25">
      <c r="A6" s="306" t="s">
        <v>30</v>
      </c>
      <c r="B6" s="307"/>
      <c r="C6" s="310" t="s">
        <v>249</v>
      </c>
      <c r="D6" s="310"/>
      <c r="E6" s="310"/>
      <c r="F6" s="310"/>
      <c r="G6" s="310"/>
      <c r="H6" s="310"/>
      <c r="I6" s="310"/>
      <c r="J6" s="310"/>
      <c r="K6" s="310"/>
      <c r="L6" s="311"/>
    </row>
    <row r="7" spans="1:12" ht="17.25" customHeight="1" x14ac:dyDescent="0.35">
      <c r="A7" s="149"/>
      <c r="B7" s="314"/>
      <c r="C7" s="314"/>
      <c r="D7" s="314"/>
      <c r="E7" s="314"/>
      <c r="F7" s="314"/>
      <c r="G7" s="314"/>
      <c r="H7" s="314"/>
      <c r="I7" s="314"/>
      <c r="J7" s="314"/>
      <c r="K7" s="314"/>
      <c r="L7" s="314"/>
    </row>
    <row r="8" spans="1:12" ht="12.75" customHeight="1" x14ac:dyDescent="0.3">
      <c r="A8" s="312"/>
      <c r="B8" s="313"/>
      <c r="C8" s="313"/>
      <c r="D8" s="313"/>
      <c r="E8" s="313"/>
      <c r="F8" s="313"/>
      <c r="G8" s="313"/>
      <c r="H8" s="313"/>
      <c r="I8" s="313"/>
      <c r="J8" s="313"/>
      <c r="K8" s="313"/>
      <c r="L8" s="313"/>
    </row>
    <row r="9" spans="1:12" ht="12.75" customHeight="1" x14ac:dyDescent="0.3">
      <c r="A9" s="304"/>
      <c r="B9" s="305"/>
      <c r="C9" s="305"/>
      <c r="D9" s="305"/>
      <c r="E9" s="305"/>
      <c r="F9" s="305"/>
      <c r="G9" s="305"/>
      <c r="H9" s="305"/>
      <c r="I9" s="305"/>
      <c r="J9" s="305"/>
      <c r="K9" s="305"/>
      <c r="L9" s="305"/>
    </row>
    <row r="10" spans="1:12" ht="12.75" customHeight="1" x14ac:dyDescent="0.3">
      <c r="A10" s="304"/>
      <c r="B10" s="304"/>
      <c r="C10" s="304"/>
      <c r="D10" s="304"/>
      <c r="E10" s="304"/>
      <c r="F10" s="304"/>
      <c r="G10" s="304"/>
      <c r="H10" s="304"/>
      <c r="I10" s="304"/>
      <c r="J10" s="304"/>
      <c r="K10" s="304"/>
      <c r="L10" s="304"/>
    </row>
    <row r="11" spans="1:12" ht="12.75" customHeight="1" x14ac:dyDescent="0.3">
      <c r="A11" s="304"/>
      <c r="B11" s="304"/>
      <c r="C11" s="304"/>
      <c r="D11" s="304"/>
      <c r="E11" s="304"/>
      <c r="F11" s="304"/>
      <c r="G11" s="304"/>
      <c r="H11" s="304"/>
      <c r="I11" s="304"/>
      <c r="J11" s="304"/>
      <c r="K11" s="304"/>
      <c r="L11" s="304"/>
    </row>
    <row r="12" spans="1:12" ht="12.75" customHeight="1" x14ac:dyDescent="0.3">
      <c r="A12" s="304"/>
      <c r="B12" s="304"/>
      <c r="C12" s="304"/>
      <c r="D12" s="304"/>
      <c r="E12" s="304"/>
      <c r="F12" s="304"/>
      <c r="G12" s="304"/>
      <c r="H12" s="304"/>
      <c r="I12" s="304"/>
      <c r="J12" s="304"/>
      <c r="K12" s="304"/>
      <c r="L12" s="304"/>
    </row>
    <row r="13" spans="1:12" ht="12.75" customHeight="1" x14ac:dyDescent="0.3">
      <c r="A13" s="304"/>
      <c r="B13" s="304"/>
      <c r="C13" s="304"/>
      <c r="D13" s="304"/>
      <c r="E13" s="304"/>
      <c r="F13" s="304"/>
      <c r="G13" s="304"/>
      <c r="H13" s="304"/>
      <c r="I13" s="304"/>
      <c r="J13" s="304"/>
      <c r="K13" s="304"/>
      <c r="L13" s="304"/>
    </row>
    <row r="14" spans="1:12" ht="12.75" customHeight="1" x14ac:dyDescent="0.3">
      <c r="A14" s="304"/>
      <c r="B14" s="304"/>
      <c r="C14" s="304"/>
      <c r="D14" s="304"/>
      <c r="E14" s="304"/>
      <c r="F14" s="304"/>
      <c r="G14" s="304"/>
      <c r="H14" s="304"/>
      <c r="I14" s="304"/>
      <c r="J14" s="304"/>
      <c r="K14" s="304"/>
      <c r="L14" s="304"/>
    </row>
    <row r="15" spans="1:12" ht="12.75" customHeight="1" x14ac:dyDescent="0.3">
      <c r="A15" s="304"/>
      <c r="B15" s="304"/>
      <c r="C15" s="304"/>
      <c r="D15" s="304"/>
      <c r="E15" s="304"/>
      <c r="F15" s="304"/>
      <c r="G15" s="304"/>
      <c r="H15" s="304"/>
      <c r="I15" s="304"/>
      <c r="J15" s="304"/>
      <c r="K15" s="304"/>
      <c r="L15" s="304"/>
    </row>
    <row r="16" spans="1:12" ht="12.75" customHeight="1" x14ac:dyDescent="0.3">
      <c r="A16" s="304"/>
      <c r="B16" s="304"/>
      <c r="C16" s="304"/>
      <c r="D16" s="304"/>
      <c r="E16" s="304"/>
      <c r="F16" s="304"/>
      <c r="G16" s="304"/>
      <c r="H16" s="304"/>
      <c r="I16" s="304"/>
      <c r="J16" s="304"/>
      <c r="K16" s="304"/>
      <c r="L16" s="304"/>
    </row>
    <row r="17" spans="1:17" ht="13.5" customHeight="1" x14ac:dyDescent="0.3">
      <c r="A17" s="304"/>
      <c r="B17" s="304"/>
      <c r="C17" s="304"/>
      <c r="D17" s="304"/>
      <c r="E17" s="304"/>
      <c r="F17" s="304"/>
      <c r="G17" s="304"/>
      <c r="H17" s="304"/>
      <c r="I17" s="304"/>
      <c r="J17" s="304"/>
      <c r="K17" s="304"/>
      <c r="L17" s="304"/>
    </row>
    <row r="18" spans="1:17" ht="14.25" customHeight="1" x14ac:dyDescent="0.3">
      <c r="A18" s="304"/>
      <c r="B18" s="304"/>
      <c r="C18" s="304"/>
      <c r="D18" s="304"/>
      <c r="E18" s="304"/>
      <c r="F18" s="304"/>
      <c r="G18" s="304"/>
      <c r="H18" s="304"/>
      <c r="I18" s="304"/>
      <c r="J18" s="304"/>
      <c r="K18" s="304"/>
      <c r="L18" s="304"/>
    </row>
    <row r="19" spans="1:17" ht="12.75" customHeight="1" x14ac:dyDescent="0.3">
      <c r="A19" s="304"/>
      <c r="B19" s="304"/>
      <c r="C19" s="304"/>
      <c r="D19" s="304"/>
      <c r="E19" s="304"/>
      <c r="F19" s="304"/>
      <c r="G19" s="304"/>
      <c r="H19" s="304"/>
      <c r="I19" s="304"/>
      <c r="J19" s="304"/>
      <c r="K19" s="304"/>
      <c r="L19" s="304"/>
    </row>
    <row r="20" spans="1:17" ht="12.75" customHeight="1" x14ac:dyDescent="0.3">
      <c r="A20" s="304"/>
      <c r="B20" s="305"/>
      <c r="C20" s="305"/>
      <c r="D20" s="305"/>
      <c r="E20" s="305"/>
      <c r="F20" s="305"/>
      <c r="G20" s="305"/>
      <c r="H20" s="305"/>
      <c r="I20" s="305"/>
      <c r="J20" s="305"/>
      <c r="K20" s="305"/>
      <c r="L20" s="305"/>
    </row>
    <row r="21" spans="1:17" ht="12.75" customHeight="1" x14ac:dyDescent="0.3">
      <c r="A21" s="312"/>
      <c r="B21" s="313"/>
      <c r="C21" s="313"/>
      <c r="D21" s="313"/>
      <c r="E21" s="313"/>
      <c r="F21" s="313"/>
      <c r="G21" s="313"/>
      <c r="H21" s="313"/>
      <c r="I21" s="313"/>
      <c r="J21" s="313"/>
      <c r="K21" s="313"/>
      <c r="L21" s="313"/>
      <c r="Q21" s="6"/>
    </row>
    <row r="22" spans="1:17" ht="12.75" customHeight="1" x14ac:dyDescent="0.3">
      <c r="A22" s="304"/>
      <c r="B22" s="305"/>
      <c r="C22" s="305"/>
      <c r="D22" s="305"/>
      <c r="E22" s="305"/>
      <c r="F22" s="305"/>
      <c r="G22" s="305"/>
      <c r="H22" s="305"/>
      <c r="I22" s="305"/>
      <c r="J22" s="305"/>
      <c r="K22" s="305"/>
      <c r="L22" s="305"/>
    </row>
    <row r="23" spans="1:17" ht="12.75" customHeight="1" x14ac:dyDescent="0.3">
      <c r="A23" s="304"/>
      <c r="B23" s="304"/>
      <c r="C23" s="304"/>
      <c r="D23" s="304"/>
      <c r="E23" s="304"/>
      <c r="F23" s="304"/>
      <c r="G23" s="304"/>
      <c r="H23" s="304"/>
      <c r="I23" s="304"/>
      <c r="J23" s="304"/>
      <c r="K23" s="304"/>
      <c r="L23" s="304"/>
    </row>
    <row r="24" spans="1:17" ht="12.75" customHeight="1" x14ac:dyDescent="0.3">
      <c r="A24" s="304"/>
      <c r="B24" s="304"/>
      <c r="C24" s="304"/>
      <c r="D24" s="304"/>
      <c r="E24" s="304"/>
      <c r="F24" s="304"/>
      <c r="G24" s="304"/>
      <c r="H24" s="304"/>
      <c r="I24" s="304"/>
      <c r="J24" s="304"/>
      <c r="K24" s="304"/>
      <c r="L24" s="304"/>
    </row>
    <row r="25" spans="1:17" ht="12.75" customHeight="1" x14ac:dyDescent="0.3">
      <c r="A25" s="304"/>
      <c r="B25" s="304"/>
      <c r="C25" s="304"/>
      <c r="D25" s="304"/>
      <c r="E25" s="304"/>
      <c r="F25" s="304"/>
      <c r="G25" s="304"/>
      <c r="H25" s="304"/>
      <c r="I25" s="304"/>
      <c r="J25" s="304"/>
      <c r="K25" s="304"/>
      <c r="L25" s="304"/>
    </row>
    <row r="26" spans="1:17" ht="12.75" customHeight="1" x14ac:dyDescent="0.3">
      <c r="A26" s="304"/>
      <c r="B26" s="304"/>
      <c r="C26" s="304"/>
      <c r="D26" s="304"/>
      <c r="E26" s="304"/>
      <c r="F26" s="304"/>
      <c r="G26" s="304"/>
      <c r="H26" s="304"/>
      <c r="I26" s="304"/>
      <c r="J26" s="304"/>
      <c r="K26" s="304"/>
      <c r="L26" s="304"/>
    </row>
    <row r="27" spans="1:17" ht="12.75" customHeight="1" x14ac:dyDescent="0.3">
      <c r="A27" s="304"/>
      <c r="B27" s="304"/>
      <c r="C27" s="304"/>
      <c r="D27" s="304"/>
      <c r="E27" s="304"/>
      <c r="F27" s="304"/>
      <c r="G27" s="304"/>
      <c r="H27" s="304"/>
      <c r="I27" s="304"/>
      <c r="J27" s="304"/>
      <c r="K27" s="304"/>
      <c r="L27" s="304"/>
    </row>
    <row r="28" spans="1:17" ht="12.75" customHeight="1" x14ac:dyDescent="0.3">
      <c r="A28" s="304"/>
      <c r="B28" s="304"/>
      <c r="C28" s="304"/>
      <c r="D28" s="304"/>
      <c r="E28" s="304"/>
      <c r="F28" s="304"/>
      <c r="G28" s="304"/>
      <c r="H28" s="304"/>
      <c r="I28" s="304"/>
      <c r="J28" s="304"/>
      <c r="K28" s="304"/>
      <c r="L28" s="304"/>
    </row>
    <row r="29" spans="1:17" ht="13.5" customHeight="1" x14ac:dyDescent="0.3">
      <c r="A29" s="304"/>
      <c r="B29" s="304"/>
      <c r="C29" s="304"/>
      <c r="D29" s="304"/>
      <c r="E29" s="304"/>
      <c r="F29" s="304"/>
      <c r="G29" s="304"/>
      <c r="H29" s="304"/>
      <c r="I29" s="304"/>
      <c r="J29" s="304"/>
      <c r="K29" s="304"/>
      <c r="L29" s="304"/>
    </row>
    <row r="30" spans="1:17" ht="14.25" customHeight="1" x14ac:dyDescent="0.3">
      <c r="A30" s="304"/>
      <c r="B30" s="304"/>
      <c r="C30" s="304"/>
      <c r="D30" s="304"/>
      <c r="E30" s="304"/>
      <c r="F30" s="304"/>
      <c r="G30" s="304"/>
      <c r="H30" s="304"/>
      <c r="I30" s="304"/>
      <c r="J30" s="304"/>
      <c r="K30" s="304"/>
      <c r="L30" s="304"/>
    </row>
    <row r="31" spans="1:17" ht="12.75" customHeight="1" x14ac:dyDescent="0.3">
      <c r="A31" s="312"/>
      <c r="B31" s="313"/>
      <c r="C31" s="313"/>
      <c r="D31" s="313"/>
      <c r="E31" s="313"/>
      <c r="F31" s="313"/>
      <c r="G31" s="313"/>
      <c r="H31" s="313"/>
      <c r="I31" s="313"/>
      <c r="J31" s="313"/>
      <c r="K31" s="313"/>
      <c r="L31" s="313"/>
    </row>
    <row r="32" spans="1:17" ht="12.75" customHeight="1" x14ac:dyDescent="0.3">
      <c r="A32" s="304"/>
      <c r="B32" s="305"/>
      <c r="C32" s="305"/>
      <c r="D32" s="305"/>
      <c r="E32" s="305"/>
      <c r="F32" s="305"/>
      <c r="G32" s="305"/>
      <c r="H32" s="305"/>
      <c r="I32" s="305"/>
      <c r="J32" s="305"/>
      <c r="K32" s="305"/>
      <c r="L32" s="305"/>
    </row>
    <row r="33" spans="1:12" ht="12.75" customHeight="1" x14ac:dyDescent="0.3">
      <c r="A33" s="304"/>
      <c r="B33" s="305"/>
      <c r="C33" s="305"/>
      <c r="D33" s="305"/>
      <c r="E33" s="305"/>
      <c r="F33" s="305"/>
      <c r="G33" s="305"/>
      <c r="H33" s="305"/>
      <c r="I33" s="305"/>
      <c r="J33" s="305"/>
      <c r="K33" s="305"/>
      <c r="L33" s="305"/>
    </row>
    <row r="34" spans="1:12" ht="12.75" customHeight="1" x14ac:dyDescent="0.3">
      <c r="A34" s="304"/>
      <c r="B34" s="305"/>
      <c r="C34" s="305"/>
      <c r="D34" s="305"/>
      <c r="E34" s="305"/>
      <c r="F34" s="305"/>
      <c r="G34" s="305"/>
      <c r="H34" s="305"/>
      <c r="I34" s="305"/>
      <c r="J34" s="305"/>
      <c r="K34" s="305"/>
      <c r="L34" s="305"/>
    </row>
    <row r="35" spans="1:12" ht="12.75" customHeight="1" x14ac:dyDescent="0.3">
      <c r="A35" s="304"/>
      <c r="B35" s="305"/>
      <c r="C35" s="305"/>
      <c r="D35" s="305"/>
      <c r="E35" s="305"/>
      <c r="F35" s="305"/>
      <c r="G35" s="305"/>
      <c r="H35" s="305"/>
      <c r="I35" s="305"/>
      <c r="J35" s="305"/>
      <c r="K35" s="305"/>
      <c r="L35" s="305"/>
    </row>
    <row r="36" spans="1:12" ht="12.75" customHeight="1" x14ac:dyDescent="0.3">
      <c r="A36" s="304"/>
      <c r="B36" s="305"/>
      <c r="C36" s="305"/>
      <c r="D36" s="305"/>
      <c r="E36" s="305"/>
      <c r="F36" s="305"/>
      <c r="G36" s="305"/>
      <c r="H36" s="305"/>
      <c r="I36" s="305"/>
      <c r="J36" s="305"/>
      <c r="K36" s="305"/>
      <c r="L36" s="305"/>
    </row>
    <row r="37" spans="1:12" ht="12.75" customHeight="1" x14ac:dyDescent="0.3">
      <c r="A37" s="304"/>
      <c r="B37" s="305"/>
      <c r="C37" s="305"/>
      <c r="D37" s="305"/>
      <c r="E37" s="305"/>
      <c r="F37" s="305"/>
      <c r="G37" s="305"/>
      <c r="H37" s="305"/>
      <c r="I37" s="305"/>
      <c r="J37" s="305"/>
      <c r="K37" s="305"/>
      <c r="L37" s="305"/>
    </row>
    <row r="38" spans="1:12" ht="12.75" customHeight="1" x14ac:dyDescent="0.3">
      <c r="A38" s="304"/>
      <c r="B38" s="305"/>
      <c r="C38" s="305"/>
      <c r="D38" s="305"/>
      <c r="E38" s="305"/>
      <c r="F38" s="305"/>
      <c r="G38" s="305"/>
      <c r="H38" s="305"/>
      <c r="I38" s="305"/>
      <c r="J38" s="305"/>
      <c r="K38" s="305"/>
      <c r="L38" s="305"/>
    </row>
    <row r="39" spans="1:12" ht="12.75" customHeight="1" x14ac:dyDescent="0.3">
      <c r="A39" s="304"/>
      <c r="B39" s="305"/>
      <c r="C39" s="305"/>
      <c r="D39" s="305"/>
      <c r="E39" s="305"/>
      <c r="F39" s="305"/>
      <c r="G39" s="305"/>
      <c r="H39" s="305"/>
      <c r="I39" s="305"/>
      <c r="J39" s="305"/>
      <c r="K39" s="305"/>
      <c r="L39" s="305"/>
    </row>
    <row r="40" spans="1:12" ht="12.75" customHeight="1" x14ac:dyDescent="0.3">
      <c r="A40" s="304"/>
      <c r="B40" s="305"/>
      <c r="C40" s="305"/>
      <c r="D40" s="305"/>
      <c r="E40" s="305"/>
      <c r="F40" s="305"/>
      <c r="G40" s="305"/>
      <c r="H40" s="305"/>
      <c r="I40" s="305"/>
      <c r="J40" s="305"/>
      <c r="K40" s="305"/>
      <c r="L40" s="305"/>
    </row>
    <row r="41" spans="1:12" ht="12.75" customHeight="1" x14ac:dyDescent="0.3">
      <c r="A41" s="304"/>
      <c r="B41" s="305"/>
      <c r="C41" s="305"/>
      <c r="D41" s="305"/>
      <c r="E41" s="305"/>
      <c r="F41" s="305"/>
      <c r="G41" s="305"/>
      <c r="H41" s="305"/>
      <c r="I41" s="305"/>
      <c r="J41" s="305"/>
      <c r="K41" s="305"/>
      <c r="L41" s="305"/>
    </row>
    <row r="42" spans="1:12" ht="12.75" customHeight="1" x14ac:dyDescent="0.3">
      <c r="A42" s="304"/>
      <c r="B42" s="305"/>
      <c r="C42" s="305"/>
      <c r="D42" s="305"/>
      <c r="E42" s="305"/>
      <c r="F42" s="305"/>
      <c r="G42" s="305"/>
      <c r="H42" s="305"/>
      <c r="I42" s="305"/>
      <c r="J42" s="305"/>
      <c r="K42" s="305"/>
      <c r="L42" s="305"/>
    </row>
    <row r="43" spans="1:12" ht="12.75" customHeight="1" x14ac:dyDescent="0.3">
      <c r="A43" s="304"/>
      <c r="B43" s="305"/>
      <c r="C43" s="305"/>
      <c r="D43" s="305"/>
      <c r="E43" s="305"/>
      <c r="F43" s="305"/>
      <c r="G43" s="305"/>
      <c r="H43" s="305"/>
      <c r="I43" s="305"/>
      <c r="J43" s="305"/>
      <c r="K43" s="305"/>
      <c r="L43" s="305"/>
    </row>
    <row r="44" spans="1:12" ht="12.75" customHeight="1" x14ac:dyDescent="0.3">
      <c r="A44" s="304"/>
      <c r="B44" s="305"/>
      <c r="C44" s="305"/>
      <c r="D44" s="305"/>
      <c r="E44" s="305"/>
      <c r="F44" s="305"/>
      <c r="G44" s="305"/>
      <c r="H44" s="305"/>
      <c r="I44" s="305"/>
      <c r="J44" s="305"/>
      <c r="K44" s="305"/>
      <c r="L44" s="305"/>
    </row>
    <row r="45" spans="1:12" ht="12.75" customHeight="1" x14ac:dyDescent="0.3">
      <c r="A45" s="304"/>
      <c r="B45" s="305"/>
      <c r="C45" s="305"/>
      <c r="D45" s="305"/>
      <c r="E45" s="305"/>
      <c r="F45" s="305"/>
      <c r="G45" s="305"/>
      <c r="H45" s="305"/>
      <c r="I45" s="305"/>
      <c r="J45" s="305"/>
      <c r="K45" s="305"/>
      <c r="L45" s="305"/>
    </row>
    <row r="46" spans="1:12" ht="12.75" customHeight="1" x14ac:dyDescent="0.3">
      <c r="A46" s="304"/>
      <c r="B46" s="305"/>
      <c r="C46" s="305"/>
      <c r="D46" s="305"/>
      <c r="E46" s="305"/>
      <c r="F46" s="305"/>
      <c r="G46" s="305"/>
      <c r="H46" s="305"/>
      <c r="I46" s="305"/>
      <c r="J46" s="305"/>
      <c r="K46" s="305"/>
      <c r="L46" s="305"/>
    </row>
    <row r="47" spans="1:12" ht="12.75" customHeight="1" x14ac:dyDescent="0.3">
      <c r="A47" s="304"/>
      <c r="B47" s="305"/>
      <c r="C47" s="305"/>
      <c r="D47" s="305"/>
      <c r="E47" s="305"/>
      <c r="F47" s="305"/>
      <c r="G47" s="305"/>
      <c r="H47" s="305"/>
      <c r="I47" s="305"/>
      <c r="J47" s="305"/>
      <c r="K47" s="305"/>
      <c r="L47" s="305"/>
    </row>
    <row r="48" spans="1:12" ht="12.75" customHeight="1" x14ac:dyDescent="0.3">
      <c r="A48" s="304"/>
      <c r="B48" s="305"/>
      <c r="C48" s="305"/>
      <c r="D48" s="305"/>
      <c r="E48" s="305"/>
      <c r="F48" s="305"/>
      <c r="G48" s="305"/>
      <c r="H48" s="305"/>
      <c r="I48" s="305"/>
      <c r="J48" s="305"/>
      <c r="K48" s="305"/>
      <c r="L48" s="305"/>
    </row>
    <row r="49" spans="1:12" ht="12.75" customHeight="1" x14ac:dyDescent="0.3">
      <c r="A49" s="304"/>
      <c r="B49" s="305"/>
      <c r="C49" s="305"/>
      <c r="D49" s="305"/>
      <c r="E49" s="305"/>
      <c r="F49" s="305"/>
      <c r="G49" s="305"/>
      <c r="H49" s="305"/>
      <c r="I49" s="305"/>
      <c r="J49" s="305"/>
      <c r="K49" s="305"/>
      <c r="L49" s="305"/>
    </row>
    <row r="50" spans="1:12" ht="12.75" customHeight="1" x14ac:dyDescent="0.3">
      <c r="A50" s="304"/>
      <c r="B50" s="305"/>
      <c r="C50" s="305"/>
      <c r="D50" s="305"/>
      <c r="E50" s="305"/>
      <c r="F50" s="305"/>
      <c r="G50" s="305"/>
      <c r="H50" s="305"/>
      <c r="I50" s="305"/>
      <c r="J50" s="305"/>
      <c r="K50" s="305"/>
      <c r="L50" s="305"/>
    </row>
    <row r="51" spans="1:12" ht="12.75" customHeight="1" x14ac:dyDescent="0.3">
      <c r="A51" s="304"/>
      <c r="B51" s="305"/>
      <c r="C51" s="305"/>
      <c r="D51" s="305"/>
      <c r="E51" s="305"/>
      <c r="F51" s="305"/>
      <c r="G51" s="305"/>
      <c r="H51" s="305"/>
      <c r="I51" s="305"/>
      <c r="J51" s="305"/>
      <c r="K51" s="305"/>
      <c r="L51" s="305"/>
    </row>
    <row r="52" spans="1:12" ht="12.75" customHeight="1" x14ac:dyDescent="0.3">
      <c r="A52" s="304"/>
      <c r="B52" s="305"/>
      <c r="C52" s="305"/>
      <c r="D52" s="305"/>
      <c r="E52" s="305"/>
      <c r="F52" s="305"/>
      <c r="G52" s="305"/>
      <c r="H52" s="305"/>
      <c r="I52" s="305"/>
      <c r="J52" s="305"/>
      <c r="K52" s="305"/>
      <c r="L52" s="305"/>
    </row>
    <row r="53" spans="1:12" ht="12.75" customHeight="1" x14ac:dyDescent="0.3">
      <c r="A53" s="304"/>
      <c r="B53" s="305"/>
      <c r="C53" s="305"/>
      <c r="D53" s="305"/>
      <c r="E53" s="305"/>
      <c r="F53" s="305"/>
      <c r="G53" s="305"/>
      <c r="H53" s="305"/>
      <c r="I53" s="305"/>
      <c r="J53" s="305"/>
      <c r="K53" s="305"/>
      <c r="L53" s="305"/>
    </row>
    <row r="54" spans="1:12" ht="12.75" customHeight="1" x14ac:dyDescent="0.3">
      <c r="A54" s="304"/>
      <c r="B54" s="305"/>
      <c r="C54" s="305"/>
      <c r="D54" s="305"/>
      <c r="E54" s="305"/>
      <c r="F54" s="305"/>
      <c r="G54" s="305"/>
      <c r="H54" s="305"/>
      <c r="I54" s="305"/>
      <c r="J54" s="305"/>
      <c r="K54" s="305"/>
      <c r="L54" s="305"/>
    </row>
    <row r="55" spans="1:12" ht="12.75" customHeight="1" x14ac:dyDescent="0.3">
      <c r="A55" s="304"/>
      <c r="B55" s="305"/>
      <c r="C55" s="305"/>
      <c r="D55" s="305"/>
      <c r="E55" s="305"/>
      <c r="F55" s="305"/>
      <c r="G55" s="305"/>
      <c r="H55" s="305"/>
      <c r="I55" s="305"/>
      <c r="J55" s="305"/>
      <c r="K55" s="305"/>
      <c r="L55" s="305"/>
    </row>
    <row r="56" spans="1:12" ht="12.75" customHeight="1" x14ac:dyDescent="0.3">
      <c r="A56" s="304"/>
      <c r="B56" s="305"/>
      <c r="C56" s="305"/>
      <c r="D56" s="305"/>
      <c r="E56" s="305"/>
      <c r="F56" s="305"/>
      <c r="G56" s="305"/>
      <c r="H56" s="305"/>
      <c r="I56" s="305"/>
      <c r="J56" s="305"/>
      <c r="K56" s="305"/>
      <c r="L56" s="305"/>
    </row>
    <row r="57" spans="1:12" ht="12.75" customHeight="1" x14ac:dyDescent="0.3">
      <c r="A57" s="304"/>
      <c r="B57" s="305"/>
      <c r="C57" s="305"/>
      <c r="D57" s="305"/>
      <c r="E57" s="305"/>
      <c r="F57" s="305"/>
      <c r="G57" s="305"/>
      <c r="H57" s="305"/>
      <c r="I57" s="305"/>
      <c r="J57" s="305"/>
      <c r="K57" s="305"/>
      <c r="L57" s="305"/>
    </row>
    <row r="58" spans="1:12" ht="12.75" customHeight="1" x14ac:dyDescent="0.3">
      <c r="A58" s="304"/>
      <c r="B58" s="305"/>
      <c r="C58" s="305"/>
      <c r="D58" s="305"/>
      <c r="E58" s="305"/>
      <c r="F58" s="305"/>
      <c r="G58" s="305"/>
      <c r="H58" s="305"/>
      <c r="I58" s="305"/>
      <c r="J58" s="305"/>
      <c r="K58" s="305"/>
      <c r="L58" s="305"/>
    </row>
    <row r="59" spans="1:12" ht="12.75" customHeight="1" x14ac:dyDescent="0.3">
      <c r="A59" s="304"/>
      <c r="B59" s="305"/>
      <c r="C59" s="305"/>
      <c r="D59" s="305"/>
      <c r="E59" s="305"/>
      <c r="F59" s="305"/>
      <c r="G59" s="305"/>
      <c r="H59" s="305"/>
      <c r="I59" s="305"/>
      <c r="J59" s="305"/>
      <c r="K59" s="305"/>
      <c r="L59" s="305"/>
    </row>
    <row r="60" spans="1:12" ht="12.75" customHeight="1" x14ac:dyDescent="0.3">
      <c r="A60" s="304"/>
      <c r="B60" s="305"/>
      <c r="C60" s="305"/>
      <c r="D60" s="305"/>
      <c r="E60" s="305"/>
      <c r="F60" s="305"/>
      <c r="G60" s="305"/>
      <c r="H60" s="305"/>
      <c r="I60" s="305"/>
      <c r="J60" s="305"/>
      <c r="K60" s="305"/>
      <c r="L60" s="305"/>
    </row>
    <row r="61" spans="1:12" ht="12.75" customHeight="1" x14ac:dyDescent="0.3">
      <c r="A61" s="304"/>
      <c r="B61" s="305"/>
      <c r="C61" s="305"/>
      <c r="D61" s="305"/>
      <c r="E61" s="305"/>
      <c r="F61" s="305"/>
      <c r="G61" s="305"/>
      <c r="H61" s="305"/>
      <c r="I61" s="305"/>
      <c r="J61" s="305"/>
      <c r="K61" s="305"/>
      <c r="L61" s="305"/>
    </row>
    <row r="62" spans="1:12" ht="12.75" customHeight="1" x14ac:dyDescent="0.3">
      <c r="A62" s="304"/>
      <c r="B62" s="305"/>
      <c r="C62" s="305"/>
      <c r="D62" s="305"/>
      <c r="E62" s="305"/>
      <c r="F62" s="305"/>
      <c r="G62" s="305"/>
      <c r="H62" s="305"/>
      <c r="I62" s="305"/>
      <c r="J62" s="305"/>
      <c r="K62" s="305"/>
      <c r="L62" s="305"/>
    </row>
    <row r="63" spans="1:12" ht="12.75" customHeight="1" x14ac:dyDescent="0.3">
      <c r="A63" s="304"/>
      <c r="B63" s="305"/>
      <c r="C63" s="305"/>
      <c r="D63" s="305"/>
      <c r="E63" s="305"/>
      <c r="F63" s="305"/>
      <c r="G63" s="305"/>
      <c r="H63" s="305"/>
      <c r="I63" s="305"/>
      <c r="J63" s="305"/>
      <c r="K63" s="305"/>
      <c r="L63" s="305"/>
    </row>
    <row r="64" spans="1:12" ht="12.75" customHeight="1" x14ac:dyDescent="0.3">
      <c r="A64" s="304"/>
      <c r="B64" s="305"/>
      <c r="C64" s="305"/>
      <c r="D64" s="305"/>
      <c r="E64" s="305"/>
      <c r="F64" s="305"/>
      <c r="G64" s="305"/>
      <c r="H64" s="305"/>
      <c r="I64" s="305"/>
      <c r="J64" s="305"/>
      <c r="K64" s="305"/>
      <c r="L64" s="305"/>
    </row>
    <row r="65" spans="1:12" ht="12.75" customHeight="1" x14ac:dyDescent="0.3">
      <c r="A65" s="304"/>
      <c r="B65" s="305"/>
      <c r="C65" s="305"/>
      <c r="D65" s="305"/>
      <c r="E65" s="305"/>
      <c r="F65" s="305"/>
      <c r="G65" s="305"/>
      <c r="H65" s="305"/>
      <c r="I65" s="305"/>
      <c r="J65" s="305"/>
      <c r="K65" s="305"/>
      <c r="L65" s="305"/>
    </row>
    <row r="66" spans="1:12" ht="12.75" customHeight="1" x14ac:dyDescent="0.3">
      <c r="A66" s="304"/>
      <c r="B66" s="305"/>
      <c r="C66" s="305"/>
      <c r="D66" s="305"/>
      <c r="E66" s="305"/>
      <c r="F66" s="305"/>
      <c r="G66" s="305"/>
      <c r="H66" s="305"/>
      <c r="I66" s="305"/>
      <c r="J66" s="305"/>
      <c r="K66" s="305"/>
      <c r="L66" s="305"/>
    </row>
    <row r="67" spans="1:12" ht="12.75" customHeight="1" x14ac:dyDescent="0.3">
      <c r="A67" s="304"/>
      <c r="B67" s="305"/>
      <c r="C67" s="305"/>
      <c r="D67" s="305"/>
      <c r="E67" s="305"/>
      <c r="F67" s="305"/>
      <c r="G67" s="305"/>
      <c r="H67" s="305"/>
      <c r="I67" s="305"/>
      <c r="J67" s="305"/>
      <c r="K67" s="305"/>
      <c r="L67" s="305"/>
    </row>
    <row r="68" spans="1:12" ht="12.75" customHeight="1" x14ac:dyDescent="0.3">
      <c r="A68" s="304"/>
      <c r="B68" s="305"/>
      <c r="C68" s="305"/>
      <c r="D68" s="305"/>
      <c r="E68" s="305"/>
      <c r="F68" s="305"/>
      <c r="G68" s="305"/>
      <c r="H68" s="305"/>
      <c r="I68" s="305"/>
      <c r="J68" s="305"/>
      <c r="K68" s="305"/>
      <c r="L68" s="305"/>
    </row>
    <row r="69" spans="1:12" ht="12.75" customHeight="1" x14ac:dyDescent="0.3">
      <c r="A69" s="304"/>
      <c r="B69" s="305"/>
      <c r="C69" s="305"/>
      <c r="D69" s="305"/>
      <c r="E69" s="305"/>
      <c r="F69" s="305"/>
      <c r="G69" s="305"/>
      <c r="H69" s="305"/>
      <c r="I69" s="305"/>
      <c r="J69" s="305"/>
      <c r="K69" s="305"/>
      <c r="L69" s="305"/>
    </row>
    <row r="70" spans="1:12" ht="12.75" customHeight="1" x14ac:dyDescent="0.3">
      <c r="A70" s="304"/>
      <c r="B70" s="305"/>
      <c r="C70" s="305"/>
      <c r="D70" s="305"/>
      <c r="E70" s="305"/>
      <c r="F70" s="305"/>
      <c r="G70" s="305"/>
      <c r="H70" s="305"/>
      <c r="I70" s="305"/>
      <c r="J70" s="305"/>
      <c r="K70" s="305"/>
      <c r="L70" s="305"/>
    </row>
    <row r="71" spans="1:12" ht="12.75" customHeight="1" x14ac:dyDescent="0.3">
      <c r="A71" s="304"/>
      <c r="B71" s="305"/>
      <c r="C71" s="305"/>
      <c r="D71" s="305"/>
      <c r="E71" s="305"/>
      <c r="F71" s="305"/>
      <c r="G71" s="305"/>
      <c r="H71" s="305"/>
      <c r="I71" s="305"/>
      <c r="J71" s="305"/>
      <c r="K71" s="305"/>
      <c r="L71" s="305"/>
    </row>
    <row r="72" spans="1:12" ht="12.75" customHeight="1" x14ac:dyDescent="0.3">
      <c r="A72" s="304"/>
      <c r="B72" s="305"/>
      <c r="C72" s="305"/>
      <c r="D72" s="305"/>
      <c r="E72" s="305"/>
      <c r="F72" s="305"/>
      <c r="G72" s="305"/>
      <c r="H72" s="305"/>
      <c r="I72" s="305"/>
      <c r="J72" s="305"/>
      <c r="K72" s="305"/>
      <c r="L72" s="305"/>
    </row>
    <row r="73" spans="1:12" ht="12.75" customHeight="1" x14ac:dyDescent="0.3">
      <c r="A73" s="304"/>
      <c r="B73" s="305"/>
      <c r="C73" s="305"/>
      <c r="D73" s="305"/>
      <c r="E73" s="305"/>
      <c r="F73" s="305"/>
      <c r="G73" s="305"/>
      <c r="H73" s="305"/>
      <c r="I73" s="305"/>
      <c r="J73" s="305"/>
      <c r="K73" s="305"/>
      <c r="L73" s="305"/>
    </row>
    <row r="74" spans="1:12" ht="12.75" customHeight="1" x14ac:dyDescent="0.3">
      <c r="A74" s="304"/>
      <c r="B74" s="305"/>
      <c r="C74" s="305"/>
      <c r="D74" s="305"/>
      <c r="E74" s="305"/>
      <c r="F74" s="305"/>
      <c r="G74" s="305"/>
      <c r="H74" s="305"/>
      <c r="I74" s="305"/>
      <c r="J74" s="305"/>
      <c r="K74" s="305"/>
      <c r="L74" s="305"/>
    </row>
    <row r="75" spans="1:12" ht="12.75" customHeight="1" x14ac:dyDescent="0.3">
      <c r="A75" s="304"/>
      <c r="B75" s="305"/>
      <c r="C75" s="305"/>
      <c r="D75" s="305"/>
      <c r="E75" s="305"/>
      <c r="F75" s="305"/>
      <c r="G75" s="305"/>
      <c r="H75" s="305"/>
      <c r="I75" s="305"/>
      <c r="J75" s="305"/>
      <c r="K75" s="305"/>
      <c r="L75" s="305"/>
    </row>
    <row r="76" spans="1:12" ht="12.75" customHeight="1" x14ac:dyDescent="0.3">
      <c r="A76" s="304"/>
      <c r="B76" s="305"/>
      <c r="C76" s="305"/>
      <c r="D76" s="305"/>
      <c r="E76" s="305"/>
      <c r="F76" s="305"/>
      <c r="G76" s="305"/>
      <c r="H76" s="305"/>
      <c r="I76" s="305"/>
      <c r="J76" s="305"/>
      <c r="K76" s="305"/>
      <c r="L76" s="305"/>
    </row>
    <row r="77" spans="1:12" ht="12.75" customHeight="1" x14ac:dyDescent="0.25">
      <c r="A77" s="7"/>
      <c r="B77" s="7"/>
      <c r="C77" s="7"/>
      <c r="D77" s="7"/>
      <c r="E77" s="7"/>
      <c r="F77" s="7"/>
      <c r="G77" s="7"/>
      <c r="H77" s="7"/>
      <c r="I77" s="7"/>
      <c r="J77" s="7"/>
      <c r="K77" s="7"/>
      <c r="L77" s="7"/>
    </row>
    <row r="78" spans="1:12" ht="12.75" customHeight="1" x14ac:dyDescent="0.25">
      <c r="A78" s="7"/>
      <c r="B78" s="7"/>
      <c r="C78" s="7"/>
      <c r="D78" s="7"/>
      <c r="E78" s="7"/>
      <c r="F78" s="7"/>
      <c r="G78" s="7"/>
      <c r="H78" s="7"/>
      <c r="I78" s="7"/>
      <c r="J78" s="7"/>
      <c r="K78" s="7"/>
      <c r="L78" s="7"/>
    </row>
    <row r="79" spans="1:12" ht="12.75" customHeight="1" x14ac:dyDescent="0.25">
      <c r="A79" s="7"/>
      <c r="B79" s="7"/>
      <c r="C79" s="7"/>
      <c r="D79" s="7"/>
      <c r="E79" s="7"/>
      <c r="F79" s="7"/>
      <c r="G79" s="7"/>
      <c r="H79" s="7"/>
      <c r="I79" s="7"/>
      <c r="J79" s="7"/>
      <c r="K79" s="7"/>
      <c r="L79" s="7"/>
    </row>
    <row r="80" spans="1:12" ht="12.75" customHeight="1" x14ac:dyDescent="0.25">
      <c r="A80" s="7"/>
      <c r="B80" s="7"/>
      <c r="C80" s="7"/>
      <c r="D80" s="7"/>
      <c r="E80" s="7"/>
      <c r="F80" s="7"/>
      <c r="G80" s="7"/>
      <c r="H80" s="7"/>
      <c r="I80" s="7"/>
      <c r="J80" s="7"/>
      <c r="K80" s="7"/>
      <c r="L80" s="7"/>
    </row>
    <row r="81" spans="1:12" ht="12.75" customHeight="1" x14ac:dyDescent="0.25">
      <c r="A81" s="7"/>
      <c r="B81" s="7"/>
      <c r="C81" s="7"/>
      <c r="D81" s="7"/>
      <c r="E81" s="7"/>
      <c r="F81" s="7"/>
      <c r="G81" s="7"/>
      <c r="H81" s="7"/>
      <c r="I81" s="7"/>
      <c r="J81" s="7"/>
      <c r="K81" s="7"/>
      <c r="L81" s="7"/>
    </row>
    <row r="82" spans="1:12" ht="12.75" customHeight="1" x14ac:dyDescent="0.25">
      <c r="A82" s="7"/>
      <c r="B82" s="7"/>
      <c r="C82" s="7"/>
      <c r="D82" s="7"/>
      <c r="E82" s="7"/>
      <c r="F82" s="7"/>
      <c r="G82" s="7"/>
      <c r="H82" s="7"/>
      <c r="I82" s="7"/>
      <c r="J82" s="7"/>
      <c r="K82" s="7"/>
      <c r="L82" s="7"/>
    </row>
    <row r="83" spans="1:12" ht="12.75" customHeight="1" x14ac:dyDescent="0.25">
      <c r="A83" s="7"/>
      <c r="B83" s="7"/>
      <c r="C83" s="7"/>
      <c r="D83" s="7"/>
      <c r="E83" s="7"/>
      <c r="F83" s="7"/>
      <c r="G83" s="7"/>
      <c r="H83" s="7"/>
      <c r="I83" s="7"/>
      <c r="J83" s="7"/>
      <c r="K83" s="7"/>
      <c r="L83" s="7"/>
    </row>
    <row r="84" spans="1:12" ht="12.75" customHeight="1" x14ac:dyDescent="0.25">
      <c r="A84" s="7"/>
      <c r="B84" s="7"/>
      <c r="C84" s="7"/>
      <c r="D84" s="7"/>
      <c r="E84" s="7"/>
      <c r="F84" s="7"/>
      <c r="G84" s="7"/>
      <c r="H84" s="7"/>
      <c r="I84" s="7"/>
      <c r="J84" s="7"/>
      <c r="K84" s="7"/>
      <c r="L84" s="7"/>
    </row>
    <row r="85" spans="1:12" ht="12.75" customHeight="1" x14ac:dyDescent="0.25">
      <c r="A85" s="7"/>
      <c r="B85" s="7"/>
      <c r="C85" s="7"/>
      <c r="D85" s="7"/>
      <c r="E85" s="7"/>
      <c r="F85" s="7"/>
      <c r="G85" s="7"/>
      <c r="H85" s="7"/>
      <c r="I85" s="7"/>
      <c r="J85" s="7"/>
      <c r="K85" s="7"/>
      <c r="L85" s="7"/>
    </row>
    <row r="86" spans="1:12" ht="12.75" customHeight="1" x14ac:dyDescent="0.25">
      <c r="A86" s="7"/>
      <c r="B86" s="7"/>
      <c r="C86" s="7"/>
      <c r="D86" s="7"/>
      <c r="E86" s="7"/>
      <c r="F86" s="7"/>
      <c r="G86" s="7"/>
      <c r="H86" s="7"/>
      <c r="I86" s="7"/>
      <c r="J86" s="7"/>
      <c r="K86" s="7"/>
      <c r="L86" s="7"/>
    </row>
    <row r="87" spans="1:12" ht="12.75" customHeight="1" x14ac:dyDescent="0.25">
      <c r="A87" s="7"/>
      <c r="B87" s="7"/>
      <c r="C87" s="7"/>
      <c r="D87" s="7"/>
      <c r="E87" s="7"/>
      <c r="F87" s="7"/>
      <c r="G87" s="7"/>
      <c r="H87" s="7"/>
      <c r="I87" s="7"/>
      <c r="J87" s="7"/>
      <c r="K87" s="7"/>
      <c r="L87" s="7"/>
    </row>
    <row r="88" spans="1:12" ht="12.75" customHeight="1" x14ac:dyDescent="0.25">
      <c r="A88" s="7"/>
      <c r="B88" s="7"/>
      <c r="C88" s="7"/>
      <c r="D88" s="7"/>
      <c r="E88" s="7"/>
      <c r="F88" s="7"/>
      <c r="G88" s="7"/>
      <c r="H88" s="7"/>
      <c r="I88" s="7"/>
      <c r="J88" s="7"/>
      <c r="K88" s="7"/>
      <c r="L88" s="7"/>
    </row>
    <row r="89" spans="1:12" ht="12.75" customHeight="1" x14ac:dyDescent="0.25">
      <c r="A89" s="7"/>
      <c r="B89" s="7"/>
      <c r="C89" s="7"/>
      <c r="D89" s="7"/>
      <c r="E89" s="7"/>
      <c r="F89" s="7"/>
      <c r="G89" s="7"/>
      <c r="H89" s="7"/>
      <c r="I89" s="7"/>
      <c r="J89" s="7"/>
      <c r="K89" s="7"/>
      <c r="L89" s="7"/>
    </row>
    <row r="90" spans="1:12" ht="12.75" customHeight="1" x14ac:dyDescent="0.25">
      <c r="A90" s="7"/>
      <c r="B90" s="7"/>
      <c r="C90" s="7"/>
      <c r="D90" s="7"/>
      <c r="E90" s="7"/>
      <c r="F90" s="7"/>
      <c r="G90" s="7"/>
      <c r="H90" s="7"/>
      <c r="I90" s="7"/>
      <c r="J90" s="7"/>
      <c r="K90" s="7"/>
      <c r="L90" s="7"/>
    </row>
    <row r="91" spans="1:12" ht="12.75" customHeight="1" x14ac:dyDescent="0.25">
      <c r="A91" s="7"/>
      <c r="B91" s="7"/>
      <c r="C91" s="7"/>
      <c r="D91" s="7"/>
      <c r="E91" s="7"/>
      <c r="F91" s="7"/>
      <c r="G91" s="7"/>
      <c r="H91" s="7"/>
      <c r="I91" s="7"/>
      <c r="J91" s="7"/>
      <c r="K91" s="7"/>
      <c r="L91" s="7"/>
    </row>
    <row r="92" spans="1:12" ht="12.75" customHeight="1" x14ac:dyDescent="0.25">
      <c r="A92" s="7"/>
      <c r="B92" s="7"/>
      <c r="C92" s="7"/>
      <c r="D92" s="7"/>
      <c r="E92" s="7"/>
      <c r="F92" s="7"/>
      <c r="G92" s="7"/>
      <c r="H92" s="7"/>
      <c r="I92" s="7"/>
      <c r="J92" s="7"/>
      <c r="K92" s="7"/>
      <c r="L92" s="7"/>
    </row>
    <row r="93" spans="1:12" ht="12.75" customHeight="1" x14ac:dyDescent="0.25">
      <c r="A93" s="7"/>
      <c r="B93" s="7"/>
      <c r="C93" s="7"/>
      <c r="D93" s="7"/>
      <c r="E93" s="7"/>
      <c r="F93" s="7"/>
      <c r="G93" s="7"/>
      <c r="H93" s="7"/>
      <c r="I93" s="7"/>
      <c r="J93" s="7"/>
      <c r="K93" s="7"/>
      <c r="L93" s="7"/>
    </row>
    <row r="94" spans="1:12" ht="12.75" customHeight="1" x14ac:dyDescent="0.25">
      <c r="A94" s="7"/>
      <c r="B94" s="7"/>
      <c r="C94" s="7"/>
      <c r="D94" s="7"/>
      <c r="E94" s="7"/>
      <c r="F94" s="7"/>
      <c r="G94" s="7"/>
      <c r="H94" s="7"/>
      <c r="I94" s="7"/>
      <c r="J94" s="7"/>
      <c r="K94" s="7"/>
      <c r="L94" s="7"/>
    </row>
    <row r="95" spans="1:12" ht="12.75" customHeight="1" x14ac:dyDescent="0.25">
      <c r="A95" s="7"/>
      <c r="B95" s="7"/>
      <c r="C95" s="7"/>
      <c r="D95" s="7"/>
      <c r="E95" s="7"/>
      <c r="F95" s="7"/>
      <c r="G95" s="7"/>
      <c r="H95" s="7"/>
      <c r="I95" s="7"/>
      <c r="J95" s="7"/>
      <c r="K95" s="7"/>
      <c r="L95" s="7"/>
    </row>
    <row r="96" spans="1:12" ht="12.75" customHeight="1" x14ac:dyDescent="0.25">
      <c r="A96" s="7"/>
      <c r="B96" s="7"/>
      <c r="C96" s="7"/>
      <c r="D96" s="7"/>
      <c r="E96" s="7"/>
      <c r="F96" s="7"/>
      <c r="G96" s="7"/>
      <c r="H96" s="7"/>
      <c r="I96" s="7"/>
      <c r="J96" s="7"/>
      <c r="K96" s="7"/>
      <c r="L96" s="7"/>
    </row>
    <row r="97" spans="1:12" ht="12.75" customHeight="1" x14ac:dyDescent="0.25">
      <c r="A97" s="7"/>
      <c r="B97" s="7"/>
      <c r="C97" s="7"/>
      <c r="D97" s="7"/>
      <c r="E97" s="7"/>
      <c r="F97" s="7"/>
      <c r="G97" s="7"/>
      <c r="H97" s="7"/>
      <c r="I97" s="7"/>
      <c r="J97" s="7"/>
      <c r="K97" s="7"/>
      <c r="L97" s="7"/>
    </row>
    <row r="98" spans="1:12" ht="12.75" customHeight="1" x14ac:dyDescent="0.25">
      <c r="A98" s="7"/>
      <c r="B98" s="7"/>
      <c r="C98" s="7"/>
      <c r="D98" s="7"/>
      <c r="E98" s="7"/>
      <c r="F98" s="7"/>
      <c r="G98" s="7"/>
      <c r="H98" s="7"/>
      <c r="I98" s="7"/>
      <c r="J98" s="7"/>
      <c r="K98" s="7"/>
      <c r="L98" s="7"/>
    </row>
    <row r="99" spans="1:12" ht="12.75" customHeight="1" x14ac:dyDescent="0.25">
      <c r="A99" s="7"/>
      <c r="B99" s="7"/>
      <c r="C99" s="7"/>
      <c r="D99" s="7"/>
      <c r="E99" s="7"/>
      <c r="F99" s="7"/>
      <c r="G99" s="7"/>
      <c r="H99" s="7"/>
      <c r="I99" s="7"/>
      <c r="J99" s="7"/>
      <c r="K99" s="7"/>
      <c r="L99" s="7"/>
    </row>
    <row r="100" spans="1:12" ht="12.75" customHeight="1" x14ac:dyDescent="0.25">
      <c r="A100" s="7"/>
      <c r="B100" s="7"/>
      <c r="C100" s="7"/>
      <c r="D100" s="7"/>
      <c r="E100" s="7"/>
      <c r="F100" s="7"/>
      <c r="G100" s="7"/>
      <c r="H100" s="7"/>
      <c r="I100" s="7"/>
      <c r="J100" s="7"/>
      <c r="K100" s="7"/>
      <c r="L100" s="7"/>
    </row>
    <row r="101" spans="1:12" ht="12.75" customHeight="1" x14ac:dyDescent="0.25">
      <c r="A101" s="7"/>
      <c r="B101" s="7"/>
      <c r="C101" s="7"/>
      <c r="D101" s="7"/>
      <c r="E101" s="7"/>
      <c r="F101" s="7"/>
      <c r="G101" s="7"/>
      <c r="H101" s="7"/>
      <c r="I101" s="7"/>
      <c r="J101" s="7"/>
      <c r="K101" s="7"/>
      <c r="L101" s="7"/>
    </row>
    <row r="102" spans="1:12" ht="12.75" customHeight="1" x14ac:dyDescent="0.25">
      <c r="A102" s="7"/>
      <c r="B102" s="7"/>
      <c r="C102" s="7"/>
      <c r="D102" s="7"/>
      <c r="E102" s="7"/>
      <c r="F102" s="7"/>
      <c r="G102" s="7"/>
      <c r="H102" s="7"/>
      <c r="I102" s="7"/>
      <c r="J102" s="7"/>
      <c r="K102" s="7"/>
      <c r="L102" s="7"/>
    </row>
    <row r="103" spans="1:12" ht="12.75" customHeight="1" x14ac:dyDescent="0.25">
      <c r="A103" s="7"/>
      <c r="B103" s="7"/>
      <c r="C103" s="7"/>
      <c r="D103" s="7"/>
      <c r="E103" s="7"/>
      <c r="F103" s="7"/>
      <c r="G103" s="7"/>
      <c r="H103" s="7"/>
      <c r="I103" s="7"/>
      <c r="J103" s="7"/>
      <c r="K103" s="7"/>
      <c r="L103" s="7"/>
    </row>
    <row r="104" spans="1:12" ht="12.75" customHeight="1" x14ac:dyDescent="0.25">
      <c r="A104" s="7"/>
      <c r="B104" s="7"/>
      <c r="C104" s="7"/>
      <c r="D104" s="7"/>
      <c r="E104" s="7"/>
      <c r="F104" s="7"/>
      <c r="G104" s="7"/>
      <c r="H104" s="7"/>
      <c r="I104" s="7"/>
      <c r="J104" s="7"/>
      <c r="K104" s="7"/>
      <c r="L104" s="7"/>
    </row>
    <row r="105" spans="1:12" ht="12.75" customHeight="1" x14ac:dyDescent="0.25">
      <c r="A105" s="7"/>
      <c r="B105" s="7"/>
      <c r="C105" s="7"/>
      <c r="D105" s="7"/>
      <c r="E105" s="7"/>
      <c r="F105" s="7"/>
      <c r="G105" s="7"/>
      <c r="H105" s="7"/>
      <c r="I105" s="7"/>
      <c r="J105" s="7"/>
      <c r="K105" s="7"/>
      <c r="L105" s="7"/>
    </row>
    <row r="106" spans="1:12" ht="12.75" customHeight="1" x14ac:dyDescent="0.25">
      <c r="A106" s="7"/>
      <c r="B106" s="7"/>
      <c r="C106" s="7"/>
      <c r="D106" s="7"/>
      <c r="E106" s="7"/>
      <c r="F106" s="7"/>
      <c r="G106" s="7"/>
      <c r="H106" s="7"/>
      <c r="I106" s="7"/>
      <c r="J106" s="7"/>
      <c r="K106" s="7"/>
      <c r="L106" s="7"/>
    </row>
    <row r="107" spans="1:12" ht="12.75" customHeight="1" x14ac:dyDescent="0.25">
      <c r="A107" s="7"/>
      <c r="B107" s="7"/>
      <c r="C107" s="7"/>
      <c r="D107" s="7"/>
      <c r="E107" s="7"/>
      <c r="F107" s="7"/>
      <c r="G107" s="7"/>
      <c r="H107" s="7"/>
      <c r="I107" s="7"/>
      <c r="J107" s="7"/>
      <c r="K107" s="7"/>
      <c r="L107" s="7"/>
    </row>
    <row r="108" spans="1:12" ht="12.75" customHeight="1" x14ac:dyDescent="0.25">
      <c r="A108" s="7"/>
      <c r="B108" s="7"/>
      <c r="C108" s="7"/>
      <c r="D108" s="7"/>
      <c r="E108" s="7"/>
      <c r="F108" s="7"/>
      <c r="G108" s="7"/>
      <c r="H108" s="7"/>
      <c r="I108" s="7"/>
      <c r="J108" s="7"/>
      <c r="K108" s="7"/>
      <c r="L108" s="7"/>
    </row>
    <row r="109" spans="1:12" ht="12.75" customHeight="1" x14ac:dyDescent="0.25">
      <c r="A109" s="7"/>
      <c r="B109" s="7"/>
      <c r="C109" s="7"/>
      <c r="D109" s="7"/>
      <c r="E109" s="7"/>
      <c r="F109" s="7"/>
      <c r="G109" s="7"/>
      <c r="H109" s="7"/>
      <c r="I109" s="7"/>
      <c r="J109" s="7"/>
      <c r="K109" s="7"/>
      <c r="L109" s="7"/>
    </row>
    <row r="110" spans="1:12" ht="12.75" customHeight="1" x14ac:dyDescent="0.25">
      <c r="A110" s="7"/>
      <c r="B110" s="7"/>
      <c r="C110" s="7"/>
      <c r="D110" s="7"/>
      <c r="E110" s="7"/>
      <c r="F110" s="7"/>
      <c r="G110" s="7"/>
      <c r="H110" s="7"/>
      <c r="I110" s="7"/>
      <c r="J110" s="7"/>
      <c r="K110" s="7"/>
      <c r="L110" s="7"/>
    </row>
    <row r="111" spans="1:12" ht="12.75" customHeight="1" x14ac:dyDescent="0.25">
      <c r="A111" s="7"/>
      <c r="B111" s="7"/>
      <c r="C111" s="7"/>
      <c r="D111" s="7"/>
      <c r="E111" s="7"/>
      <c r="F111" s="7"/>
      <c r="G111" s="7"/>
      <c r="H111" s="7"/>
      <c r="I111" s="7"/>
      <c r="J111" s="7"/>
      <c r="K111" s="7"/>
      <c r="L111" s="7"/>
    </row>
    <row r="112" spans="1:12" ht="12.75" customHeight="1" x14ac:dyDescent="0.25">
      <c r="A112" s="7"/>
      <c r="B112" s="7"/>
      <c r="C112" s="7"/>
      <c r="D112" s="7"/>
      <c r="E112" s="7"/>
      <c r="F112" s="7"/>
      <c r="G112" s="7"/>
      <c r="H112" s="7"/>
      <c r="I112" s="7"/>
      <c r="J112" s="7"/>
      <c r="K112" s="7"/>
      <c r="L112" s="7"/>
    </row>
    <row r="113" spans="1:12" ht="12.75" customHeight="1" x14ac:dyDescent="0.25">
      <c r="A113" s="7"/>
      <c r="B113" s="7"/>
      <c r="C113" s="7"/>
      <c r="D113" s="7"/>
      <c r="E113" s="7"/>
      <c r="F113" s="7"/>
      <c r="G113" s="7"/>
      <c r="H113" s="7"/>
      <c r="I113" s="7"/>
      <c r="J113" s="7"/>
      <c r="K113" s="7"/>
      <c r="L113" s="7"/>
    </row>
    <row r="114" spans="1:12" ht="12.75" customHeight="1" x14ac:dyDescent="0.25">
      <c r="A114" s="7"/>
      <c r="B114" s="7"/>
      <c r="C114" s="7"/>
      <c r="D114" s="7"/>
      <c r="E114" s="7"/>
      <c r="F114" s="7"/>
      <c r="G114" s="7"/>
      <c r="H114" s="7"/>
      <c r="I114" s="7"/>
      <c r="J114" s="7"/>
      <c r="K114" s="7"/>
      <c r="L114" s="7"/>
    </row>
    <row r="115" spans="1:12" ht="12.75" customHeight="1" x14ac:dyDescent="0.25">
      <c r="A115" s="7"/>
      <c r="B115" s="7"/>
      <c r="C115" s="7"/>
      <c r="D115" s="7"/>
      <c r="E115" s="7"/>
      <c r="F115" s="7"/>
      <c r="G115" s="7"/>
      <c r="H115" s="7"/>
      <c r="I115" s="7"/>
      <c r="J115" s="7"/>
      <c r="K115" s="7"/>
      <c r="L115" s="7"/>
    </row>
    <row r="116" spans="1:12" ht="12.75" customHeight="1" x14ac:dyDescent="0.25">
      <c r="A116" s="7"/>
      <c r="B116" s="7"/>
      <c r="C116" s="7"/>
      <c r="D116" s="7"/>
      <c r="E116" s="7"/>
      <c r="F116" s="7"/>
      <c r="G116" s="7"/>
      <c r="H116" s="7"/>
      <c r="I116" s="7"/>
      <c r="J116" s="7"/>
      <c r="K116" s="7"/>
      <c r="L116" s="7"/>
    </row>
    <row r="117" spans="1:12" ht="12.75" customHeight="1" x14ac:dyDescent="0.25">
      <c r="A117" s="7"/>
      <c r="B117" s="7"/>
      <c r="C117" s="7"/>
      <c r="D117" s="7"/>
      <c r="E117" s="7"/>
      <c r="F117" s="7"/>
      <c r="G117" s="7"/>
      <c r="H117" s="7"/>
      <c r="I117" s="7"/>
      <c r="J117" s="7"/>
      <c r="K117" s="7"/>
      <c r="L117" s="7"/>
    </row>
    <row r="118" spans="1:12" ht="12.75" customHeight="1" x14ac:dyDescent="0.25">
      <c r="A118" s="7"/>
      <c r="B118" s="7"/>
      <c r="C118" s="7"/>
      <c r="D118" s="7"/>
      <c r="E118" s="7"/>
      <c r="F118" s="7"/>
      <c r="G118" s="7"/>
      <c r="H118" s="7"/>
      <c r="I118" s="7"/>
      <c r="J118" s="7"/>
      <c r="K118" s="7"/>
      <c r="L118" s="7"/>
    </row>
    <row r="119" spans="1:12" ht="12.75" customHeight="1" x14ac:dyDescent="0.25">
      <c r="A119" s="7"/>
      <c r="B119" s="7"/>
      <c r="C119" s="7"/>
      <c r="D119" s="7"/>
      <c r="E119" s="7"/>
      <c r="F119" s="7"/>
      <c r="G119" s="7"/>
      <c r="H119" s="7"/>
      <c r="I119" s="7"/>
      <c r="J119" s="7"/>
      <c r="K119" s="7"/>
      <c r="L119" s="7"/>
    </row>
    <row r="120" spans="1:12" ht="12.75" customHeight="1" x14ac:dyDescent="0.25">
      <c r="A120" s="7"/>
      <c r="B120" s="7"/>
      <c r="C120" s="7"/>
      <c r="D120" s="7"/>
      <c r="E120" s="7"/>
      <c r="F120" s="7"/>
      <c r="G120" s="7"/>
      <c r="H120" s="7"/>
      <c r="I120" s="7"/>
      <c r="J120" s="7"/>
      <c r="K120" s="7"/>
      <c r="L120" s="7"/>
    </row>
    <row r="121" spans="1:12" ht="12.75" customHeight="1" x14ac:dyDescent="0.25">
      <c r="A121" s="7"/>
      <c r="B121" s="7"/>
      <c r="C121" s="7"/>
      <c r="D121" s="7"/>
      <c r="E121" s="7"/>
      <c r="F121" s="7"/>
      <c r="G121" s="7"/>
      <c r="H121" s="7"/>
      <c r="I121" s="7"/>
      <c r="J121" s="7"/>
      <c r="K121" s="7"/>
      <c r="L121" s="7"/>
    </row>
    <row r="122" spans="1:12" ht="12.75" customHeight="1" x14ac:dyDescent="0.25">
      <c r="A122" s="7"/>
      <c r="B122" s="7"/>
      <c r="C122" s="7"/>
      <c r="D122" s="7"/>
      <c r="E122" s="7"/>
      <c r="F122" s="7"/>
      <c r="G122" s="7"/>
      <c r="H122" s="7"/>
      <c r="I122" s="7"/>
      <c r="J122" s="7"/>
      <c r="K122" s="7"/>
      <c r="L122" s="7"/>
    </row>
    <row r="123" spans="1:12" ht="12.75" customHeight="1" x14ac:dyDescent="0.25">
      <c r="A123" s="7"/>
      <c r="B123" s="7"/>
      <c r="C123" s="7"/>
      <c r="D123" s="7"/>
      <c r="E123" s="7"/>
      <c r="F123" s="7"/>
      <c r="G123" s="7"/>
      <c r="H123" s="7"/>
      <c r="I123" s="7"/>
      <c r="J123" s="7"/>
      <c r="K123" s="7"/>
      <c r="L123" s="7"/>
    </row>
    <row r="124" spans="1:12" ht="12.75" customHeight="1" x14ac:dyDescent="0.25">
      <c r="A124" s="7"/>
      <c r="B124" s="7"/>
      <c r="C124" s="7"/>
      <c r="D124" s="7"/>
      <c r="E124" s="7"/>
      <c r="F124" s="7"/>
      <c r="G124" s="7"/>
      <c r="H124" s="7"/>
      <c r="I124" s="7"/>
      <c r="J124" s="7"/>
      <c r="K124" s="7"/>
      <c r="L124" s="7"/>
    </row>
    <row r="125" spans="1:12" ht="12.75" customHeight="1" x14ac:dyDescent="0.25">
      <c r="A125" s="7"/>
      <c r="B125" s="7"/>
      <c r="C125" s="7"/>
      <c r="D125" s="7"/>
      <c r="E125" s="7"/>
      <c r="F125" s="7"/>
      <c r="G125" s="7"/>
      <c r="H125" s="7"/>
      <c r="I125" s="7"/>
      <c r="J125" s="7"/>
      <c r="K125" s="7"/>
      <c r="L125" s="7"/>
    </row>
    <row r="126" spans="1:12" ht="12.75" customHeight="1" x14ac:dyDescent="0.25">
      <c r="A126" s="7"/>
      <c r="B126" s="7"/>
      <c r="C126" s="7"/>
      <c r="D126" s="7"/>
      <c r="E126" s="7"/>
      <c r="F126" s="7"/>
      <c r="G126" s="7"/>
      <c r="H126" s="7"/>
      <c r="I126" s="7"/>
      <c r="J126" s="7"/>
      <c r="K126" s="7"/>
      <c r="L126" s="7"/>
    </row>
    <row r="127" spans="1:12" ht="12.75" customHeight="1" x14ac:dyDescent="0.25">
      <c r="A127" s="7"/>
      <c r="B127" s="7"/>
      <c r="C127" s="7"/>
      <c r="D127" s="7"/>
      <c r="E127" s="7"/>
      <c r="F127" s="7"/>
      <c r="G127" s="7"/>
      <c r="H127" s="7"/>
      <c r="I127" s="7"/>
      <c r="J127" s="7"/>
      <c r="K127" s="7"/>
      <c r="L127" s="7"/>
    </row>
    <row r="128" spans="1:12" ht="12.75" customHeight="1" x14ac:dyDescent="0.25">
      <c r="A128" s="7"/>
      <c r="B128" s="7"/>
      <c r="C128" s="7"/>
      <c r="D128" s="7"/>
      <c r="E128" s="7"/>
      <c r="F128" s="7"/>
      <c r="G128" s="7"/>
      <c r="H128" s="7"/>
      <c r="I128" s="7"/>
      <c r="J128" s="7"/>
      <c r="K128" s="7"/>
      <c r="L128" s="7"/>
    </row>
    <row r="129" spans="1:12" ht="12.75" customHeight="1" x14ac:dyDescent="0.25">
      <c r="A129" s="7"/>
      <c r="B129" s="7"/>
      <c r="C129" s="7"/>
      <c r="D129" s="7"/>
      <c r="E129" s="7"/>
      <c r="F129" s="7"/>
      <c r="G129" s="7"/>
      <c r="H129" s="7"/>
      <c r="I129" s="7"/>
      <c r="J129" s="7"/>
      <c r="K129" s="7"/>
      <c r="L129" s="7"/>
    </row>
    <row r="130" spans="1:12" ht="12.75" customHeight="1" x14ac:dyDescent="0.25">
      <c r="A130" s="7"/>
      <c r="B130" s="7"/>
      <c r="C130" s="7"/>
      <c r="D130" s="7"/>
      <c r="E130" s="7"/>
      <c r="F130" s="7"/>
      <c r="G130" s="7"/>
      <c r="H130" s="7"/>
      <c r="I130" s="7"/>
      <c r="J130" s="7"/>
      <c r="K130" s="7"/>
      <c r="L130" s="7"/>
    </row>
    <row r="131" spans="1:12" ht="12.75" customHeight="1" x14ac:dyDescent="0.25">
      <c r="A131" s="7"/>
      <c r="B131" s="7"/>
      <c r="C131" s="7"/>
      <c r="D131" s="7"/>
      <c r="E131" s="7"/>
      <c r="F131" s="7"/>
      <c r="G131" s="7"/>
      <c r="H131" s="7"/>
      <c r="I131" s="7"/>
      <c r="J131" s="7"/>
      <c r="K131" s="7"/>
      <c r="L131" s="7"/>
    </row>
    <row r="132" spans="1:12" ht="12.75" customHeight="1" x14ac:dyDescent="0.25">
      <c r="A132" s="7"/>
      <c r="B132" s="7"/>
      <c r="C132" s="7"/>
      <c r="D132" s="7"/>
      <c r="E132" s="7"/>
      <c r="F132" s="7"/>
      <c r="G132" s="7"/>
      <c r="H132" s="7"/>
      <c r="I132" s="7"/>
      <c r="J132" s="7"/>
      <c r="K132" s="7"/>
      <c r="L132" s="7"/>
    </row>
    <row r="133" spans="1:12" ht="12.75" customHeight="1" x14ac:dyDescent="0.25">
      <c r="A133" s="7"/>
      <c r="B133" s="7"/>
      <c r="C133" s="7"/>
      <c r="D133" s="7"/>
      <c r="E133" s="7"/>
      <c r="F133" s="7"/>
      <c r="G133" s="7"/>
      <c r="H133" s="7"/>
      <c r="I133" s="7"/>
      <c r="J133" s="7"/>
      <c r="K133" s="7"/>
      <c r="L133" s="7"/>
    </row>
    <row r="134" spans="1:12" ht="12.75" customHeight="1" x14ac:dyDescent="0.25">
      <c r="A134" s="7"/>
      <c r="B134" s="7"/>
      <c r="C134" s="7"/>
      <c r="D134" s="7"/>
      <c r="E134" s="7"/>
      <c r="F134" s="7"/>
      <c r="G134" s="7"/>
      <c r="H134" s="7"/>
      <c r="I134" s="7"/>
      <c r="J134" s="7"/>
      <c r="K134" s="7"/>
      <c r="L134" s="7"/>
    </row>
    <row r="135" spans="1:12" ht="12.75" customHeight="1" x14ac:dyDescent="0.25">
      <c r="A135" s="7"/>
      <c r="B135" s="7"/>
      <c r="C135" s="7"/>
      <c r="D135" s="7"/>
      <c r="E135" s="7"/>
      <c r="F135" s="7"/>
      <c r="G135" s="7"/>
      <c r="H135" s="7"/>
      <c r="I135" s="7"/>
      <c r="J135" s="7"/>
      <c r="K135" s="7"/>
      <c r="L135" s="7"/>
    </row>
  </sheetData>
  <mergeCells count="84">
    <mergeCell ref="B1:D1"/>
    <mergeCell ref="F1:H1"/>
    <mergeCell ref="J1:L1"/>
    <mergeCell ref="B2:D2"/>
    <mergeCell ref="F2:H2"/>
    <mergeCell ref="J2:L2"/>
    <mergeCell ref="B3:D3"/>
    <mergeCell ref="F3:H3"/>
    <mergeCell ref="J3:L3"/>
    <mergeCell ref="A4:L4"/>
    <mergeCell ref="A5:B5"/>
    <mergeCell ref="C5:L5"/>
    <mergeCell ref="A16:L16"/>
    <mergeCell ref="A6:B6"/>
    <mergeCell ref="C6:L6"/>
    <mergeCell ref="A7:L7"/>
    <mergeCell ref="A8:L8"/>
    <mergeCell ref="A9:L9"/>
    <mergeCell ref="A10:L10"/>
    <mergeCell ref="A11:L11"/>
    <mergeCell ref="A12:L12"/>
    <mergeCell ref="A13:L13"/>
    <mergeCell ref="A14:L14"/>
    <mergeCell ref="A15:L15"/>
    <mergeCell ref="A28:L28"/>
    <mergeCell ref="A17:L17"/>
    <mergeCell ref="A18:L18"/>
    <mergeCell ref="A19:L19"/>
    <mergeCell ref="A20:L20"/>
    <mergeCell ref="A21:L21"/>
    <mergeCell ref="A22:L22"/>
    <mergeCell ref="A23:L23"/>
    <mergeCell ref="A24:L24"/>
    <mergeCell ref="A25:L25"/>
    <mergeCell ref="A26:L26"/>
    <mergeCell ref="A27:L27"/>
    <mergeCell ref="A40:L40"/>
    <mergeCell ref="A29:L29"/>
    <mergeCell ref="A30:L30"/>
    <mergeCell ref="A31:L31"/>
    <mergeCell ref="A32:L32"/>
    <mergeCell ref="A33:L33"/>
    <mergeCell ref="A34:L34"/>
    <mergeCell ref="A35:L35"/>
    <mergeCell ref="A36:L36"/>
    <mergeCell ref="A37:L37"/>
    <mergeCell ref="A38:L38"/>
    <mergeCell ref="A39:L39"/>
    <mergeCell ref="A52:L52"/>
    <mergeCell ref="A41:L41"/>
    <mergeCell ref="A42:L42"/>
    <mergeCell ref="A43:L43"/>
    <mergeCell ref="A44:L44"/>
    <mergeCell ref="A45:L45"/>
    <mergeCell ref="A46:L46"/>
    <mergeCell ref="A47:L47"/>
    <mergeCell ref="A48:L48"/>
    <mergeCell ref="A49:L49"/>
    <mergeCell ref="A50:L50"/>
    <mergeCell ref="A51:L51"/>
    <mergeCell ref="A64:L64"/>
    <mergeCell ref="A53:L53"/>
    <mergeCell ref="A54:L54"/>
    <mergeCell ref="A55:L55"/>
    <mergeCell ref="A56:L56"/>
    <mergeCell ref="A57:L57"/>
    <mergeCell ref="A58:L58"/>
    <mergeCell ref="A59:L59"/>
    <mergeCell ref="A60:L60"/>
    <mergeCell ref="A61:L61"/>
    <mergeCell ref="A62:L62"/>
    <mergeCell ref="A63:L63"/>
    <mergeCell ref="A76:L76"/>
    <mergeCell ref="A65:L65"/>
    <mergeCell ref="A66:L66"/>
    <mergeCell ref="A67:L67"/>
    <mergeCell ref="A68:L68"/>
    <mergeCell ref="A69:L69"/>
    <mergeCell ref="A70:L70"/>
    <mergeCell ref="A71:L71"/>
    <mergeCell ref="A72:L72"/>
    <mergeCell ref="A73:L73"/>
    <mergeCell ref="A74:L74"/>
    <mergeCell ref="A75:L75"/>
  </mergeCells>
  <conditionalFormatting sqref="K3:L3">
    <cfRule type="containsText" dxfId="8"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4AECF8-9106-42DE-B42A-3079CB72CB5E}">
  <sheetPr>
    <tabColor rgb="FFFFFF00"/>
  </sheetPr>
  <dimension ref="A1:S60"/>
  <sheetViews>
    <sheetView showZeros="0" view="pageBreakPreview" topLeftCell="A8" zoomScaleNormal="100" zoomScaleSheetLayoutView="100" workbookViewId="0">
      <selection activeCell="M59" sqref="M59"/>
    </sheetView>
  </sheetViews>
  <sheetFormatPr defaultColWidth="6" defaultRowHeight="12.75" customHeight="1" x14ac:dyDescent="0.25"/>
  <cols>
    <col min="1" max="1" width="12.1796875" style="1" customWidth="1"/>
    <col min="2" max="3" width="7.81640625" style="1" customWidth="1"/>
    <col min="4" max="4" width="16.90625" style="1" customWidth="1"/>
    <col min="5" max="5" width="7.81640625" style="1" customWidth="1"/>
    <col min="6" max="6" width="7" style="1" customWidth="1"/>
    <col min="7" max="7" width="8" style="1" customWidth="1"/>
    <col min="8" max="8" width="7" style="1" customWidth="1"/>
    <col min="9" max="9" width="7.81640625" style="1" customWidth="1"/>
    <col min="10" max="12" width="6.453125" style="1" customWidth="1"/>
    <col min="13" max="13" width="8.1796875" style="1" customWidth="1"/>
    <col min="14" max="14" width="6.81640625" style="1" customWidth="1"/>
    <col min="15" max="16384" width="6" style="1"/>
  </cols>
  <sheetData>
    <row r="1" spans="1:12"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row>
    <row r="2" spans="1:12"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c r="K2" s="164"/>
      <c r="L2" s="165"/>
    </row>
    <row r="3" spans="1:12" ht="12.75" customHeight="1" x14ac:dyDescent="0.35">
      <c r="A3" s="12" t="s">
        <v>6</v>
      </c>
      <c r="B3" s="154" t="str">
        <f>'Design Front Sheet '!B5:D5</f>
        <v xml:space="preserve">  FLEECE</v>
      </c>
      <c r="C3" s="154"/>
      <c r="D3" s="155"/>
      <c r="E3" s="12" t="s">
        <v>7</v>
      </c>
      <c r="F3" s="154" t="str">
        <f>'Design Front Sheet '!F5:H5</f>
        <v>ULSTER/ CADET</v>
      </c>
      <c r="G3" s="156"/>
      <c r="H3" s="157"/>
      <c r="I3" s="12" t="s">
        <v>8</v>
      </c>
      <c r="J3" s="291"/>
      <c r="K3" s="291"/>
      <c r="L3" s="292"/>
    </row>
    <row r="4" spans="1:12" ht="12.75" customHeight="1" x14ac:dyDescent="0.25">
      <c r="A4" s="327" t="s">
        <v>34</v>
      </c>
      <c r="B4" s="328"/>
      <c r="C4" s="328"/>
      <c r="D4" s="328"/>
      <c r="E4" s="328"/>
      <c r="F4" s="328"/>
      <c r="G4" s="328"/>
      <c r="H4" s="328"/>
      <c r="I4" s="328"/>
      <c r="J4" s="328"/>
      <c r="K4" s="328"/>
      <c r="L4" s="329"/>
    </row>
    <row r="5" spans="1:12" ht="12.75" customHeight="1" x14ac:dyDescent="0.35">
      <c r="A5" s="197" t="s">
        <v>16</v>
      </c>
      <c r="B5" s="197"/>
      <c r="C5" s="197"/>
      <c r="D5" s="197"/>
      <c r="E5" s="19" t="s">
        <v>17</v>
      </c>
      <c r="F5" s="19" t="s">
        <v>18</v>
      </c>
      <c r="G5" s="19" t="s">
        <v>19</v>
      </c>
      <c r="H5" s="20" t="s">
        <v>20</v>
      </c>
      <c r="I5" s="198" t="s">
        <v>21</v>
      </c>
      <c r="J5" s="199"/>
      <c r="K5" s="199"/>
      <c r="L5" s="200"/>
    </row>
    <row r="6" spans="1:12" ht="12.75" customHeight="1" x14ac:dyDescent="0.25">
      <c r="A6" s="190" t="s">
        <v>48</v>
      </c>
      <c r="B6" s="191"/>
      <c r="C6" s="191"/>
      <c r="D6" s="192"/>
      <c r="E6" s="95"/>
      <c r="F6" s="22"/>
      <c r="G6" s="22">
        <f>F6-E6</f>
        <v>0</v>
      </c>
      <c r="H6" s="23"/>
      <c r="I6" s="193"/>
      <c r="J6" s="193"/>
      <c r="K6" s="193"/>
      <c r="L6" s="193"/>
    </row>
    <row r="7" spans="1:12" ht="12.75" customHeight="1" x14ac:dyDescent="0.35">
      <c r="A7" s="177" t="s">
        <v>40</v>
      </c>
      <c r="B7" s="178"/>
      <c r="C7" s="178"/>
      <c r="D7" s="178"/>
      <c r="E7" s="25"/>
      <c r="F7" s="3"/>
      <c r="G7" s="22">
        <f t="shared" ref="G7:G56" si="0">F7-E7</f>
        <v>0</v>
      </c>
      <c r="H7" s="4"/>
      <c r="I7" s="180"/>
      <c r="J7" s="181"/>
      <c r="K7" s="181"/>
      <c r="L7" s="181"/>
    </row>
    <row r="8" spans="1:12" ht="12.75" customHeight="1" x14ac:dyDescent="0.35">
      <c r="A8" s="177" t="s">
        <v>49</v>
      </c>
      <c r="B8" s="178"/>
      <c r="C8" s="178"/>
      <c r="D8" s="179"/>
      <c r="E8" s="25"/>
      <c r="F8" s="3"/>
      <c r="G8" s="22">
        <f t="shared" si="0"/>
        <v>0</v>
      </c>
      <c r="H8" s="4"/>
      <c r="I8" s="180"/>
      <c r="J8" s="181"/>
      <c r="K8" s="181"/>
      <c r="L8" s="181"/>
    </row>
    <row r="9" spans="1:12" ht="12.75" customHeight="1" x14ac:dyDescent="0.35">
      <c r="A9" s="185" t="s">
        <v>50</v>
      </c>
      <c r="B9" s="186"/>
      <c r="C9" s="186"/>
      <c r="D9" s="186"/>
      <c r="E9" s="25"/>
      <c r="F9" s="3"/>
      <c r="G9" s="22">
        <f t="shared" si="0"/>
        <v>0</v>
      </c>
      <c r="H9" s="4"/>
      <c r="I9" s="180"/>
      <c r="J9" s="181"/>
      <c r="K9" s="181"/>
      <c r="L9" s="181"/>
    </row>
    <row r="10" spans="1:12" ht="12.75" customHeight="1" x14ac:dyDescent="0.35">
      <c r="A10" s="185" t="s">
        <v>134</v>
      </c>
      <c r="B10" s="186"/>
      <c r="C10" s="186"/>
      <c r="D10" s="186"/>
      <c r="E10" s="25"/>
      <c r="F10" s="3"/>
      <c r="G10" s="22">
        <f t="shared" si="0"/>
        <v>0</v>
      </c>
      <c r="H10" s="4"/>
      <c r="I10" s="180"/>
      <c r="J10" s="181"/>
      <c r="K10" s="181"/>
      <c r="L10" s="181"/>
    </row>
    <row r="11" spans="1:12" ht="12.75" customHeight="1" x14ac:dyDescent="0.35">
      <c r="A11" s="182" t="s">
        <v>131</v>
      </c>
      <c r="B11" s="183"/>
      <c r="C11" s="183"/>
      <c r="D11" s="184"/>
      <c r="E11" s="25"/>
      <c r="F11" s="3"/>
      <c r="G11" s="22">
        <f t="shared" si="0"/>
        <v>0</v>
      </c>
      <c r="H11" s="4"/>
      <c r="I11" s="180"/>
      <c r="J11" s="181"/>
      <c r="K11" s="181"/>
      <c r="L11" s="181"/>
    </row>
    <row r="12" spans="1:12" ht="12.75" customHeight="1" x14ac:dyDescent="0.35">
      <c r="A12" s="185" t="s">
        <v>41</v>
      </c>
      <c r="B12" s="186"/>
      <c r="C12" s="186"/>
      <c r="D12" s="186"/>
      <c r="E12" s="25"/>
      <c r="F12" s="3"/>
      <c r="G12" s="22">
        <f t="shared" si="0"/>
        <v>0</v>
      </c>
      <c r="H12" s="4"/>
      <c r="I12" s="180"/>
      <c r="J12" s="181"/>
      <c r="K12" s="181"/>
      <c r="L12" s="181"/>
    </row>
    <row r="13" spans="1:12" ht="12.75" customHeight="1" x14ac:dyDescent="0.35">
      <c r="A13" s="182" t="s">
        <v>113</v>
      </c>
      <c r="B13" s="183"/>
      <c r="C13" s="183"/>
      <c r="D13" s="184"/>
      <c r="E13" s="25"/>
      <c r="F13" s="3"/>
      <c r="G13" s="22">
        <f t="shared" si="0"/>
        <v>0</v>
      </c>
      <c r="H13" s="4"/>
      <c r="I13" s="180"/>
      <c r="J13" s="181"/>
      <c r="K13" s="181"/>
      <c r="L13" s="181"/>
    </row>
    <row r="14" spans="1:12" ht="12.75" customHeight="1" x14ac:dyDescent="0.35">
      <c r="A14" s="185" t="s">
        <v>42</v>
      </c>
      <c r="B14" s="186"/>
      <c r="C14" s="186"/>
      <c r="D14" s="186"/>
      <c r="E14" s="25"/>
      <c r="F14" s="3"/>
      <c r="G14" s="22">
        <f t="shared" si="0"/>
        <v>0</v>
      </c>
      <c r="H14" s="4"/>
      <c r="I14" s="180"/>
      <c r="J14" s="181"/>
      <c r="K14" s="181"/>
      <c r="L14" s="181"/>
    </row>
    <row r="15" spans="1:12" ht="12.75" customHeight="1" x14ac:dyDescent="0.35">
      <c r="A15" s="185" t="s">
        <v>137</v>
      </c>
      <c r="B15" s="186"/>
      <c r="C15" s="186"/>
      <c r="D15" s="186"/>
      <c r="E15" s="25"/>
      <c r="F15" s="3"/>
      <c r="G15" s="22">
        <f t="shared" si="0"/>
        <v>0</v>
      </c>
      <c r="H15" s="4"/>
      <c r="I15" s="180"/>
      <c r="J15" s="181"/>
      <c r="K15" s="181"/>
      <c r="L15" s="181"/>
    </row>
    <row r="16" spans="1:12" ht="12.75" customHeight="1" x14ac:dyDescent="0.35">
      <c r="A16" s="182" t="s">
        <v>132</v>
      </c>
      <c r="B16" s="183"/>
      <c r="C16" s="183"/>
      <c r="D16" s="184"/>
      <c r="E16" s="25"/>
      <c r="F16" s="3"/>
      <c r="G16" s="22">
        <f t="shared" si="0"/>
        <v>0</v>
      </c>
      <c r="H16" s="4"/>
      <c r="I16" s="180"/>
      <c r="J16" s="181"/>
      <c r="K16" s="181"/>
      <c r="L16" s="181"/>
    </row>
    <row r="17" spans="1:19" ht="12.75" customHeight="1" x14ac:dyDescent="0.35">
      <c r="A17" s="185" t="s">
        <v>136</v>
      </c>
      <c r="B17" s="186"/>
      <c r="C17" s="186"/>
      <c r="D17" s="186"/>
      <c r="E17" s="25"/>
      <c r="F17" s="3"/>
      <c r="G17" s="22">
        <f t="shared" si="0"/>
        <v>0</v>
      </c>
      <c r="H17" s="4"/>
      <c r="I17" s="180"/>
      <c r="J17" s="181"/>
      <c r="K17" s="181"/>
      <c r="L17" s="181"/>
    </row>
    <row r="18" spans="1:19" ht="12.75" customHeight="1" x14ac:dyDescent="0.35">
      <c r="A18" s="185" t="s">
        <v>124</v>
      </c>
      <c r="B18" s="186"/>
      <c r="C18" s="186"/>
      <c r="D18" s="186"/>
      <c r="E18" s="25"/>
      <c r="F18" s="3"/>
      <c r="G18" s="22">
        <f t="shared" si="0"/>
        <v>0</v>
      </c>
      <c r="H18" s="4"/>
      <c r="I18" s="180"/>
      <c r="J18" s="181"/>
      <c r="K18" s="181"/>
      <c r="L18" s="181"/>
    </row>
    <row r="19" spans="1:19" ht="12.75" customHeight="1" x14ac:dyDescent="0.35">
      <c r="A19" s="177" t="s">
        <v>93</v>
      </c>
      <c r="B19" s="178"/>
      <c r="C19" s="178"/>
      <c r="D19" s="179"/>
      <c r="E19" s="25"/>
      <c r="F19" s="3"/>
      <c r="G19" s="22">
        <f t="shared" si="0"/>
        <v>0</v>
      </c>
      <c r="H19" s="4"/>
      <c r="I19" s="180"/>
      <c r="J19" s="181"/>
      <c r="K19" s="181"/>
      <c r="L19" s="181"/>
    </row>
    <row r="20" spans="1:19" ht="12.75" customHeight="1" x14ac:dyDescent="0.35">
      <c r="A20" s="182" t="s">
        <v>101</v>
      </c>
      <c r="B20" s="183"/>
      <c r="C20" s="183"/>
      <c r="D20" s="184"/>
      <c r="E20" s="25"/>
      <c r="F20" s="3"/>
      <c r="G20" s="22">
        <f t="shared" si="0"/>
        <v>0</v>
      </c>
      <c r="H20" s="4"/>
      <c r="I20" s="180"/>
      <c r="J20" s="181"/>
      <c r="K20" s="181"/>
      <c r="L20" s="181"/>
    </row>
    <row r="21" spans="1:19" ht="12.75" customHeight="1" x14ac:dyDescent="0.35">
      <c r="A21" s="177" t="s">
        <v>139</v>
      </c>
      <c r="B21" s="178"/>
      <c r="C21" s="178"/>
      <c r="D21" s="179"/>
      <c r="E21" s="25"/>
      <c r="F21" s="3"/>
      <c r="G21" s="22">
        <f t="shared" si="0"/>
        <v>0</v>
      </c>
      <c r="H21" s="4"/>
      <c r="I21" s="180"/>
      <c r="J21" s="181"/>
      <c r="K21" s="181"/>
      <c r="L21" s="181"/>
    </row>
    <row r="22" spans="1:19" ht="12.75" customHeight="1" x14ac:dyDescent="0.35">
      <c r="A22" s="185" t="s">
        <v>43</v>
      </c>
      <c r="B22" s="186"/>
      <c r="C22" s="186"/>
      <c r="D22" s="186"/>
      <c r="E22" s="25"/>
      <c r="F22" s="3"/>
      <c r="G22" s="22">
        <f t="shared" si="0"/>
        <v>0</v>
      </c>
      <c r="H22" s="4"/>
      <c r="I22" s="180"/>
      <c r="J22" s="181"/>
      <c r="K22" s="181"/>
      <c r="L22" s="181"/>
    </row>
    <row r="23" spans="1:19" ht="12.75" customHeight="1" x14ac:dyDescent="0.35">
      <c r="A23" s="182" t="s">
        <v>100</v>
      </c>
      <c r="B23" s="183"/>
      <c r="C23" s="183"/>
      <c r="D23" s="184"/>
      <c r="E23" s="25"/>
      <c r="F23" s="3"/>
      <c r="G23" s="22">
        <f t="shared" si="0"/>
        <v>0</v>
      </c>
      <c r="H23" s="4"/>
      <c r="I23" s="180"/>
      <c r="J23" s="181"/>
      <c r="K23" s="181"/>
      <c r="L23" s="181"/>
    </row>
    <row r="24" spans="1:19" ht="12.75" customHeight="1" x14ac:dyDescent="0.35">
      <c r="A24" s="182" t="s">
        <v>114</v>
      </c>
      <c r="B24" s="183"/>
      <c r="C24" s="183"/>
      <c r="D24" s="184"/>
      <c r="E24" s="25"/>
      <c r="F24" s="3"/>
      <c r="G24" s="22">
        <f t="shared" si="0"/>
        <v>0</v>
      </c>
      <c r="H24" s="4"/>
      <c r="I24" s="180"/>
      <c r="J24" s="181"/>
      <c r="K24" s="181"/>
      <c r="L24" s="181"/>
    </row>
    <row r="25" spans="1:19" ht="12.75" customHeight="1" x14ac:dyDescent="0.35">
      <c r="A25" s="185" t="s">
        <v>52</v>
      </c>
      <c r="B25" s="186"/>
      <c r="C25" s="186"/>
      <c r="D25" s="186"/>
      <c r="E25" s="25"/>
      <c r="F25" s="3"/>
      <c r="G25" s="22">
        <f t="shared" si="0"/>
        <v>0</v>
      </c>
      <c r="H25" s="4"/>
      <c r="I25" s="180"/>
      <c r="J25" s="181"/>
      <c r="K25" s="181"/>
      <c r="L25" s="181"/>
    </row>
    <row r="26" spans="1:19" ht="12.75" customHeight="1" x14ac:dyDescent="0.35">
      <c r="A26" s="185" t="s">
        <v>117</v>
      </c>
      <c r="B26" s="186"/>
      <c r="C26" s="186"/>
      <c r="D26" s="186"/>
      <c r="E26" s="25"/>
      <c r="F26" s="3"/>
      <c r="G26" s="22">
        <f t="shared" si="0"/>
        <v>0</v>
      </c>
      <c r="H26" s="4"/>
      <c r="I26" s="180"/>
      <c r="J26" s="181"/>
      <c r="K26" s="181"/>
      <c r="L26" s="181"/>
    </row>
    <row r="27" spans="1:19" ht="12.75" customHeight="1" x14ac:dyDescent="0.35">
      <c r="A27" s="185" t="s">
        <v>135</v>
      </c>
      <c r="B27" s="186"/>
      <c r="C27" s="186"/>
      <c r="D27" s="186"/>
      <c r="E27" s="25"/>
      <c r="F27" s="3"/>
      <c r="G27" s="22">
        <f t="shared" si="0"/>
        <v>0</v>
      </c>
      <c r="H27" s="4"/>
      <c r="I27" s="180"/>
      <c r="J27" s="181"/>
      <c r="K27" s="181"/>
      <c r="L27" s="181"/>
    </row>
    <row r="28" spans="1:19" ht="12.75" customHeight="1" x14ac:dyDescent="0.35">
      <c r="A28" s="182" t="s">
        <v>115</v>
      </c>
      <c r="B28" s="183"/>
      <c r="C28" s="183"/>
      <c r="D28" s="184"/>
      <c r="E28" s="25"/>
      <c r="F28" s="3"/>
      <c r="G28" s="22">
        <f t="shared" si="0"/>
        <v>0</v>
      </c>
      <c r="H28" s="4"/>
      <c r="I28" s="180"/>
      <c r="J28" s="181"/>
      <c r="K28" s="181"/>
      <c r="L28" s="181"/>
    </row>
    <row r="29" spans="1:19" ht="12.75" customHeight="1" x14ac:dyDescent="0.35">
      <c r="A29" s="182" t="s">
        <v>133</v>
      </c>
      <c r="B29" s="183"/>
      <c r="C29" s="183"/>
      <c r="D29" s="184"/>
      <c r="E29" s="25"/>
      <c r="F29" s="3"/>
      <c r="G29" s="22">
        <f t="shared" si="0"/>
        <v>0</v>
      </c>
      <c r="H29" s="4"/>
      <c r="I29" s="180"/>
      <c r="J29" s="181"/>
      <c r="K29" s="181"/>
      <c r="L29" s="181"/>
    </row>
    <row r="30" spans="1:19" ht="12.75" customHeight="1" x14ac:dyDescent="0.35">
      <c r="A30" s="185" t="s">
        <v>99</v>
      </c>
      <c r="B30" s="186"/>
      <c r="C30" s="186"/>
      <c r="D30" s="186"/>
      <c r="E30" s="25"/>
      <c r="F30" s="3"/>
      <c r="G30" s="22">
        <f t="shared" si="0"/>
        <v>0</v>
      </c>
      <c r="H30" s="4"/>
      <c r="I30" s="180"/>
      <c r="J30" s="181"/>
      <c r="K30" s="181"/>
      <c r="L30" s="181"/>
    </row>
    <row r="31" spans="1:19" ht="12.75" customHeight="1" x14ac:dyDescent="0.35">
      <c r="A31" s="185" t="s">
        <v>142</v>
      </c>
      <c r="B31" s="186"/>
      <c r="C31" s="186"/>
      <c r="D31" s="186"/>
      <c r="E31" s="25"/>
      <c r="F31" s="3"/>
      <c r="G31" s="22">
        <f t="shared" si="0"/>
        <v>0</v>
      </c>
      <c r="H31" s="4"/>
      <c r="I31" s="180"/>
      <c r="J31" s="181"/>
      <c r="K31" s="181"/>
      <c r="L31" s="181"/>
      <c r="P31" s="5"/>
      <c r="Q31" s="5"/>
      <c r="R31" s="5"/>
      <c r="S31" s="5"/>
    </row>
    <row r="32" spans="1:19" ht="12.75" customHeight="1" x14ac:dyDescent="0.35">
      <c r="A32" s="185" t="s">
        <v>94</v>
      </c>
      <c r="B32" s="186"/>
      <c r="C32" s="186"/>
      <c r="D32" s="186"/>
      <c r="E32" s="25"/>
      <c r="F32" s="3"/>
      <c r="G32" s="22">
        <f t="shared" si="0"/>
        <v>0</v>
      </c>
      <c r="H32" s="4"/>
      <c r="I32" s="180"/>
      <c r="J32" s="181"/>
      <c r="K32" s="181"/>
      <c r="L32" s="181"/>
      <c r="P32" s="5"/>
      <c r="Q32" s="5"/>
      <c r="R32" s="5"/>
      <c r="S32" s="5"/>
    </row>
    <row r="33" spans="1:19" ht="12.75" customHeight="1" x14ac:dyDescent="0.35">
      <c r="A33" s="185" t="s">
        <v>51</v>
      </c>
      <c r="B33" s="186"/>
      <c r="C33" s="186"/>
      <c r="D33" s="186"/>
      <c r="E33" s="25"/>
      <c r="F33" s="3"/>
      <c r="G33" s="22">
        <f t="shared" si="0"/>
        <v>0</v>
      </c>
      <c r="H33" s="4"/>
      <c r="I33" s="180"/>
      <c r="J33" s="181"/>
      <c r="K33" s="181"/>
      <c r="L33" s="181"/>
      <c r="P33" s="5"/>
      <c r="Q33" s="5"/>
      <c r="R33" s="5"/>
      <c r="S33" s="5"/>
    </row>
    <row r="34" spans="1:19" ht="12.75" customHeight="1" x14ac:dyDescent="0.35">
      <c r="A34" s="185" t="s">
        <v>95</v>
      </c>
      <c r="B34" s="186"/>
      <c r="C34" s="186"/>
      <c r="D34" s="186"/>
      <c r="E34" s="25"/>
      <c r="F34" s="3"/>
      <c r="G34" s="22">
        <f t="shared" si="0"/>
        <v>0</v>
      </c>
      <c r="H34" s="4"/>
      <c r="I34" s="180"/>
      <c r="J34" s="181"/>
      <c r="K34" s="181"/>
      <c r="L34" s="181"/>
    </row>
    <row r="35" spans="1:19" ht="12.75" customHeight="1" x14ac:dyDescent="0.35">
      <c r="A35" s="185" t="s">
        <v>118</v>
      </c>
      <c r="B35" s="186"/>
      <c r="C35" s="186"/>
      <c r="D35" s="186"/>
      <c r="E35" s="25"/>
      <c r="F35" s="3"/>
      <c r="G35" s="22">
        <f t="shared" si="0"/>
        <v>0</v>
      </c>
      <c r="H35" s="4"/>
      <c r="I35" s="180"/>
      <c r="J35" s="181"/>
      <c r="K35" s="181"/>
      <c r="L35" s="181"/>
    </row>
    <row r="36" spans="1:19" ht="12.75" customHeight="1" x14ac:dyDescent="0.35">
      <c r="A36" s="185" t="s">
        <v>96</v>
      </c>
      <c r="B36" s="186"/>
      <c r="C36" s="186"/>
      <c r="D36" s="186"/>
      <c r="E36" s="25"/>
      <c r="F36" s="3"/>
      <c r="G36" s="22">
        <f t="shared" si="0"/>
        <v>0</v>
      </c>
      <c r="H36" s="4"/>
      <c r="I36" s="180"/>
      <c r="J36" s="181"/>
      <c r="K36" s="181"/>
      <c r="L36" s="181"/>
    </row>
    <row r="37" spans="1:19" ht="12.75" customHeight="1" x14ac:dyDescent="0.35">
      <c r="A37" s="185" t="s">
        <v>44</v>
      </c>
      <c r="B37" s="186"/>
      <c r="C37" s="186"/>
      <c r="D37" s="186"/>
      <c r="E37" s="25"/>
      <c r="F37" s="3"/>
      <c r="G37" s="22">
        <f t="shared" si="0"/>
        <v>0</v>
      </c>
      <c r="H37" s="4"/>
      <c r="I37" s="180"/>
      <c r="J37" s="181"/>
      <c r="K37" s="181"/>
      <c r="L37" s="181"/>
    </row>
    <row r="38" spans="1:19" ht="14.15" customHeight="1" x14ac:dyDescent="0.35">
      <c r="A38" s="182" t="s">
        <v>141</v>
      </c>
      <c r="B38" s="183"/>
      <c r="C38" s="183"/>
      <c r="D38" s="184"/>
      <c r="E38" s="25"/>
      <c r="F38" s="3"/>
      <c r="G38" s="22">
        <f t="shared" si="0"/>
        <v>0</v>
      </c>
      <c r="H38" s="4"/>
      <c r="I38" s="180"/>
      <c r="J38" s="181"/>
      <c r="K38" s="181"/>
      <c r="L38" s="181"/>
    </row>
    <row r="39" spans="1:19" ht="12.75" customHeight="1" x14ac:dyDescent="0.35">
      <c r="A39" s="182" t="s">
        <v>119</v>
      </c>
      <c r="B39" s="183"/>
      <c r="C39" s="183"/>
      <c r="D39" s="184"/>
      <c r="E39" s="25"/>
      <c r="F39" s="3"/>
      <c r="G39" s="22">
        <f t="shared" si="0"/>
        <v>0</v>
      </c>
      <c r="H39" s="4"/>
      <c r="I39" s="180"/>
      <c r="J39" s="181"/>
      <c r="K39" s="181"/>
      <c r="L39" s="181"/>
    </row>
    <row r="40" spans="1:19" ht="12.75" customHeight="1" x14ac:dyDescent="0.35">
      <c r="A40" s="182" t="s">
        <v>102</v>
      </c>
      <c r="B40" s="183"/>
      <c r="C40" s="183"/>
      <c r="D40" s="184"/>
      <c r="E40" s="25"/>
      <c r="F40" s="3"/>
      <c r="G40" s="22">
        <f t="shared" si="0"/>
        <v>0</v>
      </c>
      <c r="H40" s="4"/>
      <c r="I40" s="180"/>
      <c r="J40" s="181"/>
      <c r="K40" s="181"/>
      <c r="L40" s="181"/>
    </row>
    <row r="41" spans="1:19" ht="12.75" customHeight="1" x14ac:dyDescent="0.35">
      <c r="A41" s="182" t="s">
        <v>138</v>
      </c>
      <c r="B41" s="183"/>
      <c r="C41" s="183"/>
      <c r="D41" s="184"/>
      <c r="E41" s="25"/>
      <c r="F41" s="3"/>
      <c r="G41" s="22">
        <f t="shared" si="0"/>
        <v>0</v>
      </c>
      <c r="H41" s="4"/>
      <c r="I41" s="180"/>
      <c r="J41" s="181"/>
      <c r="K41" s="181"/>
      <c r="L41" s="181"/>
    </row>
    <row r="42" spans="1:19" ht="12.75" customHeight="1" x14ac:dyDescent="0.35">
      <c r="A42" s="182" t="s">
        <v>123</v>
      </c>
      <c r="B42" s="183"/>
      <c r="C42" s="183"/>
      <c r="D42" s="184"/>
      <c r="E42" s="25"/>
      <c r="F42" s="3"/>
      <c r="G42" s="22">
        <f t="shared" si="0"/>
        <v>0</v>
      </c>
      <c r="H42" s="4"/>
      <c r="I42" s="180"/>
      <c r="J42" s="181"/>
      <c r="K42" s="181"/>
      <c r="L42" s="181"/>
    </row>
    <row r="43" spans="1:19" ht="12.75" customHeight="1" x14ac:dyDescent="0.35">
      <c r="A43" s="185" t="s">
        <v>140</v>
      </c>
      <c r="B43" s="186"/>
      <c r="C43" s="186"/>
      <c r="D43" s="186"/>
      <c r="E43" s="25"/>
      <c r="F43" s="3"/>
      <c r="G43" s="22">
        <f t="shared" si="0"/>
        <v>0</v>
      </c>
      <c r="H43" s="4"/>
      <c r="I43" s="180"/>
      <c r="J43" s="181"/>
      <c r="K43" s="181"/>
      <c r="L43" s="181"/>
    </row>
    <row r="44" spans="1:19" ht="12.75" customHeight="1" x14ac:dyDescent="0.25">
      <c r="A44" s="182" t="s">
        <v>120</v>
      </c>
      <c r="B44" s="183"/>
      <c r="C44" s="183"/>
      <c r="D44" s="184"/>
      <c r="E44" s="25"/>
      <c r="F44" s="3"/>
      <c r="G44" s="22">
        <f t="shared" si="0"/>
        <v>0</v>
      </c>
      <c r="H44" s="4"/>
      <c r="I44" s="187"/>
      <c r="J44" s="188"/>
      <c r="K44" s="188"/>
      <c r="L44" s="189"/>
    </row>
    <row r="45" spans="1:19" ht="12.75" customHeight="1" x14ac:dyDescent="0.25">
      <c r="A45" s="185" t="s">
        <v>121</v>
      </c>
      <c r="B45" s="186"/>
      <c r="C45" s="186"/>
      <c r="D45" s="186"/>
      <c r="E45" s="25"/>
      <c r="F45" s="3"/>
      <c r="G45" s="22">
        <f t="shared" si="0"/>
        <v>0</v>
      </c>
      <c r="H45" s="4"/>
      <c r="I45" s="187"/>
      <c r="J45" s="188"/>
      <c r="K45" s="188"/>
      <c r="L45" s="189"/>
    </row>
    <row r="46" spans="1:19" ht="12.75" customHeight="1" x14ac:dyDescent="0.35">
      <c r="A46" s="182" t="s">
        <v>125</v>
      </c>
      <c r="B46" s="183"/>
      <c r="C46" s="183"/>
      <c r="D46" s="184"/>
      <c r="E46" s="25"/>
      <c r="F46" s="3"/>
      <c r="G46" s="22">
        <f t="shared" si="0"/>
        <v>0</v>
      </c>
      <c r="H46" s="4"/>
      <c r="I46" s="180"/>
      <c r="J46" s="181"/>
      <c r="K46" s="181"/>
      <c r="L46" s="181"/>
    </row>
    <row r="47" spans="1:19" ht="12.75" customHeight="1" x14ac:dyDescent="0.35">
      <c r="A47" s="182" t="s">
        <v>122</v>
      </c>
      <c r="B47" s="183"/>
      <c r="C47" s="183"/>
      <c r="D47" s="184"/>
      <c r="E47" s="25"/>
      <c r="F47" s="3"/>
      <c r="G47" s="22">
        <f t="shared" si="0"/>
        <v>0</v>
      </c>
      <c r="H47" s="4"/>
      <c r="I47" s="180"/>
      <c r="J47" s="181"/>
      <c r="K47" s="181"/>
      <c r="L47" s="181"/>
    </row>
    <row r="48" spans="1:19" ht="12.75" customHeight="1" x14ac:dyDescent="0.35">
      <c r="A48" s="182" t="s">
        <v>103</v>
      </c>
      <c r="B48" s="183"/>
      <c r="C48" s="183"/>
      <c r="D48" s="184"/>
      <c r="E48" s="25"/>
      <c r="F48" s="3"/>
      <c r="G48" s="22">
        <f t="shared" si="0"/>
        <v>0</v>
      </c>
      <c r="H48" s="4"/>
      <c r="I48" s="180"/>
      <c r="J48" s="181"/>
      <c r="K48" s="181"/>
      <c r="L48" s="181"/>
    </row>
    <row r="49" spans="1:12" ht="12.75" customHeight="1" x14ac:dyDescent="0.25">
      <c r="A49" s="182" t="s">
        <v>104</v>
      </c>
      <c r="B49" s="183"/>
      <c r="C49" s="183"/>
      <c r="D49" s="184"/>
      <c r="E49" s="25"/>
      <c r="F49" s="3"/>
      <c r="G49" s="22">
        <f t="shared" si="0"/>
        <v>0</v>
      </c>
      <c r="H49" s="4"/>
      <c r="I49" s="187"/>
      <c r="J49" s="188"/>
      <c r="K49" s="188"/>
      <c r="L49" s="189"/>
    </row>
    <row r="50" spans="1:12" ht="12.75" customHeight="1" x14ac:dyDescent="0.35">
      <c r="A50" s="182" t="s">
        <v>116</v>
      </c>
      <c r="B50" s="183"/>
      <c r="C50" s="183"/>
      <c r="D50" s="184"/>
      <c r="E50" s="25"/>
      <c r="F50" s="3"/>
      <c r="G50" s="22">
        <f t="shared" si="0"/>
        <v>0</v>
      </c>
      <c r="H50" s="4"/>
      <c r="I50" s="180"/>
      <c r="J50" s="181"/>
      <c r="K50" s="181"/>
      <c r="L50" s="181"/>
    </row>
    <row r="51" spans="1:12" ht="12.75" customHeight="1" x14ac:dyDescent="0.35">
      <c r="A51" s="185" t="s">
        <v>45</v>
      </c>
      <c r="B51" s="186"/>
      <c r="C51" s="186"/>
      <c r="D51" s="186"/>
      <c r="E51" s="25"/>
      <c r="F51" s="3"/>
      <c r="G51" s="22">
        <f t="shared" si="0"/>
        <v>0</v>
      </c>
      <c r="H51" s="4"/>
      <c r="I51" s="180"/>
      <c r="J51" s="181"/>
      <c r="K51" s="181"/>
      <c r="L51" s="181"/>
    </row>
    <row r="52" spans="1:12" ht="12.75" customHeight="1" x14ac:dyDescent="0.35">
      <c r="A52" s="177" t="s">
        <v>97</v>
      </c>
      <c r="B52" s="178"/>
      <c r="C52" s="178"/>
      <c r="D52" s="179"/>
      <c r="E52" s="25"/>
      <c r="F52" s="3"/>
      <c r="G52" s="22">
        <f t="shared" si="0"/>
        <v>0</v>
      </c>
      <c r="H52" s="4"/>
      <c r="I52" s="180"/>
      <c r="J52" s="181"/>
      <c r="K52" s="181"/>
      <c r="L52" s="181"/>
    </row>
    <row r="53" spans="1:12" ht="12.75" customHeight="1" x14ac:dyDescent="0.35">
      <c r="A53" s="177" t="s">
        <v>98</v>
      </c>
      <c r="B53" s="178"/>
      <c r="C53" s="178"/>
      <c r="D53" s="179"/>
      <c r="E53" s="25"/>
      <c r="F53" s="3"/>
      <c r="G53" s="22">
        <f t="shared" si="0"/>
        <v>0</v>
      </c>
      <c r="H53" s="4"/>
      <c r="I53" s="180"/>
      <c r="J53" s="181"/>
      <c r="K53" s="181"/>
      <c r="L53" s="181"/>
    </row>
    <row r="54" spans="1:12" ht="12.75" customHeight="1" x14ac:dyDescent="0.35">
      <c r="A54" s="177" t="s">
        <v>46</v>
      </c>
      <c r="B54" s="178"/>
      <c r="C54" s="178"/>
      <c r="D54" s="179"/>
      <c r="E54" s="25"/>
      <c r="F54" s="3"/>
      <c r="G54" s="22">
        <f t="shared" si="0"/>
        <v>0</v>
      </c>
      <c r="H54" s="4"/>
      <c r="I54" s="180"/>
      <c r="J54" s="181"/>
      <c r="K54" s="181"/>
      <c r="L54" s="181"/>
    </row>
    <row r="55" spans="1:12" ht="12.75" customHeight="1" x14ac:dyDescent="0.35">
      <c r="A55" s="177" t="s">
        <v>47</v>
      </c>
      <c r="B55" s="178"/>
      <c r="C55" s="178"/>
      <c r="D55" s="179"/>
      <c r="E55" s="25"/>
      <c r="F55" s="3"/>
      <c r="G55" s="22">
        <f t="shared" si="0"/>
        <v>0</v>
      </c>
      <c r="H55" s="4"/>
      <c r="I55" s="180"/>
      <c r="J55" s="181"/>
      <c r="K55" s="181"/>
      <c r="L55" s="181"/>
    </row>
    <row r="56" spans="1:12" ht="12.75" customHeight="1" x14ac:dyDescent="0.35">
      <c r="A56" s="177" t="s">
        <v>129</v>
      </c>
      <c r="B56" s="178"/>
      <c r="C56" s="178"/>
      <c r="D56" s="179"/>
      <c r="E56" s="25"/>
      <c r="F56" s="3"/>
      <c r="G56" s="22">
        <f t="shared" si="0"/>
        <v>0</v>
      </c>
      <c r="H56" s="4"/>
      <c r="I56" s="180"/>
      <c r="J56" s="181"/>
      <c r="K56" s="181"/>
      <c r="L56" s="181"/>
    </row>
    <row r="57" spans="1:12" ht="12.75" customHeight="1" x14ac:dyDescent="0.35">
      <c r="A57" s="177" t="s">
        <v>126</v>
      </c>
      <c r="B57" s="178"/>
      <c r="C57" s="178"/>
      <c r="D57" s="179"/>
      <c r="E57" s="25"/>
      <c r="F57" s="3"/>
      <c r="G57" s="22">
        <f t="shared" ref="G57:G60" si="1">F57-E57</f>
        <v>0</v>
      </c>
      <c r="H57" s="4"/>
      <c r="I57" s="180"/>
      <c r="J57" s="181"/>
      <c r="K57" s="181"/>
      <c r="L57" s="181"/>
    </row>
    <row r="58" spans="1:12" ht="12.75" customHeight="1" x14ac:dyDescent="0.35">
      <c r="A58" s="177" t="s">
        <v>127</v>
      </c>
      <c r="B58" s="178"/>
      <c r="C58" s="178"/>
      <c r="D58" s="179"/>
      <c r="E58" s="25"/>
      <c r="F58" s="3"/>
      <c r="G58" s="22">
        <f t="shared" si="1"/>
        <v>0</v>
      </c>
      <c r="H58" s="4"/>
      <c r="I58" s="180"/>
      <c r="J58" s="181"/>
      <c r="K58" s="181"/>
      <c r="L58" s="181"/>
    </row>
    <row r="59" spans="1:12" ht="12.75" customHeight="1" x14ac:dyDescent="0.35">
      <c r="A59" s="177" t="s">
        <v>128</v>
      </c>
      <c r="B59" s="178"/>
      <c r="C59" s="178"/>
      <c r="D59" s="179"/>
      <c r="E59" s="25"/>
      <c r="F59" s="3"/>
      <c r="G59" s="22">
        <f t="shared" si="1"/>
        <v>0</v>
      </c>
      <c r="H59" s="4"/>
      <c r="I59" s="180"/>
      <c r="J59" s="181"/>
      <c r="K59" s="181"/>
      <c r="L59" s="181"/>
    </row>
    <row r="60" spans="1:12" ht="12.75" customHeight="1" x14ac:dyDescent="0.35">
      <c r="A60" s="177" t="s">
        <v>130</v>
      </c>
      <c r="B60" s="178"/>
      <c r="C60" s="178"/>
      <c r="D60" s="179"/>
      <c r="E60" s="25"/>
      <c r="F60" s="3"/>
      <c r="G60" s="22">
        <f t="shared" si="1"/>
        <v>0</v>
      </c>
      <c r="H60" s="4"/>
      <c r="I60" s="180"/>
      <c r="J60" s="181"/>
      <c r="K60" s="181"/>
      <c r="L60" s="181"/>
    </row>
  </sheetData>
  <mergeCells count="122">
    <mergeCell ref="A57:D57"/>
    <mergeCell ref="A58:D58"/>
    <mergeCell ref="A59:D59"/>
    <mergeCell ref="A60:D60"/>
    <mergeCell ref="I57:L57"/>
    <mergeCell ref="I58:L58"/>
    <mergeCell ref="I59:L59"/>
    <mergeCell ref="I60:L60"/>
    <mergeCell ref="B3:D3"/>
    <mergeCell ref="F3:H3"/>
    <mergeCell ref="J3:L3"/>
    <mergeCell ref="A4:L4"/>
    <mergeCell ref="A5:D5"/>
    <mergeCell ref="I5:L5"/>
    <mergeCell ref="A11:D11"/>
    <mergeCell ref="I11:L11"/>
    <mergeCell ref="A15:D15"/>
    <mergeCell ref="I15:L15"/>
    <mergeCell ref="A16:D16"/>
    <mergeCell ref="I16:L16"/>
    <mergeCell ref="A17:D17"/>
    <mergeCell ref="I17:L17"/>
    <mergeCell ref="A12:D12"/>
    <mergeCell ref="I12:L12"/>
    <mergeCell ref="B1:D1"/>
    <mergeCell ref="F1:H1"/>
    <mergeCell ref="J1:L1"/>
    <mergeCell ref="B2:D2"/>
    <mergeCell ref="F2:H2"/>
    <mergeCell ref="J2:L2"/>
    <mergeCell ref="A9:D9"/>
    <mergeCell ref="I9:L9"/>
    <mergeCell ref="A10:D10"/>
    <mergeCell ref="I10:L10"/>
    <mergeCell ref="A6:D6"/>
    <mergeCell ref="I6:L6"/>
    <mergeCell ref="A7:D7"/>
    <mergeCell ref="I7:L7"/>
    <mergeCell ref="A8:D8"/>
    <mergeCell ref="I8:L8"/>
    <mergeCell ref="A13:D13"/>
    <mergeCell ref="I13:L13"/>
    <mergeCell ref="A14:D14"/>
    <mergeCell ref="I14:L14"/>
    <mergeCell ref="A21:D21"/>
    <mergeCell ref="I21:L21"/>
    <mergeCell ref="A22:D22"/>
    <mergeCell ref="I22:L22"/>
    <mergeCell ref="A23:D23"/>
    <mergeCell ref="I23:L23"/>
    <mergeCell ref="A18:D18"/>
    <mergeCell ref="I18:L18"/>
    <mergeCell ref="A19:D19"/>
    <mergeCell ref="I19:L19"/>
    <mergeCell ref="A20:D20"/>
    <mergeCell ref="I20:L20"/>
    <mergeCell ref="A27:D27"/>
    <mergeCell ref="I27:L27"/>
    <mergeCell ref="A28:D28"/>
    <mergeCell ref="I28:L28"/>
    <mergeCell ref="A29:D29"/>
    <mergeCell ref="I29:L29"/>
    <mergeCell ref="A24:D24"/>
    <mergeCell ref="I24:L24"/>
    <mergeCell ref="A25:D25"/>
    <mergeCell ref="I25:L25"/>
    <mergeCell ref="A26:D26"/>
    <mergeCell ref="I26:L26"/>
    <mergeCell ref="A33:D33"/>
    <mergeCell ref="I33:L33"/>
    <mergeCell ref="A34:D34"/>
    <mergeCell ref="I34:L34"/>
    <mergeCell ref="A35:D35"/>
    <mergeCell ref="I35:L35"/>
    <mergeCell ref="A30:D30"/>
    <mergeCell ref="I30:L30"/>
    <mergeCell ref="A31:D31"/>
    <mergeCell ref="I31:L31"/>
    <mergeCell ref="A32:D32"/>
    <mergeCell ref="I32:L32"/>
    <mergeCell ref="A39:D39"/>
    <mergeCell ref="I39:L39"/>
    <mergeCell ref="A40:D40"/>
    <mergeCell ref="I40:L40"/>
    <mergeCell ref="A41:D41"/>
    <mergeCell ref="I41:L41"/>
    <mergeCell ref="A36:D36"/>
    <mergeCell ref="I36:L36"/>
    <mergeCell ref="A37:D37"/>
    <mergeCell ref="I37:L37"/>
    <mergeCell ref="A38:D38"/>
    <mergeCell ref="I38:L38"/>
    <mergeCell ref="A46:D46"/>
    <mergeCell ref="I46:L46"/>
    <mergeCell ref="A47:D47"/>
    <mergeCell ref="I47:L47"/>
    <mergeCell ref="A48:D48"/>
    <mergeCell ref="I48:L48"/>
    <mergeCell ref="A42:D42"/>
    <mergeCell ref="I42:L42"/>
    <mergeCell ref="A43:D43"/>
    <mergeCell ref="I43:L43"/>
    <mergeCell ref="A44:D44"/>
    <mergeCell ref="A45:D45"/>
    <mergeCell ref="I44:L44"/>
    <mergeCell ref="I45:L45"/>
    <mergeCell ref="A56:D56"/>
    <mergeCell ref="I56:L56"/>
    <mergeCell ref="A53:D53"/>
    <mergeCell ref="I53:L53"/>
    <mergeCell ref="A54:D54"/>
    <mergeCell ref="I54:L54"/>
    <mergeCell ref="A55:D55"/>
    <mergeCell ref="I55:L55"/>
    <mergeCell ref="A49:D49"/>
    <mergeCell ref="A50:D50"/>
    <mergeCell ref="I50:L50"/>
    <mergeCell ref="A51:D51"/>
    <mergeCell ref="I51:L51"/>
    <mergeCell ref="A52:D52"/>
    <mergeCell ref="I52:L52"/>
    <mergeCell ref="I49:L49"/>
  </mergeCells>
  <conditionalFormatting sqref="K3:L3">
    <cfRule type="containsText" dxfId="7"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scale="97" orientation="portrait" verticalDpi="300" r:id="rId1"/>
  <headerFooter>
    <oddHeader>&amp;CREISS</oddHeader>
  </headerFooter>
  <customProperties>
    <customPr name="layoutContexts" r:id="rId2"/>
  </customPropertie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410F61-41DC-4747-A745-C8A6B62EBCCE}">
  <sheetPr>
    <tabColor rgb="FFFFFF00"/>
  </sheetPr>
  <dimension ref="A1:Z150"/>
  <sheetViews>
    <sheetView showZeros="0" view="pageBreakPreview" topLeftCell="A20" zoomScale="50" zoomScaleNormal="100" zoomScaleSheetLayoutView="50" workbookViewId="0">
      <selection activeCell="Y25" sqref="Y25"/>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13.54296875" style="1" customWidth="1"/>
    <col min="14" max="14" width="6.81640625" style="1" customWidth="1"/>
    <col min="15" max="16" width="6" style="1"/>
    <col min="17" max="17" width="10.26953125" style="1" customWidth="1"/>
    <col min="18" max="20" width="6" style="1"/>
    <col min="21" max="21" width="7.6328125" style="1" customWidth="1"/>
    <col min="22" max="16384" width="6" style="1"/>
  </cols>
  <sheetData>
    <row r="1" spans="1:26" ht="13.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c r="M1" s="10" t="s">
        <v>0</v>
      </c>
      <c r="N1" s="154">
        <f>'Design Front Sheet '!N3:P3</f>
        <v>0</v>
      </c>
      <c r="O1" s="154"/>
      <c r="P1" s="155"/>
      <c r="Q1" s="10" t="s">
        <v>1</v>
      </c>
      <c r="R1" s="154">
        <f>'Design Front Sheet '!R3:T3</f>
        <v>0</v>
      </c>
      <c r="S1" s="156"/>
      <c r="T1" s="157"/>
      <c r="U1" s="10" t="s">
        <v>2</v>
      </c>
      <c r="V1" s="158">
        <f>'Design Front Sheet '!V3:X3</f>
        <v>0</v>
      </c>
      <c r="W1" s="158"/>
      <c r="X1" s="159"/>
      <c r="Y1" s="24"/>
      <c r="Z1" s="24"/>
    </row>
    <row r="2" spans="1:26"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tr">
        <f>'Design Front Sheet '!J4:L4</f>
        <v xml:space="preserve">JOLIEN </v>
      </c>
      <c r="K2" s="164"/>
      <c r="L2" s="165"/>
      <c r="M2" s="11" t="s">
        <v>3</v>
      </c>
      <c r="N2" s="154">
        <f>'Design Front Sheet '!N4:P4</f>
        <v>0</v>
      </c>
      <c r="O2" s="154"/>
      <c r="P2" s="155"/>
      <c r="Q2" s="11" t="s">
        <v>4</v>
      </c>
      <c r="R2" s="154">
        <f>'Design Front Sheet '!R4:T4</f>
        <v>0</v>
      </c>
      <c r="S2" s="156"/>
      <c r="T2" s="157"/>
      <c r="U2" s="11" t="s">
        <v>5</v>
      </c>
      <c r="V2" s="164" t="s">
        <v>237</v>
      </c>
      <c r="W2" s="164"/>
      <c r="X2" s="165"/>
      <c r="Y2" s="24"/>
      <c r="Z2" s="24"/>
    </row>
    <row r="3" spans="1:26" ht="12.75" customHeight="1" x14ac:dyDescent="0.35">
      <c r="A3" s="12" t="s">
        <v>6</v>
      </c>
      <c r="B3" s="154" t="str">
        <f>'Design Front Sheet '!B5:D5</f>
        <v xml:space="preserve">  FLEECE</v>
      </c>
      <c r="C3" s="154"/>
      <c r="D3" s="155"/>
      <c r="E3" s="12" t="s">
        <v>7</v>
      </c>
      <c r="F3" s="154" t="str">
        <f>'Design Front Sheet '!F5:H5</f>
        <v>ULSTER/ CADET</v>
      </c>
      <c r="G3" s="156"/>
      <c r="H3" s="157"/>
      <c r="I3" s="12" t="s">
        <v>8</v>
      </c>
      <c r="J3" s="291" t="s">
        <v>255</v>
      </c>
      <c r="K3" s="291"/>
      <c r="L3" s="292"/>
      <c r="M3" s="12" t="s">
        <v>6</v>
      </c>
      <c r="N3" s="154">
        <f>'Design Front Sheet '!N5:P5</f>
        <v>0</v>
      </c>
      <c r="O3" s="154"/>
      <c r="P3" s="155"/>
      <c r="Q3" s="12" t="s">
        <v>7</v>
      </c>
      <c r="R3" s="154">
        <f>'Design Front Sheet '!R5:T5</f>
        <v>0</v>
      </c>
      <c r="S3" s="156"/>
      <c r="T3" s="157"/>
      <c r="U3" s="12" t="s">
        <v>8</v>
      </c>
      <c r="V3" s="291" t="s">
        <v>255</v>
      </c>
      <c r="W3" s="291"/>
      <c r="X3" s="292"/>
      <c r="Y3" s="24"/>
      <c r="Z3" s="24"/>
    </row>
    <row r="4" spans="1:26" ht="12.75" customHeight="1" x14ac:dyDescent="0.25">
      <c r="A4" s="327" t="s">
        <v>35</v>
      </c>
      <c r="B4" s="328"/>
      <c r="C4" s="328"/>
      <c r="D4" s="328"/>
      <c r="E4" s="328"/>
      <c r="F4" s="328"/>
      <c r="G4" s="328"/>
      <c r="H4" s="328"/>
      <c r="I4" s="328"/>
      <c r="J4" s="328"/>
      <c r="K4" s="328"/>
      <c r="L4" s="329"/>
      <c r="M4" s="327" t="s">
        <v>35</v>
      </c>
      <c r="N4" s="328"/>
      <c r="O4" s="328"/>
      <c r="P4" s="328"/>
      <c r="Q4" s="328"/>
      <c r="R4" s="328"/>
      <c r="S4" s="328"/>
      <c r="T4" s="328"/>
      <c r="U4" s="328"/>
      <c r="V4" s="328"/>
      <c r="W4" s="328"/>
      <c r="X4" s="329"/>
      <c r="Y4" s="24"/>
      <c r="Z4" s="24"/>
    </row>
    <row r="5" spans="1:26" ht="12.75" customHeight="1" x14ac:dyDescent="0.25">
      <c r="A5" s="306" t="s">
        <v>29</v>
      </c>
      <c r="B5" s="307"/>
      <c r="C5" s="308" t="s">
        <v>253</v>
      </c>
      <c r="D5" s="308"/>
      <c r="E5" s="308"/>
      <c r="F5" s="308"/>
      <c r="G5" s="308"/>
      <c r="H5" s="308"/>
      <c r="I5" s="308"/>
      <c r="J5" s="308"/>
      <c r="K5" s="308"/>
      <c r="L5" s="309"/>
      <c r="M5" s="306" t="s">
        <v>29</v>
      </c>
      <c r="N5" s="307"/>
      <c r="O5" s="308" t="s">
        <v>253</v>
      </c>
      <c r="P5" s="308"/>
      <c r="Q5" s="308"/>
      <c r="R5" s="308"/>
      <c r="S5" s="308"/>
      <c r="T5" s="308"/>
      <c r="U5" s="308"/>
      <c r="V5" s="308"/>
      <c r="W5" s="308"/>
      <c r="X5" s="309"/>
      <c r="Y5" s="24"/>
      <c r="Z5" s="24"/>
    </row>
    <row r="6" spans="1:26" ht="12.75" customHeight="1" x14ac:dyDescent="0.25">
      <c r="A6" s="306" t="s">
        <v>30</v>
      </c>
      <c r="B6" s="307"/>
      <c r="C6" s="310" t="s">
        <v>254</v>
      </c>
      <c r="D6" s="310"/>
      <c r="E6" s="310"/>
      <c r="F6" s="310"/>
      <c r="G6" s="310"/>
      <c r="H6" s="310"/>
      <c r="I6" s="310"/>
      <c r="J6" s="310"/>
      <c r="K6" s="310"/>
      <c r="L6" s="311"/>
      <c r="M6" s="306" t="s">
        <v>30</v>
      </c>
      <c r="N6" s="307"/>
      <c r="O6" s="310" t="s">
        <v>254</v>
      </c>
      <c r="P6" s="310"/>
      <c r="Q6" s="310"/>
      <c r="R6" s="310"/>
      <c r="S6" s="310"/>
      <c r="T6" s="310"/>
      <c r="U6" s="310"/>
      <c r="V6" s="310"/>
      <c r="W6" s="310"/>
      <c r="X6" s="311"/>
      <c r="Y6" s="24"/>
      <c r="Z6" s="24"/>
    </row>
    <row r="7" spans="1:26" ht="17.25" customHeight="1" x14ac:dyDescent="0.35">
      <c r="A7" s="149"/>
      <c r="B7" s="314"/>
      <c r="C7" s="314"/>
      <c r="D7" s="314"/>
      <c r="E7" s="314"/>
      <c r="F7" s="314"/>
      <c r="G7" s="314"/>
      <c r="H7" s="314"/>
      <c r="I7" s="314"/>
      <c r="J7" s="314"/>
      <c r="K7" s="314"/>
      <c r="L7" s="314"/>
      <c r="M7" s="330"/>
      <c r="N7" s="330"/>
      <c r="O7" s="330"/>
      <c r="P7" s="330"/>
      <c r="Q7" s="330"/>
      <c r="R7" s="330"/>
      <c r="S7" s="330"/>
      <c r="T7" s="330"/>
      <c r="U7" s="330"/>
      <c r="V7" s="330"/>
      <c r="W7" s="330"/>
      <c r="X7" s="330"/>
      <c r="Y7" s="24"/>
      <c r="Z7" s="24"/>
    </row>
    <row r="8" spans="1:26" ht="12.75" customHeight="1" x14ac:dyDescent="0.3">
      <c r="A8" s="312"/>
      <c r="B8" s="313"/>
      <c r="C8" s="313"/>
      <c r="D8" s="313"/>
      <c r="E8" s="313"/>
      <c r="F8" s="313"/>
      <c r="G8" s="313"/>
      <c r="H8" s="313"/>
      <c r="I8" s="313"/>
      <c r="J8" s="313"/>
      <c r="K8" s="313"/>
      <c r="L8" s="313"/>
      <c r="M8" s="331"/>
      <c r="N8" s="331"/>
      <c r="O8" s="331"/>
      <c r="P8" s="331"/>
      <c r="Q8" s="331"/>
      <c r="R8" s="331"/>
      <c r="S8" s="331"/>
      <c r="T8" s="331"/>
      <c r="U8" s="331"/>
      <c r="V8" s="331"/>
      <c r="W8" s="331"/>
      <c r="X8" s="331"/>
      <c r="Y8" s="24"/>
      <c r="Z8" s="24"/>
    </row>
    <row r="9" spans="1:26" ht="12.75" customHeight="1" x14ac:dyDescent="0.3">
      <c r="A9" s="304"/>
      <c r="B9" s="305"/>
      <c r="C9" s="305"/>
      <c r="D9" s="305"/>
      <c r="E9" s="305"/>
      <c r="F9" s="305"/>
      <c r="G9" s="305"/>
      <c r="H9" s="305"/>
      <c r="I9" s="305"/>
      <c r="J9" s="305"/>
      <c r="K9" s="305"/>
      <c r="L9" s="305"/>
      <c r="M9" s="331"/>
      <c r="N9" s="331"/>
      <c r="O9" s="331"/>
      <c r="P9" s="331"/>
      <c r="Q9" s="331"/>
      <c r="R9" s="331"/>
      <c r="S9" s="331"/>
      <c r="T9" s="331"/>
      <c r="U9" s="331"/>
      <c r="V9" s="331"/>
      <c r="W9" s="331"/>
      <c r="X9" s="331"/>
      <c r="Y9" s="24"/>
      <c r="Z9" s="24"/>
    </row>
    <row r="10" spans="1:26" ht="12.75" customHeight="1" x14ac:dyDescent="0.3">
      <c r="A10" s="304"/>
      <c r="B10" s="304"/>
      <c r="C10" s="304"/>
      <c r="D10" s="304"/>
      <c r="E10" s="304"/>
      <c r="F10" s="304"/>
      <c r="G10" s="304"/>
      <c r="H10" s="304"/>
      <c r="I10" s="304"/>
      <c r="J10" s="304"/>
      <c r="K10" s="304"/>
      <c r="L10" s="304"/>
      <c r="M10" s="331"/>
      <c r="N10" s="331"/>
      <c r="O10" s="331"/>
      <c r="P10" s="331"/>
      <c r="Q10" s="331"/>
      <c r="R10" s="331"/>
      <c r="S10" s="331"/>
      <c r="T10" s="331"/>
      <c r="U10" s="331"/>
      <c r="V10" s="331"/>
      <c r="W10" s="331"/>
      <c r="X10" s="331"/>
      <c r="Y10" s="24"/>
      <c r="Z10" s="24"/>
    </row>
    <row r="11" spans="1:26" ht="12.75" customHeight="1" x14ac:dyDescent="0.3">
      <c r="A11" s="304"/>
      <c r="B11" s="304"/>
      <c r="C11" s="304"/>
      <c r="D11" s="304"/>
      <c r="E11" s="304"/>
      <c r="F11" s="304"/>
      <c r="G11" s="304"/>
      <c r="H11" s="304"/>
      <c r="I11" s="304"/>
      <c r="J11" s="304"/>
      <c r="K11" s="304"/>
      <c r="L11" s="304"/>
      <c r="M11" s="331"/>
      <c r="N11" s="331"/>
      <c r="O11" s="331"/>
      <c r="P11" s="331"/>
      <c r="Q11" s="331"/>
      <c r="R11" s="331"/>
      <c r="S11" s="331"/>
      <c r="T11" s="331"/>
      <c r="U11" s="331"/>
      <c r="V11" s="331"/>
      <c r="W11" s="331"/>
      <c r="X11" s="331"/>
      <c r="Y11" s="24"/>
      <c r="Z11" s="24"/>
    </row>
    <row r="12" spans="1:26" ht="12.75" customHeight="1" x14ac:dyDescent="0.3">
      <c r="A12" s="304"/>
      <c r="B12" s="304"/>
      <c r="C12" s="304"/>
      <c r="D12" s="304"/>
      <c r="E12" s="304"/>
      <c r="F12" s="304"/>
      <c r="G12" s="304"/>
      <c r="H12" s="304"/>
      <c r="I12" s="304"/>
      <c r="J12" s="304"/>
      <c r="K12" s="304"/>
      <c r="L12" s="304"/>
      <c r="M12" s="331"/>
      <c r="N12" s="331"/>
      <c r="O12" s="331"/>
      <c r="P12" s="331"/>
      <c r="Q12" s="331"/>
      <c r="R12" s="331"/>
      <c r="S12" s="331"/>
      <c r="T12" s="331"/>
      <c r="U12" s="331"/>
      <c r="V12" s="331"/>
      <c r="W12" s="331"/>
      <c r="X12" s="331"/>
      <c r="Y12" s="24"/>
      <c r="Z12" s="24"/>
    </row>
    <row r="13" spans="1:26" ht="12.75" customHeight="1" x14ac:dyDescent="0.3">
      <c r="A13" s="304"/>
      <c r="B13" s="304"/>
      <c r="C13" s="304"/>
      <c r="D13" s="304"/>
      <c r="E13" s="304"/>
      <c r="F13" s="304"/>
      <c r="G13" s="304"/>
      <c r="H13" s="304"/>
      <c r="I13" s="304"/>
      <c r="J13" s="304"/>
      <c r="K13" s="304"/>
      <c r="L13" s="304"/>
      <c r="M13" s="331"/>
      <c r="N13" s="331"/>
      <c r="O13" s="331"/>
      <c r="P13" s="331"/>
      <c r="Q13" s="331"/>
      <c r="R13" s="331"/>
      <c r="S13" s="331"/>
      <c r="T13" s="331"/>
      <c r="U13" s="331"/>
      <c r="V13" s="331"/>
      <c r="W13" s="331"/>
      <c r="X13" s="331"/>
      <c r="Y13" s="24"/>
      <c r="Z13" s="24"/>
    </row>
    <row r="14" spans="1:26" ht="12.75" customHeight="1" x14ac:dyDescent="0.3">
      <c r="A14" s="304"/>
      <c r="B14" s="304"/>
      <c r="C14" s="304"/>
      <c r="D14" s="304"/>
      <c r="E14" s="304"/>
      <c r="F14" s="304"/>
      <c r="G14" s="304"/>
      <c r="H14" s="304"/>
      <c r="I14" s="304"/>
      <c r="J14" s="304"/>
      <c r="K14" s="304"/>
      <c r="L14" s="304"/>
      <c r="M14" s="331"/>
      <c r="N14" s="331"/>
      <c r="O14" s="331"/>
      <c r="P14" s="331"/>
      <c r="Q14" s="331"/>
      <c r="R14" s="331"/>
      <c r="S14" s="331"/>
      <c r="T14" s="331"/>
      <c r="U14" s="331"/>
      <c r="V14" s="331"/>
      <c r="W14" s="331"/>
      <c r="X14" s="331"/>
      <c r="Y14" s="24"/>
      <c r="Z14" s="24"/>
    </row>
    <row r="15" spans="1:26" ht="12.75" customHeight="1" x14ac:dyDescent="0.3">
      <c r="A15" s="304"/>
      <c r="B15" s="304"/>
      <c r="C15" s="304"/>
      <c r="D15" s="304"/>
      <c r="E15" s="304"/>
      <c r="F15" s="304"/>
      <c r="G15" s="304"/>
      <c r="H15" s="304"/>
      <c r="I15" s="304"/>
      <c r="J15" s="304"/>
      <c r="K15" s="304"/>
      <c r="L15" s="304"/>
      <c r="M15" s="331"/>
      <c r="N15" s="331"/>
      <c r="O15" s="331"/>
      <c r="P15" s="331"/>
      <c r="Q15" s="331"/>
      <c r="R15" s="331"/>
      <c r="S15" s="331"/>
      <c r="T15" s="331"/>
      <c r="U15" s="331"/>
      <c r="V15" s="331"/>
      <c r="W15" s="331"/>
      <c r="X15" s="331"/>
      <c r="Y15" s="24"/>
      <c r="Z15" s="24"/>
    </row>
    <row r="16" spans="1:26" ht="12.75" customHeight="1" x14ac:dyDescent="0.3">
      <c r="A16" s="304"/>
      <c r="B16" s="304"/>
      <c r="C16" s="304"/>
      <c r="D16" s="304"/>
      <c r="E16" s="304"/>
      <c r="F16" s="304"/>
      <c r="G16" s="304"/>
      <c r="H16" s="304"/>
      <c r="I16" s="304"/>
      <c r="J16" s="304"/>
      <c r="K16" s="304"/>
      <c r="L16" s="304"/>
      <c r="M16" s="331"/>
      <c r="N16" s="331"/>
      <c r="O16" s="331"/>
      <c r="P16" s="331"/>
      <c r="Q16" s="331"/>
      <c r="R16" s="331"/>
      <c r="S16" s="331"/>
      <c r="T16" s="331"/>
      <c r="U16" s="331"/>
      <c r="V16" s="331"/>
      <c r="W16" s="331"/>
      <c r="X16" s="331"/>
      <c r="Y16" s="24"/>
      <c r="Z16" s="24"/>
    </row>
    <row r="17" spans="1:26" ht="13.5" customHeight="1" x14ac:dyDescent="0.3">
      <c r="A17" s="304"/>
      <c r="B17" s="304"/>
      <c r="C17" s="304"/>
      <c r="D17" s="304"/>
      <c r="E17" s="304"/>
      <c r="F17" s="304"/>
      <c r="G17" s="304"/>
      <c r="H17" s="304"/>
      <c r="I17" s="304"/>
      <c r="J17" s="304"/>
      <c r="K17" s="304"/>
      <c r="L17" s="304"/>
      <c r="M17" s="331"/>
      <c r="N17" s="331"/>
      <c r="O17" s="331"/>
      <c r="P17" s="331"/>
      <c r="Q17" s="331"/>
      <c r="R17" s="331"/>
      <c r="S17" s="331"/>
      <c r="T17" s="331"/>
      <c r="U17" s="331"/>
      <c r="V17" s="331"/>
      <c r="W17" s="331"/>
      <c r="X17" s="331"/>
      <c r="Y17" s="24"/>
      <c r="Z17" s="24"/>
    </row>
    <row r="18" spans="1:26" ht="14.25" customHeight="1" x14ac:dyDescent="0.3">
      <c r="A18" s="304"/>
      <c r="B18" s="304"/>
      <c r="C18" s="304"/>
      <c r="D18" s="304"/>
      <c r="E18" s="304"/>
      <c r="F18" s="304"/>
      <c r="G18" s="304"/>
      <c r="H18" s="304"/>
      <c r="I18" s="304"/>
      <c r="J18" s="304"/>
      <c r="K18" s="304"/>
      <c r="L18" s="304"/>
      <c r="M18" s="331"/>
      <c r="N18" s="331"/>
      <c r="O18" s="331"/>
      <c r="P18" s="331"/>
      <c r="Q18" s="331"/>
      <c r="R18" s="331"/>
      <c r="S18" s="331"/>
      <c r="T18" s="331"/>
      <c r="U18" s="331"/>
      <c r="V18" s="331"/>
      <c r="W18" s="331"/>
      <c r="X18" s="331"/>
      <c r="Y18" s="24"/>
      <c r="Z18" s="24"/>
    </row>
    <row r="19" spans="1:26" ht="12.75" customHeight="1" x14ac:dyDescent="0.3">
      <c r="A19" s="304"/>
      <c r="B19" s="304"/>
      <c r="C19" s="304"/>
      <c r="D19" s="304"/>
      <c r="E19" s="304"/>
      <c r="F19" s="304"/>
      <c r="G19" s="304"/>
      <c r="H19" s="304"/>
      <c r="I19" s="304"/>
      <c r="J19" s="304"/>
      <c r="K19" s="304"/>
      <c r="L19" s="304"/>
      <c r="M19" s="331"/>
      <c r="N19" s="331"/>
      <c r="O19" s="331"/>
      <c r="P19" s="331"/>
      <c r="Q19" s="331"/>
      <c r="R19" s="331"/>
      <c r="S19" s="331"/>
      <c r="T19" s="331"/>
      <c r="U19" s="331"/>
      <c r="V19" s="331"/>
      <c r="W19" s="331"/>
      <c r="X19" s="331"/>
      <c r="Y19" s="24"/>
      <c r="Z19" s="24"/>
    </row>
    <row r="20" spans="1:26" ht="12.75" customHeight="1" x14ac:dyDescent="0.3">
      <c r="A20" s="304"/>
      <c r="B20" s="305"/>
      <c r="C20" s="305"/>
      <c r="D20" s="305"/>
      <c r="E20" s="305"/>
      <c r="F20" s="305"/>
      <c r="G20" s="305"/>
      <c r="H20" s="305"/>
      <c r="I20" s="305"/>
      <c r="J20" s="305"/>
      <c r="K20" s="305"/>
      <c r="L20" s="305"/>
      <c r="M20" s="331"/>
      <c r="N20" s="331"/>
      <c r="O20" s="331"/>
      <c r="P20" s="331"/>
      <c r="Q20" s="331"/>
      <c r="R20" s="331"/>
      <c r="S20" s="331"/>
      <c r="T20" s="331"/>
      <c r="U20" s="331"/>
      <c r="V20" s="331"/>
      <c r="W20" s="331"/>
      <c r="X20" s="331"/>
      <c r="Y20" s="24"/>
      <c r="Z20" s="24"/>
    </row>
    <row r="21" spans="1:26" ht="12.75" customHeight="1" x14ac:dyDescent="0.3">
      <c r="A21" s="312"/>
      <c r="B21" s="313"/>
      <c r="C21" s="313"/>
      <c r="D21" s="313"/>
      <c r="E21" s="313"/>
      <c r="F21" s="313"/>
      <c r="G21" s="313"/>
      <c r="H21" s="313"/>
      <c r="I21" s="313"/>
      <c r="J21" s="313"/>
      <c r="K21" s="313"/>
      <c r="L21" s="313"/>
      <c r="M21" s="331"/>
      <c r="N21" s="331"/>
      <c r="O21" s="331"/>
      <c r="P21" s="331"/>
      <c r="Q21" s="331"/>
      <c r="R21" s="331"/>
      <c r="S21" s="331"/>
      <c r="T21" s="331"/>
      <c r="U21" s="331"/>
      <c r="V21" s="331"/>
      <c r="W21" s="331"/>
      <c r="X21" s="331"/>
      <c r="Y21" s="24"/>
      <c r="Z21" s="24"/>
    </row>
    <row r="22" spans="1:26" ht="12.75" customHeight="1" x14ac:dyDescent="0.3">
      <c r="A22" s="304"/>
      <c r="B22" s="305"/>
      <c r="C22" s="305"/>
      <c r="D22" s="305"/>
      <c r="E22" s="305"/>
      <c r="F22" s="305"/>
      <c r="G22" s="305"/>
      <c r="H22" s="305"/>
      <c r="I22" s="305"/>
      <c r="J22" s="305"/>
      <c r="K22" s="305"/>
      <c r="L22" s="305"/>
      <c r="M22" s="331"/>
      <c r="N22" s="331"/>
      <c r="O22" s="331"/>
      <c r="P22" s="331"/>
      <c r="Q22" s="331"/>
      <c r="R22" s="331"/>
      <c r="S22" s="331"/>
      <c r="T22" s="331"/>
      <c r="U22" s="331"/>
      <c r="V22" s="331"/>
      <c r="W22" s="331"/>
      <c r="X22" s="331"/>
      <c r="Y22" s="24"/>
      <c r="Z22" s="24"/>
    </row>
    <row r="23" spans="1:26" ht="12.75" customHeight="1" x14ac:dyDescent="0.3">
      <c r="A23" s="304"/>
      <c r="B23" s="304"/>
      <c r="C23" s="304"/>
      <c r="D23" s="304"/>
      <c r="E23" s="304"/>
      <c r="F23" s="304"/>
      <c r="G23" s="304"/>
      <c r="H23" s="304"/>
      <c r="I23" s="304"/>
      <c r="J23" s="304"/>
      <c r="K23" s="304"/>
      <c r="L23" s="304"/>
      <c r="M23" s="331"/>
      <c r="N23" s="331"/>
      <c r="O23" s="331"/>
      <c r="P23" s="331"/>
      <c r="Q23" s="331"/>
      <c r="R23" s="331"/>
      <c r="S23" s="331"/>
      <c r="T23" s="331"/>
      <c r="U23" s="331"/>
      <c r="V23" s="331"/>
      <c r="W23" s="331"/>
      <c r="X23" s="331"/>
      <c r="Y23" s="24"/>
      <c r="Z23" s="24"/>
    </row>
    <row r="24" spans="1:26" ht="12.75" customHeight="1" x14ac:dyDescent="0.3">
      <c r="A24" s="304"/>
      <c r="B24" s="304"/>
      <c r="C24" s="304"/>
      <c r="D24" s="304"/>
      <c r="E24" s="304"/>
      <c r="F24" s="304"/>
      <c r="G24" s="304"/>
      <c r="H24" s="304"/>
      <c r="I24" s="304"/>
      <c r="J24" s="304"/>
      <c r="K24" s="304"/>
      <c r="L24" s="304"/>
      <c r="M24" s="331"/>
      <c r="N24" s="331"/>
      <c r="O24" s="331"/>
      <c r="P24" s="331"/>
      <c r="Q24" s="331"/>
      <c r="R24" s="331"/>
      <c r="S24" s="331"/>
      <c r="T24" s="331"/>
      <c r="U24" s="331"/>
      <c r="V24" s="331"/>
      <c r="W24" s="331"/>
      <c r="X24" s="331"/>
      <c r="Y24" s="24"/>
      <c r="Z24" s="24"/>
    </row>
    <row r="25" spans="1:26" ht="12.75" customHeight="1" x14ac:dyDescent="0.3">
      <c r="A25" s="304"/>
      <c r="B25" s="304"/>
      <c r="C25" s="304"/>
      <c r="D25" s="304"/>
      <c r="E25" s="304"/>
      <c r="F25" s="304"/>
      <c r="G25" s="304"/>
      <c r="H25" s="304"/>
      <c r="I25" s="304"/>
      <c r="J25" s="304"/>
      <c r="K25" s="304"/>
      <c r="L25" s="304"/>
      <c r="M25" s="331"/>
      <c r="N25" s="331"/>
      <c r="O25" s="331"/>
      <c r="P25" s="331"/>
      <c r="Q25" s="331"/>
      <c r="R25" s="331"/>
      <c r="S25" s="331"/>
      <c r="T25" s="331"/>
      <c r="U25" s="331"/>
      <c r="V25" s="331"/>
      <c r="W25" s="331"/>
      <c r="X25" s="331"/>
      <c r="Y25" s="24"/>
      <c r="Z25" s="24"/>
    </row>
    <row r="26" spans="1:26" ht="12.75" customHeight="1" x14ac:dyDescent="0.3">
      <c r="A26" s="304"/>
      <c r="B26" s="304"/>
      <c r="C26" s="304"/>
      <c r="D26" s="304"/>
      <c r="E26" s="304"/>
      <c r="F26" s="304"/>
      <c r="G26" s="304"/>
      <c r="H26" s="304"/>
      <c r="I26" s="304"/>
      <c r="J26" s="304"/>
      <c r="K26" s="304"/>
      <c r="L26" s="304"/>
      <c r="M26" s="331"/>
      <c r="N26" s="331"/>
      <c r="O26" s="331"/>
      <c r="P26" s="331"/>
      <c r="Q26" s="331"/>
      <c r="R26" s="331"/>
      <c r="S26" s="331"/>
      <c r="T26" s="331"/>
      <c r="U26" s="331"/>
      <c r="V26" s="331"/>
      <c r="W26" s="331"/>
      <c r="X26" s="331"/>
      <c r="Y26" s="24"/>
      <c r="Z26" s="24"/>
    </row>
    <row r="27" spans="1:26" ht="12.75" customHeight="1" x14ac:dyDescent="0.3">
      <c r="A27" s="304"/>
      <c r="B27" s="304"/>
      <c r="C27" s="304"/>
      <c r="D27" s="304"/>
      <c r="E27" s="304"/>
      <c r="F27" s="304"/>
      <c r="G27" s="304"/>
      <c r="H27" s="304"/>
      <c r="I27" s="304"/>
      <c r="J27" s="304"/>
      <c r="K27" s="304"/>
      <c r="L27" s="304"/>
      <c r="M27" s="331"/>
      <c r="N27" s="331"/>
      <c r="O27" s="331"/>
      <c r="P27" s="331"/>
      <c r="Q27" s="331"/>
      <c r="R27" s="331"/>
      <c r="S27" s="331"/>
      <c r="T27" s="331"/>
      <c r="U27" s="331"/>
      <c r="V27" s="331"/>
      <c r="W27" s="331"/>
      <c r="X27" s="331"/>
      <c r="Y27" s="24"/>
      <c r="Z27" s="24"/>
    </row>
    <row r="28" spans="1:26" ht="12.75" customHeight="1" x14ac:dyDescent="0.3">
      <c r="A28" s="304"/>
      <c r="B28" s="304"/>
      <c r="C28" s="304"/>
      <c r="D28" s="304"/>
      <c r="E28" s="304"/>
      <c r="F28" s="304"/>
      <c r="G28" s="304"/>
      <c r="H28" s="304"/>
      <c r="I28" s="304"/>
      <c r="J28" s="304"/>
      <c r="K28" s="304"/>
      <c r="L28" s="304"/>
      <c r="M28" s="331"/>
      <c r="N28" s="331"/>
      <c r="O28" s="331"/>
      <c r="P28" s="331"/>
      <c r="Q28" s="331"/>
      <c r="R28" s="331"/>
      <c r="S28" s="331"/>
      <c r="T28" s="331"/>
      <c r="U28" s="331"/>
      <c r="V28" s="331"/>
      <c r="W28" s="331"/>
      <c r="X28" s="331"/>
      <c r="Y28" s="24"/>
      <c r="Z28" s="24"/>
    </row>
    <row r="29" spans="1:26" ht="13.5" customHeight="1" x14ac:dyDescent="0.3">
      <c r="A29" s="304"/>
      <c r="B29" s="304"/>
      <c r="C29" s="304"/>
      <c r="D29" s="304"/>
      <c r="E29" s="304"/>
      <c r="F29" s="304"/>
      <c r="G29" s="304"/>
      <c r="H29" s="304"/>
      <c r="I29" s="304"/>
      <c r="J29" s="304"/>
      <c r="K29" s="304"/>
      <c r="L29" s="304"/>
      <c r="M29" s="331"/>
      <c r="N29" s="331"/>
      <c r="O29" s="331"/>
      <c r="P29" s="331"/>
      <c r="Q29" s="331"/>
      <c r="R29" s="331"/>
      <c r="S29" s="331"/>
      <c r="T29" s="331"/>
      <c r="U29" s="331"/>
      <c r="V29" s="331"/>
      <c r="W29" s="331"/>
      <c r="X29" s="331"/>
      <c r="Y29" s="24"/>
      <c r="Z29" s="24"/>
    </row>
    <row r="30" spans="1:26" ht="14.25" customHeight="1" x14ac:dyDescent="0.3">
      <c r="A30" s="304"/>
      <c r="B30" s="304"/>
      <c r="C30" s="304"/>
      <c r="D30" s="304"/>
      <c r="E30" s="304"/>
      <c r="F30" s="304"/>
      <c r="G30" s="304"/>
      <c r="H30" s="304"/>
      <c r="I30" s="304"/>
      <c r="J30" s="304"/>
      <c r="K30" s="304"/>
      <c r="L30" s="304"/>
      <c r="M30" s="331"/>
      <c r="N30" s="331"/>
      <c r="O30" s="331"/>
      <c r="P30" s="331"/>
      <c r="Q30" s="331"/>
      <c r="R30" s="331"/>
      <c r="S30" s="331"/>
      <c r="T30" s="331"/>
      <c r="U30" s="331"/>
      <c r="V30" s="331"/>
      <c r="W30" s="331"/>
      <c r="X30" s="331"/>
      <c r="Y30" s="24"/>
      <c r="Z30" s="24"/>
    </row>
    <row r="31" spans="1:26" ht="12.75" customHeight="1" x14ac:dyDescent="0.3">
      <c r="A31" s="312"/>
      <c r="B31" s="313"/>
      <c r="C31" s="313"/>
      <c r="D31" s="313"/>
      <c r="E31" s="313"/>
      <c r="F31" s="313"/>
      <c r="G31" s="313"/>
      <c r="H31" s="313"/>
      <c r="I31" s="313"/>
      <c r="J31" s="313"/>
      <c r="K31" s="313"/>
      <c r="L31" s="313"/>
      <c r="M31" s="331"/>
      <c r="N31" s="331"/>
      <c r="O31" s="331"/>
      <c r="P31" s="331"/>
      <c r="Q31" s="331"/>
      <c r="R31" s="331"/>
      <c r="S31" s="331"/>
      <c r="T31" s="331"/>
      <c r="U31" s="331"/>
      <c r="V31" s="331"/>
      <c r="W31" s="331"/>
      <c r="X31" s="331"/>
      <c r="Y31" s="24"/>
      <c r="Z31" s="24"/>
    </row>
    <row r="32" spans="1:26" ht="12.75" customHeight="1" x14ac:dyDescent="0.3">
      <c r="A32" s="304"/>
      <c r="B32" s="305"/>
      <c r="C32" s="305"/>
      <c r="D32" s="305"/>
      <c r="E32" s="305"/>
      <c r="F32" s="305"/>
      <c r="G32" s="305"/>
      <c r="H32" s="305"/>
      <c r="I32" s="305"/>
      <c r="J32" s="305"/>
      <c r="K32" s="305"/>
      <c r="L32" s="305"/>
      <c r="M32" s="331"/>
      <c r="N32" s="331"/>
      <c r="O32" s="331"/>
      <c r="P32" s="331"/>
      <c r="Q32" s="331"/>
      <c r="R32" s="331"/>
      <c r="S32" s="331"/>
      <c r="T32" s="331"/>
      <c r="U32" s="331"/>
      <c r="V32" s="331"/>
      <c r="W32" s="331"/>
      <c r="X32" s="331"/>
      <c r="Y32" s="24"/>
      <c r="Z32" s="24"/>
    </row>
    <row r="33" spans="1:26" ht="12.75" customHeight="1" x14ac:dyDescent="0.25">
      <c r="M33" s="331"/>
      <c r="N33" s="331"/>
      <c r="O33" s="331"/>
      <c r="P33" s="331"/>
      <c r="Q33" s="331"/>
      <c r="R33" s="331"/>
      <c r="S33" s="331"/>
      <c r="T33" s="331"/>
      <c r="U33" s="331"/>
      <c r="V33" s="331"/>
      <c r="W33" s="331"/>
      <c r="X33" s="331"/>
      <c r="Y33" s="24"/>
      <c r="Z33" s="24"/>
    </row>
    <row r="34" spans="1:26" ht="12.75" customHeight="1" x14ac:dyDescent="0.3">
      <c r="A34" s="304"/>
      <c r="B34" s="305"/>
      <c r="C34" s="305"/>
      <c r="D34" s="305"/>
      <c r="E34" s="305"/>
      <c r="F34" s="305"/>
      <c r="G34" s="305"/>
      <c r="H34" s="305"/>
      <c r="I34" s="305"/>
      <c r="J34" s="305"/>
      <c r="K34" s="305"/>
      <c r="L34" s="305"/>
      <c r="M34" s="331"/>
      <c r="N34" s="331"/>
      <c r="O34" s="331"/>
      <c r="P34" s="331"/>
      <c r="Q34" s="331"/>
      <c r="R34" s="331"/>
      <c r="S34" s="331"/>
      <c r="T34" s="331"/>
      <c r="U34" s="331"/>
      <c r="V34" s="331"/>
      <c r="W34" s="331"/>
      <c r="X34" s="331"/>
      <c r="Y34" s="24"/>
      <c r="Z34" s="24"/>
    </row>
    <row r="35" spans="1:26" ht="12.75" customHeight="1" x14ac:dyDescent="0.3">
      <c r="A35" s="304"/>
      <c r="B35" s="305"/>
      <c r="C35" s="305"/>
      <c r="D35" s="305"/>
      <c r="E35" s="305"/>
      <c r="F35" s="305"/>
      <c r="G35" s="305"/>
      <c r="H35" s="305"/>
      <c r="I35" s="305"/>
      <c r="J35" s="305"/>
      <c r="K35" s="305"/>
      <c r="L35" s="305"/>
      <c r="M35" s="331"/>
      <c r="N35" s="331"/>
      <c r="O35" s="331"/>
      <c r="P35" s="331"/>
      <c r="Q35" s="331"/>
      <c r="R35" s="331"/>
      <c r="S35" s="331"/>
      <c r="T35" s="331"/>
      <c r="U35" s="331"/>
      <c r="V35" s="331"/>
      <c r="W35" s="331"/>
      <c r="X35" s="331"/>
      <c r="Y35" s="24"/>
      <c r="Z35" s="24"/>
    </row>
    <row r="36" spans="1:26" ht="12.75" customHeight="1" x14ac:dyDescent="0.3">
      <c r="A36" s="304"/>
      <c r="B36" s="305"/>
      <c r="C36" s="305"/>
      <c r="D36" s="305"/>
      <c r="E36" s="305"/>
      <c r="F36" s="305"/>
      <c r="G36" s="305"/>
      <c r="H36" s="305"/>
      <c r="I36" s="305"/>
      <c r="J36" s="305"/>
      <c r="K36" s="305"/>
      <c r="L36" s="305"/>
      <c r="M36" s="331"/>
      <c r="N36" s="331"/>
      <c r="O36" s="331"/>
      <c r="P36" s="331"/>
      <c r="Q36" s="331"/>
      <c r="R36" s="331"/>
      <c r="S36" s="331"/>
      <c r="T36" s="331"/>
      <c r="U36" s="331"/>
      <c r="V36" s="331"/>
      <c r="W36" s="331"/>
      <c r="X36" s="331"/>
      <c r="Y36" s="24"/>
      <c r="Z36" s="24"/>
    </row>
    <row r="37" spans="1:26" ht="12.75" customHeight="1" x14ac:dyDescent="0.3">
      <c r="A37" s="304"/>
      <c r="B37" s="305"/>
      <c r="C37" s="305"/>
      <c r="D37" s="305"/>
      <c r="E37" s="305"/>
      <c r="F37" s="305"/>
      <c r="G37" s="305"/>
      <c r="H37" s="305"/>
      <c r="I37" s="305"/>
      <c r="J37" s="305"/>
      <c r="K37" s="305"/>
      <c r="L37" s="305"/>
      <c r="M37" s="331"/>
      <c r="N37" s="331"/>
      <c r="O37" s="331"/>
      <c r="P37" s="331"/>
      <c r="Q37" s="331"/>
      <c r="R37" s="331"/>
      <c r="S37" s="331"/>
      <c r="T37" s="331"/>
      <c r="U37" s="331"/>
      <c r="V37" s="331"/>
      <c r="W37" s="331"/>
      <c r="X37" s="331"/>
      <c r="Y37" s="24"/>
      <c r="Z37" s="24"/>
    </row>
    <row r="38" spans="1:26" ht="12.75" customHeight="1" x14ac:dyDescent="0.3">
      <c r="A38" s="304"/>
      <c r="B38" s="305"/>
      <c r="C38" s="305"/>
      <c r="D38" s="305"/>
      <c r="E38" s="305"/>
      <c r="F38" s="305"/>
      <c r="G38" s="305"/>
      <c r="H38" s="305"/>
      <c r="I38" s="305"/>
      <c r="J38" s="305"/>
      <c r="K38" s="305"/>
      <c r="L38" s="305"/>
      <c r="M38" s="331"/>
      <c r="N38" s="331"/>
      <c r="O38" s="331"/>
      <c r="P38" s="331"/>
      <c r="Q38" s="331"/>
      <c r="R38" s="331"/>
      <c r="S38" s="331"/>
      <c r="T38" s="331"/>
      <c r="U38" s="331"/>
      <c r="V38" s="331"/>
      <c r="W38" s="331"/>
      <c r="X38" s="331"/>
      <c r="Y38" s="24"/>
      <c r="Z38" s="24"/>
    </row>
    <row r="39" spans="1:26" ht="12.75" customHeight="1" x14ac:dyDescent="0.3">
      <c r="A39" s="304"/>
      <c r="B39" s="305"/>
      <c r="C39" s="305"/>
      <c r="D39" s="305"/>
      <c r="E39" s="305"/>
      <c r="F39" s="305"/>
      <c r="G39" s="305"/>
      <c r="H39" s="305"/>
      <c r="I39" s="305"/>
      <c r="J39" s="305"/>
      <c r="K39" s="305"/>
      <c r="L39" s="305"/>
      <c r="M39" s="331"/>
      <c r="N39" s="331"/>
      <c r="O39" s="331"/>
      <c r="P39" s="331"/>
      <c r="Q39" s="331"/>
      <c r="R39" s="331"/>
      <c r="S39" s="331"/>
      <c r="T39" s="331"/>
      <c r="U39" s="331"/>
      <c r="V39" s="331"/>
      <c r="W39" s="331"/>
      <c r="X39" s="331"/>
      <c r="Y39" s="24"/>
      <c r="Z39" s="24"/>
    </row>
    <row r="40" spans="1:26" ht="12.75" customHeight="1" x14ac:dyDescent="0.3">
      <c r="A40" s="304"/>
      <c r="B40" s="305"/>
      <c r="C40" s="305"/>
      <c r="D40" s="305"/>
      <c r="E40" s="305"/>
      <c r="F40" s="305"/>
      <c r="G40" s="305"/>
      <c r="H40" s="305"/>
      <c r="I40" s="305"/>
      <c r="J40" s="305"/>
      <c r="K40" s="305"/>
      <c r="L40" s="305"/>
      <c r="M40" s="331"/>
      <c r="N40" s="331"/>
      <c r="O40" s="331"/>
      <c r="P40" s="331"/>
      <c r="Q40" s="331"/>
      <c r="R40" s="331"/>
      <c r="S40" s="331"/>
      <c r="T40" s="331"/>
      <c r="U40" s="331"/>
      <c r="V40" s="331"/>
      <c r="W40" s="331"/>
      <c r="X40" s="331"/>
      <c r="Y40" s="24"/>
      <c r="Z40" s="24"/>
    </row>
    <row r="41" spans="1:26" ht="12.75" customHeight="1" x14ac:dyDescent="0.3">
      <c r="A41" s="304"/>
      <c r="B41" s="305"/>
      <c r="C41" s="305"/>
      <c r="D41" s="305"/>
      <c r="E41" s="305"/>
      <c r="F41" s="305"/>
      <c r="G41" s="305"/>
      <c r="H41" s="305"/>
      <c r="I41" s="305"/>
      <c r="J41" s="305"/>
      <c r="K41" s="305"/>
      <c r="L41" s="305"/>
      <c r="M41" s="331"/>
      <c r="N41" s="331"/>
      <c r="O41" s="331"/>
      <c r="P41" s="331"/>
      <c r="Q41" s="331"/>
      <c r="R41" s="331"/>
      <c r="S41" s="331"/>
      <c r="T41" s="331"/>
      <c r="U41" s="331"/>
      <c r="V41" s="331"/>
      <c r="W41" s="331"/>
      <c r="X41" s="331"/>
      <c r="Y41" s="24"/>
      <c r="Z41" s="24"/>
    </row>
    <row r="42" spans="1:26" ht="12.75" customHeight="1" x14ac:dyDescent="0.3">
      <c r="A42" s="304"/>
      <c r="B42" s="305"/>
      <c r="C42" s="305"/>
      <c r="D42" s="305"/>
      <c r="E42" s="305"/>
      <c r="F42" s="305"/>
      <c r="G42" s="305"/>
      <c r="H42" s="305"/>
      <c r="I42" s="305"/>
      <c r="J42" s="305"/>
      <c r="K42" s="305"/>
      <c r="L42" s="305"/>
      <c r="M42" s="331"/>
      <c r="N42" s="331"/>
      <c r="O42" s="331"/>
      <c r="P42" s="331"/>
      <c r="Q42" s="331"/>
      <c r="R42" s="331"/>
      <c r="S42" s="331"/>
      <c r="T42" s="331"/>
      <c r="U42" s="331"/>
      <c r="V42" s="331"/>
      <c r="W42" s="331"/>
      <c r="X42" s="331"/>
      <c r="Y42" s="24"/>
      <c r="Z42" s="24"/>
    </row>
    <row r="43" spans="1:26" ht="12.75" customHeight="1" x14ac:dyDescent="0.3">
      <c r="A43" s="304"/>
      <c r="B43" s="305"/>
      <c r="C43" s="305"/>
      <c r="D43" s="305"/>
      <c r="E43" s="305"/>
      <c r="F43" s="305"/>
      <c r="G43" s="305"/>
      <c r="H43" s="305"/>
      <c r="I43" s="305"/>
      <c r="J43" s="305"/>
      <c r="K43" s="305"/>
      <c r="L43" s="305"/>
      <c r="M43" s="331"/>
      <c r="N43" s="331"/>
      <c r="O43" s="331"/>
      <c r="P43" s="331"/>
      <c r="Q43" s="331"/>
      <c r="R43" s="331"/>
      <c r="S43" s="331"/>
      <c r="T43" s="331"/>
      <c r="U43" s="331"/>
      <c r="V43" s="331"/>
      <c r="W43" s="331"/>
      <c r="X43" s="331"/>
      <c r="Y43" s="24"/>
      <c r="Z43" s="24"/>
    </row>
    <row r="44" spans="1:26" ht="12.75" customHeight="1" x14ac:dyDescent="0.3">
      <c r="A44" s="304"/>
      <c r="B44" s="305"/>
      <c r="C44" s="305"/>
      <c r="D44" s="305"/>
      <c r="E44" s="305"/>
      <c r="F44" s="305"/>
      <c r="G44" s="305"/>
      <c r="H44" s="305"/>
      <c r="I44" s="305"/>
      <c r="J44" s="305"/>
      <c r="K44" s="305"/>
      <c r="L44" s="305"/>
      <c r="M44" s="331"/>
      <c r="N44" s="331"/>
      <c r="O44" s="331"/>
      <c r="P44" s="331"/>
      <c r="Q44" s="331"/>
      <c r="R44" s="331"/>
      <c r="S44" s="331"/>
      <c r="T44" s="331"/>
      <c r="U44" s="331"/>
      <c r="V44" s="331"/>
      <c r="W44" s="331"/>
      <c r="X44" s="331"/>
      <c r="Y44" s="24"/>
      <c r="Z44" s="24"/>
    </row>
    <row r="45" spans="1:26" ht="12.75" customHeight="1" x14ac:dyDescent="0.3">
      <c r="A45" s="304"/>
      <c r="B45" s="305"/>
      <c r="C45" s="305"/>
      <c r="D45" s="305"/>
      <c r="E45" s="305"/>
      <c r="F45" s="305"/>
      <c r="G45" s="305"/>
      <c r="H45" s="305"/>
      <c r="I45" s="305"/>
      <c r="J45" s="305"/>
      <c r="K45" s="305"/>
      <c r="L45" s="305"/>
      <c r="M45" s="331"/>
      <c r="N45" s="331"/>
      <c r="O45" s="331"/>
      <c r="P45" s="331"/>
      <c r="Q45" s="331"/>
      <c r="R45" s="331"/>
      <c r="S45" s="331"/>
      <c r="T45" s="331"/>
      <c r="U45" s="331"/>
      <c r="V45" s="331"/>
      <c r="W45" s="331"/>
      <c r="X45" s="331"/>
      <c r="Y45" s="24"/>
      <c r="Z45" s="24"/>
    </row>
    <row r="46" spans="1:26" ht="12.75" customHeight="1" x14ac:dyDescent="0.3">
      <c r="A46" s="304"/>
      <c r="B46" s="305"/>
      <c r="C46" s="305"/>
      <c r="D46" s="305"/>
      <c r="E46" s="305"/>
      <c r="F46" s="305"/>
      <c r="G46" s="305"/>
      <c r="H46" s="305"/>
      <c r="I46" s="305"/>
      <c r="J46" s="305"/>
      <c r="K46" s="305"/>
      <c r="L46" s="305"/>
      <c r="M46" s="331"/>
      <c r="N46" s="331"/>
      <c r="O46" s="331"/>
      <c r="P46" s="331"/>
      <c r="Q46" s="331"/>
      <c r="R46" s="331"/>
      <c r="S46" s="331"/>
      <c r="T46" s="331"/>
      <c r="U46" s="331"/>
      <c r="V46" s="331"/>
      <c r="W46" s="331"/>
      <c r="X46" s="331"/>
      <c r="Y46" s="24"/>
      <c r="Z46" s="24"/>
    </row>
    <row r="47" spans="1:26" ht="12.75" customHeight="1" x14ac:dyDescent="0.3">
      <c r="A47" s="304"/>
      <c r="B47" s="305"/>
      <c r="C47" s="305"/>
      <c r="D47" s="305"/>
      <c r="E47" s="305"/>
      <c r="F47" s="305"/>
      <c r="G47" s="305"/>
      <c r="H47" s="305"/>
      <c r="I47" s="305"/>
      <c r="J47" s="305"/>
      <c r="K47" s="305"/>
      <c r="L47" s="305"/>
      <c r="M47" s="331"/>
      <c r="N47" s="331"/>
      <c r="O47" s="331"/>
      <c r="P47" s="331"/>
      <c r="Q47" s="331"/>
      <c r="R47" s="331"/>
      <c r="S47" s="331"/>
      <c r="T47" s="331"/>
      <c r="U47" s="331"/>
      <c r="V47" s="331"/>
      <c r="W47" s="331"/>
      <c r="X47" s="331"/>
      <c r="Y47" s="24"/>
      <c r="Z47" s="24"/>
    </row>
    <row r="48" spans="1:26" ht="12.75" customHeight="1" x14ac:dyDescent="0.3">
      <c r="A48" s="304"/>
      <c r="B48" s="305"/>
      <c r="C48" s="305"/>
      <c r="D48" s="305"/>
      <c r="E48" s="305"/>
      <c r="F48" s="305"/>
      <c r="G48" s="305"/>
      <c r="H48" s="305"/>
      <c r="I48" s="305"/>
      <c r="J48" s="305"/>
      <c r="K48" s="305"/>
      <c r="L48" s="305"/>
      <c r="M48" s="331"/>
      <c r="N48" s="331"/>
      <c r="O48" s="331"/>
      <c r="P48" s="331"/>
      <c r="Q48" s="331"/>
      <c r="R48" s="331"/>
      <c r="S48" s="331"/>
      <c r="T48" s="331"/>
      <c r="U48" s="331"/>
      <c r="V48" s="331"/>
      <c r="W48" s="331"/>
      <c r="X48" s="331"/>
      <c r="Y48" s="24"/>
      <c r="Z48" s="24"/>
    </row>
    <row r="49" spans="1:26" ht="12.75" customHeight="1" x14ac:dyDescent="0.3">
      <c r="A49" s="304"/>
      <c r="B49" s="305"/>
      <c r="C49" s="305"/>
      <c r="D49" s="305"/>
      <c r="E49" s="305"/>
      <c r="F49" s="305"/>
      <c r="G49" s="305"/>
      <c r="H49" s="305"/>
      <c r="I49" s="305"/>
      <c r="J49" s="305"/>
      <c r="K49" s="305"/>
      <c r="L49" s="305"/>
      <c r="M49" s="331"/>
      <c r="N49" s="331"/>
      <c r="O49" s="331"/>
      <c r="P49" s="331"/>
      <c r="Q49" s="331"/>
      <c r="R49" s="331"/>
      <c r="S49" s="331"/>
      <c r="T49" s="331"/>
      <c r="U49" s="331"/>
      <c r="V49" s="331"/>
      <c r="W49" s="331"/>
      <c r="X49" s="331"/>
      <c r="Y49" s="24"/>
      <c r="Z49" s="24"/>
    </row>
    <row r="50" spans="1:26" ht="12.75" customHeight="1" x14ac:dyDescent="0.3">
      <c r="A50" s="304"/>
      <c r="B50" s="305"/>
      <c r="C50" s="305"/>
      <c r="D50" s="305"/>
      <c r="E50" s="305"/>
      <c r="F50" s="305"/>
      <c r="G50" s="305"/>
      <c r="H50" s="305"/>
      <c r="I50" s="305"/>
      <c r="J50" s="305"/>
      <c r="K50" s="305"/>
      <c r="L50" s="305"/>
      <c r="M50" s="331"/>
      <c r="N50" s="331"/>
      <c r="O50" s="331"/>
      <c r="P50" s="331"/>
      <c r="Q50" s="331"/>
      <c r="R50" s="331"/>
      <c r="S50" s="331"/>
      <c r="T50" s="331"/>
      <c r="U50" s="331"/>
      <c r="V50" s="331"/>
      <c r="W50" s="331"/>
      <c r="X50" s="331"/>
      <c r="Y50" s="24"/>
      <c r="Z50" s="24"/>
    </row>
    <row r="51" spans="1:26" ht="12.75" customHeight="1" x14ac:dyDescent="0.3">
      <c r="A51" s="304"/>
      <c r="B51" s="305"/>
      <c r="C51" s="305"/>
      <c r="D51" s="305"/>
      <c r="E51" s="305"/>
      <c r="F51" s="305"/>
      <c r="G51" s="305"/>
      <c r="H51" s="305"/>
      <c r="I51" s="305"/>
      <c r="J51" s="305"/>
      <c r="K51" s="305"/>
      <c r="L51" s="305"/>
      <c r="M51" s="331"/>
      <c r="N51" s="331"/>
      <c r="O51" s="331"/>
      <c r="P51" s="331"/>
      <c r="Q51" s="331"/>
      <c r="R51" s="331"/>
      <c r="S51" s="331"/>
      <c r="T51" s="331"/>
      <c r="U51" s="331"/>
      <c r="V51" s="331"/>
      <c r="W51" s="331"/>
      <c r="X51" s="331"/>
      <c r="Y51" s="24"/>
      <c r="Z51" s="24"/>
    </row>
    <row r="52" spans="1:26" ht="12.75" customHeight="1" x14ac:dyDescent="0.3">
      <c r="A52" s="304"/>
      <c r="B52" s="305"/>
      <c r="C52" s="305"/>
      <c r="D52" s="305"/>
      <c r="E52" s="305"/>
      <c r="F52" s="305"/>
      <c r="G52" s="305"/>
      <c r="H52" s="305"/>
      <c r="I52" s="305"/>
      <c r="J52" s="305"/>
      <c r="K52" s="305"/>
      <c r="L52" s="305"/>
      <c r="M52" s="331"/>
      <c r="N52" s="331"/>
      <c r="O52" s="331"/>
      <c r="P52" s="331"/>
      <c r="Q52" s="331"/>
      <c r="R52" s="331"/>
      <c r="S52" s="331"/>
      <c r="T52" s="331"/>
      <c r="U52" s="331"/>
      <c r="V52" s="331"/>
      <c r="W52" s="331"/>
      <c r="X52" s="331"/>
      <c r="Y52" s="24"/>
      <c r="Z52" s="24"/>
    </row>
    <row r="53" spans="1:26" ht="12.75" customHeight="1" x14ac:dyDescent="0.3">
      <c r="A53" s="304"/>
      <c r="B53" s="305"/>
      <c r="C53" s="305"/>
      <c r="D53" s="305"/>
      <c r="E53" s="305"/>
      <c r="F53" s="305"/>
      <c r="G53" s="305"/>
      <c r="H53" s="305"/>
      <c r="I53" s="305"/>
      <c r="J53" s="305"/>
      <c r="K53" s="305"/>
      <c r="L53" s="305"/>
      <c r="M53" s="331"/>
      <c r="N53" s="331"/>
      <c r="O53" s="331"/>
      <c r="P53" s="331"/>
      <c r="Q53" s="331"/>
      <c r="R53" s="331"/>
      <c r="S53" s="331"/>
      <c r="T53" s="331"/>
      <c r="U53" s="331"/>
      <c r="V53" s="331"/>
      <c r="W53" s="331"/>
      <c r="X53" s="331"/>
      <c r="Y53" s="24"/>
      <c r="Z53" s="24"/>
    </row>
    <row r="54" spans="1:26" ht="12.75" customHeight="1" x14ac:dyDescent="0.3">
      <c r="A54" s="304"/>
      <c r="B54" s="305"/>
      <c r="C54" s="305"/>
      <c r="D54" s="305"/>
      <c r="E54" s="305"/>
      <c r="F54" s="305"/>
      <c r="G54" s="305"/>
      <c r="H54" s="305"/>
      <c r="I54" s="305"/>
      <c r="J54" s="305"/>
      <c r="K54" s="305"/>
      <c r="L54" s="305"/>
      <c r="M54" s="331"/>
      <c r="N54" s="331"/>
      <c r="O54" s="331"/>
      <c r="P54" s="331"/>
      <c r="Q54" s="331"/>
      <c r="R54" s="331"/>
      <c r="S54" s="331"/>
      <c r="T54" s="331"/>
      <c r="U54" s="331"/>
      <c r="V54" s="331"/>
      <c r="W54" s="331"/>
      <c r="X54" s="331"/>
      <c r="Y54" s="24"/>
      <c r="Z54" s="24"/>
    </row>
    <row r="55" spans="1:26" ht="12.75" customHeight="1" x14ac:dyDescent="0.3">
      <c r="A55" s="304"/>
      <c r="B55" s="305"/>
      <c r="C55" s="305"/>
      <c r="D55" s="305"/>
      <c r="E55" s="305"/>
      <c r="F55" s="305"/>
      <c r="G55" s="305"/>
      <c r="H55" s="305"/>
      <c r="I55" s="305"/>
      <c r="J55" s="305"/>
      <c r="K55" s="305"/>
      <c r="L55" s="305"/>
      <c r="M55" s="331"/>
      <c r="N55" s="331"/>
      <c r="O55" s="331"/>
      <c r="P55" s="331"/>
      <c r="Q55" s="331"/>
      <c r="R55" s="331"/>
      <c r="S55" s="331"/>
      <c r="T55" s="331"/>
      <c r="U55" s="331"/>
      <c r="V55" s="331"/>
      <c r="W55" s="331"/>
      <c r="X55" s="331"/>
      <c r="Y55" s="24"/>
      <c r="Z55" s="24"/>
    </row>
    <row r="56" spans="1:26" ht="12.75" customHeight="1" x14ac:dyDescent="0.3">
      <c r="A56" s="304"/>
      <c r="B56" s="305"/>
      <c r="C56" s="305"/>
      <c r="D56" s="305"/>
      <c r="E56" s="305"/>
      <c r="F56" s="305"/>
      <c r="G56" s="305"/>
      <c r="H56" s="305"/>
      <c r="I56" s="305"/>
      <c r="J56" s="305"/>
      <c r="K56" s="305"/>
      <c r="L56" s="305"/>
      <c r="M56" s="331"/>
      <c r="N56" s="331"/>
      <c r="O56" s="331"/>
      <c r="P56" s="331"/>
      <c r="Q56" s="331"/>
      <c r="R56" s="331"/>
      <c r="S56" s="331"/>
      <c r="T56" s="331"/>
      <c r="U56" s="331"/>
      <c r="V56" s="331"/>
      <c r="W56" s="331"/>
      <c r="X56" s="331"/>
      <c r="Y56" s="24"/>
      <c r="Z56" s="24"/>
    </row>
    <row r="57" spans="1:26" ht="12.75" customHeight="1" x14ac:dyDescent="0.3">
      <c r="A57" s="304"/>
      <c r="B57" s="305"/>
      <c r="C57" s="305"/>
      <c r="D57" s="305"/>
      <c r="E57" s="305"/>
      <c r="F57" s="305"/>
      <c r="G57" s="305"/>
      <c r="H57" s="305"/>
      <c r="I57" s="305"/>
      <c r="J57" s="305"/>
      <c r="K57" s="305"/>
      <c r="L57" s="305"/>
      <c r="M57" s="331"/>
      <c r="N57" s="331"/>
      <c r="O57" s="331"/>
      <c r="P57" s="331"/>
      <c r="Q57" s="331"/>
      <c r="R57" s="331"/>
      <c r="S57" s="331"/>
      <c r="T57" s="331"/>
      <c r="U57" s="331"/>
      <c r="V57" s="331"/>
      <c r="W57" s="331"/>
      <c r="X57" s="331"/>
      <c r="Y57" s="24"/>
      <c r="Z57" s="24"/>
    </row>
    <row r="58" spans="1:26" ht="12.75" customHeight="1" x14ac:dyDescent="0.3">
      <c r="A58" s="304"/>
      <c r="B58" s="305"/>
      <c r="C58" s="305"/>
      <c r="D58" s="305"/>
      <c r="E58" s="305"/>
      <c r="F58" s="305"/>
      <c r="G58" s="305"/>
      <c r="H58" s="305"/>
      <c r="I58" s="305"/>
      <c r="J58" s="305"/>
      <c r="K58" s="305"/>
      <c r="L58" s="305"/>
      <c r="M58" s="331"/>
      <c r="N58" s="331"/>
      <c r="O58" s="331"/>
      <c r="P58" s="331"/>
      <c r="Q58" s="331"/>
      <c r="R58" s="331"/>
      <c r="S58" s="331"/>
      <c r="T58" s="331"/>
      <c r="U58" s="331"/>
      <c r="V58" s="331"/>
      <c r="W58" s="331"/>
      <c r="X58" s="331"/>
      <c r="Y58" s="24"/>
      <c r="Z58" s="24"/>
    </row>
    <row r="59" spans="1:26" ht="12.75" customHeight="1" x14ac:dyDescent="0.3">
      <c r="A59" s="304"/>
      <c r="B59" s="305"/>
      <c r="C59" s="305"/>
      <c r="D59" s="305"/>
      <c r="E59" s="305"/>
      <c r="F59" s="305"/>
      <c r="G59" s="305"/>
      <c r="H59" s="305"/>
      <c r="I59" s="305"/>
      <c r="J59" s="305"/>
      <c r="K59" s="305"/>
      <c r="L59" s="305"/>
      <c r="M59" s="331"/>
      <c r="N59" s="331"/>
      <c r="O59" s="331"/>
      <c r="P59" s="331"/>
      <c r="Q59" s="331"/>
      <c r="R59" s="331"/>
      <c r="S59" s="331"/>
      <c r="T59" s="331"/>
      <c r="U59" s="331"/>
      <c r="V59" s="331"/>
      <c r="W59" s="331"/>
      <c r="X59" s="331"/>
      <c r="Y59" s="24"/>
      <c r="Z59" s="24"/>
    </row>
    <row r="60" spans="1:26" ht="12.75" customHeight="1" x14ac:dyDescent="0.3">
      <c r="A60" s="304"/>
      <c r="B60" s="305"/>
      <c r="C60" s="305"/>
      <c r="D60" s="305"/>
      <c r="E60" s="305"/>
      <c r="F60" s="305"/>
      <c r="G60" s="305"/>
      <c r="H60" s="305"/>
      <c r="I60" s="305"/>
      <c r="J60" s="305"/>
      <c r="K60" s="305"/>
      <c r="L60" s="305"/>
      <c r="M60" s="331"/>
      <c r="N60" s="331"/>
      <c r="O60" s="331"/>
      <c r="P60" s="331"/>
      <c r="Q60" s="331"/>
      <c r="R60" s="331"/>
      <c r="S60" s="331"/>
      <c r="T60" s="331"/>
      <c r="U60" s="331"/>
      <c r="V60" s="331"/>
      <c r="W60" s="331"/>
      <c r="X60" s="331"/>
      <c r="Y60" s="24"/>
      <c r="Z60" s="24"/>
    </row>
    <row r="61" spans="1:26" ht="12.75" customHeight="1" x14ac:dyDescent="0.3">
      <c r="A61" s="304"/>
      <c r="B61" s="305"/>
      <c r="C61" s="305"/>
      <c r="D61" s="305"/>
      <c r="E61" s="305"/>
      <c r="F61" s="305"/>
      <c r="G61" s="305"/>
      <c r="H61" s="305"/>
      <c r="I61" s="305"/>
      <c r="J61" s="305"/>
      <c r="K61" s="305"/>
      <c r="L61" s="305"/>
      <c r="M61" s="331"/>
      <c r="N61" s="331"/>
      <c r="O61" s="331"/>
      <c r="P61" s="331"/>
      <c r="Q61" s="331"/>
      <c r="R61" s="331"/>
      <c r="S61" s="331"/>
      <c r="T61" s="331"/>
      <c r="U61" s="331"/>
      <c r="V61" s="331"/>
      <c r="W61" s="331"/>
      <c r="X61" s="331"/>
    </row>
    <row r="62" spans="1:26" ht="12.75" customHeight="1" x14ac:dyDescent="0.3">
      <c r="A62" s="304"/>
      <c r="B62" s="305"/>
      <c r="C62" s="305"/>
      <c r="D62" s="305"/>
      <c r="E62" s="305"/>
      <c r="F62" s="305"/>
      <c r="G62" s="305"/>
      <c r="H62" s="305"/>
      <c r="I62" s="305"/>
      <c r="J62" s="305"/>
      <c r="K62" s="305"/>
      <c r="L62" s="305"/>
      <c r="M62" s="331"/>
      <c r="N62" s="331"/>
      <c r="O62" s="331"/>
      <c r="P62" s="331"/>
      <c r="Q62" s="331"/>
      <c r="R62" s="331"/>
      <c r="S62" s="331"/>
      <c r="T62" s="331"/>
      <c r="U62" s="331"/>
      <c r="V62" s="331"/>
      <c r="W62" s="331"/>
      <c r="X62" s="331"/>
    </row>
    <row r="63" spans="1:26" ht="12.75" customHeight="1" x14ac:dyDescent="0.3">
      <c r="A63" s="304"/>
      <c r="B63" s="305"/>
      <c r="C63" s="305"/>
      <c r="D63" s="305"/>
      <c r="E63" s="305"/>
      <c r="F63" s="305"/>
      <c r="G63" s="305"/>
      <c r="H63" s="305"/>
      <c r="I63" s="305"/>
      <c r="J63" s="305"/>
      <c r="K63" s="305"/>
      <c r="L63" s="305"/>
      <c r="M63" s="331"/>
      <c r="N63" s="331"/>
      <c r="O63" s="331"/>
      <c r="P63" s="331"/>
      <c r="Q63" s="331"/>
      <c r="R63" s="331"/>
      <c r="S63" s="331"/>
      <c r="T63" s="331"/>
      <c r="U63" s="331"/>
      <c r="V63" s="331"/>
      <c r="W63" s="331"/>
      <c r="X63" s="331"/>
    </row>
    <row r="64" spans="1:26" ht="12.75" customHeight="1" x14ac:dyDescent="0.3">
      <c r="A64" s="304"/>
      <c r="B64" s="305"/>
      <c r="C64" s="305"/>
      <c r="D64" s="305"/>
      <c r="E64" s="305"/>
      <c r="F64" s="305"/>
      <c r="G64" s="305"/>
      <c r="H64" s="305"/>
      <c r="I64" s="305"/>
      <c r="J64" s="305"/>
      <c r="K64" s="305"/>
      <c r="L64" s="305"/>
      <c r="M64" s="331"/>
      <c r="N64" s="331"/>
      <c r="O64" s="331"/>
      <c r="P64" s="331"/>
      <c r="Q64" s="331"/>
      <c r="R64" s="331"/>
      <c r="S64" s="331"/>
      <c r="T64" s="331"/>
      <c r="U64" s="331"/>
      <c r="V64" s="331"/>
      <c r="W64" s="331"/>
      <c r="X64" s="331"/>
    </row>
    <row r="65" spans="1:24" ht="12.75" customHeight="1" x14ac:dyDescent="0.3">
      <c r="A65" s="304"/>
      <c r="B65" s="305"/>
      <c r="C65" s="305"/>
      <c r="D65" s="305"/>
      <c r="E65" s="305"/>
      <c r="F65" s="305"/>
      <c r="G65" s="305"/>
      <c r="H65" s="305"/>
      <c r="I65" s="305"/>
      <c r="J65" s="305"/>
      <c r="K65" s="305"/>
      <c r="L65" s="305"/>
      <c r="M65" s="331"/>
      <c r="N65" s="331"/>
      <c r="O65" s="331"/>
      <c r="P65" s="331"/>
      <c r="Q65" s="331"/>
      <c r="R65" s="331"/>
      <c r="S65" s="331"/>
      <c r="T65" s="331"/>
      <c r="U65" s="331"/>
      <c r="V65" s="331"/>
      <c r="W65" s="331"/>
      <c r="X65" s="331"/>
    </row>
    <row r="66" spans="1:24" ht="12.75" customHeight="1" x14ac:dyDescent="0.3">
      <c r="A66" s="304"/>
      <c r="B66" s="305"/>
      <c r="C66" s="305"/>
      <c r="D66" s="305"/>
      <c r="E66" s="305"/>
      <c r="F66" s="305"/>
      <c r="G66" s="305"/>
      <c r="H66" s="305"/>
      <c r="I66" s="305"/>
      <c r="J66" s="305"/>
      <c r="K66" s="305"/>
      <c r="L66" s="305"/>
      <c r="M66" s="331"/>
      <c r="N66" s="331"/>
      <c r="O66" s="331"/>
      <c r="P66" s="331"/>
      <c r="Q66" s="331"/>
      <c r="R66" s="331"/>
      <c r="S66" s="331"/>
      <c r="T66" s="331"/>
      <c r="U66" s="331"/>
      <c r="V66" s="331"/>
      <c r="W66" s="331"/>
      <c r="X66" s="331"/>
    </row>
    <row r="67" spans="1:24" ht="12.75" customHeight="1" x14ac:dyDescent="0.3">
      <c r="A67" s="304"/>
      <c r="B67" s="305"/>
      <c r="C67" s="305"/>
      <c r="D67" s="305"/>
      <c r="E67" s="305"/>
      <c r="F67" s="305"/>
      <c r="G67" s="305"/>
      <c r="H67" s="305"/>
      <c r="I67" s="305"/>
      <c r="J67" s="305"/>
      <c r="K67" s="305"/>
      <c r="L67" s="305"/>
      <c r="M67" s="331"/>
      <c r="N67" s="331"/>
      <c r="O67" s="331"/>
      <c r="P67" s="331"/>
      <c r="Q67" s="331"/>
      <c r="R67" s="331"/>
      <c r="S67" s="331"/>
      <c r="T67" s="331"/>
      <c r="U67" s="331"/>
      <c r="V67" s="331"/>
      <c r="W67" s="331"/>
      <c r="X67" s="331"/>
    </row>
    <row r="68" spans="1:24" ht="12.75" customHeight="1" x14ac:dyDescent="0.3">
      <c r="A68" s="304"/>
      <c r="B68" s="305"/>
      <c r="C68" s="305"/>
      <c r="D68" s="305"/>
      <c r="E68" s="305"/>
      <c r="F68" s="305"/>
      <c r="G68" s="305"/>
      <c r="H68" s="305"/>
      <c r="I68" s="305"/>
      <c r="J68" s="305"/>
      <c r="K68" s="305"/>
      <c r="L68" s="305"/>
      <c r="M68" s="331"/>
      <c r="N68" s="331"/>
      <c r="O68" s="331"/>
      <c r="P68" s="331"/>
      <c r="Q68" s="331"/>
      <c r="R68" s="331"/>
      <c r="S68" s="331"/>
      <c r="T68" s="331"/>
      <c r="U68" s="331"/>
      <c r="V68" s="331"/>
      <c r="W68" s="331"/>
      <c r="X68" s="331"/>
    </row>
    <row r="69" spans="1:24" ht="12.75" customHeight="1" x14ac:dyDescent="0.3">
      <c r="A69" s="304"/>
      <c r="B69" s="305"/>
      <c r="C69" s="305"/>
      <c r="D69" s="305"/>
      <c r="E69" s="305"/>
      <c r="F69" s="305"/>
      <c r="G69" s="305"/>
      <c r="H69" s="305"/>
      <c r="I69" s="305"/>
      <c r="J69" s="305"/>
      <c r="K69" s="305"/>
      <c r="L69" s="305"/>
      <c r="M69" s="331"/>
      <c r="N69" s="331"/>
      <c r="O69" s="331"/>
      <c r="P69" s="331"/>
      <c r="Q69" s="331"/>
      <c r="R69" s="331"/>
      <c r="S69" s="331"/>
      <c r="T69" s="331"/>
      <c r="U69" s="331"/>
      <c r="V69" s="331"/>
      <c r="W69" s="331"/>
      <c r="X69" s="331"/>
    </row>
    <row r="70" spans="1:24" ht="12.75" customHeight="1" x14ac:dyDescent="0.3">
      <c r="A70" s="304"/>
      <c r="B70" s="305"/>
      <c r="C70" s="305"/>
      <c r="D70" s="305"/>
      <c r="E70" s="305"/>
      <c r="F70" s="305"/>
      <c r="G70" s="305"/>
      <c r="H70" s="305"/>
      <c r="I70" s="305"/>
      <c r="J70" s="305"/>
      <c r="K70" s="305"/>
      <c r="L70" s="305"/>
      <c r="M70" s="331"/>
      <c r="N70" s="331"/>
      <c r="O70" s="331"/>
      <c r="P70" s="331"/>
      <c r="Q70" s="331"/>
      <c r="R70" s="331"/>
      <c r="S70" s="331"/>
      <c r="T70" s="331"/>
      <c r="U70" s="331"/>
      <c r="V70" s="331"/>
      <c r="W70" s="331"/>
      <c r="X70" s="331"/>
    </row>
    <row r="71" spans="1:24" ht="12.75" customHeight="1" x14ac:dyDescent="0.3">
      <c r="A71" s="304"/>
      <c r="B71" s="305"/>
      <c r="C71" s="305"/>
      <c r="D71" s="305"/>
      <c r="E71" s="305"/>
      <c r="F71" s="305"/>
      <c r="G71" s="305"/>
      <c r="H71" s="305"/>
      <c r="I71" s="305"/>
      <c r="J71" s="305"/>
      <c r="K71" s="305"/>
      <c r="L71" s="305"/>
      <c r="M71" s="331"/>
      <c r="N71" s="331"/>
      <c r="O71" s="331"/>
      <c r="P71" s="331"/>
      <c r="Q71" s="331"/>
      <c r="R71" s="331"/>
      <c r="S71" s="331"/>
      <c r="T71" s="331"/>
      <c r="U71" s="331"/>
      <c r="V71" s="331"/>
      <c r="W71" s="331"/>
      <c r="X71" s="331"/>
    </row>
    <row r="72" spans="1:24" ht="12.75" customHeight="1" x14ac:dyDescent="0.3">
      <c r="A72" s="304"/>
      <c r="B72" s="305"/>
      <c r="C72" s="305"/>
      <c r="D72" s="305"/>
      <c r="E72" s="305"/>
      <c r="F72" s="305"/>
      <c r="G72" s="305"/>
      <c r="H72" s="305"/>
      <c r="I72" s="305"/>
      <c r="J72" s="305"/>
      <c r="K72" s="305"/>
      <c r="L72" s="305"/>
      <c r="M72" s="331"/>
      <c r="N72" s="331"/>
      <c r="O72" s="331"/>
      <c r="P72" s="331"/>
      <c r="Q72" s="331"/>
      <c r="R72" s="331"/>
      <c r="S72" s="331"/>
      <c r="T72" s="331"/>
      <c r="U72" s="331"/>
      <c r="V72" s="331"/>
      <c r="W72" s="331"/>
      <c r="X72" s="331"/>
    </row>
    <row r="73" spans="1:24" ht="12.75" customHeight="1" x14ac:dyDescent="0.3">
      <c r="A73" s="304"/>
      <c r="B73" s="305"/>
      <c r="C73" s="305"/>
      <c r="D73" s="305"/>
      <c r="E73" s="305"/>
      <c r="F73" s="305"/>
      <c r="G73" s="305"/>
      <c r="H73" s="305"/>
      <c r="I73" s="305"/>
      <c r="J73" s="305"/>
      <c r="K73" s="305"/>
      <c r="L73" s="305"/>
      <c r="M73" s="331"/>
      <c r="N73" s="331"/>
      <c r="O73" s="331"/>
      <c r="P73" s="331"/>
      <c r="Q73" s="331"/>
      <c r="R73" s="331"/>
      <c r="S73" s="331"/>
      <c r="T73" s="331"/>
      <c r="U73" s="331"/>
      <c r="V73" s="331"/>
      <c r="W73" s="331"/>
      <c r="X73" s="331"/>
    </row>
    <row r="74" spans="1:24" ht="12.75" customHeight="1" x14ac:dyDescent="0.3">
      <c r="A74" s="304"/>
      <c r="B74" s="305"/>
      <c r="C74" s="305"/>
      <c r="D74" s="305"/>
      <c r="E74" s="305"/>
      <c r="F74" s="305"/>
      <c r="G74" s="305"/>
      <c r="H74" s="305"/>
      <c r="I74" s="305"/>
      <c r="J74" s="305"/>
      <c r="K74" s="305"/>
      <c r="L74" s="305"/>
      <c r="M74" s="331"/>
      <c r="N74" s="331"/>
      <c r="O74" s="331"/>
      <c r="P74" s="331"/>
      <c r="Q74" s="331"/>
      <c r="R74" s="331"/>
      <c r="S74" s="331"/>
      <c r="T74" s="331"/>
      <c r="U74" s="331"/>
      <c r="V74" s="331"/>
      <c r="W74" s="331"/>
      <c r="X74" s="331"/>
    </row>
    <row r="75" spans="1:24" ht="12.75" customHeight="1" x14ac:dyDescent="0.3">
      <c r="A75" s="304"/>
      <c r="B75" s="305"/>
      <c r="C75" s="305"/>
      <c r="D75" s="305"/>
      <c r="E75" s="305"/>
      <c r="F75" s="305"/>
      <c r="G75" s="305"/>
      <c r="H75" s="305"/>
      <c r="I75" s="305"/>
      <c r="J75" s="305"/>
      <c r="K75" s="305"/>
      <c r="L75" s="305"/>
      <c r="M75" s="331"/>
      <c r="N75" s="331"/>
      <c r="O75" s="331"/>
      <c r="P75" s="331"/>
      <c r="Q75" s="331"/>
      <c r="R75" s="331"/>
      <c r="S75" s="331"/>
      <c r="T75" s="331"/>
      <c r="U75" s="331"/>
      <c r="V75" s="331"/>
      <c r="W75" s="331"/>
      <c r="X75" s="331"/>
    </row>
    <row r="76" spans="1:24" ht="12.75" customHeight="1" x14ac:dyDescent="0.3">
      <c r="A76" s="304"/>
      <c r="B76" s="305"/>
      <c r="C76" s="305"/>
      <c r="D76" s="305"/>
      <c r="E76" s="305"/>
      <c r="F76" s="305"/>
      <c r="G76" s="305"/>
      <c r="H76" s="305"/>
      <c r="I76" s="305"/>
      <c r="J76" s="305"/>
      <c r="K76" s="305"/>
      <c r="L76" s="305"/>
      <c r="M76" s="331"/>
      <c r="N76" s="331"/>
      <c r="O76" s="331"/>
      <c r="P76" s="331"/>
      <c r="Q76" s="331"/>
      <c r="R76" s="331"/>
      <c r="S76" s="331"/>
      <c r="T76" s="331"/>
      <c r="U76" s="331"/>
      <c r="V76" s="331"/>
      <c r="W76" s="331"/>
      <c r="X76" s="331"/>
    </row>
    <row r="77" spans="1:24" ht="12.75" customHeight="1" x14ac:dyDescent="0.25">
      <c r="A77" s="332"/>
      <c r="B77" s="332"/>
      <c r="C77" s="332"/>
      <c r="D77" s="332"/>
      <c r="E77" s="332"/>
      <c r="F77" s="332"/>
      <c r="G77" s="332"/>
      <c r="H77" s="332"/>
      <c r="I77" s="332"/>
      <c r="J77" s="332"/>
      <c r="K77" s="332"/>
      <c r="L77" s="332"/>
      <c r="M77" s="331"/>
      <c r="N77" s="331"/>
      <c r="O77" s="331"/>
      <c r="P77" s="331"/>
      <c r="Q77" s="331"/>
      <c r="R77" s="331"/>
      <c r="S77" s="331"/>
      <c r="T77" s="331"/>
      <c r="U77" s="331"/>
      <c r="V77" s="331"/>
      <c r="W77" s="331"/>
      <c r="X77" s="331"/>
    </row>
    <row r="78" spans="1:24" ht="12.75" customHeight="1" x14ac:dyDescent="0.25">
      <c r="A78" s="332"/>
      <c r="B78" s="332"/>
      <c r="C78" s="332"/>
      <c r="D78" s="332"/>
      <c r="E78" s="332"/>
      <c r="F78" s="332"/>
      <c r="G78" s="332"/>
      <c r="H78" s="332"/>
      <c r="I78" s="332"/>
      <c r="J78" s="332"/>
      <c r="K78" s="332"/>
      <c r="L78" s="332"/>
      <c r="M78" s="331"/>
      <c r="N78" s="331"/>
      <c r="O78" s="331"/>
      <c r="P78" s="331"/>
      <c r="Q78" s="331"/>
      <c r="R78" s="331"/>
      <c r="S78" s="331"/>
      <c r="T78" s="331"/>
      <c r="U78" s="331"/>
      <c r="V78" s="331"/>
      <c r="W78" s="331"/>
      <c r="X78" s="331"/>
    </row>
    <row r="79" spans="1:24" ht="12.75" customHeight="1" x14ac:dyDescent="0.25">
      <c r="A79" s="332"/>
      <c r="B79" s="332"/>
      <c r="C79" s="332"/>
      <c r="D79" s="332"/>
      <c r="E79" s="332"/>
      <c r="F79" s="332"/>
      <c r="G79" s="332"/>
      <c r="H79" s="332"/>
      <c r="I79" s="332"/>
      <c r="J79" s="332"/>
      <c r="K79" s="332"/>
      <c r="L79" s="332"/>
      <c r="M79" s="331"/>
      <c r="N79" s="331"/>
      <c r="O79" s="331"/>
      <c r="P79" s="331"/>
      <c r="Q79" s="331"/>
      <c r="R79" s="331"/>
      <c r="S79" s="331"/>
      <c r="T79" s="331"/>
      <c r="U79" s="331"/>
      <c r="V79" s="331"/>
      <c r="W79" s="331"/>
      <c r="X79" s="331"/>
    </row>
    <row r="80" spans="1:24" ht="12.75" customHeight="1" x14ac:dyDescent="0.25">
      <c r="A80" s="332"/>
      <c r="B80" s="332"/>
      <c r="C80" s="332"/>
      <c r="D80" s="332"/>
      <c r="E80" s="332"/>
      <c r="F80" s="332"/>
      <c r="G80" s="332"/>
      <c r="H80" s="332"/>
      <c r="I80" s="332"/>
      <c r="J80" s="332"/>
      <c r="K80" s="332"/>
      <c r="L80" s="332"/>
      <c r="M80" s="331"/>
      <c r="N80" s="331"/>
      <c r="O80" s="331"/>
      <c r="P80" s="331"/>
      <c r="Q80" s="331"/>
      <c r="R80" s="331"/>
      <c r="S80" s="331"/>
      <c r="T80" s="331"/>
      <c r="U80" s="331"/>
      <c r="V80" s="331"/>
      <c r="W80" s="331"/>
      <c r="X80" s="331"/>
    </row>
    <row r="81" spans="1:24" ht="12.75" customHeight="1" x14ac:dyDescent="0.25">
      <c r="A81" s="332"/>
      <c r="B81" s="332"/>
      <c r="C81" s="332"/>
      <c r="D81" s="332"/>
      <c r="E81" s="332"/>
      <c r="F81" s="332"/>
      <c r="G81" s="332"/>
      <c r="H81" s="332"/>
      <c r="I81" s="332"/>
      <c r="J81" s="332"/>
      <c r="K81" s="332"/>
      <c r="L81" s="332"/>
      <c r="M81" s="331"/>
      <c r="N81" s="331"/>
      <c r="O81" s="331"/>
      <c r="P81" s="331"/>
      <c r="Q81" s="331"/>
      <c r="R81" s="331"/>
      <c r="S81" s="331"/>
      <c r="T81" s="331"/>
      <c r="U81" s="331"/>
      <c r="V81" s="331"/>
      <c r="W81" s="331"/>
      <c r="X81" s="331"/>
    </row>
    <row r="82" spans="1:24" ht="12.75" customHeight="1" x14ac:dyDescent="0.25">
      <c r="A82" s="332"/>
      <c r="B82" s="332"/>
      <c r="C82" s="332"/>
      <c r="D82" s="332"/>
      <c r="E82" s="332"/>
      <c r="F82" s="332"/>
      <c r="G82" s="332"/>
      <c r="H82" s="332"/>
      <c r="I82" s="332"/>
      <c r="J82" s="332"/>
      <c r="K82" s="332"/>
      <c r="L82" s="332"/>
      <c r="M82" s="331"/>
      <c r="N82" s="331"/>
      <c r="O82" s="331"/>
      <c r="P82" s="331"/>
      <c r="Q82" s="331"/>
      <c r="R82" s="331"/>
      <c r="S82" s="331"/>
      <c r="T82" s="331"/>
      <c r="U82" s="331"/>
      <c r="V82" s="331"/>
      <c r="W82" s="331"/>
      <c r="X82" s="331"/>
    </row>
    <row r="83" spans="1:24" ht="12.75" customHeight="1" x14ac:dyDescent="0.25">
      <c r="A83" s="332"/>
      <c r="B83" s="332"/>
      <c r="C83" s="332"/>
      <c r="D83" s="332"/>
      <c r="E83" s="332"/>
      <c r="F83" s="332"/>
      <c r="G83" s="332"/>
      <c r="H83" s="332"/>
      <c r="I83" s="332"/>
      <c r="J83" s="332"/>
      <c r="K83" s="332"/>
      <c r="L83" s="332"/>
      <c r="M83" s="331"/>
      <c r="N83" s="331"/>
      <c r="O83" s="331"/>
      <c r="P83" s="331"/>
      <c r="Q83" s="331"/>
      <c r="R83" s="331"/>
      <c r="S83" s="331"/>
      <c r="T83" s="331"/>
      <c r="U83" s="331"/>
      <c r="V83" s="331"/>
      <c r="W83" s="331"/>
      <c r="X83" s="331"/>
    </row>
    <row r="84" spans="1:24" ht="12.75" customHeight="1" x14ac:dyDescent="0.25">
      <c r="A84" s="332"/>
      <c r="B84" s="332"/>
      <c r="C84" s="332"/>
      <c r="D84" s="332"/>
      <c r="E84" s="332"/>
      <c r="F84" s="332"/>
      <c r="G84" s="332"/>
      <c r="H84" s="332"/>
      <c r="I84" s="332"/>
      <c r="J84" s="332"/>
      <c r="K84" s="332"/>
      <c r="L84" s="332"/>
      <c r="M84" s="331"/>
      <c r="N84" s="331"/>
      <c r="O84" s="331"/>
      <c r="P84" s="331"/>
      <c r="Q84" s="331"/>
      <c r="R84" s="331"/>
      <c r="S84" s="331"/>
      <c r="T84" s="331"/>
      <c r="U84" s="331"/>
      <c r="V84" s="331"/>
      <c r="W84" s="331"/>
      <c r="X84" s="331"/>
    </row>
    <row r="85" spans="1:24" ht="12.75" customHeight="1" x14ac:dyDescent="0.25">
      <c r="A85" s="332"/>
      <c r="B85" s="332"/>
      <c r="C85" s="332"/>
      <c r="D85" s="332"/>
      <c r="E85" s="332"/>
      <c r="F85" s="332"/>
      <c r="G85" s="332"/>
      <c r="H85" s="332"/>
      <c r="I85" s="332"/>
      <c r="J85" s="332"/>
      <c r="K85" s="332"/>
      <c r="L85" s="332"/>
      <c r="M85" s="331"/>
      <c r="N85" s="331"/>
      <c r="O85" s="331"/>
      <c r="P85" s="331"/>
      <c r="Q85" s="331"/>
      <c r="R85" s="331"/>
      <c r="S85" s="331"/>
      <c r="T85" s="331"/>
      <c r="U85" s="331"/>
      <c r="V85" s="331"/>
      <c r="W85" s="331"/>
      <c r="X85" s="331"/>
    </row>
    <row r="86" spans="1:24" ht="12.75" customHeight="1" x14ac:dyDescent="0.25">
      <c r="A86" s="332"/>
      <c r="B86" s="332"/>
      <c r="C86" s="332"/>
      <c r="D86" s="332"/>
      <c r="E86" s="332"/>
      <c r="F86" s="332"/>
      <c r="G86" s="332"/>
      <c r="H86" s="332"/>
      <c r="I86" s="332"/>
      <c r="J86" s="332"/>
      <c r="K86" s="332"/>
      <c r="L86" s="332"/>
      <c r="M86" s="331"/>
      <c r="N86" s="331"/>
      <c r="O86" s="331"/>
      <c r="P86" s="331"/>
      <c r="Q86" s="331"/>
      <c r="R86" s="331"/>
      <c r="S86" s="331"/>
      <c r="T86" s="331"/>
      <c r="U86" s="331"/>
      <c r="V86" s="331"/>
      <c r="W86" s="331"/>
      <c r="X86" s="331"/>
    </row>
    <row r="87" spans="1:24" ht="12.75" customHeight="1" x14ac:dyDescent="0.25">
      <c r="A87" s="332"/>
      <c r="B87" s="332"/>
      <c r="C87" s="332"/>
      <c r="D87" s="332"/>
      <c r="E87" s="332"/>
      <c r="F87" s="332"/>
      <c r="G87" s="332"/>
      <c r="H87" s="332"/>
      <c r="I87" s="332"/>
      <c r="J87" s="332"/>
      <c r="K87" s="332"/>
      <c r="L87" s="332"/>
      <c r="M87" s="331"/>
      <c r="N87" s="331"/>
      <c r="O87" s="331"/>
      <c r="P87" s="331"/>
      <c r="Q87" s="331"/>
      <c r="R87" s="331"/>
      <c r="S87" s="331"/>
      <c r="T87" s="331"/>
      <c r="U87" s="331"/>
      <c r="V87" s="331"/>
      <c r="W87" s="331"/>
      <c r="X87" s="331"/>
    </row>
    <row r="88" spans="1:24" ht="12.75" customHeight="1" x14ac:dyDescent="0.25">
      <c r="A88" s="332"/>
      <c r="B88" s="332"/>
      <c r="C88" s="332"/>
      <c r="D88" s="332"/>
      <c r="E88" s="332"/>
      <c r="F88" s="332"/>
      <c r="G88" s="332"/>
      <c r="H88" s="332"/>
      <c r="I88" s="332"/>
      <c r="J88" s="332"/>
      <c r="K88" s="332"/>
      <c r="L88" s="332"/>
      <c r="M88" s="331"/>
      <c r="N88" s="331"/>
      <c r="O88" s="331"/>
      <c r="P88" s="331"/>
      <c r="Q88" s="331"/>
      <c r="R88" s="331"/>
      <c r="S88" s="331"/>
      <c r="T88" s="331"/>
      <c r="U88" s="331"/>
      <c r="V88" s="331"/>
      <c r="W88" s="331"/>
      <c r="X88" s="331"/>
    </row>
    <row r="89" spans="1:24" ht="12.75" customHeight="1" x14ac:dyDescent="0.25">
      <c r="A89" s="332"/>
      <c r="B89" s="332"/>
      <c r="C89" s="332"/>
      <c r="D89" s="332"/>
      <c r="E89" s="332"/>
      <c r="F89" s="332"/>
      <c r="G89" s="332"/>
      <c r="H89" s="332"/>
      <c r="I89" s="332"/>
      <c r="J89" s="332"/>
      <c r="K89" s="332"/>
      <c r="L89" s="332"/>
      <c r="M89" s="331"/>
      <c r="N89" s="331"/>
      <c r="O89" s="331"/>
      <c r="P89" s="331"/>
      <c r="Q89" s="331"/>
      <c r="R89" s="331"/>
      <c r="S89" s="331"/>
      <c r="T89" s="331"/>
      <c r="U89" s="331"/>
      <c r="V89" s="331"/>
      <c r="W89" s="331"/>
      <c r="X89" s="331"/>
    </row>
    <row r="90" spans="1:24" ht="12.75" customHeight="1" x14ac:dyDescent="0.25">
      <c r="A90" s="332"/>
      <c r="B90" s="332"/>
      <c r="C90" s="332"/>
      <c r="D90" s="332"/>
      <c r="E90" s="332"/>
      <c r="F90" s="332"/>
      <c r="G90" s="332"/>
      <c r="H90" s="332"/>
      <c r="I90" s="332"/>
      <c r="J90" s="332"/>
      <c r="K90" s="332"/>
      <c r="L90" s="332"/>
      <c r="M90" s="331"/>
      <c r="N90" s="331"/>
      <c r="O90" s="331"/>
      <c r="P90" s="331"/>
      <c r="Q90" s="331"/>
      <c r="R90" s="331"/>
      <c r="S90" s="331"/>
      <c r="T90" s="331"/>
      <c r="U90" s="331"/>
      <c r="V90" s="331"/>
      <c r="W90" s="331"/>
      <c r="X90" s="331"/>
    </row>
    <row r="91" spans="1:24" ht="12.75" customHeight="1" x14ac:dyDescent="0.25">
      <c r="A91" s="332"/>
      <c r="B91" s="332"/>
      <c r="C91" s="332"/>
      <c r="D91" s="332"/>
      <c r="E91" s="332"/>
      <c r="F91" s="332"/>
      <c r="G91" s="332"/>
      <c r="H91" s="332"/>
      <c r="I91" s="332"/>
      <c r="J91" s="332"/>
      <c r="K91" s="332"/>
      <c r="L91" s="332"/>
      <c r="M91" s="331"/>
      <c r="N91" s="331"/>
      <c r="O91" s="331"/>
      <c r="P91" s="331"/>
      <c r="Q91" s="331"/>
      <c r="R91" s="331"/>
      <c r="S91" s="331"/>
      <c r="T91" s="331"/>
      <c r="U91" s="331"/>
      <c r="V91" s="331"/>
      <c r="W91" s="331"/>
      <c r="X91" s="331"/>
    </row>
    <row r="92" spans="1:24" ht="12.75" customHeight="1" x14ac:dyDescent="0.25">
      <c r="A92" s="332"/>
      <c r="B92" s="332"/>
      <c r="C92" s="332"/>
      <c r="D92" s="332"/>
      <c r="E92" s="332"/>
      <c r="F92" s="332"/>
      <c r="G92" s="332"/>
      <c r="H92" s="332"/>
      <c r="I92" s="332"/>
      <c r="J92" s="332"/>
      <c r="K92" s="332"/>
      <c r="L92" s="332"/>
      <c r="M92" s="331"/>
      <c r="N92" s="331"/>
      <c r="O92" s="331"/>
      <c r="P92" s="331"/>
      <c r="Q92" s="331"/>
      <c r="R92" s="331"/>
      <c r="S92" s="331"/>
      <c r="T92" s="331"/>
      <c r="U92" s="331"/>
      <c r="V92" s="331"/>
      <c r="W92" s="331"/>
      <c r="X92" s="331"/>
    </row>
    <row r="93" spans="1:24" ht="12.75" customHeight="1" x14ac:dyDescent="0.25">
      <c r="A93" s="332"/>
      <c r="B93" s="332"/>
      <c r="C93" s="332"/>
      <c r="D93" s="332"/>
      <c r="E93" s="332"/>
      <c r="F93" s="332"/>
      <c r="G93" s="332"/>
      <c r="H93" s="332"/>
      <c r="I93" s="332"/>
      <c r="J93" s="332"/>
      <c r="K93" s="332"/>
      <c r="L93" s="332"/>
      <c r="M93" s="331"/>
      <c r="N93" s="331"/>
      <c r="O93" s="331"/>
      <c r="P93" s="331"/>
      <c r="Q93" s="331"/>
      <c r="R93" s="331"/>
      <c r="S93" s="331"/>
      <c r="T93" s="331"/>
      <c r="U93" s="331"/>
      <c r="V93" s="331"/>
      <c r="W93" s="331"/>
      <c r="X93" s="331"/>
    </row>
    <row r="94" spans="1:24" ht="12.75" customHeight="1" x14ac:dyDescent="0.25">
      <c r="A94" s="332"/>
      <c r="B94" s="332"/>
      <c r="C94" s="332"/>
      <c r="D94" s="332"/>
      <c r="E94" s="332"/>
      <c r="F94" s="332"/>
      <c r="G94" s="332"/>
      <c r="H94" s="332"/>
      <c r="I94" s="332"/>
      <c r="J94" s="332"/>
      <c r="K94" s="332"/>
      <c r="L94" s="332"/>
      <c r="M94" s="331"/>
      <c r="N94" s="331"/>
      <c r="O94" s="331"/>
      <c r="P94" s="331"/>
      <c r="Q94" s="331"/>
      <c r="R94" s="331"/>
      <c r="S94" s="331"/>
      <c r="T94" s="331"/>
      <c r="U94" s="331"/>
      <c r="V94" s="331"/>
      <c r="W94" s="331"/>
      <c r="X94" s="331"/>
    </row>
    <row r="95" spans="1:24" ht="12.75" customHeight="1" x14ac:dyDescent="0.25">
      <c r="A95" s="332"/>
      <c r="B95" s="332"/>
      <c r="C95" s="332"/>
      <c r="D95" s="332"/>
      <c r="E95" s="332"/>
      <c r="F95" s="332"/>
      <c r="G95" s="332"/>
      <c r="H95" s="332"/>
      <c r="I95" s="332"/>
      <c r="J95" s="332"/>
      <c r="K95" s="332"/>
      <c r="L95" s="332"/>
      <c r="M95" s="331"/>
      <c r="N95" s="331"/>
      <c r="O95" s="331"/>
      <c r="P95" s="331"/>
      <c r="Q95" s="331"/>
      <c r="R95" s="331"/>
      <c r="S95" s="331"/>
      <c r="T95" s="331"/>
      <c r="U95" s="331"/>
      <c r="V95" s="331"/>
      <c r="W95" s="331"/>
      <c r="X95" s="331"/>
    </row>
    <row r="96" spans="1:24" ht="12.75" customHeight="1" x14ac:dyDescent="0.25">
      <c r="A96" s="332"/>
      <c r="B96" s="332"/>
      <c r="C96" s="332"/>
      <c r="D96" s="332"/>
      <c r="E96" s="332"/>
      <c r="F96" s="332"/>
      <c r="G96" s="332"/>
      <c r="H96" s="332"/>
      <c r="I96" s="332"/>
      <c r="J96" s="332"/>
      <c r="K96" s="332"/>
      <c r="L96" s="332"/>
      <c r="M96" s="331"/>
      <c r="N96" s="331"/>
      <c r="O96" s="331"/>
      <c r="P96" s="331"/>
      <c r="Q96" s="331"/>
      <c r="R96" s="331"/>
      <c r="S96" s="331"/>
      <c r="T96" s="331"/>
      <c r="U96" s="331"/>
      <c r="V96" s="331"/>
      <c r="W96" s="331"/>
      <c r="X96" s="331"/>
    </row>
    <row r="97" spans="1:24" ht="12.75" customHeight="1" x14ac:dyDescent="0.25">
      <c r="A97" s="332"/>
      <c r="B97" s="332"/>
      <c r="C97" s="332"/>
      <c r="D97" s="332"/>
      <c r="E97" s="332"/>
      <c r="F97" s="332"/>
      <c r="G97" s="332"/>
      <c r="H97" s="332"/>
      <c r="I97" s="332"/>
      <c r="J97" s="332"/>
      <c r="K97" s="332"/>
      <c r="L97" s="332"/>
      <c r="M97" s="331"/>
      <c r="N97" s="331"/>
      <c r="O97" s="331"/>
      <c r="P97" s="331"/>
      <c r="Q97" s="331"/>
      <c r="R97" s="331"/>
      <c r="S97" s="331"/>
      <c r="T97" s="331"/>
      <c r="U97" s="331"/>
      <c r="V97" s="331"/>
      <c r="W97" s="331"/>
      <c r="X97" s="331"/>
    </row>
    <row r="98" spans="1:24" ht="12.75" customHeight="1" x14ac:dyDescent="0.25">
      <c r="A98" s="332"/>
      <c r="B98" s="332"/>
      <c r="C98" s="332"/>
      <c r="D98" s="332"/>
      <c r="E98" s="332"/>
      <c r="F98" s="332"/>
      <c r="G98" s="332"/>
      <c r="H98" s="332"/>
      <c r="I98" s="332"/>
      <c r="J98" s="332"/>
      <c r="K98" s="332"/>
      <c r="L98" s="332"/>
      <c r="M98" s="331"/>
      <c r="N98" s="331"/>
      <c r="O98" s="331"/>
      <c r="P98" s="331"/>
      <c r="Q98" s="331"/>
      <c r="R98" s="331"/>
      <c r="S98" s="331"/>
      <c r="T98" s="331"/>
      <c r="U98" s="331"/>
      <c r="V98" s="331"/>
      <c r="W98" s="331"/>
      <c r="X98" s="331"/>
    </row>
    <row r="99" spans="1:24" ht="12.75" customHeight="1" x14ac:dyDescent="0.25">
      <c r="A99" s="332"/>
      <c r="B99" s="332"/>
      <c r="C99" s="332"/>
      <c r="D99" s="332"/>
      <c r="E99" s="332"/>
      <c r="F99" s="332"/>
      <c r="G99" s="332"/>
      <c r="H99" s="332"/>
      <c r="I99" s="332"/>
      <c r="J99" s="332"/>
      <c r="K99" s="332"/>
      <c r="L99" s="332"/>
      <c r="M99" s="331"/>
      <c r="N99" s="331"/>
      <c r="O99" s="331"/>
      <c r="P99" s="331"/>
      <c r="Q99" s="331"/>
      <c r="R99" s="331"/>
      <c r="S99" s="331"/>
      <c r="T99" s="331"/>
      <c r="U99" s="331"/>
      <c r="V99" s="331"/>
      <c r="W99" s="331"/>
      <c r="X99" s="331"/>
    </row>
    <row r="100" spans="1:24" ht="12.75" customHeight="1" x14ac:dyDescent="0.25">
      <c r="A100" s="332"/>
      <c r="B100" s="332"/>
      <c r="C100" s="332"/>
      <c r="D100" s="332"/>
      <c r="E100" s="332"/>
      <c r="F100" s="332"/>
      <c r="G100" s="332"/>
      <c r="H100" s="332"/>
      <c r="I100" s="332"/>
      <c r="J100" s="332"/>
      <c r="K100" s="332"/>
      <c r="L100" s="332"/>
      <c r="M100" s="331"/>
      <c r="N100" s="331"/>
      <c r="O100" s="331"/>
      <c r="P100" s="331"/>
      <c r="Q100" s="331"/>
      <c r="R100" s="331"/>
      <c r="S100" s="331"/>
      <c r="T100" s="331"/>
      <c r="U100" s="331"/>
      <c r="V100" s="331"/>
      <c r="W100" s="331"/>
      <c r="X100" s="331"/>
    </row>
    <row r="101" spans="1:24" ht="12.75" customHeight="1" x14ac:dyDescent="0.25">
      <c r="A101" s="332"/>
      <c r="B101" s="332"/>
      <c r="C101" s="332"/>
      <c r="D101" s="332"/>
      <c r="E101" s="332"/>
      <c r="F101" s="332"/>
      <c r="G101" s="332"/>
      <c r="H101" s="332"/>
      <c r="I101" s="332"/>
      <c r="J101" s="332"/>
      <c r="K101" s="332"/>
      <c r="L101" s="332"/>
      <c r="M101" s="331"/>
      <c r="N101" s="331"/>
      <c r="O101" s="331"/>
      <c r="P101" s="331"/>
      <c r="Q101" s="331"/>
      <c r="R101" s="331"/>
      <c r="S101" s="331"/>
      <c r="T101" s="331"/>
      <c r="U101" s="331"/>
      <c r="V101" s="331"/>
      <c r="W101" s="331"/>
      <c r="X101" s="331"/>
    </row>
    <row r="102" spans="1:24" ht="12.75" customHeight="1" x14ac:dyDescent="0.25">
      <c r="A102" s="332"/>
      <c r="B102" s="332"/>
      <c r="C102" s="332"/>
      <c r="D102" s="332"/>
      <c r="E102" s="332"/>
      <c r="F102" s="332"/>
      <c r="G102" s="332"/>
      <c r="H102" s="332"/>
      <c r="I102" s="332"/>
      <c r="J102" s="332"/>
      <c r="K102" s="332"/>
      <c r="L102" s="332"/>
      <c r="M102" s="331"/>
      <c r="N102" s="331"/>
      <c r="O102" s="331"/>
      <c r="P102" s="331"/>
      <c r="Q102" s="331"/>
      <c r="R102" s="331"/>
      <c r="S102" s="331"/>
      <c r="T102" s="331"/>
      <c r="U102" s="331"/>
      <c r="V102" s="331"/>
      <c r="W102" s="331"/>
      <c r="X102" s="331"/>
    </row>
    <row r="103" spans="1:24" ht="12.75" customHeight="1" x14ac:dyDescent="0.25">
      <c r="A103" s="332"/>
      <c r="B103" s="332"/>
      <c r="C103" s="332"/>
      <c r="D103" s="332"/>
      <c r="E103" s="332"/>
      <c r="F103" s="332"/>
      <c r="G103" s="332"/>
      <c r="H103" s="332"/>
      <c r="I103" s="332"/>
      <c r="J103" s="332"/>
      <c r="K103" s="332"/>
      <c r="L103" s="332"/>
      <c r="M103" s="331"/>
      <c r="N103" s="331"/>
      <c r="O103" s="331"/>
      <c r="P103" s="331"/>
      <c r="Q103" s="331"/>
      <c r="R103" s="331"/>
      <c r="S103" s="331"/>
      <c r="T103" s="331"/>
      <c r="U103" s="331"/>
      <c r="V103" s="331"/>
      <c r="W103" s="331"/>
      <c r="X103" s="331"/>
    </row>
    <row r="104" spans="1:24" ht="12.75" customHeight="1" x14ac:dyDescent="0.25">
      <c r="A104" s="332"/>
      <c r="B104" s="332"/>
      <c r="C104" s="332"/>
      <c r="D104" s="332"/>
      <c r="E104" s="332"/>
      <c r="F104" s="332"/>
      <c r="G104" s="332"/>
      <c r="H104" s="332"/>
      <c r="I104" s="332"/>
      <c r="J104" s="332"/>
      <c r="K104" s="332"/>
      <c r="L104" s="332"/>
      <c r="M104" s="331"/>
      <c r="N104" s="331"/>
      <c r="O104" s="331"/>
      <c r="P104" s="331"/>
      <c r="Q104" s="331"/>
      <c r="R104" s="331"/>
      <c r="S104" s="331"/>
      <c r="T104" s="331"/>
      <c r="U104" s="331"/>
      <c r="V104" s="331"/>
      <c r="W104" s="331"/>
      <c r="X104" s="331"/>
    </row>
    <row r="105" spans="1:24" ht="12.75" customHeight="1" x14ac:dyDescent="0.25">
      <c r="A105" s="332"/>
      <c r="B105" s="332"/>
      <c r="C105" s="332"/>
      <c r="D105" s="332"/>
      <c r="E105" s="332"/>
      <c r="F105" s="332"/>
      <c r="G105" s="332"/>
      <c r="H105" s="332"/>
      <c r="I105" s="332"/>
      <c r="J105" s="332"/>
      <c r="K105" s="332"/>
      <c r="L105" s="332"/>
      <c r="M105" s="331"/>
      <c r="N105" s="331"/>
      <c r="O105" s="331"/>
      <c r="P105" s="331"/>
      <c r="Q105" s="331"/>
      <c r="R105" s="331"/>
      <c r="S105" s="331"/>
      <c r="T105" s="331"/>
      <c r="U105" s="331"/>
      <c r="V105" s="331"/>
      <c r="W105" s="331"/>
      <c r="X105" s="331"/>
    </row>
    <row r="106" spans="1:24" ht="12.75" customHeight="1" x14ac:dyDescent="0.25">
      <c r="A106" s="332"/>
      <c r="B106" s="332"/>
      <c r="C106" s="332"/>
      <c r="D106" s="332"/>
      <c r="E106" s="332"/>
      <c r="F106" s="332"/>
      <c r="G106" s="332"/>
      <c r="H106" s="332"/>
      <c r="I106" s="332"/>
      <c r="J106" s="332"/>
      <c r="K106" s="332"/>
      <c r="L106" s="332"/>
      <c r="M106" s="331"/>
      <c r="N106" s="331"/>
      <c r="O106" s="331"/>
      <c r="P106" s="331"/>
      <c r="Q106" s="331"/>
      <c r="R106" s="331"/>
      <c r="S106" s="331"/>
      <c r="T106" s="331"/>
      <c r="U106" s="331"/>
      <c r="V106" s="331"/>
      <c r="W106" s="331"/>
      <c r="X106" s="331"/>
    </row>
    <row r="107" spans="1:24" ht="12.75" customHeight="1" x14ac:dyDescent="0.25">
      <c r="A107" s="332"/>
      <c r="B107" s="332"/>
      <c r="C107" s="332"/>
      <c r="D107" s="332"/>
      <c r="E107" s="332"/>
      <c r="F107" s="332"/>
      <c r="G107" s="332"/>
      <c r="H107" s="332"/>
      <c r="I107" s="332"/>
      <c r="J107" s="332"/>
      <c r="K107" s="332"/>
      <c r="L107" s="332"/>
      <c r="M107" s="331"/>
      <c r="N107" s="331"/>
      <c r="O107" s="331"/>
      <c r="P107" s="331"/>
      <c r="Q107" s="331"/>
      <c r="R107" s="331"/>
      <c r="S107" s="331"/>
      <c r="T107" s="331"/>
      <c r="U107" s="331"/>
      <c r="V107" s="331"/>
      <c r="W107" s="331"/>
      <c r="X107" s="331"/>
    </row>
    <row r="108" spans="1:24" ht="12.75" customHeight="1" x14ac:dyDescent="0.25">
      <c r="A108" s="332"/>
      <c r="B108" s="332"/>
      <c r="C108" s="332"/>
      <c r="D108" s="332"/>
      <c r="E108" s="332"/>
      <c r="F108" s="332"/>
      <c r="G108" s="332"/>
      <c r="H108" s="332"/>
      <c r="I108" s="332"/>
      <c r="J108" s="332"/>
      <c r="K108" s="332"/>
      <c r="L108" s="332"/>
      <c r="M108" s="331"/>
      <c r="N108" s="331"/>
      <c r="O108" s="331"/>
      <c r="P108" s="331"/>
      <c r="Q108" s="331"/>
      <c r="R108" s="331"/>
      <c r="S108" s="331"/>
      <c r="T108" s="331"/>
      <c r="U108" s="331"/>
      <c r="V108" s="331"/>
      <c r="W108" s="331"/>
      <c r="X108" s="331"/>
    </row>
    <row r="109" spans="1:24" ht="12.75" customHeight="1" x14ac:dyDescent="0.25">
      <c r="A109" s="332"/>
      <c r="B109" s="332"/>
      <c r="C109" s="332"/>
      <c r="D109" s="332"/>
      <c r="E109" s="332"/>
      <c r="F109" s="332"/>
      <c r="G109" s="332"/>
      <c r="H109" s="332"/>
      <c r="I109" s="332"/>
      <c r="J109" s="332"/>
      <c r="K109" s="332"/>
      <c r="L109" s="332"/>
      <c r="M109" s="331"/>
      <c r="N109" s="331"/>
      <c r="O109" s="331"/>
      <c r="P109" s="331"/>
      <c r="Q109" s="331"/>
      <c r="R109" s="331"/>
      <c r="S109" s="331"/>
      <c r="T109" s="331"/>
      <c r="U109" s="331"/>
      <c r="V109" s="331"/>
      <c r="W109" s="331"/>
      <c r="X109" s="331"/>
    </row>
    <row r="110" spans="1:24" ht="12.75" customHeight="1" x14ac:dyDescent="0.25">
      <c r="A110" s="332"/>
      <c r="B110" s="332"/>
      <c r="C110" s="332"/>
      <c r="D110" s="332"/>
      <c r="E110" s="332"/>
      <c r="F110" s="332"/>
      <c r="G110" s="332"/>
      <c r="H110" s="332"/>
      <c r="I110" s="332"/>
      <c r="J110" s="332"/>
      <c r="K110" s="332"/>
      <c r="L110" s="332"/>
      <c r="M110" s="331"/>
      <c r="N110" s="331"/>
      <c r="O110" s="331"/>
      <c r="P110" s="331"/>
      <c r="Q110" s="331"/>
      <c r="R110" s="331"/>
      <c r="S110" s="331"/>
      <c r="T110" s="331"/>
      <c r="U110" s="331"/>
      <c r="V110" s="331"/>
      <c r="W110" s="331"/>
      <c r="X110" s="331"/>
    </row>
    <row r="111" spans="1:24" ht="12.75" customHeight="1" x14ac:dyDescent="0.25">
      <c r="A111" s="332"/>
      <c r="B111" s="332"/>
      <c r="C111" s="332"/>
      <c r="D111" s="332"/>
      <c r="E111" s="332"/>
      <c r="F111" s="332"/>
      <c r="G111" s="332"/>
      <c r="H111" s="332"/>
      <c r="I111" s="332"/>
      <c r="J111" s="332"/>
      <c r="K111" s="332"/>
      <c r="L111" s="332"/>
      <c r="M111" s="331"/>
      <c r="N111" s="331"/>
      <c r="O111" s="331"/>
      <c r="P111" s="331"/>
      <c r="Q111" s="331"/>
      <c r="R111" s="331"/>
      <c r="S111" s="331"/>
      <c r="T111" s="331"/>
      <c r="U111" s="331"/>
      <c r="V111" s="331"/>
      <c r="W111" s="331"/>
      <c r="X111" s="331"/>
    </row>
    <row r="112" spans="1:24" ht="12.75" customHeight="1" x14ac:dyDescent="0.25">
      <c r="A112" s="332"/>
      <c r="B112" s="332"/>
      <c r="C112" s="332"/>
      <c r="D112" s="332"/>
      <c r="E112" s="332"/>
      <c r="F112" s="332"/>
      <c r="G112" s="332"/>
      <c r="H112" s="332"/>
      <c r="I112" s="332"/>
      <c r="J112" s="332"/>
      <c r="K112" s="332"/>
      <c r="L112" s="332"/>
      <c r="M112" s="331"/>
      <c r="N112" s="331"/>
      <c r="O112" s="331"/>
      <c r="P112" s="331"/>
      <c r="Q112" s="331"/>
      <c r="R112" s="331"/>
      <c r="S112" s="331"/>
      <c r="T112" s="331"/>
      <c r="U112" s="331"/>
      <c r="V112" s="331"/>
      <c r="W112" s="331"/>
      <c r="X112" s="331"/>
    </row>
    <row r="113" spans="1:24" ht="12.75" customHeight="1" x14ac:dyDescent="0.25">
      <c r="A113" s="332"/>
      <c r="B113" s="332"/>
      <c r="C113" s="332"/>
      <c r="D113" s="332"/>
      <c r="E113" s="332"/>
      <c r="F113" s="332"/>
      <c r="G113" s="332"/>
      <c r="H113" s="332"/>
      <c r="I113" s="332"/>
      <c r="J113" s="332"/>
      <c r="K113" s="332"/>
      <c r="L113" s="332"/>
      <c r="M113" s="331"/>
      <c r="N113" s="331"/>
      <c r="O113" s="331"/>
      <c r="P113" s="331"/>
      <c r="Q113" s="331"/>
      <c r="R113" s="331"/>
      <c r="S113" s="331"/>
      <c r="T113" s="331"/>
      <c r="U113" s="331"/>
      <c r="V113" s="331"/>
      <c r="W113" s="331"/>
      <c r="X113" s="331"/>
    </row>
    <row r="114" spans="1:24" ht="12.75" customHeight="1" x14ac:dyDescent="0.25">
      <c r="A114" s="332"/>
      <c r="B114" s="332"/>
      <c r="C114" s="332"/>
      <c r="D114" s="332"/>
      <c r="E114" s="332"/>
      <c r="F114" s="332"/>
      <c r="G114" s="332"/>
      <c r="H114" s="332"/>
      <c r="I114" s="332"/>
      <c r="J114" s="332"/>
      <c r="K114" s="332"/>
      <c r="L114" s="332"/>
      <c r="M114" s="331"/>
      <c r="N114" s="331"/>
      <c r="O114" s="331"/>
      <c r="P114" s="331"/>
      <c r="Q114" s="331"/>
      <c r="R114" s="331"/>
      <c r="S114" s="331"/>
      <c r="T114" s="331"/>
      <c r="U114" s="331"/>
      <c r="V114" s="331"/>
      <c r="W114" s="331"/>
      <c r="X114" s="331"/>
    </row>
    <row r="115" spans="1:24" ht="12.75" customHeight="1" x14ac:dyDescent="0.25">
      <c r="A115" s="332"/>
      <c r="B115" s="332"/>
      <c r="C115" s="332"/>
      <c r="D115" s="332"/>
      <c r="E115" s="332"/>
      <c r="F115" s="332"/>
      <c r="G115" s="332"/>
      <c r="H115" s="332"/>
      <c r="I115" s="332"/>
      <c r="J115" s="332"/>
      <c r="K115" s="332"/>
      <c r="L115" s="332"/>
      <c r="M115" s="331"/>
      <c r="N115" s="331"/>
      <c r="O115" s="331"/>
      <c r="P115" s="331"/>
      <c r="Q115" s="331"/>
      <c r="R115" s="331"/>
      <c r="S115" s="331"/>
      <c r="T115" s="331"/>
      <c r="U115" s="331"/>
      <c r="V115" s="331"/>
      <c r="W115" s="331"/>
      <c r="X115" s="331"/>
    </row>
    <row r="116" spans="1:24" ht="12.75" customHeight="1" x14ac:dyDescent="0.25">
      <c r="A116" s="332"/>
      <c r="B116" s="332"/>
      <c r="C116" s="332"/>
      <c r="D116" s="332"/>
      <c r="E116" s="332"/>
      <c r="F116" s="332"/>
      <c r="G116" s="332"/>
      <c r="H116" s="332"/>
      <c r="I116" s="332"/>
      <c r="J116" s="332"/>
      <c r="K116" s="332"/>
      <c r="L116" s="332"/>
      <c r="M116" s="331"/>
      <c r="N116" s="331"/>
      <c r="O116" s="331"/>
      <c r="P116" s="331"/>
      <c r="Q116" s="331"/>
      <c r="R116" s="331"/>
      <c r="S116" s="331"/>
      <c r="T116" s="331"/>
      <c r="U116" s="331"/>
      <c r="V116" s="331"/>
      <c r="W116" s="331"/>
      <c r="X116" s="331"/>
    </row>
    <row r="117" spans="1:24" ht="12.75" customHeight="1" x14ac:dyDescent="0.25">
      <c r="A117" s="332"/>
      <c r="B117" s="332"/>
      <c r="C117" s="332"/>
      <c r="D117" s="332"/>
      <c r="E117" s="332"/>
      <c r="F117" s="332"/>
      <c r="G117" s="332"/>
      <c r="H117" s="332"/>
      <c r="I117" s="332"/>
      <c r="J117" s="332"/>
      <c r="K117" s="332"/>
      <c r="L117" s="332"/>
      <c r="M117" s="331"/>
      <c r="N117" s="331"/>
      <c r="O117" s="331"/>
      <c r="P117" s="331"/>
      <c r="Q117" s="331"/>
      <c r="R117" s="331"/>
      <c r="S117" s="331"/>
      <c r="T117" s="331"/>
      <c r="U117" s="331"/>
      <c r="V117" s="331"/>
      <c r="W117" s="331"/>
      <c r="X117" s="331"/>
    </row>
    <row r="118" spans="1:24" ht="12.75" customHeight="1" x14ac:dyDescent="0.25">
      <c r="A118" s="332"/>
      <c r="B118" s="332"/>
      <c r="C118" s="332"/>
      <c r="D118" s="332"/>
      <c r="E118" s="332"/>
      <c r="F118" s="332"/>
      <c r="G118" s="332"/>
      <c r="H118" s="332"/>
      <c r="I118" s="332"/>
      <c r="J118" s="332"/>
      <c r="K118" s="332"/>
      <c r="L118" s="332"/>
      <c r="M118" s="331"/>
      <c r="N118" s="331"/>
      <c r="O118" s="331"/>
      <c r="P118" s="331"/>
      <c r="Q118" s="331"/>
      <c r="R118" s="331"/>
      <c r="S118" s="331"/>
      <c r="T118" s="331"/>
      <c r="U118" s="331"/>
      <c r="V118" s="331"/>
      <c r="W118" s="331"/>
      <c r="X118" s="331"/>
    </row>
    <row r="119" spans="1:24" ht="12.75" customHeight="1" x14ac:dyDescent="0.25">
      <c r="A119" s="332"/>
      <c r="B119" s="332"/>
      <c r="C119" s="332"/>
      <c r="D119" s="332"/>
      <c r="E119" s="332"/>
      <c r="F119" s="332"/>
      <c r="G119" s="332"/>
      <c r="H119" s="332"/>
      <c r="I119" s="332"/>
      <c r="J119" s="332"/>
      <c r="K119" s="332"/>
      <c r="L119" s="332"/>
      <c r="M119" s="331"/>
      <c r="N119" s="331"/>
      <c r="O119" s="331"/>
      <c r="P119" s="331"/>
      <c r="Q119" s="331"/>
      <c r="R119" s="331"/>
      <c r="S119" s="331"/>
      <c r="T119" s="331"/>
      <c r="U119" s="331"/>
      <c r="V119" s="331"/>
      <c r="W119" s="331"/>
      <c r="X119" s="331"/>
    </row>
    <row r="120" spans="1:24" ht="12.75" customHeight="1" x14ac:dyDescent="0.25">
      <c r="A120" s="332"/>
      <c r="B120" s="332"/>
      <c r="C120" s="332"/>
      <c r="D120" s="332"/>
      <c r="E120" s="332"/>
      <c r="F120" s="332"/>
      <c r="G120" s="332"/>
      <c r="H120" s="332"/>
      <c r="I120" s="332"/>
      <c r="J120" s="332"/>
      <c r="K120" s="332"/>
      <c r="L120" s="332"/>
      <c r="M120" s="331"/>
      <c r="N120" s="331"/>
      <c r="O120" s="331"/>
      <c r="P120" s="331"/>
      <c r="Q120" s="331"/>
      <c r="R120" s="331"/>
      <c r="S120" s="331"/>
      <c r="T120" s="331"/>
      <c r="U120" s="331"/>
      <c r="V120" s="331"/>
      <c r="W120" s="331"/>
      <c r="X120" s="331"/>
    </row>
    <row r="121" spans="1:24" ht="12.75" customHeight="1" x14ac:dyDescent="0.25">
      <c r="A121" s="332"/>
      <c r="B121" s="332"/>
      <c r="C121" s="332"/>
      <c r="D121" s="332"/>
      <c r="E121" s="332"/>
      <c r="F121" s="332"/>
      <c r="G121" s="332"/>
      <c r="H121" s="332"/>
      <c r="I121" s="332"/>
      <c r="J121" s="332"/>
      <c r="K121" s="332"/>
      <c r="L121" s="332"/>
    </row>
    <row r="122" spans="1:24" ht="12.75" customHeight="1" x14ac:dyDescent="0.25">
      <c r="A122" s="332"/>
      <c r="B122" s="332"/>
      <c r="C122" s="332"/>
      <c r="D122" s="332"/>
      <c r="E122" s="332"/>
      <c r="F122" s="332"/>
      <c r="G122" s="332"/>
      <c r="H122" s="332"/>
      <c r="I122" s="332"/>
      <c r="J122" s="332"/>
      <c r="K122" s="332"/>
      <c r="L122" s="332"/>
    </row>
    <row r="123" spans="1:24" ht="12.75" customHeight="1" x14ac:dyDescent="0.25">
      <c r="A123" s="332"/>
      <c r="B123" s="332"/>
      <c r="C123" s="332"/>
      <c r="D123" s="332"/>
      <c r="E123" s="332"/>
      <c r="F123" s="332"/>
      <c r="G123" s="332"/>
      <c r="H123" s="332"/>
      <c r="I123" s="332"/>
      <c r="J123" s="332"/>
      <c r="K123" s="332"/>
      <c r="L123" s="332"/>
    </row>
    <row r="124" spans="1:24" ht="12.75" customHeight="1" x14ac:dyDescent="0.25">
      <c r="A124" s="332"/>
      <c r="B124" s="332"/>
      <c r="C124" s="332"/>
      <c r="D124" s="332"/>
      <c r="E124" s="332"/>
      <c r="F124" s="332"/>
      <c r="G124" s="332"/>
      <c r="H124" s="332"/>
      <c r="I124" s="332"/>
      <c r="J124" s="332"/>
      <c r="K124" s="332"/>
      <c r="L124" s="332"/>
    </row>
    <row r="125" spans="1:24" ht="12.75" customHeight="1" x14ac:dyDescent="0.25">
      <c r="A125" s="332"/>
      <c r="B125" s="332"/>
      <c r="C125" s="332"/>
      <c r="D125" s="332"/>
      <c r="E125" s="332"/>
      <c r="F125" s="332"/>
      <c r="G125" s="332"/>
      <c r="H125" s="332"/>
      <c r="I125" s="332"/>
      <c r="J125" s="332"/>
      <c r="K125" s="332"/>
      <c r="L125" s="332"/>
    </row>
    <row r="126" spans="1:24" ht="12.75" customHeight="1" x14ac:dyDescent="0.25">
      <c r="A126" s="332"/>
      <c r="B126" s="332"/>
      <c r="C126" s="332"/>
      <c r="D126" s="332"/>
      <c r="E126" s="332"/>
      <c r="F126" s="332"/>
      <c r="G126" s="332"/>
      <c r="H126" s="332"/>
      <c r="I126" s="332"/>
      <c r="J126" s="332"/>
      <c r="K126" s="332"/>
      <c r="L126" s="332"/>
    </row>
    <row r="127" spans="1:24" ht="12.75" customHeight="1" x14ac:dyDescent="0.25">
      <c r="A127" s="332"/>
      <c r="B127" s="332"/>
      <c r="C127" s="332"/>
      <c r="D127" s="332"/>
      <c r="E127" s="332"/>
      <c r="F127" s="332"/>
      <c r="G127" s="332"/>
      <c r="H127" s="332"/>
      <c r="I127" s="332"/>
      <c r="J127" s="332"/>
      <c r="K127" s="332"/>
      <c r="L127" s="332"/>
    </row>
    <row r="128" spans="1:24" ht="12.75" customHeight="1" x14ac:dyDescent="0.25">
      <c r="A128" s="332"/>
      <c r="B128" s="332"/>
      <c r="C128" s="332"/>
      <c r="D128" s="332"/>
      <c r="E128" s="332"/>
      <c r="F128" s="332"/>
      <c r="G128" s="332"/>
      <c r="H128" s="332"/>
      <c r="I128" s="332"/>
      <c r="J128" s="332"/>
      <c r="K128" s="332"/>
      <c r="L128" s="332"/>
    </row>
    <row r="129" spans="1:12" ht="12.75" customHeight="1" x14ac:dyDescent="0.25">
      <c r="A129" s="332"/>
      <c r="B129" s="332"/>
      <c r="C129" s="332"/>
      <c r="D129" s="332"/>
      <c r="E129" s="332"/>
      <c r="F129" s="332"/>
      <c r="G129" s="332"/>
      <c r="H129" s="332"/>
      <c r="I129" s="332"/>
      <c r="J129" s="332"/>
      <c r="K129" s="332"/>
      <c r="L129" s="332"/>
    </row>
    <row r="130" spans="1:12" ht="12.75" customHeight="1" x14ac:dyDescent="0.25">
      <c r="A130" s="332"/>
      <c r="B130" s="332"/>
      <c r="C130" s="332"/>
      <c r="D130" s="332"/>
      <c r="E130" s="332"/>
      <c r="F130" s="332"/>
      <c r="G130" s="332"/>
      <c r="H130" s="332"/>
      <c r="I130" s="332"/>
      <c r="J130" s="332"/>
      <c r="K130" s="332"/>
      <c r="L130" s="332"/>
    </row>
    <row r="131" spans="1:12" ht="12.75" customHeight="1" x14ac:dyDescent="0.25">
      <c r="A131" s="332"/>
      <c r="B131" s="332"/>
      <c r="C131" s="332"/>
      <c r="D131" s="332"/>
      <c r="E131" s="332"/>
      <c r="F131" s="332"/>
      <c r="G131" s="332"/>
      <c r="H131" s="332"/>
      <c r="I131" s="332"/>
      <c r="J131" s="332"/>
      <c r="K131" s="332"/>
      <c r="L131" s="332"/>
    </row>
    <row r="132" spans="1:12" ht="12.75" customHeight="1" x14ac:dyDescent="0.25">
      <c r="A132" s="332"/>
      <c r="B132" s="332"/>
      <c r="C132" s="332"/>
      <c r="D132" s="332"/>
      <c r="E132" s="332"/>
      <c r="F132" s="332"/>
      <c r="G132" s="332"/>
      <c r="H132" s="332"/>
      <c r="I132" s="332"/>
      <c r="J132" s="332"/>
      <c r="K132" s="332"/>
      <c r="L132" s="332"/>
    </row>
    <row r="133" spans="1:12" ht="12.75" customHeight="1" x14ac:dyDescent="0.25">
      <c r="A133" s="332"/>
      <c r="B133" s="332"/>
      <c r="C133" s="332"/>
      <c r="D133" s="332"/>
      <c r="E133" s="332"/>
      <c r="F133" s="332"/>
      <c r="G133" s="332"/>
      <c r="H133" s="332"/>
      <c r="I133" s="332"/>
      <c r="J133" s="332"/>
      <c r="K133" s="332"/>
      <c r="L133" s="332"/>
    </row>
    <row r="134" spans="1:12" ht="12.75" customHeight="1" x14ac:dyDescent="0.25">
      <c r="A134" s="332"/>
      <c r="B134" s="332"/>
      <c r="C134" s="332"/>
      <c r="D134" s="332"/>
      <c r="E134" s="332"/>
      <c r="F134" s="332"/>
      <c r="G134" s="332"/>
      <c r="H134" s="332"/>
      <c r="I134" s="332"/>
      <c r="J134" s="332"/>
      <c r="K134" s="332"/>
      <c r="L134" s="332"/>
    </row>
    <row r="135" spans="1:12" ht="12.75" customHeight="1" x14ac:dyDescent="0.25">
      <c r="A135" s="332"/>
      <c r="B135" s="332"/>
      <c r="C135" s="332"/>
      <c r="D135" s="332"/>
      <c r="E135" s="332"/>
      <c r="F135" s="332"/>
      <c r="G135" s="332"/>
      <c r="H135" s="332"/>
      <c r="I135" s="332"/>
      <c r="J135" s="332"/>
      <c r="K135" s="332"/>
      <c r="L135" s="332"/>
    </row>
    <row r="136" spans="1:12" ht="12.75" customHeight="1" x14ac:dyDescent="0.25">
      <c r="A136" s="332"/>
      <c r="B136" s="332"/>
      <c r="C136" s="332"/>
      <c r="D136" s="332"/>
      <c r="E136" s="332"/>
      <c r="F136" s="332"/>
      <c r="G136" s="332"/>
      <c r="H136" s="332"/>
      <c r="I136" s="332"/>
      <c r="J136" s="332"/>
      <c r="K136" s="332"/>
      <c r="L136" s="332"/>
    </row>
    <row r="137" spans="1:12" ht="12.75" customHeight="1" x14ac:dyDescent="0.25">
      <c r="A137" s="332"/>
      <c r="B137" s="332"/>
      <c r="C137" s="332"/>
      <c r="D137" s="332"/>
      <c r="E137" s="332"/>
      <c r="F137" s="332"/>
      <c r="G137" s="332"/>
      <c r="H137" s="332"/>
      <c r="I137" s="332"/>
      <c r="J137" s="332"/>
      <c r="K137" s="332"/>
      <c r="L137" s="332"/>
    </row>
    <row r="138" spans="1:12" ht="12.75" customHeight="1" x14ac:dyDescent="0.25">
      <c r="A138" s="332"/>
      <c r="B138" s="332"/>
      <c r="C138" s="332"/>
      <c r="D138" s="332"/>
      <c r="E138" s="332"/>
      <c r="F138" s="332"/>
      <c r="G138" s="332"/>
      <c r="H138" s="332"/>
      <c r="I138" s="332"/>
      <c r="J138" s="332"/>
      <c r="K138" s="332"/>
      <c r="L138" s="332"/>
    </row>
    <row r="139" spans="1:12" ht="12.75" customHeight="1" x14ac:dyDescent="0.25">
      <c r="A139" s="332"/>
      <c r="B139" s="332"/>
      <c r="C139" s="332"/>
      <c r="D139" s="332"/>
      <c r="E139" s="332"/>
      <c r="F139" s="332"/>
      <c r="G139" s="332"/>
      <c r="H139" s="332"/>
      <c r="I139" s="332"/>
      <c r="J139" s="332"/>
      <c r="K139" s="332"/>
      <c r="L139" s="332"/>
    </row>
    <row r="140" spans="1:12" ht="12.75" customHeight="1" x14ac:dyDescent="0.25">
      <c r="A140" s="332"/>
      <c r="B140" s="332"/>
      <c r="C140" s="332"/>
      <c r="D140" s="332"/>
      <c r="E140" s="332"/>
      <c r="F140" s="332"/>
      <c r="G140" s="332"/>
      <c r="H140" s="332"/>
      <c r="I140" s="332"/>
      <c r="J140" s="332"/>
      <c r="K140" s="332"/>
      <c r="L140" s="332"/>
    </row>
    <row r="141" spans="1:12" ht="12.75" customHeight="1" x14ac:dyDescent="0.25">
      <c r="A141" s="332"/>
      <c r="B141" s="332"/>
      <c r="C141" s="332"/>
      <c r="D141" s="332"/>
      <c r="E141" s="332"/>
      <c r="F141" s="332"/>
      <c r="G141" s="332"/>
      <c r="H141" s="332"/>
      <c r="I141" s="332"/>
      <c r="J141" s="332"/>
      <c r="K141" s="332"/>
      <c r="L141" s="332"/>
    </row>
    <row r="142" spans="1:12" ht="12.75" customHeight="1" x14ac:dyDescent="0.25">
      <c r="A142" s="332"/>
      <c r="B142" s="332"/>
      <c r="C142" s="332"/>
      <c r="D142" s="332"/>
      <c r="E142" s="332"/>
      <c r="F142" s="332"/>
      <c r="G142" s="332"/>
      <c r="H142" s="332"/>
      <c r="I142" s="332"/>
      <c r="J142" s="332"/>
      <c r="K142" s="332"/>
      <c r="L142" s="332"/>
    </row>
    <row r="143" spans="1:12" ht="12.75" customHeight="1" x14ac:dyDescent="0.25">
      <c r="A143" s="332"/>
      <c r="B143" s="332"/>
      <c r="C143" s="332"/>
      <c r="D143" s="332"/>
      <c r="E143" s="332"/>
      <c r="F143" s="332"/>
      <c r="G143" s="332"/>
      <c r="H143" s="332"/>
      <c r="I143" s="332"/>
      <c r="J143" s="332"/>
      <c r="K143" s="332"/>
      <c r="L143" s="332"/>
    </row>
    <row r="144" spans="1:12" ht="12.75" customHeight="1" x14ac:dyDescent="0.25">
      <c r="A144" s="332"/>
      <c r="B144" s="332"/>
      <c r="C144" s="332"/>
      <c r="D144" s="332"/>
      <c r="E144" s="332"/>
      <c r="F144" s="332"/>
      <c r="G144" s="332"/>
      <c r="H144" s="332"/>
      <c r="I144" s="332"/>
      <c r="J144" s="332"/>
      <c r="K144" s="332"/>
      <c r="L144" s="332"/>
    </row>
    <row r="145" spans="1:12" ht="12.75" customHeight="1" x14ac:dyDescent="0.25">
      <c r="A145" s="332"/>
      <c r="B145" s="332"/>
      <c r="C145" s="332"/>
      <c r="D145" s="332"/>
      <c r="E145" s="332"/>
      <c r="F145" s="332"/>
      <c r="G145" s="332"/>
      <c r="H145" s="332"/>
      <c r="I145" s="332"/>
      <c r="J145" s="332"/>
      <c r="K145" s="332"/>
      <c r="L145" s="332"/>
    </row>
    <row r="146" spans="1:12" ht="12.75" customHeight="1" x14ac:dyDescent="0.25">
      <c r="A146" s="332"/>
      <c r="B146" s="332"/>
      <c r="C146" s="332"/>
      <c r="D146" s="332"/>
      <c r="E146" s="332"/>
      <c r="F146" s="332"/>
      <c r="G146" s="332"/>
      <c r="H146" s="332"/>
      <c r="I146" s="332"/>
      <c r="J146" s="332"/>
      <c r="K146" s="332"/>
      <c r="L146" s="332"/>
    </row>
    <row r="147" spans="1:12" ht="12.75" customHeight="1" x14ac:dyDescent="0.25">
      <c r="A147" s="332"/>
      <c r="B147" s="332"/>
      <c r="C147" s="332"/>
      <c r="D147" s="332"/>
      <c r="E147" s="332"/>
      <c r="F147" s="332"/>
      <c r="G147" s="332"/>
      <c r="H147" s="332"/>
      <c r="I147" s="332"/>
      <c r="J147" s="332"/>
      <c r="K147" s="332"/>
      <c r="L147" s="332"/>
    </row>
    <row r="148" spans="1:12" ht="12.75" customHeight="1" x14ac:dyDescent="0.25">
      <c r="A148" s="332"/>
      <c r="B148" s="332"/>
      <c r="C148" s="332"/>
      <c r="D148" s="332"/>
      <c r="E148" s="332"/>
      <c r="F148" s="332"/>
      <c r="G148" s="332"/>
      <c r="H148" s="332"/>
      <c r="I148" s="332"/>
      <c r="J148" s="332"/>
      <c r="K148" s="332"/>
      <c r="L148" s="332"/>
    </row>
    <row r="149" spans="1:12" ht="12.75" customHeight="1" x14ac:dyDescent="0.25">
      <c r="A149" s="332"/>
      <c r="B149" s="332"/>
      <c r="C149" s="332"/>
      <c r="D149" s="332"/>
      <c r="E149" s="332"/>
      <c r="F149" s="332"/>
      <c r="G149" s="332"/>
      <c r="H149" s="332"/>
      <c r="I149" s="332"/>
      <c r="J149" s="332"/>
      <c r="K149" s="332"/>
      <c r="L149" s="332"/>
    </row>
    <row r="150" spans="1:12" ht="12.75" customHeight="1" x14ac:dyDescent="0.25">
      <c r="A150" s="332"/>
      <c r="B150" s="332"/>
      <c r="C150" s="332"/>
      <c r="D150" s="332"/>
      <c r="E150" s="332"/>
      <c r="F150" s="332"/>
      <c r="G150" s="332"/>
      <c r="H150" s="332"/>
      <c r="I150" s="332"/>
      <c r="J150" s="332"/>
      <c r="K150" s="332"/>
      <c r="L150" s="332"/>
    </row>
  </sheetData>
  <mergeCells count="100">
    <mergeCell ref="B1:D1"/>
    <mergeCell ref="F1:H1"/>
    <mergeCell ref="J1:L1"/>
    <mergeCell ref="B2:D2"/>
    <mergeCell ref="F2:H2"/>
    <mergeCell ref="J2:L2"/>
    <mergeCell ref="B3:D3"/>
    <mergeCell ref="F3:H3"/>
    <mergeCell ref="J3:L3"/>
    <mergeCell ref="A4:L4"/>
    <mergeCell ref="A5:B5"/>
    <mergeCell ref="C5:L5"/>
    <mergeCell ref="A16:L16"/>
    <mergeCell ref="A6:B6"/>
    <mergeCell ref="C6:L6"/>
    <mergeCell ref="A7:L7"/>
    <mergeCell ref="A8:L8"/>
    <mergeCell ref="A9:L9"/>
    <mergeCell ref="A10:L10"/>
    <mergeCell ref="A11:L11"/>
    <mergeCell ref="A12:L12"/>
    <mergeCell ref="A13:L13"/>
    <mergeCell ref="A14:L14"/>
    <mergeCell ref="A15:L15"/>
    <mergeCell ref="A28:L28"/>
    <mergeCell ref="A17:L17"/>
    <mergeCell ref="A18:L18"/>
    <mergeCell ref="A19:L19"/>
    <mergeCell ref="A20:L20"/>
    <mergeCell ref="A21:L21"/>
    <mergeCell ref="A22:L22"/>
    <mergeCell ref="A23:L23"/>
    <mergeCell ref="A24:L24"/>
    <mergeCell ref="A25:L25"/>
    <mergeCell ref="A26:L26"/>
    <mergeCell ref="A27:L27"/>
    <mergeCell ref="A51:L51"/>
    <mergeCell ref="A40:L40"/>
    <mergeCell ref="A29:L29"/>
    <mergeCell ref="A30:L30"/>
    <mergeCell ref="A31:L31"/>
    <mergeCell ref="A32:L32"/>
    <mergeCell ref="A34:L34"/>
    <mergeCell ref="A35:L35"/>
    <mergeCell ref="A36:L36"/>
    <mergeCell ref="A37:L37"/>
    <mergeCell ref="A38:L38"/>
    <mergeCell ref="A39:L39"/>
    <mergeCell ref="A46:L46"/>
    <mergeCell ref="A47:L47"/>
    <mergeCell ref="A48:L48"/>
    <mergeCell ref="A49:L49"/>
    <mergeCell ref="A50:L50"/>
    <mergeCell ref="A41:L41"/>
    <mergeCell ref="A42:L42"/>
    <mergeCell ref="A43:L43"/>
    <mergeCell ref="A44:L44"/>
    <mergeCell ref="A45:L45"/>
    <mergeCell ref="A60:L60"/>
    <mergeCell ref="A61:L61"/>
    <mergeCell ref="A62:L62"/>
    <mergeCell ref="A63:L63"/>
    <mergeCell ref="A52:L52"/>
    <mergeCell ref="A55:L55"/>
    <mergeCell ref="A56:L56"/>
    <mergeCell ref="A57:L57"/>
    <mergeCell ref="A58:L58"/>
    <mergeCell ref="A59:L59"/>
    <mergeCell ref="O6:X6"/>
    <mergeCell ref="A76:L76"/>
    <mergeCell ref="A65:L65"/>
    <mergeCell ref="A66:L66"/>
    <mergeCell ref="A67:L67"/>
    <mergeCell ref="A68:L68"/>
    <mergeCell ref="A69:L69"/>
    <mergeCell ref="A70:L70"/>
    <mergeCell ref="A71:L71"/>
    <mergeCell ref="A72:L72"/>
    <mergeCell ref="A73:L73"/>
    <mergeCell ref="A74:L74"/>
    <mergeCell ref="A75:L75"/>
    <mergeCell ref="A64:L64"/>
    <mergeCell ref="A53:L53"/>
    <mergeCell ref="A54:L54"/>
    <mergeCell ref="M7:X111"/>
    <mergeCell ref="M112:X120"/>
    <mergeCell ref="A77:L150"/>
    <mergeCell ref="N1:P1"/>
    <mergeCell ref="R1:T1"/>
    <mergeCell ref="V1:X1"/>
    <mergeCell ref="N2:P2"/>
    <mergeCell ref="R2:T2"/>
    <mergeCell ref="V2:X2"/>
    <mergeCell ref="N3:P3"/>
    <mergeCell ref="R3:T3"/>
    <mergeCell ref="V3:X3"/>
    <mergeCell ref="M4:X4"/>
    <mergeCell ref="M5:N5"/>
    <mergeCell ref="O5:X5"/>
    <mergeCell ref="M6:N6"/>
  </mergeCells>
  <conditionalFormatting sqref="K3:L3">
    <cfRule type="containsText" dxfId="6" priority="2" operator="containsText" text=" ">
      <formula>NOT(ISERROR(SEARCH(" ",K3)))</formula>
    </cfRule>
  </conditionalFormatting>
  <conditionalFormatting sqref="W3:X3">
    <cfRule type="containsText" dxfId="5" priority="1" operator="containsText" text=" ">
      <formula>NOT(ISERROR(SEARCH(" ",W3)))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3C1E25-DBDA-4889-854A-C5B68D0AF575}">
  <sheetPr>
    <tabColor rgb="FFFFFF00"/>
  </sheetPr>
  <dimension ref="A1:Z150"/>
  <sheetViews>
    <sheetView showZeros="0" view="pageBreakPreview" zoomScale="70" zoomScaleNormal="100" zoomScaleSheetLayoutView="70" workbookViewId="0">
      <selection activeCell="AH3" sqref="AH3"/>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13.54296875" style="1" customWidth="1"/>
    <col min="14" max="14" width="6.81640625" style="1" customWidth="1"/>
    <col min="15" max="16" width="6" style="1"/>
    <col min="17" max="17" width="10.26953125" style="1" customWidth="1"/>
    <col min="18" max="20" width="6" style="1"/>
    <col min="21" max="21" width="7.6328125" style="1" customWidth="1"/>
    <col min="22" max="16384" width="6" style="1"/>
  </cols>
  <sheetData>
    <row r="1" spans="1:26" ht="13.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58" t="str">
        <f>'Design Front Sheet '!J3:L3</f>
        <v xml:space="preserve">TAHSIN </v>
      </c>
      <c r="K1" s="158"/>
      <c r="L1" s="159"/>
      <c r="M1" s="10" t="s">
        <v>0</v>
      </c>
      <c r="N1" s="154">
        <f>'Design Front Sheet '!N3:P3</f>
        <v>0</v>
      </c>
      <c r="O1" s="154"/>
      <c r="P1" s="155"/>
      <c r="Q1" s="10" t="s">
        <v>1</v>
      </c>
      <c r="R1" s="154">
        <f>'Design Front Sheet '!R3:T3</f>
        <v>0</v>
      </c>
      <c r="S1" s="156"/>
      <c r="T1" s="157"/>
      <c r="U1" s="10" t="s">
        <v>2</v>
      </c>
      <c r="V1" s="158">
        <f>'Design Front Sheet '!V3:X3</f>
        <v>0</v>
      </c>
      <c r="W1" s="158"/>
      <c r="X1" s="159"/>
      <c r="Y1" s="24"/>
      <c r="Z1" s="24"/>
    </row>
    <row r="2" spans="1:26"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tr">
        <f>'Design Front Sheet '!J4:L4</f>
        <v xml:space="preserve">JOLIEN </v>
      </c>
      <c r="K2" s="164"/>
      <c r="L2" s="165"/>
      <c r="M2" s="11" t="s">
        <v>3</v>
      </c>
      <c r="N2" s="154">
        <f>'Design Front Sheet '!N4:P4</f>
        <v>0</v>
      </c>
      <c r="O2" s="154"/>
      <c r="P2" s="155"/>
      <c r="Q2" s="11" t="s">
        <v>4</v>
      </c>
      <c r="R2" s="154">
        <f>'Design Front Sheet '!R4:T4</f>
        <v>0</v>
      </c>
      <c r="S2" s="156"/>
      <c r="T2" s="157"/>
      <c r="U2" s="11" t="s">
        <v>5</v>
      </c>
      <c r="V2" s="164" t="s">
        <v>237</v>
      </c>
      <c r="W2" s="164"/>
      <c r="X2" s="165"/>
      <c r="Y2" s="24"/>
      <c r="Z2" s="24"/>
    </row>
    <row r="3" spans="1:26" ht="12.75" customHeight="1" x14ac:dyDescent="0.35">
      <c r="A3" s="12" t="s">
        <v>6</v>
      </c>
      <c r="B3" s="154" t="str">
        <f>'Design Front Sheet '!B5:D5</f>
        <v xml:space="preserve">  FLEECE</v>
      </c>
      <c r="C3" s="154"/>
      <c r="D3" s="155"/>
      <c r="E3" s="12" t="s">
        <v>7</v>
      </c>
      <c r="F3" s="154" t="str">
        <f>'Design Front Sheet '!F5:H5</f>
        <v>ULSTER/ CADET</v>
      </c>
      <c r="G3" s="156"/>
      <c r="H3" s="157"/>
      <c r="I3" s="12" t="s">
        <v>8</v>
      </c>
      <c r="J3" s="291" t="s">
        <v>259</v>
      </c>
      <c r="K3" s="291"/>
      <c r="L3" s="292"/>
      <c r="M3" s="12" t="s">
        <v>6</v>
      </c>
      <c r="N3" s="154">
        <f>'Design Front Sheet '!N5:P5</f>
        <v>0</v>
      </c>
      <c r="O3" s="154"/>
      <c r="P3" s="155"/>
      <c r="Q3" s="12" t="s">
        <v>7</v>
      </c>
      <c r="R3" s="154">
        <f>'Design Front Sheet '!R5:T5</f>
        <v>0</v>
      </c>
      <c r="S3" s="156"/>
      <c r="T3" s="157"/>
      <c r="U3" s="12" t="s">
        <v>8</v>
      </c>
      <c r="V3" s="291" t="s">
        <v>259</v>
      </c>
      <c r="W3" s="291"/>
      <c r="X3" s="292"/>
      <c r="Y3" s="24"/>
      <c r="Z3" s="24"/>
    </row>
    <row r="4" spans="1:26" ht="12.75" customHeight="1" x14ac:dyDescent="0.25">
      <c r="A4" s="327" t="s">
        <v>35</v>
      </c>
      <c r="B4" s="328"/>
      <c r="C4" s="328"/>
      <c r="D4" s="328"/>
      <c r="E4" s="328"/>
      <c r="F4" s="328"/>
      <c r="G4" s="328"/>
      <c r="H4" s="328"/>
      <c r="I4" s="328"/>
      <c r="J4" s="328"/>
      <c r="K4" s="328"/>
      <c r="L4" s="329"/>
      <c r="M4" s="327" t="s">
        <v>35</v>
      </c>
      <c r="N4" s="328"/>
      <c r="O4" s="328"/>
      <c r="P4" s="328"/>
      <c r="Q4" s="328"/>
      <c r="R4" s="328"/>
      <c r="S4" s="328"/>
      <c r="T4" s="328"/>
      <c r="U4" s="328"/>
      <c r="V4" s="328"/>
      <c r="W4" s="328"/>
      <c r="X4" s="329"/>
      <c r="Y4" s="24"/>
      <c r="Z4" s="24"/>
    </row>
    <row r="5" spans="1:26" ht="12.75" customHeight="1" x14ac:dyDescent="0.25">
      <c r="A5" s="306" t="s">
        <v>29</v>
      </c>
      <c r="B5" s="307"/>
      <c r="C5" s="308" t="s">
        <v>262</v>
      </c>
      <c r="D5" s="308"/>
      <c r="E5" s="308"/>
      <c r="F5" s="308"/>
      <c r="G5" s="308"/>
      <c r="H5" s="308"/>
      <c r="I5" s="308"/>
      <c r="J5" s="308"/>
      <c r="K5" s="308"/>
      <c r="L5" s="309"/>
      <c r="M5" s="306" t="s">
        <v>29</v>
      </c>
      <c r="N5" s="307"/>
      <c r="O5" s="308" t="s">
        <v>263</v>
      </c>
      <c r="P5" s="308"/>
      <c r="Q5" s="308"/>
      <c r="R5" s="308"/>
      <c r="S5" s="308"/>
      <c r="T5" s="308"/>
      <c r="U5" s="308"/>
      <c r="V5" s="308"/>
      <c r="W5" s="308"/>
      <c r="X5" s="309"/>
      <c r="Y5" s="24"/>
      <c r="Z5" s="24"/>
    </row>
    <row r="6" spans="1:26" ht="12.75" customHeight="1" x14ac:dyDescent="0.25">
      <c r="A6" s="306" t="s">
        <v>30</v>
      </c>
      <c r="B6" s="307"/>
      <c r="C6" s="310" t="s">
        <v>260</v>
      </c>
      <c r="D6" s="310"/>
      <c r="E6" s="310"/>
      <c r="F6" s="310"/>
      <c r="G6" s="310"/>
      <c r="H6" s="310"/>
      <c r="I6" s="310"/>
      <c r="J6" s="310"/>
      <c r="K6" s="310"/>
      <c r="L6" s="311"/>
      <c r="M6" s="306" t="s">
        <v>30</v>
      </c>
      <c r="N6" s="307"/>
      <c r="O6" s="310" t="s">
        <v>261</v>
      </c>
      <c r="P6" s="310"/>
      <c r="Q6" s="310"/>
      <c r="R6" s="310"/>
      <c r="S6" s="310"/>
      <c r="T6" s="310"/>
      <c r="U6" s="310"/>
      <c r="V6" s="310"/>
      <c r="W6" s="310"/>
      <c r="X6" s="311"/>
      <c r="Y6" s="24"/>
      <c r="Z6" s="24"/>
    </row>
    <row r="7" spans="1:26" ht="17.25" customHeight="1" x14ac:dyDescent="0.35">
      <c r="A7" s="149"/>
      <c r="B7" s="314"/>
      <c r="C7" s="314"/>
      <c r="D7" s="314"/>
      <c r="E7" s="314"/>
      <c r="F7" s="314"/>
      <c r="G7" s="314"/>
      <c r="H7" s="314"/>
      <c r="I7" s="314"/>
      <c r="J7" s="314"/>
      <c r="K7" s="314"/>
      <c r="L7" s="314"/>
      <c r="M7" s="330"/>
      <c r="N7" s="330"/>
      <c r="O7" s="330"/>
      <c r="P7" s="330"/>
      <c r="Q7" s="330"/>
      <c r="R7" s="330"/>
      <c r="S7" s="330"/>
      <c r="T7" s="330"/>
      <c r="U7" s="330"/>
      <c r="V7" s="330"/>
      <c r="W7" s="330"/>
      <c r="X7" s="330"/>
      <c r="Y7" s="24"/>
      <c r="Z7" s="24"/>
    </row>
    <row r="8" spans="1:26" ht="12.75" customHeight="1" x14ac:dyDescent="0.3">
      <c r="A8" s="312"/>
      <c r="B8" s="313"/>
      <c r="C8" s="313"/>
      <c r="D8" s="313"/>
      <c r="E8" s="313"/>
      <c r="F8" s="313"/>
      <c r="G8" s="313"/>
      <c r="H8" s="313"/>
      <c r="I8" s="313"/>
      <c r="J8" s="313"/>
      <c r="K8" s="313"/>
      <c r="L8" s="313"/>
      <c r="M8" s="331"/>
      <c r="N8" s="331"/>
      <c r="O8" s="331"/>
      <c r="P8" s="331"/>
      <c r="Q8" s="331"/>
      <c r="R8" s="331"/>
      <c r="S8" s="331"/>
      <c r="T8" s="331"/>
      <c r="U8" s="331"/>
      <c r="V8" s="331"/>
      <c r="W8" s="331"/>
      <c r="X8" s="331"/>
      <c r="Y8" s="24"/>
      <c r="Z8" s="24"/>
    </row>
    <row r="9" spans="1:26" ht="12.75" customHeight="1" x14ac:dyDescent="0.3">
      <c r="A9" s="304"/>
      <c r="B9" s="305"/>
      <c r="C9" s="305"/>
      <c r="D9" s="305"/>
      <c r="E9" s="305"/>
      <c r="F9" s="305"/>
      <c r="G9" s="305"/>
      <c r="H9" s="305"/>
      <c r="I9" s="305"/>
      <c r="J9" s="305"/>
      <c r="K9" s="305"/>
      <c r="L9" s="305"/>
      <c r="M9" s="331"/>
      <c r="N9" s="331"/>
      <c r="O9" s="331"/>
      <c r="P9" s="331"/>
      <c r="Q9" s="331"/>
      <c r="R9" s="331"/>
      <c r="S9" s="331"/>
      <c r="T9" s="331"/>
      <c r="U9" s="331"/>
      <c r="V9" s="331"/>
      <c r="W9" s="331"/>
      <c r="X9" s="331"/>
      <c r="Y9" s="24"/>
      <c r="Z9" s="24"/>
    </row>
    <row r="10" spans="1:26" ht="12.75" customHeight="1" x14ac:dyDescent="0.3">
      <c r="A10" s="304"/>
      <c r="B10" s="304"/>
      <c r="C10" s="304"/>
      <c r="D10" s="304"/>
      <c r="E10" s="304"/>
      <c r="F10" s="304"/>
      <c r="G10" s="304"/>
      <c r="H10" s="304"/>
      <c r="I10" s="304"/>
      <c r="J10" s="304"/>
      <c r="K10" s="304"/>
      <c r="L10" s="304"/>
      <c r="M10" s="331"/>
      <c r="N10" s="331"/>
      <c r="O10" s="331"/>
      <c r="P10" s="331"/>
      <c r="Q10" s="331"/>
      <c r="R10" s="331"/>
      <c r="S10" s="331"/>
      <c r="T10" s="331"/>
      <c r="U10" s="331"/>
      <c r="V10" s="331"/>
      <c r="W10" s="331"/>
      <c r="X10" s="331"/>
      <c r="Y10" s="24"/>
      <c r="Z10" s="24"/>
    </row>
    <row r="11" spans="1:26" ht="12.75" customHeight="1" x14ac:dyDescent="0.3">
      <c r="A11" s="304"/>
      <c r="B11" s="304"/>
      <c r="C11" s="304"/>
      <c r="D11" s="304"/>
      <c r="E11" s="304"/>
      <c r="F11" s="304"/>
      <c r="G11" s="304"/>
      <c r="H11" s="304"/>
      <c r="I11" s="304"/>
      <c r="J11" s="304"/>
      <c r="K11" s="304"/>
      <c r="L11" s="304"/>
      <c r="M11" s="331"/>
      <c r="N11" s="331"/>
      <c r="O11" s="331"/>
      <c r="P11" s="331"/>
      <c r="Q11" s="331"/>
      <c r="R11" s="331"/>
      <c r="S11" s="331"/>
      <c r="T11" s="331"/>
      <c r="U11" s="331"/>
      <c r="V11" s="331"/>
      <c r="W11" s="331"/>
      <c r="X11" s="331"/>
      <c r="Y11" s="24"/>
      <c r="Z11" s="24"/>
    </row>
    <row r="12" spans="1:26" ht="12.75" customHeight="1" x14ac:dyDescent="0.3">
      <c r="A12" s="304"/>
      <c r="B12" s="304"/>
      <c r="C12" s="304"/>
      <c r="D12" s="304"/>
      <c r="E12" s="304"/>
      <c r="F12" s="304"/>
      <c r="G12" s="304"/>
      <c r="H12" s="304"/>
      <c r="I12" s="304"/>
      <c r="J12" s="304"/>
      <c r="K12" s="304"/>
      <c r="L12" s="304"/>
      <c r="M12" s="331"/>
      <c r="N12" s="331"/>
      <c r="O12" s="331"/>
      <c r="P12" s="331"/>
      <c r="Q12" s="331"/>
      <c r="R12" s="331"/>
      <c r="S12" s="331"/>
      <c r="T12" s="331"/>
      <c r="U12" s="331"/>
      <c r="V12" s="331"/>
      <c r="W12" s="331"/>
      <c r="X12" s="331"/>
      <c r="Y12" s="24"/>
      <c r="Z12" s="24"/>
    </row>
    <row r="13" spans="1:26" ht="12.75" customHeight="1" x14ac:dyDescent="0.3">
      <c r="A13" s="304"/>
      <c r="B13" s="304"/>
      <c r="C13" s="304"/>
      <c r="D13" s="304"/>
      <c r="E13" s="304"/>
      <c r="F13" s="304"/>
      <c r="G13" s="304"/>
      <c r="H13" s="304"/>
      <c r="I13" s="304"/>
      <c r="J13" s="304"/>
      <c r="K13" s="304"/>
      <c r="L13" s="304"/>
      <c r="M13" s="331"/>
      <c r="N13" s="331"/>
      <c r="O13" s="331"/>
      <c r="P13" s="331"/>
      <c r="Q13" s="331"/>
      <c r="R13" s="331"/>
      <c r="S13" s="331"/>
      <c r="T13" s="331"/>
      <c r="U13" s="331"/>
      <c r="V13" s="331"/>
      <c r="W13" s="331"/>
      <c r="X13" s="331"/>
      <c r="Y13" s="24"/>
      <c r="Z13" s="24"/>
    </row>
    <row r="14" spans="1:26" ht="12.75" customHeight="1" x14ac:dyDescent="0.3">
      <c r="A14" s="304"/>
      <c r="B14" s="304"/>
      <c r="C14" s="304"/>
      <c r="D14" s="304"/>
      <c r="E14" s="304"/>
      <c r="F14" s="304"/>
      <c r="G14" s="304"/>
      <c r="H14" s="304"/>
      <c r="I14" s="304"/>
      <c r="J14" s="304"/>
      <c r="K14" s="304"/>
      <c r="L14" s="304"/>
      <c r="M14" s="331"/>
      <c r="N14" s="331"/>
      <c r="O14" s="331"/>
      <c r="P14" s="331"/>
      <c r="Q14" s="331"/>
      <c r="R14" s="331"/>
      <c r="S14" s="331"/>
      <c r="T14" s="331"/>
      <c r="U14" s="331"/>
      <c r="V14" s="331"/>
      <c r="W14" s="331"/>
      <c r="X14" s="331"/>
      <c r="Y14" s="24"/>
      <c r="Z14" s="24"/>
    </row>
    <row r="15" spans="1:26" ht="12.75" customHeight="1" x14ac:dyDescent="0.3">
      <c r="A15" s="304"/>
      <c r="B15" s="304"/>
      <c r="C15" s="304"/>
      <c r="D15" s="304"/>
      <c r="E15" s="304"/>
      <c r="F15" s="304"/>
      <c r="G15" s="304"/>
      <c r="H15" s="304"/>
      <c r="I15" s="304"/>
      <c r="J15" s="304"/>
      <c r="K15" s="304"/>
      <c r="L15" s="304"/>
      <c r="M15" s="331"/>
      <c r="N15" s="331"/>
      <c r="O15" s="331"/>
      <c r="P15" s="331"/>
      <c r="Q15" s="331"/>
      <c r="R15" s="331"/>
      <c r="S15" s="331"/>
      <c r="T15" s="331"/>
      <c r="U15" s="331"/>
      <c r="V15" s="331"/>
      <c r="W15" s="331"/>
      <c r="X15" s="331"/>
      <c r="Y15" s="24"/>
      <c r="Z15" s="24"/>
    </row>
    <row r="16" spans="1:26" ht="12.75" customHeight="1" x14ac:dyDescent="0.3">
      <c r="A16" s="304"/>
      <c r="B16" s="304"/>
      <c r="C16" s="304"/>
      <c r="D16" s="304"/>
      <c r="E16" s="304"/>
      <c r="F16" s="304"/>
      <c r="G16" s="304"/>
      <c r="H16" s="304"/>
      <c r="I16" s="304"/>
      <c r="J16" s="304"/>
      <c r="K16" s="304"/>
      <c r="L16" s="304"/>
      <c r="M16" s="331"/>
      <c r="N16" s="331"/>
      <c r="O16" s="331"/>
      <c r="P16" s="331"/>
      <c r="Q16" s="331"/>
      <c r="R16" s="331"/>
      <c r="S16" s="331"/>
      <c r="T16" s="331"/>
      <c r="U16" s="331"/>
      <c r="V16" s="331"/>
      <c r="W16" s="331"/>
      <c r="X16" s="331"/>
      <c r="Y16" s="24"/>
      <c r="Z16" s="24"/>
    </row>
    <row r="17" spans="1:26" ht="13.5" customHeight="1" x14ac:dyDescent="0.3">
      <c r="A17" s="304"/>
      <c r="B17" s="304"/>
      <c r="C17" s="304"/>
      <c r="D17" s="304"/>
      <c r="E17" s="304"/>
      <c r="F17" s="304"/>
      <c r="G17" s="304"/>
      <c r="H17" s="304"/>
      <c r="I17" s="304"/>
      <c r="J17" s="304"/>
      <c r="K17" s="304"/>
      <c r="L17" s="304"/>
      <c r="M17" s="331"/>
      <c r="N17" s="331"/>
      <c r="O17" s="331"/>
      <c r="P17" s="331"/>
      <c r="Q17" s="331"/>
      <c r="R17" s="331"/>
      <c r="S17" s="331"/>
      <c r="T17" s="331"/>
      <c r="U17" s="331"/>
      <c r="V17" s="331"/>
      <c r="W17" s="331"/>
      <c r="X17" s="331"/>
      <c r="Y17" s="24"/>
      <c r="Z17" s="24"/>
    </row>
    <row r="18" spans="1:26" ht="14.25" customHeight="1" x14ac:dyDescent="0.3">
      <c r="A18" s="304"/>
      <c r="B18" s="304"/>
      <c r="C18" s="304"/>
      <c r="D18" s="304"/>
      <c r="E18" s="304"/>
      <c r="F18" s="304"/>
      <c r="G18" s="304"/>
      <c r="H18" s="304"/>
      <c r="I18" s="304"/>
      <c r="J18" s="304"/>
      <c r="K18" s="304"/>
      <c r="L18" s="304"/>
      <c r="M18" s="331"/>
      <c r="N18" s="331"/>
      <c r="O18" s="331"/>
      <c r="P18" s="331"/>
      <c r="Q18" s="331"/>
      <c r="R18" s="331"/>
      <c r="S18" s="331"/>
      <c r="T18" s="331"/>
      <c r="U18" s="331"/>
      <c r="V18" s="331"/>
      <c r="W18" s="331"/>
      <c r="X18" s="331"/>
      <c r="Y18" s="24"/>
      <c r="Z18" s="24"/>
    </row>
    <row r="19" spans="1:26" ht="12.75" customHeight="1" x14ac:dyDescent="0.3">
      <c r="A19" s="304"/>
      <c r="B19" s="304"/>
      <c r="C19" s="304"/>
      <c r="D19" s="304"/>
      <c r="E19" s="304"/>
      <c r="F19" s="304"/>
      <c r="G19" s="304"/>
      <c r="H19" s="304"/>
      <c r="I19" s="304"/>
      <c r="J19" s="304"/>
      <c r="K19" s="304"/>
      <c r="L19" s="304"/>
      <c r="M19" s="331"/>
      <c r="N19" s="331"/>
      <c r="O19" s="331"/>
      <c r="P19" s="331"/>
      <c r="Q19" s="331"/>
      <c r="R19" s="331"/>
      <c r="S19" s="331"/>
      <c r="T19" s="331"/>
      <c r="U19" s="331"/>
      <c r="V19" s="331"/>
      <c r="W19" s="331"/>
      <c r="X19" s="331"/>
      <c r="Y19" s="24"/>
      <c r="Z19" s="24"/>
    </row>
    <row r="20" spans="1:26" ht="12.75" customHeight="1" x14ac:dyDescent="0.3">
      <c r="A20" s="304"/>
      <c r="B20" s="305"/>
      <c r="C20" s="305"/>
      <c r="D20" s="305"/>
      <c r="E20" s="305"/>
      <c r="F20" s="305"/>
      <c r="G20" s="305"/>
      <c r="H20" s="305"/>
      <c r="I20" s="305"/>
      <c r="J20" s="305"/>
      <c r="K20" s="305"/>
      <c r="L20" s="305"/>
      <c r="M20" s="331"/>
      <c r="N20" s="331"/>
      <c r="O20" s="331"/>
      <c r="P20" s="331"/>
      <c r="Q20" s="331"/>
      <c r="R20" s="331"/>
      <c r="S20" s="331"/>
      <c r="T20" s="331"/>
      <c r="U20" s="331"/>
      <c r="V20" s="331"/>
      <c r="W20" s="331"/>
      <c r="X20" s="331"/>
      <c r="Y20" s="24"/>
      <c r="Z20" s="24"/>
    </row>
    <row r="21" spans="1:26" ht="12.75" customHeight="1" x14ac:dyDescent="0.3">
      <c r="A21" s="312"/>
      <c r="B21" s="313"/>
      <c r="C21" s="313"/>
      <c r="D21" s="313"/>
      <c r="E21" s="313"/>
      <c r="F21" s="313"/>
      <c r="G21" s="313"/>
      <c r="H21" s="313"/>
      <c r="I21" s="313"/>
      <c r="J21" s="313"/>
      <c r="K21" s="313"/>
      <c r="L21" s="313"/>
      <c r="M21" s="331"/>
      <c r="N21" s="331"/>
      <c r="O21" s="331"/>
      <c r="P21" s="331"/>
      <c r="Q21" s="331"/>
      <c r="R21" s="331"/>
      <c r="S21" s="331"/>
      <c r="T21" s="331"/>
      <c r="U21" s="331"/>
      <c r="V21" s="331"/>
      <c r="W21" s="331"/>
      <c r="X21" s="331"/>
      <c r="Y21" s="24"/>
      <c r="Z21" s="24"/>
    </row>
    <row r="22" spans="1:26" ht="12.75" customHeight="1" x14ac:dyDescent="0.3">
      <c r="A22" s="304"/>
      <c r="B22" s="305"/>
      <c r="C22" s="305"/>
      <c r="D22" s="305"/>
      <c r="E22" s="305"/>
      <c r="F22" s="305"/>
      <c r="G22" s="305"/>
      <c r="H22" s="305"/>
      <c r="I22" s="305"/>
      <c r="J22" s="305"/>
      <c r="K22" s="305"/>
      <c r="L22" s="305"/>
      <c r="M22" s="331"/>
      <c r="N22" s="331"/>
      <c r="O22" s="331"/>
      <c r="P22" s="331"/>
      <c r="Q22" s="331"/>
      <c r="R22" s="331"/>
      <c r="S22" s="331"/>
      <c r="T22" s="331"/>
      <c r="U22" s="331"/>
      <c r="V22" s="331"/>
      <c r="W22" s="331"/>
      <c r="X22" s="331"/>
      <c r="Y22" s="24"/>
      <c r="Z22" s="24"/>
    </row>
    <row r="23" spans="1:26" ht="12.75" customHeight="1" x14ac:dyDescent="0.3">
      <c r="A23" s="304"/>
      <c r="B23" s="304"/>
      <c r="C23" s="304"/>
      <c r="D23" s="304"/>
      <c r="E23" s="304"/>
      <c r="F23" s="304"/>
      <c r="G23" s="304"/>
      <c r="H23" s="304"/>
      <c r="I23" s="304"/>
      <c r="J23" s="304"/>
      <c r="K23" s="304"/>
      <c r="L23" s="304"/>
      <c r="M23" s="331"/>
      <c r="N23" s="331"/>
      <c r="O23" s="331"/>
      <c r="P23" s="331"/>
      <c r="Q23" s="331"/>
      <c r="R23" s="331"/>
      <c r="S23" s="331"/>
      <c r="T23" s="331"/>
      <c r="U23" s="331"/>
      <c r="V23" s="331"/>
      <c r="W23" s="331"/>
      <c r="X23" s="331"/>
      <c r="Y23" s="24"/>
      <c r="Z23" s="24"/>
    </row>
    <row r="24" spans="1:26" ht="12.75" customHeight="1" x14ac:dyDescent="0.3">
      <c r="A24" s="304"/>
      <c r="B24" s="304"/>
      <c r="C24" s="304"/>
      <c r="D24" s="304"/>
      <c r="E24" s="304"/>
      <c r="F24" s="304"/>
      <c r="G24" s="304"/>
      <c r="H24" s="304"/>
      <c r="I24" s="304"/>
      <c r="J24" s="304"/>
      <c r="K24" s="304"/>
      <c r="L24" s="304"/>
      <c r="M24" s="331"/>
      <c r="N24" s="331"/>
      <c r="O24" s="331"/>
      <c r="P24" s="331"/>
      <c r="Q24" s="331"/>
      <c r="R24" s="331"/>
      <c r="S24" s="331"/>
      <c r="T24" s="331"/>
      <c r="U24" s="331"/>
      <c r="V24" s="331"/>
      <c r="W24" s="331"/>
      <c r="X24" s="331"/>
      <c r="Y24" s="24"/>
      <c r="Z24" s="24"/>
    </row>
    <row r="25" spans="1:26" ht="12.75" customHeight="1" x14ac:dyDescent="0.3">
      <c r="A25" s="304"/>
      <c r="B25" s="304"/>
      <c r="C25" s="304"/>
      <c r="D25" s="304"/>
      <c r="E25" s="304"/>
      <c r="F25" s="304"/>
      <c r="G25" s="304"/>
      <c r="H25" s="304"/>
      <c r="I25" s="304"/>
      <c r="J25" s="304"/>
      <c r="K25" s="304"/>
      <c r="L25" s="304"/>
      <c r="M25" s="331"/>
      <c r="N25" s="331"/>
      <c r="O25" s="331"/>
      <c r="P25" s="331"/>
      <c r="Q25" s="331"/>
      <c r="R25" s="331"/>
      <c r="S25" s="331"/>
      <c r="T25" s="331"/>
      <c r="U25" s="331"/>
      <c r="V25" s="331"/>
      <c r="W25" s="331"/>
      <c r="X25" s="331"/>
      <c r="Y25" s="24"/>
      <c r="Z25" s="24"/>
    </row>
    <row r="26" spans="1:26" ht="12.75" customHeight="1" x14ac:dyDescent="0.3">
      <c r="A26" s="304"/>
      <c r="B26" s="304"/>
      <c r="C26" s="304"/>
      <c r="D26" s="304"/>
      <c r="E26" s="304"/>
      <c r="F26" s="304"/>
      <c r="G26" s="304"/>
      <c r="H26" s="304"/>
      <c r="I26" s="304"/>
      <c r="J26" s="304"/>
      <c r="K26" s="304"/>
      <c r="L26" s="304"/>
      <c r="M26" s="331"/>
      <c r="N26" s="331"/>
      <c r="O26" s="331"/>
      <c r="P26" s="331"/>
      <c r="Q26" s="331"/>
      <c r="R26" s="331"/>
      <c r="S26" s="331"/>
      <c r="T26" s="331"/>
      <c r="U26" s="331"/>
      <c r="V26" s="331"/>
      <c r="W26" s="331"/>
      <c r="X26" s="331"/>
      <c r="Y26" s="24"/>
      <c r="Z26" s="24"/>
    </row>
    <row r="27" spans="1:26" ht="12.75" customHeight="1" x14ac:dyDescent="0.3">
      <c r="A27" s="304"/>
      <c r="B27" s="304"/>
      <c r="C27" s="304"/>
      <c r="D27" s="304"/>
      <c r="E27" s="304"/>
      <c r="F27" s="304"/>
      <c r="G27" s="304"/>
      <c r="H27" s="304"/>
      <c r="I27" s="304"/>
      <c r="J27" s="304"/>
      <c r="K27" s="304"/>
      <c r="L27" s="304"/>
      <c r="M27" s="331"/>
      <c r="N27" s="331"/>
      <c r="O27" s="331"/>
      <c r="P27" s="331"/>
      <c r="Q27" s="331"/>
      <c r="R27" s="331"/>
      <c r="S27" s="331"/>
      <c r="T27" s="331"/>
      <c r="U27" s="331"/>
      <c r="V27" s="331"/>
      <c r="W27" s="331"/>
      <c r="X27" s="331"/>
      <c r="Y27" s="24"/>
      <c r="Z27" s="24"/>
    </row>
    <row r="28" spans="1:26" ht="12.75" customHeight="1" x14ac:dyDescent="0.3">
      <c r="A28" s="304"/>
      <c r="B28" s="304"/>
      <c r="C28" s="304"/>
      <c r="D28" s="304"/>
      <c r="E28" s="304"/>
      <c r="F28" s="304"/>
      <c r="G28" s="304"/>
      <c r="H28" s="304"/>
      <c r="I28" s="304"/>
      <c r="J28" s="304"/>
      <c r="K28" s="304"/>
      <c r="L28" s="304"/>
      <c r="M28" s="331"/>
      <c r="N28" s="331"/>
      <c r="O28" s="331"/>
      <c r="P28" s="331"/>
      <c r="Q28" s="331"/>
      <c r="R28" s="331"/>
      <c r="S28" s="331"/>
      <c r="T28" s="331"/>
      <c r="U28" s="331"/>
      <c r="V28" s="331"/>
      <c r="W28" s="331"/>
      <c r="X28" s="331"/>
      <c r="Y28" s="24"/>
      <c r="Z28" s="24"/>
    </row>
    <row r="29" spans="1:26" ht="13.5" customHeight="1" x14ac:dyDescent="0.3">
      <c r="A29" s="304"/>
      <c r="B29" s="304"/>
      <c r="C29" s="304"/>
      <c r="D29" s="304"/>
      <c r="E29" s="304"/>
      <c r="F29" s="304"/>
      <c r="G29" s="304"/>
      <c r="H29" s="304"/>
      <c r="I29" s="304"/>
      <c r="J29" s="304"/>
      <c r="K29" s="304"/>
      <c r="L29" s="304"/>
      <c r="M29" s="331"/>
      <c r="N29" s="331"/>
      <c r="O29" s="331"/>
      <c r="P29" s="331"/>
      <c r="Q29" s="331"/>
      <c r="R29" s="331"/>
      <c r="S29" s="331"/>
      <c r="T29" s="331"/>
      <c r="U29" s="331"/>
      <c r="V29" s="331"/>
      <c r="W29" s="331"/>
      <c r="X29" s="331"/>
      <c r="Y29" s="24"/>
      <c r="Z29" s="24"/>
    </row>
    <row r="30" spans="1:26" ht="14.25" customHeight="1" x14ac:dyDescent="0.3">
      <c r="A30" s="304"/>
      <c r="B30" s="304"/>
      <c r="C30" s="304"/>
      <c r="D30" s="304"/>
      <c r="E30" s="304"/>
      <c r="F30" s="304"/>
      <c r="G30" s="304"/>
      <c r="H30" s="304"/>
      <c r="I30" s="304"/>
      <c r="J30" s="304"/>
      <c r="K30" s="304"/>
      <c r="L30" s="304"/>
      <c r="M30" s="331"/>
      <c r="N30" s="331"/>
      <c r="O30" s="331"/>
      <c r="P30" s="331"/>
      <c r="Q30" s="331"/>
      <c r="R30" s="331"/>
      <c r="S30" s="331"/>
      <c r="T30" s="331"/>
      <c r="U30" s="331"/>
      <c r="V30" s="331"/>
      <c r="W30" s="331"/>
      <c r="X30" s="331"/>
      <c r="Y30" s="24"/>
      <c r="Z30" s="24"/>
    </row>
    <row r="31" spans="1:26" ht="12.75" customHeight="1" x14ac:dyDescent="0.3">
      <c r="A31" s="312"/>
      <c r="B31" s="313"/>
      <c r="C31" s="313"/>
      <c r="D31" s="313"/>
      <c r="E31" s="313"/>
      <c r="F31" s="313"/>
      <c r="G31" s="313"/>
      <c r="H31" s="313"/>
      <c r="I31" s="313"/>
      <c r="J31" s="313"/>
      <c r="K31" s="313"/>
      <c r="L31" s="313"/>
      <c r="M31" s="331"/>
      <c r="N31" s="331"/>
      <c r="O31" s="331"/>
      <c r="P31" s="331"/>
      <c r="Q31" s="331"/>
      <c r="R31" s="331"/>
      <c r="S31" s="331"/>
      <c r="T31" s="331"/>
      <c r="U31" s="331"/>
      <c r="V31" s="331"/>
      <c r="W31" s="331"/>
      <c r="X31" s="331"/>
      <c r="Y31" s="24"/>
      <c r="Z31" s="24"/>
    </row>
    <row r="32" spans="1:26" ht="12.75" customHeight="1" x14ac:dyDescent="0.3">
      <c r="A32" s="304"/>
      <c r="B32" s="305"/>
      <c r="C32" s="305"/>
      <c r="D32" s="305"/>
      <c r="E32" s="305"/>
      <c r="F32" s="305"/>
      <c r="G32" s="305"/>
      <c r="H32" s="305"/>
      <c r="I32" s="305"/>
      <c r="J32" s="305"/>
      <c r="K32" s="305"/>
      <c r="L32" s="305"/>
      <c r="M32" s="331"/>
      <c r="N32" s="331"/>
      <c r="O32" s="331"/>
      <c r="P32" s="331"/>
      <c r="Q32" s="331"/>
      <c r="R32" s="331"/>
      <c r="S32" s="331"/>
      <c r="T32" s="331"/>
      <c r="U32" s="331"/>
      <c r="V32" s="331"/>
      <c r="W32" s="331"/>
      <c r="X32" s="331"/>
      <c r="Y32" s="24"/>
      <c r="Z32" s="24"/>
    </row>
    <row r="33" spans="1:26" ht="12.75" customHeight="1" x14ac:dyDescent="0.25">
      <c r="M33" s="331"/>
      <c r="N33" s="331"/>
      <c r="O33" s="331"/>
      <c r="P33" s="331"/>
      <c r="Q33" s="331"/>
      <c r="R33" s="331"/>
      <c r="S33" s="331"/>
      <c r="T33" s="331"/>
      <c r="U33" s="331"/>
      <c r="V33" s="331"/>
      <c r="W33" s="331"/>
      <c r="X33" s="331"/>
      <c r="Y33" s="24"/>
      <c r="Z33" s="24"/>
    </row>
    <row r="34" spans="1:26" ht="12.75" customHeight="1" x14ac:dyDescent="0.3">
      <c r="A34" s="304"/>
      <c r="B34" s="305"/>
      <c r="C34" s="305"/>
      <c r="D34" s="305"/>
      <c r="E34" s="305"/>
      <c r="F34" s="305"/>
      <c r="G34" s="305"/>
      <c r="H34" s="305"/>
      <c r="I34" s="305"/>
      <c r="J34" s="305"/>
      <c r="K34" s="305"/>
      <c r="L34" s="305"/>
      <c r="M34" s="331"/>
      <c r="N34" s="331"/>
      <c r="O34" s="331"/>
      <c r="P34" s="331"/>
      <c r="Q34" s="331"/>
      <c r="R34" s="331"/>
      <c r="S34" s="331"/>
      <c r="T34" s="331"/>
      <c r="U34" s="331"/>
      <c r="V34" s="331"/>
      <c r="W34" s="331"/>
      <c r="X34" s="331"/>
      <c r="Y34" s="24"/>
      <c r="Z34" s="24"/>
    </row>
    <row r="35" spans="1:26" ht="12.75" customHeight="1" x14ac:dyDescent="0.3">
      <c r="A35" s="304"/>
      <c r="B35" s="305"/>
      <c r="C35" s="305"/>
      <c r="D35" s="305"/>
      <c r="E35" s="305"/>
      <c r="F35" s="305"/>
      <c r="G35" s="305"/>
      <c r="H35" s="305"/>
      <c r="I35" s="305"/>
      <c r="J35" s="305"/>
      <c r="K35" s="305"/>
      <c r="L35" s="305"/>
      <c r="M35" s="331"/>
      <c r="N35" s="331"/>
      <c r="O35" s="331"/>
      <c r="P35" s="331"/>
      <c r="Q35" s="331"/>
      <c r="R35" s="331"/>
      <c r="S35" s="331"/>
      <c r="T35" s="331"/>
      <c r="U35" s="331"/>
      <c r="V35" s="331"/>
      <c r="W35" s="331"/>
      <c r="X35" s="331"/>
      <c r="Y35" s="24"/>
      <c r="Z35" s="24"/>
    </row>
    <row r="36" spans="1:26" ht="12.75" customHeight="1" x14ac:dyDescent="0.3">
      <c r="A36" s="304"/>
      <c r="B36" s="305"/>
      <c r="C36" s="305"/>
      <c r="D36" s="305"/>
      <c r="E36" s="305"/>
      <c r="F36" s="305"/>
      <c r="G36" s="305"/>
      <c r="H36" s="305"/>
      <c r="I36" s="305"/>
      <c r="J36" s="305"/>
      <c r="K36" s="305"/>
      <c r="L36" s="305"/>
      <c r="M36" s="331"/>
      <c r="N36" s="331"/>
      <c r="O36" s="331"/>
      <c r="P36" s="331"/>
      <c r="Q36" s="331"/>
      <c r="R36" s="331"/>
      <c r="S36" s="331"/>
      <c r="T36" s="331"/>
      <c r="U36" s="331"/>
      <c r="V36" s="331"/>
      <c r="W36" s="331"/>
      <c r="X36" s="331"/>
      <c r="Y36" s="24"/>
      <c r="Z36" s="24"/>
    </row>
    <row r="37" spans="1:26" ht="12.75" customHeight="1" x14ac:dyDescent="0.3">
      <c r="A37" s="304"/>
      <c r="B37" s="305"/>
      <c r="C37" s="305"/>
      <c r="D37" s="305"/>
      <c r="E37" s="305"/>
      <c r="F37" s="305"/>
      <c r="G37" s="305"/>
      <c r="H37" s="305"/>
      <c r="I37" s="305"/>
      <c r="J37" s="305"/>
      <c r="K37" s="305"/>
      <c r="L37" s="305"/>
      <c r="M37" s="331"/>
      <c r="N37" s="331"/>
      <c r="O37" s="331"/>
      <c r="P37" s="331"/>
      <c r="Q37" s="331"/>
      <c r="R37" s="331"/>
      <c r="S37" s="331"/>
      <c r="T37" s="331"/>
      <c r="U37" s="331"/>
      <c r="V37" s="331"/>
      <c r="W37" s="331"/>
      <c r="X37" s="331"/>
      <c r="Y37" s="24"/>
      <c r="Z37" s="24"/>
    </row>
    <row r="38" spans="1:26" ht="12.75" customHeight="1" x14ac:dyDescent="0.3">
      <c r="A38" s="304"/>
      <c r="B38" s="305"/>
      <c r="C38" s="305"/>
      <c r="D38" s="305"/>
      <c r="E38" s="305"/>
      <c r="F38" s="305"/>
      <c r="G38" s="305"/>
      <c r="H38" s="305"/>
      <c r="I38" s="305"/>
      <c r="J38" s="305"/>
      <c r="K38" s="305"/>
      <c r="L38" s="305"/>
      <c r="M38" s="331"/>
      <c r="N38" s="331"/>
      <c r="O38" s="331"/>
      <c r="P38" s="331"/>
      <c r="Q38" s="331"/>
      <c r="R38" s="331"/>
      <c r="S38" s="331"/>
      <c r="T38" s="331"/>
      <c r="U38" s="331"/>
      <c r="V38" s="331"/>
      <c r="W38" s="331"/>
      <c r="X38" s="331"/>
      <c r="Y38" s="24"/>
      <c r="Z38" s="24"/>
    </row>
    <row r="39" spans="1:26" ht="12.75" customHeight="1" x14ac:dyDescent="0.3">
      <c r="A39" s="304"/>
      <c r="B39" s="305"/>
      <c r="C39" s="305"/>
      <c r="D39" s="305"/>
      <c r="E39" s="305"/>
      <c r="F39" s="305"/>
      <c r="G39" s="305"/>
      <c r="H39" s="305"/>
      <c r="I39" s="305"/>
      <c r="J39" s="305"/>
      <c r="K39" s="305"/>
      <c r="L39" s="305"/>
      <c r="M39" s="331"/>
      <c r="N39" s="331"/>
      <c r="O39" s="331"/>
      <c r="P39" s="331"/>
      <c r="Q39" s="331"/>
      <c r="R39" s="331"/>
      <c r="S39" s="331"/>
      <c r="T39" s="331"/>
      <c r="U39" s="331"/>
      <c r="V39" s="331"/>
      <c r="W39" s="331"/>
      <c r="X39" s="331"/>
      <c r="Y39" s="24"/>
      <c r="Z39" s="24"/>
    </row>
    <row r="40" spans="1:26" ht="12.75" customHeight="1" x14ac:dyDescent="0.3">
      <c r="A40" s="304"/>
      <c r="B40" s="305"/>
      <c r="C40" s="305"/>
      <c r="D40" s="305"/>
      <c r="E40" s="305"/>
      <c r="F40" s="305"/>
      <c r="G40" s="305"/>
      <c r="H40" s="305"/>
      <c r="I40" s="305"/>
      <c r="J40" s="305"/>
      <c r="K40" s="305"/>
      <c r="L40" s="305"/>
      <c r="M40" s="331"/>
      <c r="N40" s="331"/>
      <c r="O40" s="331"/>
      <c r="P40" s="331"/>
      <c r="Q40" s="331"/>
      <c r="R40" s="331"/>
      <c r="S40" s="331"/>
      <c r="T40" s="331"/>
      <c r="U40" s="331"/>
      <c r="V40" s="331"/>
      <c r="W40" s="331"/>
      <c r="X40" s="331"/>
      <c r="Y40" s="24"/>
      <c r="Z40" s="24"/>
    </row>
    <row r="41" spans="1:26" ht="12.75" customHeight="1" x14ac:dyDescent="0.3">
      <c r="A41" s="304"/>
      <c r="B41" s="305"/>
      <c r="C41" s="305"/>
      <c r="D41" s="305"/>
      <c r="E41" s="305"/>
      <c r="F41" s="305"/>
      <c r="G41" s="305"/>
      <c r="H41" s="305"/>
      <c r="I41" s="305"/>
      <c r="J41" s="305"/>
      <c r="K41" s="305"/>
      <c r="L41" s="305"/>
      <c r="M41" s="331"/>
      <c r="N41" s="331"/>
      <c r="O41" s="331"/>
      <c r="P41" s="331"/>
      <c r="Q41" s="331"/>
      <c r="R41" s="331"/>
      <c r="S41" s="331"/>
      <c r="T41" s="331"/>
      <c r="U41" s="331"/>
      <c r="V41" s="331"/>
      <c r="W41" s="331"/>
      <c r="X41" s="331"/>
      <c r="Y41" s="24"/>
      <c r="Z41" s="24"/>
    </row>
    <row r="42" spans="1:26" ht="12.75" customHeight="1" x14ac:dyDescent="0.3">
      <c r="A42" s="304"/>
      <c r="B42" s="305"/>
      <c r="C42" s="305"/>
      <c r="D42" s="305"/>
      <c r="E42" s="305"/>
      <c r="F42" s="305"/>
      <c r="G42" s="305"/>
      <c r="H42" s="305"/>
      <c r="I42" s="305"/>
      <c r="J42" s="305"/>
      <c r="K42" s="305"/>
      <c r="L42" s="305"/>
      <c r="M42" s="331"/>
      <c r="N42" s="331"/>
      <c r="O42" s="331"/>
      <c r="P42" s="331"/>
      <c r="Q42" s="331"/>
      <c r="R42" s="331"/>
      <c r="S42" s="331"/>
      <c r="T42" s="331"/>
      <c r="U42" s="331"/>
      <c r="V42" s="331"/>
      <c r="W42" s="331"/>
      <c r="X42" s="331"/>
      <c r="Y42" s="24"/>
      <c r="Z42" s="24"/>
    </row>
    <row r="43" spans="1:26" ht="12.75" customHeight="1" x14ac:dyDescent="0.3">
      <c r="A43" s="304"/>
      <c r="B43" s="305"/>
      <c r="C43" s="305"/>
      <c r="D43" s="305"/>
      <c r="E43" s="305"/>
      <c r="F43" s="305"/>
      <c r="G43" s="305"/>
      <c r="H43" s="305"/>
      <c r="I43" s="305"/>
      <c r="J43" s="305"/>
      <c r="K43" s="305"/>
      <c r="L43" s="305"/>
      <c r="M43" s="331"/>
      <c r="N43" s="331"/>
      <c r="O43" s="331"/>
      <c r="P43" s="331"/>
      <c r="Q43" s="331"/>
      <c r="R43" s="331"/>
      <c r="S43" s="331"/>
      <c r="T43" s="331"/>
      <c r="U43" s="331"/>
      <c r="V43" s="331"/>
      <c r="W43" s="331"/>
      <c r="X43" s="331"/>
      <c r="Y43" s="24"/>
      <c r="Z43" s="24"/>
    </row>
    <row r="44" spans="1:26" ht="12.75" customHeight="1" x14ac:dyDescent="0.3">
      <c r="A44" s="304"/>
      <c r="B44" s="305"/>
      <c r="C44" s="305"/>
      <c r="D44" s="305"/>
      <c r="E44" s="305"/>
      <c r="F44" s="305"/>
      <c r="G44" s="305"/>
      <c r="H44" s="305"/>
      <c r="I44" s="305"/>
      <c r="J44" s="305"/>
      <c r="K44" s="305"/>
      <c r="L44" s="305"/>
      <c r="M44" s="331"/>
      <c r="N44" s="331"/>
      <c r="O44" s="331"/>
      <c r="P44" s="331"/>
      <c r="Q44" s="331"/>
      <c r="R44" s="331"/>
      <c r="S44" s="331"/>
      <c r="T44" s="331"/>
      <c r="U44" s="331"/>
      <c r="V44" s="331"/>
      <c r="W44" s="331"/>
      <c r="X44" s="331"/>
      <c r="Y44" s="24"/>
      <c r="Z44" s="24"/>
    </row>
    <row r="45" spans="1:26" ht="12.75" customHeight="1" x14ac:dyDescent="0.3">
      <c r="A45" s="304"/>
      <c r="B45" s="305"/>
      <c r="C45" s="305"/>
      <c r="D45" s="305"/>
      <c r="E45" s="305"/>
      <c r="F45" s="305"/>
      <c r="G45" s="305"/>
      <c r="H45" s="305"/>
      <c r="I45" s="305"/>
      <c r="J45" s="305"/>
      <c r="K45" s="305"/>
      <c r="L45" s="305"/>
      <c r="M45" s="331"/>
      <c r="N45" s="331"/>
      <c r="O45" s="331"/>
      <c r="P45" s="331"/>
      <c r="Q45" s="331"/>
      <c r="R45" s="331"/>
      <c r="S45" s="331"/>
      <c r="T45" s="331"/>
      <c r="U45" s="331"/>
      <c r="V45" s="331"/>
      <c r="W45" s="331"/>
      <c r="X45" s="331"/>
      <c r="Y45" s="24"/>
      <c r="Z45" s="24"/>
    </row>
    <row r="46" spans="1:26" ht="12.75" customHeight="1" x14ac:dyDescent="0.3">
      <c r="A46" s="304"/>
      <c r="B46" s="305"/>
      <c r="C46" s="305"/>
      <c r="D46" s="305"/>
      <c r="E46" s="305"/>
      <c r="F46" s="305"/>
      <c r="G46" s="305"/>
      <c r="H46" s="305"/>
      <c r="I46" s="305"/>
      <c r="J46" s="305"/>
      <c r="K46" s="305"/>
      <c r="L46" s="305"/>
      <c r="M46" s="331"/>
      <c r="N46" s="331"/>
      <c r="O46" s="331"/>
      <c r="P46" s="331"/>
      <c r="Q46" s="331"/>
      <c r="R46" s="331"/>
      <c r="S46" s="331"/>
      <c r="T46" s="331"/>
      <c r="U46" s="331"/>
      <c r="V46" s="331"/>
      <c r="W46" s="331"/>
      <c r="X46" s="331"/>
      <c r="Y46" s="24"/>
      <c r="Z46" s="24"/>
    </row>
    <row r="47" spans="1:26" ht="12.75" customHeight="1" x14ac:dyDescent="0.3">
      <c r="A47" s="304"/>
      <c r="B47" s="305"/>
      <c r="C47" s="305"/>
      <c r="D47" s="305"/>
      <c r="E47" s="305"/>
      <c r="F47" s="305"/>
      <c r="G47" s="305"/>
      <c r="H47" s="305"/>
      <c r="I47" s="305"/>
      <c r="J47" s="305"/>
      <c r="K47" s="305"/>
      <c r="L47" s="305"/>
      <c r="M47" s="331"/>
      <c r="N47" s="331"/>
      <c r="O47" s="331"/>
      <c r="P47" s="331"/>
      <c r="Q47" s="331"/>
      <c r="R47" s="331"/>
      <c r="S47" s="331"/>
      <c r="T47" s="331"/>
      <c r="U47" s="331"/>
      <c r="V47" s="331"/>
      <c r="W47" s="331"/>
      <c r="X47" s="331"/>
      <c r="Y47" s="24"/>
      <c r="Z47" s="24"/>
    </row>
    <row r="48" spans="1:26" ht="12.75" customHeight="1" x14ac:dyDescent="0.3">
      <c r="A48" s="304"/>
      <c r="B48" s="305"/>
      <c r="C48" s="305"/>
      <c r="D48" s="305"/>
      <c r="E48" s="305"/>
      <c r="F48" s="305"/>
      <c r="G48" s="305"/>
      <c r="H48" s="305"/>
      <c r="I48" s="305"/>
      <c r="J48" s="305"/>
      <c r="K48" s="305"/>
      <c r="L48" s="305"/>
      <c r="M48" s="331"/>
      <c r="N48" s="331"/>
      <c r="O48" s="331"/>
      <c r="P48" s="331"/>
      <c r="Q48" s="331"/>
      <c r="R48" s="331"/>
      <c r="S48" s="331"/>
      <c r="T48" s="331"/>
      <c r="U48" s="331"/>
      <c r="V48" s="331"/>
      <c r="W48" s="331"/>
      <c r="X48" s="331"/>
      <c r="Y48" s="24"/>
      <c r="Z48" s="24"/>
    </row>
    <row r="49" spans="1:26" ht="12.75" customHeight="1" x14ac:dyDescent="0.3">
      <c r="A49" s="304"/>
      <c r="B49" s="305"/>
      <c r="C49" s="305"/>
      <c r="D49" s="305"/>
      <c r="E49" s="305"/>
      <c r="F49" s="305"/>
      <c r="G49" s="305"/>
      <c r="H49" s="305"/>
      <c r="I49" s="305"/>
      <c r="J49" s="305"/>
      <c r="K49" s="305"/>
      <c r="L49" s="305"/>
      <c r="M49" s="331"/>
      <c r="N49" s="331"/>
      <c r="O49" s="331"/>
      <c r="P49" s="331"/>
      <c r="Q49" s="331"/>
      <c r="R49" s="331"/>
      <c r="S49" s="331"/>
      <c r="T49" s="331"/>
      <c r="U49" s="331"/>
      <c r="V49" s="331"/>
      <c r="W49" s="331"/>
      <c r="X49" s="331"/>
      <c r="Y49" s="24"/>
      <c r="Z49" s="24"/>
    </row>
    <row r="50" spans="1:26" ht="12.75" customHeight="1" x14ac:dyDescent="0.3">
      <c r="A50" s="304"/>
      <c r="B50" s="305"/>
      <c r="C50" s="305"/>
      <c r="D50" s="305"/>
      <c r="E50" s="305"/>
      <c r="F50" s="305"/>
      <c r="G50" s="305"/>
      <c r="H50" s="305"/>
      <c r="I50" s="305"/>
      <c r="J50" s="305"/>
      <c r="K50" s="305"/>
      <c r="L50" s="305"/>
      <c r="M50" s="331"/>
      <c r="N50" s="331"/>
      <c r="O50" s="331"/>
      <c r="P50" s="331"/>
      <c r="Q50" s="331"/>
      <c r="R50" s="331"/>
      <c r="S50" s="331"/>
      <c r="T50" s="331"/>
      <c r="U50" s="331"/>
      <c r="V50" s="331"/>
      <c r="W50" s="331"/>
      <c r="X50" s="331"/>
      <c r="Y50" s="24"/>
      <c r="Z50" s="24"/>
    </row>
    <row r="51" spans="1:26" ht="12.75" customHeight="1" x14ac:dyDescent="0.3">
      <c r="A51" s="304"/>
      <c r="B51" s="305"/>
      <c r="C51" s="305"/>
      <c r="D51" s="305"/>
      <c r="E51" s="305"/>
      <c r="F51" s="305"/>
      <c r="G51" s="305"/>
      <c r="H51" s="305"/>
      <c r="I51" s="305"/>
      <c r="J51" s="305"/>
      <c r="K51" s="305"/>
      <c r="L51" s="305"/>
      <c r="M51" s="331"/>
      <c r="N51" s="331"/>
      <c r="O51" s="331"/>
      <c r="P51" s="331"/>
      <c r="Q51" s="331"/>
      <c r="R51" s="331"/>
      <c r="S51" s="331"/>
      <c r="T51" s="331"/>
      <c r="U51" s="331"/>
      <c r="V51" s="331"/>
      <c r="W51" s="331"/>
      <c r="X51" s="331"/>
      <c r="Y51" s="24"/>
      <c r="Z51" s="24"/>
    </row>
    <row r="52" spans="1:26" ht="12.75" customHeight="1" x14ac:dyDescent="0.3">
      <c r="A52" s="304"/>
      <c r="B52" s="305"/>
      <c r="C52" s="305"/>
      <c r="D52" s="305"/>
      <c r="E52" s="305"/>
      <c r="F52" s="305"/>
      <c r="G52" s="305"/>
      <c r="H52" s="305"/>
      <c r="I52" s="305"/>
      <c r="J52" s="305"/>
      <c r="K52" s="305"/>
      <c r="L52" s="305"/>
      <c r="M52" s="331"/>
      <c r="N52" s="331"/>
      <c r="O52" s="331"/>
      <c r="P52" s="331"/>
      <c r="Q52" s="331"/>
      <c r="R52" s="331"/>
      <c r="S52" s="331"/>
      <c r="T52" s="331"/>
      <c r="U52" s="331"/>
      <c r="V52" s="331"/>
      <c r="W52" s="331"/>
      <c r="X52" s="331"/>
      <c r="Y52" s="24"/>
      <c r="Z52" s="24"/>
    </row>
    <row r="53" spans="1:26" ht="12.75" customHeight="1" x14ac:dyDescent="0.3">
      <c r="A53" s="304"/>
      <c r="B53" s="305"/>
      <c r="C53" s="305"/>
      <c r="D53" s="305"/>
      <c r="E53" s="305"/>
      <c r="F53" s="305"/>
      <c r="G53" s="305"/>
      <c r="H53" s="305"/>
      <c r="I53" s="305"/>
      <c r="J53" s="305"/>
      <c r="K53" s="305"/>
      <c r="L53" s="305"/>
      <c r="M53" s="331"/>
      <c r="N53" s="331"/>
      <c r="O53" s="331"/>
      <c r="P53" s="331"/>
      <c r="Q53" s="331"/>
      <c r="R53" s="331"/>
      <c r="S53" s="331"/>
      <c r="T53" s="331"/>
      <c r="U53" s="331"/>
      <c r="V53" s="331"/>
      <c r="W53" s="331"/>
      <c r="X53" s="331"/>
      <c r="Y53" s="24"/>
      <c r="Z53" s="24"/>
    </row>
    <row r="54" spans="1:26" ht="12.75" customHeight="1" x14ac:dyDescent="0.3">
      <c r="A54" s="304"/>
      <c r="B54" s="305"/>
      <c r="C54" s="305"/>
      <c r="D54" s="305"/>
      <c r="E54" s="305"/>
      <c r="F54" s="305"/>
      <c r="G54" s="305"/>
      <c r="H54" s="305"/>
      <c r="I54" s="305"/>
      <c r="J54" s="305"/>
      <c r="K54" s="305"/>
      <c r="L54" s="305"/>
      <c r="M54" s="331"/>
      <c r="N54" s="331"/>
      <c r="O54" s="331"/>
      <c r="P54" s="331"/>
      <c r="Q54" s="331"/>
      <c r="R54" s="331"/>
      <c r="S54" s="331"/>
      <c r="T54" s="331"/>
      <c r="U54" s="331"/>
      <c r="V54" s="331"/>
      <c r="W54" s="331"/>
      <c r="X54" s="331"/>
      <c r="Y54" s="24"/>
      <c r="Z54" s="24"/>
    </row>
    <row r="55" spans="1:26" ht="12.75" customHeight="1" x14ac:dyDescent="0.3">
      <c r="A55" s="304"/>
      <c r="B55" s="305"/>
      <c r="C55" s="305"/>
      <c r="D55" s="305"/>
      <c r="E55" s="305"/>
      <c r="F55" s="305"/>
      <c r="G55" s="305"/>
      <c r="H55" s="305"/>
      <c r="I55" s="305"/>
      <c r="J55" s="305"/>
      <c r="K55" s="305"/>
      <c r="L55" s="305"/>
      <c r="M55" s="331"/>
      <c r="N55" s="331"/>
      <c r="O55" s="331"/>
      <c r="P55" s="331"/>
      <c r="Q55" s="331"/>
      <c r="R55" s="331"/>
      <c r="S55" s="331"/>
      <c r="T55" s="331"/>
      <c r="U55" s="331"/>
      <c r="V55" s="331"/>
      <c r="W55" s="331"/>
      <c r="X55" s="331"/>
      <c r="Y55" s="24"/>
      <c r="Z55" s="24"/>
    </row>
    <row r="56" spans="1:26" ht="12.75" customHeight="1" x14ac:dyDescent="0.3">
      <c r="A56" s="304"/>
      <c r="B56" s="305"/>
      <c r="C56" s="305"/>
      <c r="D56" s="305"/>
      <c r="E56" s="305"/>
      <c r="F56" s="305"/>
      <c r="G56" s="305"/>
      <c r="H56" s="305"/>
      <c r="I56" s="305"/>
      <c r="J56" s="305"/>
      <c r="K56" s="305"/>
      <c r="L56" s="305"/>
      <c r="M56" s="331"/>
      <c r="N56" s="331"/>
      <c r="O56" s="331"/>
      <c r="P56" s="331"/>
      <c r="Q56" s="331"/>
      <c r="R56" s="331"/>
      <c r="S56" s="331"/>
      <c r="T56" s="331"/>
      <c r="U56" s="331"/>
      <c r="V56" s="331"/>
      <c r="W56" s="331"/>
      <c r="X56" s="331"/>
      <c r="Y56" s="24"/>
      <c r="Z56" s="24"/>
    </row>
    <row r="57" spans="1:26" ht="12.75" customHeight="1" x14ac:dyDescent="0.3">
      <c r="A57" s="304"/>
      <c r="B57" s="305"/>
      <c r="C57" s="305"/>
      <c r="D57" s="305"/>
      <c r="E57" s="305"/>
      <c r="F57" s="305"/>
      <c r="G57" s="305"/>
      <c r="H57" s="305"/>
      <c r="I57" s="305"/>
      <c r="J57" s="305"/>
      <c r="K57" s="305"/>
      <c r="L57" s="305"/>
      <c r="M57" s="331"/>
      <c r="N57" s="331"/>
      <c r="O57" s="331"/>
      <c r="P57" s="331"/>
      <c r="Q57" s="331"/>
      <c r="R57" s="331"/>
      <c r="S57" s="331"/>
      <c r="T57" s="331"/>
      <c r="U57" s="331"/>
      <c r="V57" s="331"/>
      <c r="W57" s="331"/>
      <c r="X57" s="331"/>
      <c r="Y57" s="24"/>
      <c r="Z57" s="24"/>
    </row>
    <row r="58" spans="1:26" ht="12.75" customHeight="1" x14ac:dyDescent="0.3">
      <c r="A58" s="304"/>
      <c r="B58" s="305"/>
      <c r="C58" s="305"/>
      <c r="D58" s="305"/>
      <c r="E58" s="305"/>
      <c r="F58" s="305"/>
      <c r="G58" s="305"/>
      <c r="H58" s="305"/>
      <c r="I58" s="305"/>
      <c r="J58" s="305"/>
      <c r="K58" s="305"/>
      <c r="L58" s="305"/>
      <c r="M58" s="331"/>
      <c r="N58" s="331"/>
      <c r="O58" s="331"/>
      <c r="P58" s="331"/>
      <c r="Q58" s="331"/>
      <c r="R58" s="331"/>
      <c r="S58" s="331"/>
      <c r="T58" s="331"/>
      <c r="U58" s="331"/>
      <c r="V58" s="331"/>
      <c r="W58" s="331"/>
      <c r="X58" s="331"/>
      <c r="Y58" s="24"/>
      <c r="Z58" s="24"/>
    </row>
    <row r="59" spans="1:26" ht="12.75" customHeight="1" x14ac:dyDescent="0.3">
      <c r="A59" s="304"/>
      <c r="B59" s="305"/>
      <c r="C59" s="305"/>
      <c r="D59" s="305"/>
      <c r="E59" s="305"/>
      <c r="F59" s="305"/>
      <c r="G59" s="305"/>
      <c r="H59" s="305"/>
      <c r="I59" s="305"/>
      <c r="J59" s="305"/>
      <c r="K59" s="305"/>
      <c r="L59" s="305"/>
      <c r="M59" s="331"/>
      <c r="N59" s="331"/>
      <c r="O59" s="331"/>
      <c r="P59" s="331"/>
      <c r="Q59" s="331"/>
      <c r="R59" s="331"/>
      <c r="S59" s="331"/>
      <c r="T59" s="331"/>
      <c r="U59" s="331"/>
      <c r="V59" s="331"/>
      <c r="W59" s="331"/>
      <c r="X59" s="331"/>
      <c r="Y59" s="24"/>
      <c r="Z59" s="24"/>
    </row>
    <row r="60" spans="1:26" ht="12.75" customHeight="1" x14ac:dyDescent="0.3">
      <c r="A60" s="304"/>
      <c r="B60" s="305"/>
      <c r="C60" s="305"/>
      <c r="D60" s="305"/>
      <c r="E60" s="305"/>
      <c r="F60" s="305"/>
      <c r="G60" s="305"/>
      <c r="H60" s="305"/>
      <c r="I60" s="305"/>
      <c r="J60" s="305"/>
      <c r="K60" s="305"/>
      <c r="L60" s="305"/>
      <c r="M60" s="331"/>
      <c r="N60" s="331"/>
      <c r="O60" s="331"/>
      <c r="P60" s="331"/>
      <c r="Q60" s="331"/>
      <c r="R60" s="331"/>
      <c r="S60" s="331"/>
      <c r="T60" s="331"/>
      <c r="U60" s="331"/>
      <c r="V60" s="331"/>
      <c r="W60" s="331"/>
      <c r="X60" s="331"/>
      <c r="Y60" s="24"/>
      <c r="Z60" s="24"/>
    </row>
    <row r="61" spans="1:26" ht="12.75" customHeight="1" x14ac:dyDescent="0.3">
      <c r="A61" s="304"/>
      <c r="B61" s="305"/>
      <c r="C61" s="305"/>
      <c r="D61" s="305"/>
      <c r="E61" s="305"/>
      <c r="F61" s="305"/>
      <c r="G61" s="305"/>
      <c r="H61" s="305"/>
      <c r="I61" s="305"/>
      <c r="J61" s="305"/>
      <c r="K61" s="305"/>
      <c r="L61" s="305"/>
      <c r="M61" s="331"/>
      <c r="N61" s="331"/>
      <c r="O61" s="331"/>
      <c r="P61" s="331"/>
      <c r="Q61" s="331"/>
      <c r="R61" s="331"/>
      <c r="S61" s="331"/>
      <c r="T61" s="331"/>
      <c r="U61" s="331"/>
      <c r="V61" s="331"/>
      <c r="W61" s="331"/>
      <c r="X61" s="331"/>
    </row>
    <row r="62" spans="1:26" ht="12.75" customHeight="1" x14ac:dyDescent="0.3">
      <c r="A62" s="304"/>
      <c r="B62" s="305"/>
      <c r="C62" s="305"/>
      <c r="D62" s="305"/>
      <c r="E62" s="305"/>
      <c r="F62" s="305"/>
      <c r="G62" s="305"/>
      <c r="H62" s="305"/>
      <c r="I62" s="305"/>
      <c r="J62" s="305"/>
      <c r="K62" s="305"/>
      <c r="L62" s="305"/>
      <c r="M62" s="331"/>
      <c r="N62" s="331"/>
      <c r="O62" s="331"/>
      <c r="P62" s="331"/>
      <c r="Q62" s="331"/>
      <c r="R62" s="331"/>
      <c r="S62" s="331"/>
      <c r="T62" s="331"/>
      <c r="U62" s="331"/>
      <c r="V62" s="331"/>
      <c r="W62" s="331"/>
      <c r="X62" s="331"/>
    </row>
    <row r="63" spans="1:26" ht="12.75" customHeight="1" x14ac:dyDescent="0.3">
      <c r="A63" s="304"/>
      <c r="B63" s="305"/>
      <c r="C63" s="305"/>
      <c r="D63" s="305"/>
      <c r="E63" s="305"/>
      <c r="F63" s="305"/>
      <c r="G63" s="305"/>
      <c r="H63" s="305"/>
      <c r="I63" s="305"/>
      <c r="J63" s="305"/>
      <c r="K63" s="305"/>
      <c r="L63" s="305"/>
      <c r="M63" s="331"/>
      <c r="N63" s="331"/>
      <c r="O63" s="331"/>
      <c r="P63" s="331"/>
      <c r="Q63" s="331"/>
      <c r="R63" s="331"/>
      <c r="S63" s="331"/>
      <c r="T63" s="331"/>
      <c r="U63" s="331"/>
      <c r="V63" s="331"/>
      <c r="W63" s="331"/>
      <c r="X63" s="331"/>
    </row>
    <row r="64" spans="1:26" ht="12.75" customHeight="1" x14ac:dyDescent="0.3">
      <c r="A64" s="304"/>
      <c r="B64" s="305"/>
      <c r="C64" s="305"/>
      <c r="D64" s="305"/>
      <c r="E64" s="305"/>
      <c r="F64" s="305"/>
      <c r="G64" s="305"/>
      <c r="H64" s="305"/>
      <c r="I64" s="305"/>
      <c r="J64" s="305"/>
      <c r="K64" s="305"/>
      <c r="L64" s="305"/>
      <c r="M64" s="331"/>
      <c r="N64" s="331"/>
      <c r="O64" s="331"/>
      <c r="P64" s="331"/>
      <c r="Q64" s="331"/>
      <c r="R64" s="331"/>
      <c r="S64" s="331"/>
      <c r="T64" s="331"/>
      <c r="U64" s="331"/>
      <c r="V64" s="331"/>
      <c r="W64" s="331"/>
      <c r="X64" s="331"/>
    </row>
    <row r="65" spans="1:24" ht="12.75" customHeight="1" x14ac:dyDescent="0.3">
      <c r="A65" s="304"/>
      <c r="B65" s="305"/>
      <c r="C65" s="305"/>
      <c r="D65" s="305"/>
      <c r="E65" s="305"/>
      <c r="F65" s="305"/>
      <c r="G65" s="305"/>
      <c r="H65" s="305"/>
      <c r="I65" s="305"/>
      <c r="J65" s="305"/>
      <c r="K65" s="305"/>
      <c r="L65" s="305"/>
      <c r="M65" s="331"/>
      <c r="N65" s="331"/>
      <c r="O65" s="331"/>
      <c r="P65" s="331"/>
      <c r="Q65" s="331"/>
      <c r="R65" s="331"/>
      <c r="S65" s="331"/>
      <c r="T65" s="331"/>
      <c r="U65" s="331"/>
      <c r="V65" s="331"/>
      <c r="W65" s="331"/>
      <c r="X65" s="331"/>
    </row>
    <row r="66" spans="1:24" ht="12.75" customHeight="1" x14ac:dyDescent="0.3">
      <c r="A66" s="304"/>
      <c r="B66" s="305"/>
      <c r="C66" s="305"/>
      <c r="D66" s="305"/>
      <c r="E66" s="305"/>
      <c r="F66" s="305"/>
      <c r="G66" s="305"/>
      <c r="H66" s="305"/>
      <c r="I66" s="305"/>
      <c r="J66" s="305"/>
      <c r="K66" s="305"/>
      <c r="L66" s="305"/>
      <c r="M66" s="331"/>
      <c r="N66" s="331"/>
      <c r="O66" s="331"/>
      <c r="P66" s="331"/>
      <c r="Q66" s="331"/>
      <c r="R66" s="331"/>
      <c r="S66" s="331"/>
      <c r="T66" s="331"/>
      <c r="U66" s="331"/>
      <c r="V66" s="331"/>
      <c r="W66" s="331"/>
      <c r="X66" s="331"/>
    </row>
    <row r="67" spans="1:24" ht="12.75" customHeight="1" x14ac:dyDescent="0.3">
      <c r="A67" s="304"/>
      <c r="B67" s="305"/>
      <c r="C67" s="305"/>
      <c r="D67" s="305"/>
      <c r="E67" s="305"/>
      <c r="F67" s="305"/>
      <c r="G67" s="305"/>
      <c r="H67" s="305"/>
      <c r="I67" s="305"/>
      <c r="J67" s="305"/>
      <c r="K67" s="305"/>
      <c r="L67" s="305"/>
      <c r="M67" s="331"/>
      <c r="N67" s="331"/>
      <c r="O67" s="331"/>
      <c r="P67" s="331"/>
      <c r="Q67" s="331"/>
      <c r="R67" s="331"/>
      <c r="S67" s="331"/>
      <c r="T67" s="331"/>
      <c r="U67" s="331"/>
      <c r="V67" s="331"/>
      <c r="W67" s="331"/>
      <c r="X67" s="331"/>
    </row>
    <row r="68" spans="1:24" ht="12.75" customHeight="1" x14ac:dyDescent="0.3">
      <c r="A68" s="304"/>
      <c r="B68" s="305"/>
      <c r="C68" s="305"/>
      <c r="D68" s="305"/>
      <c r="E68" s="305"/>
      <c r="F68" s="305"/>
      <c r="G68" s="305"/>
      <c r="H68" s="305"/>
      <c r="I68" s="305"/>
      <c r="J68" s="305"/>
      <c r="K68" s="305"/>
      <c r="L68" s="305"/>
      <c r="M68" s="331"/>
      <c r="N68" s="331"/>
      <c r="O68" s="331"/>
      <c r="P68" s="331"/>
      <c r="Q68" s="331"/>
      <c r="R68" s="331"/>
      <c r="S68" s="331"/>
      <c r="T68" s="331"/>
      <c r="U68" s="331"/>
      <c r="V68" s="331"/>
      <c r="W68" s="331"/>
      <c r="X68" s="331"/>
    </row>
    <row r="69" spans="1:24" ht="12.75" customHeight="1" x14ac:dyDescent="0.3">
      <c r="A69" s="304"/>
      <c r="B69" s="305"/>
      <c r="C69" s="305"/>
      <c r="D69" s="305"/>
      <c r="E69" s="305"/>
      <c r="F69" s="305"/>
      <c r="G69" s="305"/>
      <c r="H69" s="305"/>
      <c r="I69" s="305"/>
      <c r="J69" s="305"/>
      <c r="K69" s="305"/>
      <c r="L69" s="305"/>
      <c r="M69" s="331"/>
      <c r="N69" s="331"/>
      <c r="O69" s="331"/>
      <c r="P69" s="331"/>
      <c r="Q69" s="331"/>
      <c r="R69" s="331"/>
      <c r="S69" s="331"/>
      <c r="T69" s="331"/>
      <c r="U69" s="331"/>
      <c r="V69" s="331"/>
      <c r="W69" s="331"/>
      <c r="X69" s="331"/>
    </row>
    <row r="70" spans="1:24" ht="12.75" customHeight="1" x14ac:dyDescent="0.3">
      <c r="A70" s="304"/>
      <c r="B70" s="305"/>
      <c r="C70" s="305"/>
      <c r="D70" s="305"/>
      <c r="E70" s="305"/>
      <c r="F70" s="305"/>
      <c r="G70" s="305"/>
      <c r="H70" s="305"/>
      <c r="I70" s="305"/>
      <c r="J70" s="305"/>
      <c r="K70" s="305"/>
      <c r="L70" s="305"/>
      <c r="M70" s="331"/>
      <c r="N70" s="331"/>
      <c r="O70" s="331"/>
      <c r="P70" s="331"/>
      <c r="Q70" s="331"/>
      <c r="R70" s="331"/>
      <c r="S70" s="331"/>
      <c r="T70" s="331"/>
      <c r="U70" s="331"/>
      <c r="V70" s="331"/>
      <c r="W70" s="331"/>
      <c r="X70" s="331"/>
    </row>
    <row r="71" spans="1:24" ht="12.75" customHeight="1" x14ac:dyDescent="0.3">
      <c r="A71" s="304"/>
      <c r="B71" s="305"/>
      <c r="C71" s="305"/>
      <c r="D71" s="305"/>
      <c r="E71" s="305"/>
      <c r="F71" s="305"/>
      <c r="G71" s="305"/>
      <c r="H71" s="305"/>
      <c r="I71" s="305"/>
      <c r="J71" s="305"/>
      <c r="K71" s="305"/>
      <c r="L71" s="305"/>
      <c r="M71" s="331"/>
      <c r="N71" s="331"/>
      <c r="O71" s="331"/>
      <c r="P71" s="331"/>
      <c r="Q71" s="331"/>
      <c r="R71" s="331"/>
      <c r="S71" s="331"/>
      <c r="T71" s="331"/>
      <c r="U71" s="331"/>
      <c r="V71" s="331"/>
      <c r="W71" s="331"/>
      <c r="X71" s="331"/>
    </row>
    <row r="72" spans="1:24" ht="12.75" customHeight="1" x14ac:dyDescent="0.3">
      <c r="A72" s="304"/>
      <c r="B72" s="305"/>
      <c r="C72" s="305"/>
      <c r="D72" s="305"/>
      <c r="E72" s="305"/>
      <c r="F72" s="305"/>
      <c r="G72" s="305"/>
      <c r="H72" s="305"/>
      <c r="I72" s="305"/>
      <c r="J72" s="305"/>
      <c r="K72" s="305"/>
      <c r="L72" s="305"/>
      <c r="M72" s="331"/>
      <c r="N72" s="331"/>
      <c r="O72" s="331"/>
      <c r="P72" s="331"/>
      <c r="Q72" s="331"/>
      <c r="R72" s="331"/>
      <c r="S72" s="331"/>
      <c r="T72" s="331"/>
      <c r="U72" s="331"/>
      <c r="V72" s="331"/>
      <c r="W72" s="331"/>
      <c r="X72" s="331"/>
    </row>
    <row r="73" spans="1:24" ht="12.75" customHeight="1" x14ac:dyDescent="0.3">
      <c r="A73" s="304"/>
      <c r="B73" s="305"/>
      <c r="C73" s="305"/>
      <c r="D73" s="305"/>
      <c r="E73" s="305"/>
      <c r="F73" s="305"/>
      <c r="G73" s="305"/>
      <c r="H73" s="305"/>
      <c r="I73" s="305"/>
      <c r="J73" s="305"/>
      <c r="K73" s="305"/>
      <c r="L73" s="305"/>
      <c r="M73" s="331"/>
      <c r="N73" s="331"/>
      <c r="O73" s="331"/>
      <c r="P73" s="331"/>
      <c r="Q73" s="331"/>
      <c r="R73" s="331"/>
      <c r="S73" s="331"/>
      <c r="T73" s="331"/>
      <c r="U73" s="331"/>
      <c r="V73" s="331"/>
      <c r="W73" s="331"/>
      <c r="X73" s="331"/>
    </row>
    <row r="74" spans="1:24" ht="12.75" customHeight="1" x14ac:dyDescent="0.3">
      <c r="A74" s="304"/>
      <c r="B74" s="305"/>
      <c r="C74" s="305"/>
      <c r="D74" s="305"/>
      <c r="E74" s="305"/>
      <c r="F74" s="305"/>
      <c r="G74" s="305"/>
      <c r="H74" s="305"/>
      <c r="I74" s="305"/>
      <c r="J74" s="305"/>
      <c r="K74" s="305"/>
      <c r="L74" s="305"/>
      <c r="M74" s="331"/>
      <c r="N74" s="331"/>
      <c r="O74" s="331"/>
      <c r="P74" s="331"/>
      <c r="Q74" s="331"/>
      <c r="R74" s="331"/>
      <c r="S74" s="331"/>
      <c r="T74" s="331"/>
      <c r="U74" s="331"/>
      <c r="V74" s="331"/>
      <c r="W74" s="331"/>
      <c r="X74" s="331"/>
    </row>
    <row r="75" spans="1:24" ht="12.75" customHeight="1" x14ac:dyDescent="0.3">
      <c r="A75" s="304"/>
      <c r="B75" s="305"/>
      <c r="C75" s="305"/>
      <c r="D75" s="305"/>
      <c r="E75" s="305"/>
      <c r="F75" s="305"/>
      <c r="G75" s="305"/>
      <c r="H75" s="305"/>
      <c r="I75" s="305"/>
      <c r="J75" s="305"/>
      <c r="K75" s="305"/>
      <c r="L75" s="305"/>
      <c r="M75" s="331"/>
      <c r="N75" s="331"/>
      <c r="O75" s="331"/>
      <c r="P75" s="331"/>
      <c r="Q75" s="331"/>
      <c r="R75" s="331"/>
      <c r="S75" s="331"/>
      <c r="T75" s="331"/>
      <c r="U75" s="331"/>
      <c r="V75" s="331"/>
      <c r="W75" s="331"/>
      <c r="X75" s="331"/>
    </row>
    <row r="76" spans="1:24" ht="12.75" customHeight="1" x14ac:dyDescent="0.3">
      <c r="A76" s="304"/>
      <c r="B76" s="305"/>
      <c r="C76" s="305"/>
      <c r="D76" s="305"/>
      <c r="E76" s="305"/>
      <c r="F76" s="305"/>
      <c r="G76" s="305"/>
      <c r="H76" s="305"/>
      <c r="I76" s="305"/>
      <c r="J76" s="305"/>
      <c r="K76" s="305"/>
      <c r="L76" s="305"/>
      <c r="M76" s="331"/>
      <c r="N76" s="331"/>
      <c r="O76" s="331"/>
      <c r="P76" s="331"/>
      <c r="Q76" s="331"/>
      <c r="R76" s="331"/>
      <c r="S76" s="331"/>
      <c r="T76" s="331"/>
      <c r="U76" s="331"/>
      <c r="V76" s="331"/>
      <c r="W76" s="331"/>
      <c r="X76" s="331"/>
    </row>
    <row r="77" spans="1:24" ht="12.75" customHeight="1" x14ac:dyDescent="0.25">
      <c r="A77" s="332"/>
      <c r="B77" s="332"/>
      <c r="C77" s="332"/>
      <c r="D77" s="332"/>
      <c r="E77" s="332"/>
      <c r="F77" s="332"/>
      <c r="G77" s="332"/>
      <c r="H77" s="332"/>
      <c r="I77" s="332"/>
      <c r="J77" s="332"/>
      <c r="K77" s="332"/>
      <c r="L77" s="332"/>
      <c r="M77" s="331"/>
      <c r="N77" s="331"/>
      <c r="O77" s="331"/>
      <c r="P77" s="331"/>
      <c r="Q77" s="331"/>
      <c r="R77" s="331"/>
      <c r="S77" s="331"/>
      <c r="T77" s="331"/>
      <c r="U77" s="331"/>
      <c r="V77" s="331"/>
      <c r="W77" s="331"/>
      <c r="X77" s="331"/>
    </row>
    <row r="78" spans="1:24" ht="12.75" customHeight="1" x14ac:dyDescent="0.25">
      <c r="A78" s="332"/>
      <c r="B78" s="332"/>
      <c r="C78" s="332"/>
      <c r="D78" s="332"/>
      <c r="E78" s="332"/>
      <c r="F78" s="332"/>
      <c r="G78" s="332"/>
      <c r="H78" s="332"/>
      <c r="I78" s="332"/>
      <c r="J78" s="332"/>
      <c r="K78" s="332"/>
      <c r="L78" s="332"/>
      <c r="M78" s="331"/>
      <c r="N78" s="331"/>
      <c r="O78" s="331"/>
      <c r="P78" s="331"/>
      <c r="Q78" s="331"/>
      <c r="R78" s="331"/>
      <c r="S78" s="331"/>
      <c r="T78" s="331"/>
      <c r="U78" s="331"/>
      <c r="V78" s="331"/>
      <c r="W78" s="331"/>
      <c r="X78" s="331"/>
    </row>
    <row r="79" spans="1:24" ht="12.75" customHeight="1" x14ac:dyDescent="0.25">
      <c r="A79" s="332"/>
      <c r="B79" s="332"/>
      <c r="C79" s="332"/>
      <c r="D79" s="332"/>
      <c r="E79" s="332"/>
      <c r="F79" s="332"/>
      <c r="G79" s="332"/>
      <c r="H79" s="332"/>
      <c r="I79" s="332"/>
      <c r="J79" s="332"/>
      <c r="K79" s="332"/>
      <c r="L79" s="332"/>
      <c r="M79" s="331"/>
      <c r="N79" s="331"/>
      <c r="O79" s="331"/>
      <c r="P79" s="331"/>
      <c r="Q79" s="331"/>
      <c r="R79" s="331"/>
      <c r="S79" s="331"/>
      <c r="T79" s="331"/>
      <c r="U79" s="331"/>
      <c r="V79" s="331"/>
      <c r="W79" s="331"/>
      <c r="X79" s="331"/>
    </row>
    <row r="80" spans="1:24" ht="12.75" customHeight="1" x14ac:dyDescent="0.25">
      <c r="A80" s="332"/>
      <c r="B80" s="332"/>
      <c r="C80" s="332"/>
      <c r="D80" s="332"/>
      <c r="E80" s="332"/>
      <c r="F80" s="332"/>
      <c r="G80" s="332"/>
      <c r="H80" s="332"/>
      <c r="I80" s="332"/>
      <c r="J80" s="332"/>
      <c r="K80" s="332"/>
      <c r="L80" s="332"/>
      <c r="M80" s="331"/>
      <c r="N80" s="331"/>
      <c r="O80" s="331"/>
      <c r="P80" s="331"/>
      <c r="Q80" s="331"/>
      <c r="R80" s="331"/>
      <c r="S80" s="331"/>
      <c r="T80" s="331"/>
      <c r="U80" s="331"/>
      <c r="V80" s="331"/>
      <c r="W80" s="331"/>
      <c r="X80" s="331"/>
    </row>
    <row r="81" spans="1:24" ht="12.75" customHeight="1" x14ac:dyDescent="0.25">
      <c r="A81" s="332"/>
      <c r="B81" s="332"/>
      <c r="C81" s="332"/>
      <c r="D81" s="332"/>
      <c r="E81" s="332"/>
      <c r="F81" s="332"/>
      <c r="G81" s="332"/>
      <c r="H81" s="332"/>
      <c r="I81" s="332"/>
      <c r="J81" s="332"/>
      <c r="K81" s="332"/>
      <c r="L81" s="332"/>
      <c r="M81" s="331"/>
      <c r="N81" s="331"/>
      <c r="O81" s="331"/>
      <c r="P81" s="331"/>
      <c r="Q81" s="331"/>
      <c r="R81" s="331"/>
      <c r="S81" s="331"/>
      <c r="T81" s="331"/>
      <c r="U81" s="331"/>
      <c r="V81" s="331"/>
      <c r="W81" s="331"/>
      <c r="X81" s="331"/>
    </row>
    <row r="82" spans="1:24" ht="12.75" customHeight="1" x14ac:dyDescent="0.25">
      <c r="A82" s="332"/>
      <c r="B82" s="332"/>
      <c r="C82" s="332"/>
      <c r="D82" s="332"/>
      <c r="E82" s="332"/>
      <c r="F82" s="332"/>
      <c r="G82" s="332"/>
      <c r="H82" s="332"/>
      <c r="I82" s="332"/>
      <c r="J82" s="332"/>
      <c r="K82" s="332"/>
      <c r="L82" s="332"/>
      <c r="M82" s="331"/>
      <c r="N82" s="331"/>
      <c r="O82" s="331"/>
      <c r="P82" s="331"/>
      <c r="Q82" s="331"/>
      <c r="R82" s="331"/>
      <c r="S82" s="331"/>
      <c r="T82" s="331"/>
      <c r="U82" s="331"/>
      <c r="V82" s="331"/>
      <c r="W82" s="331"/>
      <c r="X82" s="331"/>
    </row>
    <row r="83" spans="1:24" ht="12.75" customHeight="1" x14ac:dyDescent="0.25">
      <c r="A83" s="332"/>
      <c r="B83" s="332"/>
      <c r="C83" s="332"/>
      <c r="D83" s="332"/>
      <c r="E83" s="332"/>
      <c r="F83" s="332"/>
      <c r="G83" s="332"/>
      <c r="H83" s="332"/>
      <c r="I83" s="332"/>
      <c r="J83" s="332"/>
      <c r="K83" s="332"/>
      <c r="L83" s="332"/>
      <c r="M83" s="331"/>
      <c r="N83" s="331"/>
      <c r="O83" s="331"/>
      <c r="P83" s="331"/>
      <c r="Q83" s="331"/>
      <c r="R83" s="331"/>
      <c r="S83" s="331"/>
      <c r="T83" s="331"/>
      <c r="U83" s="331"/>
      <c r="V83" s="331"/>
      <c r="W83" s="331"/>
      <c r="X83" s="331"/>
    </row>
    <row r="84" spans="1:24" ht="12.75" customHeight="1" x14ac:dyDescent="0.25">
      <c r="A84" s="332"/>
      <c r="B84" s="332"/>
      <c r="C84" s="332"/>
      <c r="D84" s="332"/>
      <c r="E84" s="332"/>
      <c r="F84" s="332"/>
      <c r="G84" s="332"/>
      <c r="H84" s="332"/>
      <c r="I84" s="332"/>
      <c r="J84" s="332"/>
      <c r="K84" s="332"/>
      <c r="L84" s="332"/>
      <c r="M84" s="331"/>
      <c r="N84" s="331"/>
      <c r="O84" s="331"/>
      <c r="P84" s="331"/>
      <c r="Q84" s="331"/>
      <c r="R84" s="331"/>
      <c r="S84" s="331"/>
      <c r="T84" s="331"/>
      <c r="U84" s="331"/>
      <c r="V84" s="331"/>
      <c r="W84" s="331"/>
      <c r="X84" s="331"/>
    </row>
    <row r="85" spans="1:24" ht="12.75" customHeight="1" x14ac:dyDescent="0.25">
      <c r="A85" s="332"/>
      <c r="B85" s="332"/>
      <c r="C85" s="332"/>
      <c r="D85" s="332"/>
      <c r="E85" s="332"/>
      <c r="F85" s="332"/>
      <c r="G85" s="332"/>
      <c r="H85" s="332"/>
      <c r="I85" s="332"/>
      <c r="J85" s="332"/>
      <c r="K85" s="332"/>
      <c r="L85" s="332"/>
      <c r="M85" s="331"/>
      <c r="N85" s="331"/>
      <c r="O85" s="331"/>
      <c r="P85" s="331"/>
      <c r="Q85" s="331"/>
      <c r="R85" s="331"/>
      <c r="S85" s="331"/>
      <c r="T85" s="331"/>
      <c r="U85" s="331"/>
      <c r="V85" s="331"/>
      <c r="W85" s="331"/>
      <c r="X85" s="331"/>
    </row>
    <row r="86" spans="1:24" ht="12.75" customHeight="1" x14ac:dyDescent="0.25">
      <c r="A86" s="332"/>
      <c r="B86" s="332"/>
      <c r="C86" s="332"/>
      <c r="D86" s="332"/>
      <c r="E86" s="332"/>
      <c r="F86" s="332"/>
      <c r="G86" s="332"/>
      <c r="H86" s="332"/>
      <c r="I86" s="332"/>
      <c r="J86" s="332"/>
      <c r="K86" s="332"/>
      <c r="L86" s="332"/>
      <c r="M86" s="331"/>
      <c r="N86" s="331"/>
      <c r="O86" s="331"/>
      <c r="P86" s="331"/>
      <c r="Q86" s="331"/>
      <c r="R86" s="331"/>
      <c r="S86" s="331"/>
      <c r="T86" s="331"/>
      <c r="U86" s="331"/>
      <c r="V86" s="331"/>
      <c r="W86" s="331"/>
      <c r="X86" s="331"/>
    </row>
    <row r="87" spans="1:24" ht="12.75" customHeight="1" x14ac:dyDescent="0.25">
      <c r="A87" s="332"/>
      <c r="B87" s="332"/>
      <c r="C87" s="332"/>
      <c r="D87" s="332"/>
      <c r="E87" s="332"/>
      <c r="F87" s="332"/>
      <c r="G87" s="332"/>
      <c r="H87" s="332"/>
      <c r="I87" s="332"/>
      <c r="J87" s="332"/>
      <c r="K87" s="332"/>
      <c r="L87" s="332"/>
      <c r="M87" s="331"/>
      <c r="N87" s="331"/>
      <c r="O87" s="331"/>
      <c r="P87" s="331"/>
      <c r="Q87" s="331"/>
      <c r="R87" s="331"/>
      <c r="S87" s="331"/>
      <c r="T87" s="331"/>
      <c r="U87" s="331"/>
      <c r="V87" s="331"/>
      <c r="W87" s="331"/>
      <c r="X87" s="331"/>
    </row>
    <row r="88" spans="1:24" ht="12.75" customHeight="1" x14ac:dyDescent="0.25">
      <c r="A88" s="332"/>
      <c r="B88" s="332"/>
      <c r="C88" s="332"/>
      <c r="D88" s="332"/>
      <c r="E88" s="332"/>
      <c r="F88" s="332"/>
      <c r="G88" s="332"/>
      <c r="H88" s="332"/>
      <c r="I88" s="332"/>
      <c r="J88" s="332"/>
      <c r="K88" s="332"/>
      <c r="L88" s="332"/>
      <c r="M88" s="331"/>
      <c r="N88" s="331"/>
      <c r="O88" s="331"/>
      <c r="P88" s="331"/>
      <c r="Q88" s="331"/>
      <c r="R88" s="331"/>
      <c r="S88" s="331"/>
      <c r="T88" s="331"/>
      <c r="U88" s="331"/>
      <c r="V88" s="331"/>
      <c r="W88" s="331"/>
      <c r="X88" s="331"/>
    </row>
    <row r="89" spans="1:24" ht="12.75" customHeight="1" x14ac:dyDescent="0.25">
      <c r="A89" s="332"/>
      <c r="B89" s="332"/>
      <c r="C89" s="332"/>
      <c r="D89" s="332"/>
      <c r="E89" s="332"/>
      <c r="F89" s="332"/>
      <c r="G89" s="332"/>
      <c r="H89" s="332"/>
      <c r="I89" s="332"/>
      <c r="J89" s="332"/>
      <c r="K89" s="332"/>
      <c r="L89" s="332"/>
      <c r="M89" s="331"/>
      <c r="N89" s="331"/>
      <c r="O89" s="331"/>
      <c r="P89" s="331"/>
      <c r="Q89" s="331"/>
      <c r="R89" s="331"/>
      <c r="S89" s="331"/>
      <c r="T89" s="331"/>
      <c r="U89" s="331"/>
      <c r="V89" s="331"/>
      <c r="W89" s="331"/>
      <c r="X89" s="331"/>
    </row>
    <row r="90" spans="1:24" ht="12.75" customHeight="1" x14ac:dyDescent="0.25">
      <c r="A90" s="332"/>
      <c r="B90" s="332"/>
      <c r="C90" s="332"/>
      <c r="D90" s="332"/>
      <c r="E90" s="332"/>
      <c r="F90" s="332"/>
      <c r="G90" s="332"/>
      <c r="H90" s="332"/>
      <c r="I90" s="332"/>
      <c r="J90" s="332"/>
      <c r="K90" s="332"/>
      <c r="L90" s="332"/>
      <c r="M90" s="331"/>
      <c r="N90" s="331"/>
      <c r="O90" s="331"/>
      <c r="P90" s="331"/>
      <c r="Q90" s="331"/>
      <c r="R90" s="331"/>
      <c r="S90" s="331"/>
      <c r="T90" s="331"/>
      <c r="U90" s="331"/>
      <c r="V90" s="331"/>
      <c r="W90" s="331"/>
      <c r="X90" s="331"/>
    </row>
    <row r="91" spans="1:24" ht="12.75" customHeight="1" x14ac:dyDescent="0.25">
      <c r="A91" s="332"/>
      <c r="B91" s="332"/>
      <c r="C91" s="332"/>
      <c r="D91" s="332"/>
      <c r="E91" s="332"/>
      <c r="F91" s="332"/>
      <c r="G91" s="332"/>
      <c r="H91" s="332"/>
      <c r="I91" s="332"/>
      <c r="J91" s="332"/>
      <c r="K91" s="332"/>
      <c r="L91" s="332"/>
      <c r="M91" s="331"/>
      <c r="N91" s="331"/>
      <c r="O91" s="331"/>
      <c r="P91" s="331"/>
      <c r="Q91" s="331"/>
      <c r="R91" s="331"/>
      <c r="S91" s="331"/>
      <c r="T91" s="331"/>
      <c r="U91" s="331"/>
      <c r="V91" s="331"/>
      <c r="W91" s="331"/>
      <c r="X91" s="331"/>
    </row>
    <row r="92" spans="1:24" ht="12.75" customHeight="1" x14ac:dyDescent="0.25">
      <c r="A92" s="332"/>
      <c r="B92" s="332"/>
      <c r="C92" s="332"/>
      <c r="D92" s="332"/>
      <c r="E92" s="332"/>
      <c r="F92" s="332"/>
      <c r="G92" s="332"/>
      <c r="H92" s="332"/>
      <c r="I92" s="332"/>
      <c r="J92" s="332"/>
      <c r="K92" s="332"/>
      <c r="L92" s="332"/>
      <c r="M92" s="331"/>
      <c r="N92" s="331"/>
      <c r="O92" s="331"/>
      <c r="P92" s="331"/>
      <c r="Q92" s="331"/>
      <c r="R92" s="331"/>
      <c r="S92" s="331"/>
      <c r="T92" s="331"/>
      <c r="U92" s="331"/>
      <c r="V92" s="331"/>
      <c r="W92" s="331"/>
      <c r="X92" s="331"/>
    </row>
    <row r="93" spans="1:24" ht="12.75" customHeight="1" x14ac:dyDescent="0.25">
      <c r="A93" s="332"/>
      <c r="B93" s="332"/>
      <c r="C93" s="332"/>
      <c r="D93" s="332"/>
      <c r="E93" s="332"/>
      <c r="F93" s="332"/>
      <c r="G93" s="332"/>
      <c r="H93" s="332"/>
      <c r="I93" s="332"/>
      <c r="J93" s="332"/>
      <c r="K93" s="332"/>
      <c r="L93" s="332"/>
      <c r="M93" s="331"/>
      <c r="N93" s="331"/>
      <c r="O93" s="331"/>
      <c r="P93" s="331"/>
      <c r="Q93" s="331"/>
      <c r="R93" s="331"/>
      <c r="S93" s="331"/>
      <c r="T93" s="331"/>
      <c r="U93" s="331"/>
      <c r="V93" s="331"/>
      <c r="W93" s="331"/>
      <c r="X93" s="331"/>
    </row>
    <row r="94" spans="1:24" ht="12.75" customHeight="1" x14ac:dyDescent="0.25">
      <c r="A94" s="332"/>
      <c r="B94" s="332"/>
      <c r="C94" s="332"/>
      <c r="D94" s="332"/>
      <c r="E94" s="332"/>
      <c r="F94" s="332"/>
      <c r="G94" s="332"/>
      <c r="H94" s="332"/>
      <c r="I94" s="332"/>
      <c r="J94" s="332"/>
      <c r="K94" s="332"/>
      <c r="L94" s="332"/>
      <c r="M94" s="331"/>
      <c r="N94" s="331"/>
      <c r="O94" s="331"/>
      <c r="P94" s="331"/>
      <c r="Q94" s="331"/>
      <c r="R94" s="331"/>
      <c r="S94" s="331"/>
      <c r="T94" s="331"/>
      <c r="U94" s="331"/>
      <c r="V94" s="331"/>
      <c r="W94" s="331"/>
      <c r="X94" s="331"/>
    </row>
    <row r="95" spans="1:24" ht="12.75" customHeight="1" x14ac:dyDescent="0.25">
      <c r="A95" s="332"/>
      <c r="B95" s="332"/>
      <c r="C95" s="332"/>
      <c r="D95" s="332"/>
      <c r="E95" s="332"/>
      <c r="F95" s="332"/>
      <c r="G95" s="332"/>
      <c r="H95" s="332"/>
      <c r="I95" s="332"/>
      <c r="J95" s="332"/>
      <c r="K95" s="332"/>
      <c r="L95" s="332"/>
      <c r="M95" s="331"/>
      <c r="N95" s="331"/>
      <c r="O95" s="331"/>
      <c r="P95" s="331"/>
      <c r="Q95" s="331"/>
      <c r="R95" s="331"/>
      <c r="S95" s="331"/>
      <c r="T95" s="331"/>
      <c r="U95" s="331"/>
      <c r="V95" s="331"/>
      <c r="W95" s="331"/>
      <c r="X95" s="331"/>
    </row>
    <row r="96" spans="1:24" ht="12.75" customHeight="1" x14ac:dyDescent="0.25">
      <c r="A96" s="332"/>
      <c r="B96" s="332"/>
      <c r="C96" s="332"/>
      <c r="D96" s="332"/>
      <c r="E96" s="332"/>
      <c r="F96" s="332"/>
      <c r="G96" s="332"/>
      <c r="H96" s="332"/>
      <c r="I96" s="332"/>
      <c r="J96" s="332"/>
      <c r="K96" s="332"/>
      <c r="L96" s="332"/>
      <c r="M96" s="331"/>
      <c r="N96" s="331"/>
      <c r="O96" s="331"/>
      <c r="P96" s="331"/>
      <c r="Q96" s="331"/>
      <c r="R96" s="331"/>
      <c r="S96" s="331"/>
      <c r="T96" s="331"/>
      <c r="U96" s="331"/>
      <c r="V96" s="331"/>
      <c r="W96" s="331"/>
      <c r="X96" s="331"/>
    </row>
    <row r="97" spans="1:24" ht="12.75" customHeight="1" x14ac:dyDescent="0.25">
      <c r="A97" s="332"/>
      <c r="B97" s="332"/>
      <c r="C97" s="332"/>
      <c r="D97" s="332"/>
      <c r="E97" s="332"/>
      <c r="F97" s="332"/>
      <c r="G97" s="332"/>
      <c r="H97" s="332"/>
      <c r="I97" s="332"/>
      <c r="J97" s="332"/>
      <c r="K97" s="332"/>
      <c r="L97" s="332"/>
      <c r="M97" s="331"/>
      <c r="N97" s="331"/>
      <c r="O97" s="331"/>
      <c r="P97" s="331"/>
      <c r="Q97" s="331"/>
      <c r="R97" s="331"/>
      <c r="S97" s="331"/>
      <c r="T97" s="331"/>
      <c r="U97" s="331"/>
      <c r="V97" s="331"/>
      <c r="W97" s="331"/>
      <c r="X97" s="331"/>
    </row>
    <row r="98" spans="1:24" ht="12.75" customHeight="1" x14ac:dyDescent="0.25">
      <c r="A98" s="332"/>
      <c r="B98" s="332"/>
      <c r="C98" s="332"/>
      <c r="D98" s="332"/>
      <c r="E98" s="332"/>
      <c r="F98" s="332"/>
      <c r="G98" s="332"/>
      <c r="H98" s="332"/>
      <c r="I98" s="332"/>
      <c r="J98" s="332"/>
      <c r="K98" s="332"/>
      <c r="L98" s="332"/>
      <c r="M98" s="331"/>
      <c r="N98" s="331"/>
      <c r="O98" s="331"/>
      <c r="P98" s="331"/>
      <c r="Q98" s="331"/>
      <c r="R98" s="331"/>
      <c r="S98" s="331"/>
      <c r="T98" s="331"/>
      <c r="U98" s="331"/>
      <c r="V98" s="331"/>
      <c r="W98" s="331"/>
      <c r="X98" s="331"/>
    </row>
    <row r="99" spans="1:24" ht="12.75" customHeight="1" x14ac:dyDescent="0.25">
      <c r="A99" s="332"/>
      <c r="B99" s="332"/>
      <c r="C99" s="332"/>
      <c r="D99" s="332"/>
      <c r="E99" s="332"/>
      <c r="F99" s="332"/>
      <c r="G99" s="332"/>
      <c r="H99" s="332"/>
      <c r="I99" s="332"/>
      <c r="J99" s="332"/>
      <c r="K99" s="332"/>
      <c r="L99" s="332"/>
      <c r="M99" s="331"/>
      <c r="N99" s="331"/>
      <c r="O99" s="331"/>
      <c r="P99" s="331"/>
      <c r="Q99" s="331"/>
      <c r="R99" s="331"/>
      <c r="S99" s="331"/>
      <c r="T99" s="331"/>
      <c r="U99" s="331"/>
      <c r="V99" s="331"/>
      <c r="W99" s="331"/>
      <c r="X99" s="331"/>
    </row>
    <row r="100" spans="1:24" ht="12.75" customHeight="1" x14ac:dyDescent="0.25">
      <c r="A100" s="332"/>
      <c r="B100" s="332"/>
      <c r="C100" s="332"/>
      <c r="D100" s="332"/>
      <c r="E100" s="332"/>
      <c r="F100" s="332"/>
      <c r="G100" s="332"/>
      <c r="H100" s="332"/>
      <c r="I100" s="332"/>
      <c r="J100" s="332"/>
      <c r="K100" s="332"/>
      <c r="L100" s="332"/>
      <c r="M100" s="331"/>
      <c r="N100" s="331"/>
      <c r="O100" s="331"/>
      <c r="P100" s="331"/>
      <c r="Q100" s="331"/>
      <c r="R100" s="331"/>
      <c r="S100" s="331"/>
      <c r="T100" s="331"/>
      <c r="U100" s="331"/>
      <c r="V100" s="331"/>
      <c r="W100" s="331"/>
      <c r="X100" s="331"/>
    </row>
    <row r="101" spans="1:24" ht="12.75" customHeight="1" x14ac:dyDescent="0.25">
      <c r="A101" s="332"/>
      <c r="B101" s="332"/>
      <c r="C101" s="332"/>
      <c r="D101" s="332"/>
      <c r="E101" s="332"/>
      <c r="F101" s="332"/>
      <c r="G101" s="332"/>
      <c r="H101" s="332"/>
      <c r="I101" s="332"/>
      <c r="J101" s="332"/>
      <c r="K101" s="332"/>
      <c r="L101" s="332"/>
      <c r="M101" s="331"/>
      <c r="N101" s="331"/>
      <c r="O101" s="331"/>
      <c r="P101" s="331"/>
      <c r="Q101" s="331"/>
      <c r="R101" s="331"/>
      <c r="S101" s="331"/>
      <c r="T101" s="331"/>
      <c r="U101" s="331"/>
      <c r="V101" s="331"/>
      <c r="W101" s="331"/>
      <c r="X101" s="331"/>
    </row>
    <row r="102" spans="1:24" ht="12.75" customHeight="1" x14ac:dyDescent="0.25">
      <c r="A102" s="332"/>
      <c r="B102" s="332"/>
      <c r="C102" s="332"/>
      <c r="D102" s="332"/>
      <c r="E102" s="332"/>
      <c r="F102" s="332"/>
      <c r="G102" s="332"/>
      <c r="H102" s="332"/>
      <c r="I102" s="332"/>
      <c r="J102" s="332"/>
      <c r="K102" s="332"/>
      <c r="L102" s="332"/>
      <c r="M102" s="331"/>
      <c r="N102" s="331"/>
      <c r="O102" s="331"/>
      <c r="P102" s="331"/>
      <c r="Q102" s="331"/>
      <c r="R102" s="331"/>
      <c r="S102" s="331"/>
      <c r="T102" s="331"/>
      <c r="U102" s="331"/>
      <c r="V102" s="331"/>
      <c r="W102" s="331"/>
      <c r="X102" s="331"/>
    </row>
    <row r="103" spans="1:24" ht="12.75" customHeight="1" x14ac:dyDescent="0.25">
      <c r="A103" s="332"/>
      <c r="B103" s="332"/>
      <c r="C103" s="332"/>
      <c r="D103" s="332"/>
      <c r="E103" s="332"/>
      <c r="F103" s="332"/>
      <c r="G103" s="332"/>
      <c r="H103" s="332"/>
      <c r="I103" s="332"/>
      <c r="J103" s="332"/>
      <c r="K103" s="332"/>
      <c r="L103" s="332"/>
      <c r="M103" s="331"/>
      <c r="N103" s="331"/>
      <c r="O103" s="331"/>
      <c r="P103" s="331"/>
      <c r="Q103" s="331"/>
      <c r="R103" s="331"/>
      <c r="S103" s="331"/>
      <c r="T103" s="331"/>
      <c r="U103" s="331"/>
      <c r="V103" s="331"/>
      <c r="W103" s="331"/>
      <c r="X103" s="331"/>
    </row>
    <row r="104" spans="1:24" ht="12.75" customHeight="1" x14ac:dyDescent="0.25">
      <c r="A104" s="332"/>
      <c r="B104" s="332"/>
      <c r="C104" s="332"/>
      <c r="D104" s="332"/>
      <c r="E104" s="332"/>
      <c r="F104" s="332"/>
      <c r="G104" s="332"/>
      <c r="H104" s="332"/>
      <c r="I104" s="332"/>
      <c r="J104" s="332"/>
      <c r="K104" s="332"/>
      <c r="L104" s="332"/>
      <c r="M104" s="331"/>
      <c r="N104" s="331"/>
      <c r="O104" s="331"/>
      <c r="P104" s="331"/>
      <c r="Q104" s="331"/>
      <c r="R104" s="331"/>
      <c r="S104" s="331"/>
      <c r="T104" s="331"/>
      <c r="U104" s="331"/>
      <c r="V104" s="331"/>
      <c r="W104" s="331"/>
      <c r="X104" s="331"/>
    </row>
    <row r="105" spans="1:24" ht="12.75" customHeight="1" x14ac:dyDescent="0.25">
      <c r="A105" s="332"/>
      <c r="B105" s="332"/>
      <c r="C105" s="332"/>
      <c r="D105" s="332"/>
      <c r="E105" s="332"/>
      <c r="F105" s="332"/>
      <c r="G105" s="332"/>
      <c r="H105" s="332"/>
      <c r="I105" s="332"/>
      <c r="J105" s="332"/>
      <c r="K105" s="332"/>
      <c r="L105" s="332"/>
      <c r="M105" s="331"/>
      <c r="N105" s="331"/>
      <c r="O105" s="331"/>
      <c r="P105" s="331"/>
      <c r="Q105" s="331"/>
      <c r="R105" s="331"/>
      <c r="S105" s="331"/>
      <c r="T105" s="331"/>
      <c r="U105" s="331"/>
      <c r="V105" s="331"/>
      <c r="W105" s="331"/>
      <c r="X105" s="331"/>
    </row>
    <row r="106" spans="1:24" ht="12.75" customHeight="1" x14ac:dyDescent="0.25">
      <c r="A106" s="332"/>
      <c r="B106" s="332"/>
      <c r="C106" s="332"/>
      <c r="D106" s="332"/>
      <c r="E106" s="332"/>
      <c r="F106" s="332"/>
      <c r="G106" s="332"/>
      <c r="H106" s="332"/>
      <c r="I106" s="332"/>
      <c r="J106" s="332"/>
      <c r="K106" s="332"/>
      <c r="L106" s="332"/>
      <c r="M106" s="331"/>
      <c r="N106" s="331"/>
      <c r="O106" s="331"/>
      <c r="P106" s="331"/>
      <c r="Q106" s="331"/>
      <c r="R106" s="331"/>
      <c r="S106" s="331"/>
      <c r="T106" s="331"/>
      <c r="U106" s="331"/>
      <c r="V106" s="331"/>
      <c r="W106" s="331"/>
      <c r="X106" s="331"/>
    </row>
    <row r="107" spans="1:24" ht="12.75" customHeight="1" x14ac:dyDescent="0.25">
      <c r="A107" s="332"/>
      <c r="B107" s="332"/>
      <c r="C107" s="332"/>
      <c r="D107" s="332"/>
      <c r="E107" s="332"/>
      <c r="F107" s="332"/>
      <c r="G107" s="332"/>
      <c r="H107" s="332"/>
      <c r="I107" s="332"/>
      <c r="J107" s="332"/>
      <c r="K107" s="332"/>
      <c r="L107" s="332"/>
      <c r="M107" s="331"/>
      <c r="N107" s="331"/>
      <c r="O107" s="331"/>
      <c r="P107" s="331"/>
      <c r="Q107" s="331"/>
      <c r="R107" s="331"/>
      <c r="S107" s="331"/>
      <c r="T107" s="331"/>
      <c r="U107" s="331"/>
      <c r="V107" s="331"/>
      <c r="W107" s="331"/>
      <c r="X107" s="331"/>
    </row>
    <row r="108" spans="1:24" ht="12.75" customHeight="1" x14ac:dyDescent="0.25">
      <c r="A108" s="332"/>
      <c r="B108" s="332"/>
      <c r="C108" s="332"/>
      <c r="D108" s="332"/>
      <c r="E108" s="332"/>
      <c r="F108" s="332"/>
      <c r="G108" s="332"/>
      <c r="H108" s="332"/>
      <c r="I108" s="332"/>
      <c r="J108" s="332"/>
      <c r="K108" s="332"/>
      <c r="L108" s="332"/>
      <c r="M108" s="331"/>
      <c r="N108" s="331"/>
      <c r="O108" s="331"/>
      <c r="P108" s="331"/>
      <c r="Q108" s="331"/>
      <c r="R108" s="331"/>
      <c r="S108" s="331"/>
      <c r="T108" s="331"/>
      <c r="U108" s="331"/>
      <c r="V108" s="331"/>
      <c r="W108" s="331"/>
      <c r="X108" s="331"/>
    </row>
    <row r="109" spans="1:24" ht="12.75" customHeight="1" x14ac:dyDescent="0.25">
      <c r="A109" s="332"/>
      <c r="B109" s="332"/>
      <c r="C109" s="332"/>
      <c r="D109" s="332"/>
      <c r="E109" s="332"/>
      <c r="F109" s="332"/>
      <c r="G109" s="332"/>
      <c r="H109" s="332"/>
      <c r="I109" s="332"/>
      <c r="J109" s="332"/>
      <c r="K109" s="332"/>
      <c r="L109" s="332"/>
      <c r="M109" s="331"/>
      <c r="N109" s="331"/>
      <c r="O109" s="331"/>
      <c r="P109" s="331"/>
      <c r="Q109" s="331"/>
      <c r="R109" s="331"/>
      <c r="S109" s="331"/>
      <c r="T109" s="331"/>
      <c r="U109" s="331"/>
      <c r="V109" s="331"/>
      <c r="W109" s="331"/>
      <c r="X109" s="331"/>
    </row>
    <row r="110" spans="1:24" ht="12.75" customHeight="1" x14ac:dyDescent="0.25">
      <c r="A110" s="332"/>
      <c r="B110" s="332"/>
      <c r="C110" s="332"/>
      <c r="D110" s="332"/>
      <c r="E110" s="332"/>
      <c r="F110" s="332"/>
      <c r="G110" s="332"/>
      <c r="H110" s="332"/>
      <c r="I110" s="332"/>
      <c r="J110" s="332"/>
      <c r="K110" s="332"/>
      <c r="L110" s="332"/>
      <c r="M110" s="331"/>
      <c r="N110" s="331"/>
      <c r="O110" s="331"/>
      <c r="P110" s="331"/>
      <c r="Q110" s="331"/>
      <c r="R110" s="331"/>
      <c r="S110" s="331"/>
      <c r="T110" s="331"/>
      <c r="U110" s="331"/>
      <c r="V110" s="331"/>
      <c r="W110" s="331"/>
      <c r="X110" s="331"/>
    </row>
    <row r="111" spans="1:24" ht="12.75" customHeight="1" x14ac:dyDescent="0.25">
      <c r="A111" s="332"/>
      <c r="B111" s="332"/>
      <c r="C111" s="332"/>
      <c r="D111" s="332"/>
      <c r="E111" s="332"/>
      <c r="F111" s="332"/>
      <c r="G111" s="332"/>
      <c r="H111" s="332"/>
      <c r="I111" s="332"/>
      <c r="J111" s="332"/>
      <c r="K111" s="332"/>
      <c r="L111" s="332"/>
      <c r="M111" s="331"/>
      <c r="N111" s="331"/>
      <c r="O111" s="331"/>
      <c r="P111" s="331"/>
      <c r="Q111" s="331"/>
      <c r="R111" s="331"/>
      <c r="S111" s="331"/>
      <c r="T111" s="331"/>
      <c r="U111" s="331"/>
      <c r="V111" s="331"/>
      <c r="W111" s="331"/>
      <c r="X111" s="331"/>
    </row>
    <row r="112" spans="1:24" ht="12.75" customHeight="1" x14ac:dyDescent="0.25">
      <c r="A112" s="332"/>
      <c r="B112" s="332"/>
      <c r="C112" s="332"/>
      <c r="D112" s="332"/>
      <c r="E112" s="332"/>
      <c r="F112" s="332"/>
      <c r="G112" s="332"/>
      <c r="H112" s="332"/>
      <c r="I112" s="332"/>
      <c r="J112" s="332"/>
      <c r="K112" s="332"/>
      <c r="L112" s="332"/>
      <c r="M112" s="331"/>
      <c r="N112" s="331"/>
      <c r="O112" s="331"/>
      <c r="P112" s="331"/>
      <c r="Q112" s="331"/>
      <c r="R112" s="331"/>
      <c r="S112" s="331"/>
      <c r="T112" s="331"/>
      <c r="U112" s="331"/>
      <c r="V112" s="331"/>
      <c r="W112" s="331"/>
      <c r="X112" s="331"/>
    </row>
    <row r="113" spans="1:24" ht="12.75" customHeight="1" x14ac:dyDescent="0.25">
      <c r="A113" s="332"/>
      <c r="B113" s="332"/>
      <c r="C113" s="332"/>
      <c r="D113" s="332"/>
      <c r="E113" s="332"/>
      <c r="F113" s="332"/>
      <c r="G113" s="332"/>
      <c r="H113" s="332"/>
      <c r="I113" s="332"/>
      <c r="J113" s="332"/>
      <c r="K113" s="332"/>
      <c r="L113" s="332"/>
      <c r="M113" s="331"/>
      <c r="N113" s="331"/>
      <c r="O113" s="331"/>
      <c r="P113" s="331"/>
      <c r="Q113" s="331"/>
      <c r="R113" s="331"/>
      <c r="S113" s="331"/>
      <c r="T113" s="331"/>
      <c r="U113" s="331"/>
      <c r="V113" s="331"/>
      <c r="W113" s="331"/>
      <c r="X113" s="331"/>
    </row>
    <row r="114" spans="1:24" ht="12.75" customHeight="1" x14ac:dyDescent="0.25">
      <c r="A114" s="332"/>
      <c r="B114" s="332"/>
      <c r="C114" s="332"/>
      <c r="D114" s="332"/>
      <c r="E114" s="332"/>
      <c r="F114" s="332"/>
      <c r="G114" s="332"/>
      <c r="H114" s="332"/>
      <c r="I114" s="332"/>
      <c r="J114" s="332"/>
      <c r="K114" s="332"/>
      <c r="L114" s="332"/>
      <c r="M114" s="331"/>
      <c r="N114" s="331"/>
      <c r="O114" s="331"/>
      <c r="P114" s="331"/>
      <c r="Q114" s="331"/>
      <c r="R114" s="331"/>
      <c r="S114" s="331"/>
      <c r="T114" s="331"/>
      <c r="U114" s="331"/>
      <c r="V114" s="331"/>
      <c r="W114" s="331"/>
      <c r="X114" s="331"/>
    </row>
    <row r="115" spans="1:24" ht="12.75" customHeight="1" x14ac:dyDescent="0.25">
      <c r="A115" s="332"/>
      <c r="B115" s="332"/>
      <c r="C115" s="332"/>
      <c r="D115" s="332"/>
      <c r="E115" s="332"/>
      <c r="F115" s="332"/>
      <c r="G115" s="332"/>
      <c r="H115" s="332"/>
      <c r="I115" s="332"/>
      <c r="J115" s="332"/>
      <c r="K115" s="332"/>
      <c r="L115" s="332"/>
      <c r="M115" s="331"/>
      <c r="N115" s="331"/>
      <c r="O115" s="331"/>
      <c r="P115" s="331"/>
      <c r="Q115" s="331"/>
      <c r="R115" s="331"/>
      <c r="S115" s="331"/>
      <c r="T115" s="331"/>
      <c r="U115" s="331"/>
      <c r="V115" s="331"/>
      <c r="W115" s="331"/>
      <c r="X115" s="331"/>
    </row>
    <row r="116" spans="1:24" ht="12.75" customHeight="1" x14ac:dyDescent="0.25">
      <c r="A116" s="332"/>
      <c r="B116" s="332"/>
      <c r="C116" s="332"/>
      <c r="D116" s="332"/>
      <c r="E116" s="332"/>
      <c r="F116" s="332"/>
      <c r="G116" s="332"/>
      <c r="H116" s="332"/>
      <c r="I116" s="332"/>
      <c r="J116" s="332"/>
      <c r="K116" s="332"/>
      <c r="L116" s="332"/>
      <c r="M116" s="331"/>
      <c r="N116" s="331"/>
      <c r="O116" s="331"/>
      <c r="P116" s="331"/>
      <c r="Q116" s="331"/>
      <c r="R116" s="331"/>
      <c r="S116" s="331"/>
      <c r="T116" s="331"/>
      <c r="U116" s="331"/>
      <c r="V116" s="331"/>
      <c r="W116" s="331"/>
      <c r="X116" s="331"/>
    </row>
    <row r="117" spans="1:24" ht="12.75" customHeight="1" x14ac:dyDescent="0.25">
      <c r="A117" s="332"/>
      <c r="B117" s="332"/>
      <c r="C117" s="332"/>
      <c r="D117" s="332"/>
      <c r="E117" s="332"/>
      <c r="F117" s="332"/>
      <c r="G117" s="332"/>
      <c r="H117" s="332"/>
      <c r="I117" s="332"/>
      <c r="J117" s="332"/>
      <c r="K117" s="332"/>
      <c r="L117" s="332"/>
      <c r="M117" s="331"/>
      <c r="N117" s="331"/>
      <c r="O117" s="331"/>
      <c r="P117" s="331"/>
      <c r="Q117" s="331"/>
      <c r="R117" s="331"/>
      <c r="S117" s="331"/>
      <c r="T117" s="331"/>
      <c r="U117" s="331"/>
      <c r="V117" s="331"/>
      <c r="W117" s="331"/>
      <c r="X117" s="331"/>
    </row>
    <row r="118" spans="1:24" ht="12.75" customHeight="1" x14ac:dyDescent="0.25">
      <c r="A118" s="332"/>
      <c r="B118" s="332"/>
      <c r="C118" s="332"/>
      <c r="D118" s="332"/>
      <c r="E118" s="332"/>
      <c r="F118" s="332"/>
      <c r="G118" s="332"/>
      <c r="H118" s="332"/>
      <c r="I118" s="332"/>
      <c r="J118" s="332"/>
      <c r="K118" s="332"/>
      <c r="L118" s="332"/>
      <c r="M118" s="331"/>
      <c r="N118" s="331"/>
      <c r="O118" s="331"/>
      <c r="P118" s="331"/>
      <c r="Q118" s="331"/>
      <c r="R118" s="331"/>
      <c r="S118" s="331"/>
      <c r="T118" s="331"/>
      <c r="U118" s="331"/>
      <c r="V118" s="331"/>
      <c r="W118" s="331"/>
      <c r="X118" s="331"/>
    </row>
    <row r="119" spans="1:24" ht="12.75" customHeight="1" x14ac:dyDescent="0.25">
      <c r="A119" s="332"/>
      <c r="B119" s="332"/>
      <c r="C119" s="332"/>
      <c r="D119" s="332"/>
      <c r="E119" s="332"/>
      <c r="F119" s="332"/>
      <c r="G119" s="332"/>
      <c r="H119" s="332"/>
      <c r="I119" s="332"/>
      <c r="J119" s="332"/>
      <c r="K119" s="332"/>
      <c r="L119" s="332"/>
      <c r="M119" s="331"/>
      <c r="N119" s="331"/>
      <c r="O119" s="331"/>
      <c r="P119" s="331"/>
      <c r="Q119" s="331"/>
      <c r="R119" s="331"/>
      <c r="S119" s="331"/>
      <c r="T119" s="331"/>
      <c r="U119" s="331"/>
      <c r="V119" s="331"/>
      <c r="W119" s="331"/>
      <c r="X119" s="331"/>
    </row>
    <row r="120" spans="1:24" ht="12.75" customHeight="1" x14ac:dyDescent="0.25">
      <c r="A120" s="332"/>
      <c r="B120" s="332"/>
      <c r="C120" s="332"/>
      <c r="D120" s="332"/>
      <c r="E120" s="332"/>
      <c r="F120" s="332"/>
      <c r="G120" s="332"/>
      <c r="H120" s="332"/>
      <c r="I120" s="332"/>
      <c r="J120" s="332"/>
      <c r="K120" s="332"/>
      <c r="L120" s="332"/>
      <c r="M120" s="331"/>
      <c r="N120" s="331"/>
      <c r="O120" s="331"/>
      <c r="P120" s="331"/>
      <c r="Q120" s="331"/>
      <c r="R120" s="331"/>
      <c r="S120" s="331"/>
      <c r="T120" s="331"/>
      <c r="U120" s="331"/>
      <c r="V120" s="331"/>
      <c r="W120" s="331"/>
      <c r="X120" s="331"/>
    </row>
    <row r="121" spans="1:24" ht="12.75" customHeight="1" x14ac:dyDescent="0.25">
      <c r="A121" s="332"/>
      <c r="B121" s="332"/>
      <c r="C121" s="332"/>
      <c r="D121" s="332"/>
      <c r="E121" s="332"/>
      <c r="F121" s="332"/>
      <c r="G121" s="332"/>
      <c r="H121" s="332"/>
      <c r="I121" s="332"/>
      <c r="J121" s="332"/>
      <c r="K121" s="332"/>
      <c r="L121" s="332"/>
    </row>
    <row r="122" spans="1:24" ht="12.75" customHeight="1" x14ac:dyDescent="0.25">
      <c r="A122" s="332"/>
      <c r="B122" s="332"/>
      <c r="C122" s="332"/>
      <c r="D122" s="332"/>
      <c r="E122" s="332"/>
      <c r="F122" s="332"/>
      <c r="G122" s="332"/>
      <c r="H122" s="332"/>
      <c r="I122" s="332"/>
      <c r="J122" s="332"/>
      <c r="K122" s="332"/>
      <c r="L122" s="332"/>
    </row>
    <row r="123" spans="1:24" ht="12.75" customHeight="1" x14ac:dyDescent="0.25">
      <c r="A123" s="332"/>
      <c r="B123" s="332"/>
      <c r="C123" s="332"/>
      <c r="D123" s="332"/>
      <c r="E123" s="332"/>
      <c r="F123" s="332"/>
      <c r="G123" s="332"/>
      <c r="H123" s="332"/>
      <c r="I123" s="332"/>
      <c r="J123" s="332"/>
      <c r="K123" s="332"/>
      <c r="L123" s="332"/>
    </row>
    <row r="124" spans="1:24" ht="12.75" customHeight="1" x14ac:dyDescent="0.25">
      <c r="A124" s="332"/>
      <c r="B124" s="332"/>
      <c r="C124" s="332"/>
      <c r="D124" s="332"/>
      <c r="E124" s="332"/>
      <c r="F124" s="332"/>
      <c r="G124" s="332"/>
      <c r="H124" s="332"/>
      <c r="I124" s="332"/>
      <c r="J124" s="332"/>
      <c r="K124" s="332"/>
      <c r="L124" s="332"/>
    </row>
    <row r="125" spans="1:24" ht="12.75" customHeight="1" x14ac:dyDescent="0.25">
      <c r="A125" s="332"/>
      <c r="B125" s="332"/>
      <c r="C125" s="332"/>
      <c r="D125" s="332"/>
      <c r="E125" s="332"/>
      <c r="F125" s="332"/>
      <c r="G125" s="332"/>
      <c r="H125" s="332"/>
      <c r="I125" s="332"/>
      <c r="J125" s="332"/>
      <c r="K125" s="332"/>
      <c r="L125" s="332"/>
    </row>
    <row r="126" spans="1:24" ht="12.75" customHeight="1" x14ac:dyDescent="0.25">
      <c r="A126" s="332"/>
      <c r="B126" s="332"/>
      <c r="C126" s="332"/>
      <c r="D126" s="332"/>
      <c r="E126" s="332"/>
      <c r="F126" s="332"/>
      <c r="G126" s="332"/>
      <c r="H126" s="332"/>
      <c r="I126" s="332"/>
      <c r="J126" s="332"/>
      <c r="K126" s="332"/>
      <c r="L126" s="332"/>
    </row>
    <row r="127" spans="1:24" ht="12.75" customHeight="1" x14ac:dyDescent="0.25">
      <c r="A127" s="332"/>
      <c r="B127" s="332"/>
      <c r="C127" s="332"/>
      <c r="D127" s="332"/>
      <c r="E127" s="332"/>
      <c r="F127" s="332"/>
      <c r="G127" s="332"/>
      <c r="H127" s="332"/>
      <c r="I127" s="332"/>
      <c r="J127" s="332"/>
      <c r="K127" s="332"/>
      <c r="L127" s="332"/>
    </row>
    <row r="128" spans="1:24" ht="12.75" customHeight="1" x14ac:dyDescent="0.25">
      <c r="A128" s="332"/>
      <c r="B128" s="332"/>
      <c r="C128" s="332"/>
      <c r="D128" s="332"/>
      <c r="E128" s="332"/>
      <c r="F128" s="332"/>
      <c r="G128" s="332"/>
      <c r="H128" s="332"/>
      <c r="I128" s="332"/>
      <c r="J128" s="332"/>
      <c r="K128" s="332"/>
      <c r="L128" s="332"/>
    </row>
    <row r="129" spans="1:12" ht="12.75" customHeight="1" x14ac:dyDescent="0.25">
      <c r="A129" s="332"/>
      <c r="B129" s="332"/>
      <c r="C129" s="332"/>
      <c r="D129" s="332"/>
      <c r="E129" s="332"/>
      <c r="F129" s="332"/>
      <c r="G129" s="332"/>
      <c r="H129" s="332"/>
      <c r="I129" s="332"/>
      <c r="J129" s="332"/>
      <c r="K129" s="332"/>
      <c r="L129" s="332"/>
    </row>
    <row r="130" spans="1:12" ht="12.75" customHeight="1" x14ac:dyDescent="0.25">
      <c r="A130" s="332"/>
      <c r="B130" s="332"/>
      <c r="C130" s="332"/>
      <c r="D130" s="332"/>
      <c r="E130" s="332"/>
      <c r="F130" s="332"/>
      <c r="G130" s="332"/>
      <c r="H130" s="332"/>
      <c r="I130" s="332"/>
      <c r="J130" s="332"/>
      <c r="K130" s="332"/>
      <c r="L130" s="332"/>
    </row>
    <row r="131" spans="1:12" ht="12.75" customHeight="1" x14ac:dyDescent="0.25">
      <c r="A131" s="332"/>
      <c r="B131" s="332"/>
      <c r="C131" s="332"/>
      <c r="D131" s="332"/>
      <c r="E131" s="332"/>
      <c r="F131" s="332"/>
      <c r="G131" s="332"/>
      <c r="H131" s="332"/>
      <c r="I131" s="332"/>
      <c r="J131" s="332"/>
      <c r="K131" s="332"/>
      <c r="L131" s="332"/>
    </row>
    <row r="132" spans="1:12" ht="12.75" customHeight="1" x14ac:dyDescent="0.25">
      <c r="A132" s="332"/>
      <c r="B132" s="332"/>
      <c r="C132" s="332"/>
      <c r="D132" s="332"/>
      <c r="E132" s="332"/>
      <c r="F132" s="332"/>
      <c r="G132" s="332"/>
      <c r="H132" s="332"/>
      <c r="I132" s="332"/>
      <c r="J132" s="332"/>
      <c r="K132" s="332"/>
      <c r="L132" s="332"/>
    </row>
    <row r="133" spans="1:12" ht="12.75" customHeight="1" x14ac:dyDescent="0.25">
      <c r="A133" s="332"/>
      <c r="B133" s="332"/>
      <c r="C133" s="332"/>
      <c r="D133" s="332"/>
      <c r="E133" s="332"/>
      <c r="F133" s="332"/>
      <c r="G133" s="332"/>
      <c r="H133" s="332"/>
      <c r="I133" s="332"/>
      <c r="J133" s="332"/>
      <c r="K133" s="332"/>
      <c r="L133" s="332"/>
    </row>
    <row r="134" spans="1:12" ht="12.75" customHeight="1" x14ac:dyDescent="0.25">
      <c r="A134" s="332"/>
      <c r="B134" s="332"/>
      <c r="C134" s="332"/>
      <c r="D134" s="332"/>
      <c r="E134" s="332"/>
      <c r="F134" s="332"/>
      <c r="G134" s="332"/>
      <c r="H134" s="332"/>
      <c r="I134" s="332"/>
      <c r="J134" s="332"/>
      <c r="K134" s="332"/>
      <c r="L134" s="332"/>
    </row>
    <row r="135" spans="1:12" ht="12.75" customHeight="1" x14ac:dyDescent="0.25">
      <c r="A135" s="332"/>
      <c r="B135" s="332"/>
      <c r="C135" s="332"/>
      <c r="D135" s="332"/>
      <c r="E135" s="332"/>
      <c r="F135" s="332"/>
      <c r="G135" s="332"/>
      <c r="H135" s="332"/>
      <c r="I135" s="332"/>
      <c r="J135" s="332"/>
      <c r="K135" s="332"/>
      <c r="L135" s="332"/>
    </row>
    <row r="136" spans="1:12" ht="12.75" customHeight="1" x14ac:dyDescent="0.25">
      <c r="A136" s="332"/>
      <c r="B136" s="332"/>
      <c r="C136" s="332"/>
      <c r="D136" s="332"/>
      <c r="E136" s="332"/>
      <c r="F136" s="332"/>
      <c r="G136" s="332"/>
      <c r="H136" s="332"/>
      <c r="I136" s="332"/>
      <c r="J136" s="332"/>
      <c r="K136" s="332"/>
      <c r="L136" s="332"/>
    </row>
    <row r="137" spans="1:12" ht="12.75" customHeight="1" x14ac:dyDescent="0.25">
      <c r="A137" s="332"/>
      <c r="B137" s="332"/>
      <c r="C137" s="332"/>
      <c r="D137" s="332"/>
      <c r="E137" s="332"/>
      <c r="F137" s="332"/>
      <c r="G137" s="332"/>
      <c r="H137" s="332"/>
      <c r="I137" s="332"/>
      <c r="J137" s="332"/>
      <c r="K137" s="332"/>
      <c r="L137" s="332"/>
    </row>
    <row r="138" spans="1:12" ht="12.75" customHeight="1" x14ac:dyDescent="0.25">
      <c r="A138" s="332"/>
      <c r="B138" s="332"/>
      <c r="C138" s="332"/>
      <c r="D138" s="332"/>
      <c r="E138" s="332"/>
      <c r="F138" s="332"/>
      <c r="G138" s="332"/>
      <c r="H138" s="332"/>
      <c r="I138" s="332"/>
      <c r="J138" s="332"/>
      <c r="K138" s="332"/>
      <c r="L138" s="332"/>
    </row>
    <row r="139" spans="1:12" ht="12.75" customHeight="1" x14ac:dyDescent="0.25">
      <c r="A139" s="332"/>
      <c r="B139" s="332"/>
      <c r="C139" s="332"/>
      <c r="D139" s="332"/>
      <c r="E139" s="332"/>
      <c r="F139" s="332"/>
      <c r="G139" s="332"/>
      <c r="H139" s="332"/>
      <c r="I139" s="332"/>
      <c r="J139" s="332"/>
      <c r="K139" s="332"/>
      <c r="L139" s="332"/>
    </row>
    <row r="140" spans="1:12" ht="12.75" customHeight="1" x14ac:dyDescent="0.25">
      <c r="A140" s="332"/>
      <c r="B140" s="332"/>
      <c r="C140" s="332"/>
      <c r="D140" s="332"/>
      <c r="E140" s="332"/>
      <c r="F140" s="332"/>
      <c r="G140" s="332"/>
      <c r="H140" s="332"/>
      <c r="I140" s="332"/>
      <c r="J140" s="332"/>
      <c r="K140" s="332"/>
      <c r="L140" s="332"/>
    </row>
    <row r="141" spans="1:12" ht="12.75" customHeight="1" x14ac:dyDescent="0.25">
      <c r="A141" s="332"/>
      <c r="B141" s="332"/>
      <c r="C141" s="332"/>
      <c r="D141" s="332"/>
      <c r="E141" s="332"/>
      <c r="F141" s="332"/>
      <c r="G141" s="332"/>
      <c r="H141" s="332"/>
      <c r="I141" s="332"/>
      <c r="J141" s="332"/>
      <c r="K141" s="332"/>
      <c r="L141" s="332"/>
    </row>
    <row r="142" spans="1:12" ht="12.75" customHeight="1" x14ac:dyDescent="0.25">
      <c r="A142" s="332"/>
      <c r="B142" s="332"/>
      <c r="C142" s="332"/>
      <c r="D142" s="332"/>
      <c r="E142" s="332"/>
      <c r="F142" s="332"/>
      <c r="G142" s="332"/>
      <c r="H142" s="332"/>
      <c r="I142" s="332"/>
      <c r="J142" s="332"/>
      <c r="K142" s="332"/>
      <c r="L142" s="332"/>
    </row>
    <row r="143" spans="1:12" ht="12.75" customHeight="1" x14ac:dyDescent="0.25">
      <c r="A143" s="332"/>
      <c r="B143" s="332"/>
      <c r="C143" s="332"/>
      <c r="D143" s="332"/>
      <c r="E143" s="332"/>
      <c r="F143" s="332"/>
      <c r="G143" s="332"/>
      <c r="H143" s="332"/>
      <c r="I143" s="332"/>
      <c r="J143" s="332"/>
      <c r="K143" s="332"/>
      <c r="L143" s="332"/>
    </row>
    <row r="144" spans="1:12" ht="12.75" customHeight="1" x14ac:dyDescent="0.25">
      <c r="A144" s="332"/>
      <c r="B144" s="332"/>
      <c r="C144" s="332"/>
      <c r="D144" s="332"/>
      <c r="E144" s="332"/>
      <c r="F144" s="332"/>
      <c r="G144" s="332"/>
      <c r="H144" s="332"/>
      <c r="I144" s="332"/>
      <c r="J144" s="332"/>
      <c r="K144" s="332"/>
      <c r="L144" s="332"/>
    </row>
    <row r="145" spans="1:12" ht="12.75" customHeight="1" x14ac:dyDescent="0.25">
      <c r="A145" s="332"/>
      <c r="B145" s="332"/>
      <c r="C145" s="332"/>
      <c r="D145" s="332"/>
      <c r="E145" s="332"/>
      <c r="F145" s="332"/>
      <c r="G145" s="332"/>
      <c r="H145" s="332"/>
      <c r="I145" s="332"/>
      <c r="J145" s="332"/>
      <c r="K145" s="332"/>
      <c r="L145" s="332"/>
    </row>
    <row r="146" spans="1:12" ht="12.75" customHeight="1" x14ac:dyDescent="0.25">
      <c r="A146" s="332"/>
      <c r="B146" s="332"/>
      <c r="C146" s="332"/>
      <c r="D146" s="332"/>
      <c r="E146" s="332"/>
      <c r="F146" s="332"/>
      <c r="G146" s="332"/>
      <c r="H146" s="332"/>
      <c r="I146" s="332"/>
      <c r="J146" s="332"/>
      <c r="K146" s="332"/>
      <c r="L146" s="332"/>
    </row>
    <row r="147" spans="1:12" ht="12.75" customHeight="1" x14ac:dyDescent="0.25">
      <c r="A147" s="332"/>
      <c r="B147" s="332"/>
      <c r="C147" s="332"/>
      <c r="D147" s="332"/>
      <c r="E147" s="332"/>
      <c r="F147" s="332"/>
      <c r="G147" s="332"/>
      <c r="H147" s="332"/>
      <c r="I147" s="332"/>
      <c r="J147" s="332"/>
      <c r="K147" s="332"/>
      <c r="L147" s="332"/>
    </row>
    <row r="148" spans="1:12" ht="12.75" customHeight="1" x14ac:dyDescent="0.25">
      <c r="A148" s="332"/>
      <c r="B148" s="332"/>
      <c r="C148" s="332"/>
      <c r="D148" s="332"/>
      <c r="E148" s="332"/>
      <c r="F148" s="332"/>
      <c r="G148" s="332"/>
      <c r="H148" s="332"/>
      <c r="I148" s="332"/>
      <c r="J148" s="332"/>
      <c r="K148" s="332"/>
      <c r="L148" s="332"/>
    </row>
    <row r="149" spans="1:12" ht="12.75" customHeight="1" x14ac:dyDescent="0.25">
      <c r="A149" s="332"/>
      <c r="B149" s="332"/>
      <c r="C149" s="332"/>
      <c r="D149" s="332"/>
      <c r="E149" s="332"/>
      <c r="F149" s="332"/>
      <c r="G149" s="332"/>
      <c r="H149" s="332"/>
      <c r="I149" s="332"/>
      <c r="J149" s="332"/>
      <c r="K149" s="332"/>
      <c r="L149" s="332"/>
    </row>
    <row r="150" spans="1:12" ht="12.75" customHeight="1" x14ac:dyDescent="0.25">
      <c r="A150" s="332"/>
      <c r="B150" s="332"/>
      <c r="C150" s="332"/>
      <c r="D150" s="332"/>
      <c r="E150" s="332"/>
      <c r="F150" s="332"/>
      <c r="G150" s="332"/>
      <c r="H150" s="332"/>
      <c r="I150" s="332"/>
      <c r="J150" s="332"/>
      <c r="K150" s="332"/>
      <c r="L150" s="332"/>
    </row>
  </sheetData>
  <mergeCells count="100">
    <mergeCell ref="M112:X120"/>
    <mergeCell ref="A67:L67"/>
    <mergeCell ref="A68:L68"/>
    <mergeCell ref="A69:L69"/>
    <mergeCell ref="A70:L70"/>
    <mergeCell ref="A71:L71"/>
    <mergeCell ref="A72:L72"/>
    <mergeCell ref="A73:L73"/>
    <mergeCell ref="A74:L74"/>
    <mergeCell ref="A75:L75"/>
    <mergeCell ref="A76:L76"/>
    <mergeCell ref="A77:L150"/>
    <mergeCell ref="A66:L66"/>
    <mergeCell ref="A55:L55"/>
    <mergeCell ref="A56:L56"/>
    <mergeCell ref="A57:L57"/>
    <mergeCell ref="A58:L58"/>
    <mergeCell ref="A59:L59"/>
    <mergeCell ref="A60:L60"/>
    <mergeCell ref="A61:L61"/>
    <mergeCell ref="A62:L62"/>
    <mergeCell ref="A63:L63"/>
    <mergeCell ref="A64:L64"/>
    <mergeCell ref="A65:L65"/>
    <mergeCell ref="A54:L54"/>
    <mergeCell ref="A43:L43"/>
    <mergeCell ref="A44:L44"/>
    <mergeCell ref="A45:L45"/>
    <mergeCell ref="A46:L46"/>
    <mergeCell ref="A47:L47"/>
    <mergeCell ref="A48:L48"/>
    <mergeCell ref="A49:L49"/>
    <mergeCell ref="A50:L50"/>
    <mergeCell ref="A51:L51"/>
    <mergeCell ref="A52:L52"/>
    <mergeCell ref="A53:L53"/>
    <mergeCell ref="A42:L42"/>
    <mergeCell ref="A30:L30"/>
    <mergeCell ref="A31:L31"/>
    <mergeCell ref="A32:L32"/>
    <mergeCell ref="A34:L34"/>
    <mergeCell ref="A35:L35"/>
    <mergeCell ref="A36:L36"/>
    <mergeCell ref="A37:L37"/>
    <mergeCell ref="A38:L38"/>
    <mergeCell ref="A39:L39"/>
    <mergeCell ref="A40:L40"/>
    <mergeCell ref="A41:L41"/>
    <mergeCell ref="A29:L29"/>
    <mergeCell ref="A18:L18"/>
    <mergeCell ref="A19:L19"/>
    <mergeCell ref="A20:L20"/>
    <mergeCell ref="A21:L21"/>
    <mergeCell ref="A22:L22"/>
    <mergeCell ref="A23:L23"/>
    <mergeCell ref="A24:L24"/>
    <mergeCell ref="A25:L25"/>
    <mergeCell ref="A26:L26"/>
    <mergeCell ref="A27:L27"/>
    <mergeCell ref="A28:L28"/>
    <mergeCell ref="A17:L17"/>
    <mergeCell ref="A6:B6"/>
    <mergeCell ref="C6:L6"/>
    <mergeCell ref="M6:N6"/>
    <mergeCell ref="O6:X6"/>
    <mergeCell ref="A7:L7"/>
    <mergeCell ref="M7:X111"/>
    <mergeCell ref="A8:L8"/>
    <mergeCell ref="A9:L9"/>
    <mergeCell ref="A10:L10"/>
    <mergeCell ref="A11:L11"/>
    <mergeCell ref="A12:L12"/>
    <mergeCell ref="A13:L13"/>
    <mergeCell ref="A14:L14"/>
    <mergeCell ref="A15:L15"/>
    <mergeCell ref="A16:L16"/>
    <mergeCell ref="A4:L4"/>
    <mergeCell ref="M4:X4"/>
    <mergeCell ref="A5:B5"/>
    <mergeCell ref="C5:L5"/>
    <mergeCell ref="M5:N5"/>
    <mergeCell ref="O5:X5"/>
    <mergeCell ref="V3:X3"/>
    <mergeCell ref="B2:D2"/>
    <mergeCell ref="F2:H2"/>
    <mergeCell ref="J2:L2"/>
    <mergeCell ref="N2:P2"/>
    <mergeCell ref="R2:T2"/>
    <mergeCell ref="V2:X2"/>
    <mergeCell ref="B3:D3"/>
    <mergeCell ref="F3:H3"/>
    <mergeCell ref="J3:L3"/>
    <mergeCell ref="N3:P3"/>
    <mergeCell ref="R3:T3"/>
    <mergeCell ref="V1:X1"/>
    <mergeCell ref="B1:D1"/>
    <mergeCell ref="F1:H1"/>
    <mergeCell ref="J1:L1"/>
    <mergeCell ref="N1:P1"/>
    <mergeCell ref="R1:T1"/>
  </mergeCells>
  <conditionalFormatting sqref="K3:L3">
    <cfRule type="containsText" dxfId="4" priority="2" operator="containsText" text=" ">
      <formula>NOT(ISERROR(SEARCH(" ",K3)))</formula>
    </cfRule>
  </conditionalFormatting>
  <conditionalFormatting sqref="W3:X3">
    <cfRule type="containsText" dxfId="3" priority="1" operator="containsText" text=" ">
      <formula>NOT(ISERROR(SEARCH(" ",W3)))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997330-A01A-440A-ABD7-F941B67D88BB}">
  <sheetPr>
    <tabColor rgb="FFFF3399"/>
    <pageSetUpPr fitToPage="1"/>
  </sheetPr>
  <dimension ref="A1:Y63"/>
  <sheetViews>
    <sheetView showZeros="0" view="pageBreakPreview" topLeftCell="A14" zoomScale="75" zoomScaleNormal="100" zoomScaleSheetLayoutView="75" workbookViewId="0">
      <selection activeCell="A61" sqref="A61:D63"/>
    </sheetView>
  </sheetViews>
  <sheetFormatPr defaultColWidth="16.1796875" defaultRowHeight="12.75" customHeight="1" x14ac:dyDescent="0.35"/>
  <cols>
    <col min="2" max="2" width="26.90625" bestFit="1" customWidth="1"/>
    <col min="3" max="3" width="13.453125" customWidth="1"/>
    <col min="4" max="4" width="8" customWidth="1"/>
    <col min="5" max="5" width="8.54296875" customWidth="1"/>
    <col min="6" max="11" width="9.1796875" customWidth="1"/>
    <col min="12" max="12" width="8.453125" customWidth="1"/>
    <col min="13" max="13" width="9.1796875" customWidth="1"/>
  </cols>
  <sheetData>
    <row r="1" spans="1:13" ht="16.5" customHeight="1" x14ac:dyDescent="0.35">
      <c r="A1" s="11" t="s">
        <v>0</v>
      </c>
      <c r="B1" s="154" t="str">
        <f>'Design Front Sheet '!B3:D3</f>
        <v>SS25-MCLAREN (HYPE)</v>
      </c>
      <c r="C1" s="154"/>
      <c r="D1" s="155"/>
      <c r="E1" s="11" t="s">
        <v>1</v>
      </c>
      <c r="F1" s="154" t="str">
        <f>'Design Front Sheet '!F3:H3</f>
        <v xml:space="preserve">RIVER LAND </v>
      </c>
      <c r="G1" s="156"/>
      <c r="H1" s="157"/>
      <c r="I1" s="11" t="s">
        <v>2</v>
      </c>
      <c r="J1" s="165" t="s">
        <v>62</v>
      </c>
      <c r="K1" s="338"/>
      <c r="L1" s="338"/>
      <c r="M1" s="338"/>
    </row>
    <row r="2" spans="1:13" ht="16.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5" t="s">
        <v>237</v>
      </c>
      <c r="K2" s="338"/>
      <c r="L2" s="338"/>
      <c r="M2" s="338"/>
    </row>
    <row r="3" spans="1:13" ht="16.5" customHeight="1" x14ac:dyDescent="0.35">
      <c r="A3" s="11" t="s">
        <v>6</v>
      </c>
      <c r="B3" s="154" t="str">
        <f>'Design Front Sheet '!B5:D5</f>
        <v xml:space="preserve">  FLEECE</v>
      </c>
      <c r="C3" s="154"/>
      <c r="D3" s="155"/>
      <c r="E3" s="11" t="s">
        <v>7</v>
      </c>
      <c r="F3" s="154" t="str">
        <f>'Design Front Sheet '!F5:H5</f>
        <v>ULSTER/ CADET</v>
      </c>
      <c r="G3" s="156"/>
      <c r="H3" s="157"/>
      <c r="I3" s="11" t="s">
        <v>8</v>
      </c>
      <c r="J3" s="334" t="s">
        <v>243</v>
      </c>
      <c r="K3" s="335"/>
      <c r="L3" s="335"/>
      <c r="M3" s="335"/>
    </row>
    <row r="4" spans="1:13" ht="12.75" customHeight="1" thickBot="1" x14ac:dyDescent="0.4">
      <c r="A4" s="336"/>
      <c r="B4" s="337"/>
      <c r="C4" s="337"/>
      <c r="D4" s="337"/>
      <c r="E4" s="337"/>
      <c r="F4" s="337"/>
      <c r="G4" s="337"/>
      <c r="H4" s="337"/>
      <c r="I4" s="337"/>
      <c r="J4" s="337"/>
      <c r="K4" s="337"/>
      <c r="L4" s="337"/>
      <c r="M4" s="337"/>
    </row>
    <row r="5" spans="1:13" ht="13.5" customHeight="1" x14ac:dyDescent="0.35">
      <c r="A5" s="34"/>
      <c r="B5" s="33" t="s">
        <v>16</v>
      </c>
      <c r="C5" s="32"/>
      <c r="D5" s="32"/>
      <c r="E5" s="31" t="s">
        <v>36</v>
      </c>
      <c r="F5" s="31" t="s">
        <v>60</v>
      </c>
      <c r="G5" s="31" t="s">
        <v>59</v>
      </c>
      <c r="H5" s="31" t="s">
        <v>58</v>
      </c>
      <c r="I5" s="31" t="s">
        <v>57</v>
      </c>
      <c r="J5" s="31" t="s">
        <v>56</v>
      </c>
      <c r="K5" s="31" t="s">
        <v>55</v>
      </c>
      <c r="L5" s="40" t="s">
        <v>54</v>
      </c>
      <c r="M5" s="44" t="s">
        <v>53</v>
      </c>
    </row>
    <row r="6" spans="1:13" ht="15.75" customHeight="1" x14ac:dyDescent="0.35">
      <c r="A6" s="190" t="s">
        <v>48</v>
      </c>
      <c r="B6" s="191"/>
      <c r="C6" s="191"/>
      <c r="D6" s="192"/>
      <c r="E6" s="38">
        <v>1</v>
      </c>
      <c r="F6" s="35">
        <f t="shared" ref="F6:F52" si="0">G6-M6</f>
        <v>54.5</v>
      </c>
      <c r="G6" s="30">
        <f t="shared" ref="G6:G38" si="1">H6-M6</f>
        <v>57</v>
      </c>
      <c r="H6" s="48">
        <v>59.5</v>
      </c>
      <c r="I6" s="30">
        <f t="shared" ref="I6:I52" si="2">H6+M6</f>
        <v>62</v>
      </c>
      <c r="J6" s="30">
        <f t="shared" ref="J6:J38" si="3">I6+M6</f>
        <v>64.5</v>
      </c>
      <c r="K6" s="30">
        <f t="shared" ref="K6:K52" si="4">J6+M6</f>
        <v>67</v>
      </c>
      <c r="L6" s="41">
        <f t="shared" ref="L6:L31" si="5">K6+M6</f>
        <v>69.5</v>
      </c>
      <c r="M6" s="42">
        <v>2.5</v>
      </c>
    </row>
    <row r="7" spans="1:13" ht="15.75" customHeight="1" x14ac:dyDescent="0.35">
      <c r="A7" s="177" t="s">
        <v>40</v>
      </c>
      <c r="B7" s="178"/>
      <c r="C7" s="178"/>
      <c r="D7" s="178"/>
      <c r="E7" s="39">
        <v>0.5</v>
      </c>
      <c r="F7" s="35">
        <f t="shared" si="0"/>
        <v>45.8</v>
      </c>
      <c r="G7" s="30">
        <f t="shared" si="1"/>
        <v>46.4</v>
      </c>
      <c r="H7" s="49">
        <v>47</v>
      </c>
      <c r="I7" s="30">
        <f t="shared" si="2"/>
        <v>47.6</v>
      </c>
      <c r="J7" s="30">
        <f t="shared" si="3"/>
        <v>48.2</v>
      </c>
      <c r="K7" s="30">
        <f t="shared" si="4"/>
        <v>48.800000000000004</v>
      </c>
      <c r="L7" s="41">
        <f t="shared" si="5"/>
        <v>49.400000000000006</v>
      </c>
      <c r="M7" s="42">
        <v>0.6</v>
      </c>
    </row>
    <row r="8" spans="1:13" ht="15.75" customHeight="1" x14ac:dyDescent="0.35">
      <c r="A8" s="177" t="s">
        <v>49</v>
      </c>
      <c r="B8" s="178"/>
      <c r="C8" s="178"/>
      <c r="D8" s="179"/>
      <c r="E8" s="39">
        <v>1</v>
      </c>
      <c r="F8" s="35">
        <f t="shared" si="0"/>
        <v>54.5</v>
      </c>
      <c r="G8" s="30">
        <f t="shared" si="1"/>
        <v>57</v>
      </c>
      <c r="H8" s="49">
        <v>59.5</v>
      </c>
      <c r="I8" s="30">
        <f t="shared" si="2"/>
        <v>62</v>
      </c>
      <c r="J8" s="30">
        <f t="shared" si="3"/>
        <v>64.5</v>
      </c>
      <c r="K8" s="30">
        <f t="shared" si="4"/>
        <v>67</v>
      </c>
      <c r="L8" s="41">
        <f t="shared" si="5"/>
        <v>69.5</v>
      </c>
      <c r="M8" s="42">
        <v>2.5</v>
      </c>
    </row>
    <row r="9" spans="1:13" ht="15.75" hidden="1" customHeight="1" x14ac:dyDescent="0.35">
      <c r="A9" s="185" t="s">
        <v>50</v>
      </c>
      <c r="B9" s="186"/>
      <c r="C9" s="186"/>
      <c r="D9" s="186"/>
      <c r="E9" s="39">
        <v>1</v>
      </c>
      <c r="F9" s="35">
        <f t="shared" si="0"/>
        <v>-5</v>
      </c>
      <c r="G9" s="30">
        <f t="shared" si="1"/>
        <v>-2.5</v>
      </c>
      <c r="H9" s="49"/>
      <c r="I9" s="30">
        <f t="shared" si="2"/>
        <v>2.5</v>
      </c>
      <c r="J9" s="30">
        <f t="shared" si="3"/>
        <v>5</v>
      </c>
      <c r="K9" s="30">
        <f t="shared" si="4"/>
        <v>7.5</v>
      </c>
      <c r="L9" s="41">
        <f t="shared" si="5"/>
        <v>10</v>
      </c>
      <c r="M9" s="42">
        <v>2.5</v>
      </c>
    </row>
    <row r="10" spans="1:13" ht="15.75" customHeight="1" x14ac:dyDescent="0.35">
      <c r="A10" s="185" t="s">
        <v>134</v>
      </c>
      <c r="B10" s="186"/>
      <c r="C10" s="186"/>
      <c r="D10" s="186"/>
      <c r="E10" s="39">
        <v>1</v>
      </c>
      <c r="F10" s="35">
        <f t="shared" si="0"/>
        <v>51</v>
      </c>
      <c r="G10" s="30">
        <f t="shared" si="1"/>
        <v>53.5</v>
      </c>
      <c r="H10" s="49">
        <v>56</v>
      </c>
      <c r="I10" s="30">
        <f t="shared" si="2"/>
        <v>58.5</v>
      </c>
      <c r="J10" s="30">
        <f t="shared" si="3"/>
        <v>61</v>
      </c>
      <c r="K10" s="30">
        <f t="shared" si="4"/>
        <v>63.5</v>
      </c>
      <c r="L10" s="41">
        <f t="shared" si="5"/>
        <v>66</v>
      </c>
      <c r="M10" s="42">
        <v>2.5</v>
      </c>
    </row>
    <row r="11" spans="1:13" ht="15.75" customHeight="1" x14ac:dyDescent="0.35">
      <c r="A11" s="182" t="s">
        <v>131</v>
      </c>
      <c r="B11" s="183"/>
      <c r="C11" s="183"/>
      <c r="D11" s="184"/>
      <c r="E11" s="39">
        <v>0.3</v>
      </c>
      <c r="F11" s="35">
        <f t="shared" si="0"/>
        <v>1</v>
      </c>
      <c r="G11" s="30">
        <f t="shared" si="1"/>
        <v>1</v>
      </c>
      <c r="H11" s="49">
        <v>1</v>
      </c>
      <c r="I11" s="30">
        <f t="shared" si="2"/>
        <v>1</v>
      </c>
      <c r="J11" s="30">
        <f t="shared" si="3"/>
        <v>1</v>
      </c>
      <c r="K11" s="30">
        <f t="shared" si="4"/>
        <v>1</v>
      </c>
      <c r="L11" s="41">
        <f t="shared" si="5"/>
        <v>1</v>
      </c>
      <c r="M11" s="43" t="s">
        <v>37</v>
      </c>
    </row>
    <row r="12" spans="1:13" ht="15.75" customHeight="1" x14ac:dyDescent="0.35">
      <c r="A12" s="185" t="s">
        <v>41</v>
      </c>
      <c r="B12" s="186"/>
      <c r="C12" s="186"/>
      <c r="D12" s="186"/>
      <c r="E12" s="39">
        <v>0.7</v>
      </c>
      <c r="F12" s="35">
        <f t="shared" si="0"/>
        <v>53.599999999999994</v>
      </c>
      <c r="G12" s="30">
        <f t="shared" si="1"/>
        <v>54.8</v>
      </c>
      <c r="H12" s="49">
        <v>56</v>
      </c>
      <c r="I12" s="30">
        <f t="shared" si="2"/>
        <v>57.2</v>
      </c>
      <c r="J12" s="30">
        <f t="shared" si="3"/>
        <v>58.400000000000006</v>
      </c>
      <c r="K12" s="30">
        <f t="shared" si="4"/>
        <v>59.600000000000009</v>
      </c>
      <c r="L12" s="41">
        <f t="shared" si="5"/>
        <v>60.800000000000011</v>
      </c>
      <c r="M12" s="42">
        <v>1.2</v>
      </c>
    </row>
    <row r="13" spans="1:13" ht="15.75" customHeight="1" x14ac:dyDescent="0.35">
      <c r="A13" s="182" t="s">
        <v>113</v>
      </c>
      <c r="B13" s="183"/>
      <c r="C13" s="183"/>
      <c r="D13" s="184"/>
      <c r="E13" s="39">
        <v>0.7</v>
      </c>
      <c r="F13" s="35">
        <f t="shared" ref="F13" si="6">G13-M13</f>
        <v>46.099999999999994</v>
      </c>
      <c r="G13" s="30">
        <f t="shared" ref="G13" si="7">H13-M13</f>
        <v>47.3</v>
      </c>
      <c r="H13" s="49">
        <v>48.5</v>
      </c>
      <c r="I13" s="30">
        <f t="shared" ref="I13" si="8">H13+M13</f>
        <v>49.7</v>
      </c>
      <c r="J13" s="30">
        <f t="shared" ref="J13" si="9">I13+M13</f>
        <v>50.900000000000006</v>
      </c>
      <c r="K13" s="30">
        <f t="shared" ref="K13" si="10">J13+M13</f>
        <v>52.100000000000009</v>
      </c>
      <c r="L13" s="41">
        <f t="shared" ref="L13" si="11">K13+M13</f>
        <v>53.300000000000011</v>
      </c>
      <c r="M13" s="42">
        <v>1.2</v>
      </c>
    </row>
    <row r="14" spans="1:13" ht="15.75" customHeight="1" x14ac:dyDescent="0.35">
      <c r="A14" s="185" t="s">
        <v>42</v>
      </c>
      <c r="B14" s="186"/>
      <c r="C14" s="186"/>
      <c r="D14" s="186"/>
      <c r="E14" s="39">
        <v>0.7</v>
      </c>
      <c r="F14" s="35">
        <f t="shared" si="0"/>
        <v>49.099999999999994</v>
      </c>
      <c r="G14" s="30">
        <f t="shared" si="1"/>
        <v>50.3</v>
      </c>
      <c r="H14" s="49">
        <v>51.5</v>
      </c>
      <c r="I14" s="30">
        <f t="shared" si="2"/>
        <v>52.7</v>
      </c>
      <c r="J14" s="30">
        <f t="shared" si="3"/>
        <v>53.900000000000006</v>
      </c>
      <c r="K14" s="30">
        <f t="shared" si="4"/>
        <v>55.100000000000009</v>
      </c>
      <c r="L14" s="41">
        <f t="shared" si="5"/>
        <v>56.300000000000011</v>
      </c>
      <c r="M14" s="42">
        <v>1.2</v>
      </c>
    </row>
    <row r="15" spans="1:13" ht="15.75" customHeight="1" x14ac:dyDescent="0.35">
      <c r="A15" s="185" t="s">
        <v>137</v>
      </c>
      <c r="B15" s="186"/>
      <c r="C15" s="186"/>
      <c r="D15" s="186"/>
      <c r="E15" s="39">
        <v>1</v>
      </c>
      <c r="F15" s="35">
        <f t="shared" si="0"/>
        <v>68.5</v>
      </c>
      <c r="G15" s="30">
        <f t="shared" si="1"/>
        <v>69.5</v>
      </c>
      <c r="H15" s="49">
        <v>70.5</v>
      </c>
      <c r="I15" s="30">
        <f t="shared" si="2"/>
        <v>71.5</v>
      </c>
      <c r="J15" s="30">
        <f t="shared" si="3"/>
        <v>72.5</v>
      </c>
      <c r="K15" s="30">
        <f t="shared" si="4"/>
        <v>73.5</v>
      </c>
      <c r="L15" s="41">
        <f t="shared" si="5"/>
        <v>74.5</v>
      </c>
      <c r="M15" s="42">
        <v>1</v>
      </c>
    </row>
    <row r="16" spans="1:13" ht="15.75" hidden="1" customHeight="1" x14ac:dyDescent="0.35">
      <c r="A16" s="182" t="s">
        <v>132</v>
      </c>
      <c r="B16" s="183"/>
      <c r="C16" s="183"/>
      <c r="D16" s="184"/>
      <c r="E16" s="39">
        <v>0.3</v>
      </c>
      <c r="F16" s="35">
        <f t="shared" si="0"/>
        <v>0</v>
      </c>
      <c r="G16" s="30">
        <f t="shared" si="1"/>
        <v>0</v>
      </c>
      <c r="H16" s="49"/>
      <c r="I16" s="30">
        <f t="shared" si="2"/>
        <v>0</v>
      </c>
      <c r="J16" s="30">
        <f t="shared" si="3"/>
        <v>0</v>
      </c>
      <c r="K16" s="30">
        <f t="shared" si="4"/>
        <v>0</v>
      </c>
      <c r="L16" s="41">
        <f t="shared" si="5"/>
        <v>0</v>
      </c>
      <c r="M16" s="43" t="s">
        <v>37</v>
      </c>
    </row>
    <row r="17" spans="1:14" ht="15.75" customHeight="1" x14ac:dyDescent="0.35">
      <c r="A17" s="185" t="s">
        <v>136</v>
      </c>
      <c r="B17" s="186"/>
      <c r="C17" s="186"/>
      <c r="D17" s="186"/>
      <c r="E17" s="39">
        <v>0.3</v>
      </c>
      <c r="F17" s="35">
        <f t="shared" ref="F17" si="12">G17-M17</f>
        <v>11.399999999999999</v>
      </c>
      <c r="G17" s="30">
        <f t="shared" ref="G17" si="13">H17-M17</f>
        <v>11.7</v>
      </c>
      <c r="H17" s="49">
        <v>12</v>
      </c>
      <c r="I17" s="30">
        <f t="shared" ref="I17" si="14">H17+M17</f>
        <v>12.3</v>
      </c>
      <c r="J17" s="30">
        <f t="shared" ref="J17" si="15">I17+M17</f>
        <v>12.600000000000001</v>
      </c>
      <c r="K17" s="30">
        <f t="shared" ref="K17" si="16">J17+M17</f>
        <v>12.900000000000002</v>
      </c>
      <c r="L17" s="41">
        <f t="shared" ref="L17" si="17">K17+M17</f>
        <v>13.200000000000003</v>
      </c>
      <c r="M17" s="42">
        <v>0.3</v>
      </c>
    </row>
    <row r="18" spans="1:14" ht="15.75" hidden="1" customHeight="1" x14ac:dyDescent="0.35">
      <c r="A18" s="185" t="s">
        <v>124</v>
      </c>
      <c r="B18" s="186"/>
      <c r="C18" s="186"/>
      <c r="D18" s="186"/>
      <c r="E18" s="39">
        <v>0.5</v>
      </c>
      <c r="F18" s="35">
        <f>G18-M18</f>
        <v>-1.2</v>
      </c>
      <c r="G18" s="30">
        <f>H18-M18</f>
        <v>-0.6</v>
      </c>
      <c r="H18" s="49"/>
      <c r="I18" s="30">
        <f>H18+M18</f>
        <v>0.6</v>
      </c>
      <c r="J18" s="30">
        <f>I18+M18</f>
        <v>1.2</v>
      </c>
      <c r="K18" s="30">
        <f>J18+M18</f>
        <v>1.7999999999999998</v>
      </c>
      <c r="L18" s="41">
        <f>K18+M18</f>
        <v>2.4</v>
      </c>
      <c r="M18" s="42">
        <v>0.6</v>
      </c>
    </row>
    <row r="19" spans="1:14" ht="15.75" customHeight="1" x14ac:dyDescent="0.35">
      <c r="A19" s="177" t="s">
        <v>93</v>
      </c>
      <c r="B19" s="178"/>
      <c r="C19" s="178"/>
      <c r="D19" s="179"/>
      <c r="E19" s="38">
        <v>1</v>
      </c>
      <c r="F19" s="35">
        <f t="shared" si="0"/>
        <v>67</v>
      </c>
      <c r="G19" s="30">
        <f t="shared" si="1"/>
        <v>68</v>
      </c>
      <c r="H19" s="49">
        <v>69</v>
      </c>
      <c r="I19" s="30">
        <f t="shared" si="2"/>
        <v>70</v>
      </c>
      <c r="J19" s="30">
        <f t="shared" si="3"/>
        <v>71</v>
      </c>
      <c r="K19" s="30">
        <f t="shared" si="4"/>
        <v>72</v>
      </c>
      <c r="L19" s="41">
        <f t="shared" si="5"/>
        <v>73</v>
      </c>
      <c r="M19" s="42">
        <v>1</v>
      </c>
    </row>
    <row r="20" spans="1:14" ht="15.75" customHeight="1" x14ac:dyDescent="0.35">
      <c r="A20" s="182" t="s">
        <v>101</v>
      </c>
      <c r="B20" s="183"/>
      <c r="C20" s="183"/>
      <c r="D20" s="184"/>
      <c r="E20" s="39">
        <v>0.3</v>
      </c>
      <c r="F20" s="35">
        <f t="shared" ref="F20" si="18">G20-M20</f>
        <v>1.5</v>
      </c>
      <c r="G20" s="30">
        <f t="shared" ref="G20" si="19">H20-M20</f>
        <v>1.5</v>
      </c>
      <c r="H20" s="49">
        <v>1.5</v>
      </c>
      <c r="I20" s="30">
        <f t="shared" ref="I20" si="20">H20+M20</f>
        <v>1.5</v>
      </c>
      <c r="J20" s="30">
        <f t="shared" ref="J20" si="21">I20+M20</f>
        <v>1.5</v>
      </c>
      <c r="K20" s="30">
        <f t="shared" ref="K20" si="22">J20+M20</f>
        <v>1.5</v>
      </c>
      <c r="L20" s="41">
        <f t="shared" ref="L20" si="23">K20+N20</f>
        <v>1.5</v>
      </c>
      <c r="M20" s="43" t="s">
        <v>37</v>
      </c>
    </row>
    <row r="21" spans="1:14" ht="15.75" customHeight="1" x14ac:dyDescent="0.35">
      <c r="A21" s="177" t="s">
        <v>139</v>
      </c>
      <c r="B21" s="178"/>
      <c r="C21" s="178"/>
      <c r="D21" s="179"/>
      <c r="E21" s="39">
        <v>0.5</v>
      </c>
      <c r="F21" s="35">
        <f t="shared" si="0"/>
        <v>18.299999999999997</v>
      </c>
      <c r="G21" s="30">
        <f t="shared" si="1"/>
        <v>18.899999999999999</v>
      </c>
      <c r="H21" s="49">
        <v>19.5</v>
      </c>
      <c r="I21" s="30">
        <f t="shared" si="2"/>
        <v>20.100000000000001</v>
      </c>
      <c r="J21" s="30">
        <f t="shared" si="3"/>
        <v>20.700000000000003</v>
      </c>
      <c r="K21" s="30">
        <f t="shared" si="4"/>
        <v>21.300000000000004</v>
      </c>
      <c r="L21" s="41">
        <f t="shared" si="5"/>
        <v>21.900000000000006</v>
      </c>
      <c r="M21" s="42">
        <v>0.6</v>
      </c>
    </row>
    <row r="22" spans="1:14" ht="15.75" customHeight="1" x14ac:dyDescent="0.35">
      <c r="A22" s="185" t="s">
        <v>43</v>
      </c>
      <c r="B22" s="186"/>
      <c r="C22" s="186"/>
      <c r="D22" s="186"/>
      <c r="E22" s="39">
        <v>0.5</v>
      </c>
      <c r="F22" s="35">
        <f>G22-M22</f>
        <v>25</v>
      </c>
      <c r="G22" s="30">
        <f>H22-M22</f>
        <v>26</v>
      </c>
      <c r="H22" s="49">
        <v>27</v>
      </c>
      <c r="I22" s="30">
        <f>H22+M22</f>
        <v>28</v>
      </c>
      <c r="J22" s="30">
        <f>I22+M22</f>
        <v>29</v>
      </c>
      <c r="K22" s="30">
        <f>J22+M22</f>
        <v>30</v>
      </c>
      <c r="L22" s="41">
        <f>K22+M22</f>
        <v>31</v>
      </c>
      <c r="M22" s="42">
        <v>1</v>
      </c>
    </row>
    <row r="23" spans="1:14" ht="15.75" hidden="1" customHeight="1" x14ac:dyDescent="0.35">
      <c r="A23" s="182" t="s">
        <v>100</v>
      </c>
      <c r="B23" s="183"/>
      <c r="C23" s="183"/>
      <c r="D23" s="184"/>
      <c r="E23" s="39">
        <v>0.3</v>
      </c>
      <c r="F23" s="101">
        <f>G23-M23</f>
        <v>-3</v>
      </c>
      <c r="G23" s="102">
        <f>H23-M23</f>
        <v>-1.5</v>
      </c>
      <c r="H23" s="49"/>
      <c r="I23" s="102">
        <f>H23+M23</f>
        <v>1.5</v>
      </c>
      <c r="J23" s="102">
        <f>I23+M23</f>
        <v>3</v>
      </c>
      <c r="K23" s="102">
        <f>J23+M23</f>
        <v>4.5</v>
      </c>
      <c r="L23" s="103">
        <f>K23+M23</f>
        <v>6</v>
      </c>
      <c r="M23" s="42">
        <v>1.5</v>
      </c>
      <c r="N23" s="100"/>
    </row>
    <row r="24" spans="1:14" ht="15.75" hidden="1" customHeight="1" x14ac:dyDescent="0.35">
      <c r="A24" s="182" t="s">
        <v>114</v>
      </c>
      <c r="B24" s="183"/>
      <c r="C24" s="183"/>
      <c r="D24" s="184"/>
      <c r="E24" s="39">
        <v>0.3</v>
      </c>
      <c r="F24" s="101">
        <f>G24-M24</f>
        <v>-3</v>
      </c>
      <c r="G24" s="102">
        <f>H24-M24</f>
        <v>-1.5</v>
      </c>
      <c r="H24" s="49"/>
      <c r="I24" s="102">
        <f>H24+M24</f>
        <v>1.5</v>
      </c>
      <c r="J24" s="102">
        <f>I24+M24</f>
        <v>3</v>
      </c>
      <c r="K24" s="102">
        <f>J24+M24</f>
        <v>4.5</v>
      </c>
      <c r="L24" s="103">
        <f>K24+M24</f>
        <v>6</v>
      </c>
      <c r="M24" s="42">
        <v>1.5</v>
      </c>
      <c r="N24" s="100"/>
    </row>
    <row r="25" spans="1:14" ht="15.75" customHeight="1" x14ac:dyDescent="0.35">
      <c r="A25" s="185" t="s">
        <v>52</v>
      </c>
      <c r="B25" s="186"/>
      <c r="C25" s="186"/>
      <c r="D25" s="186"/>
      <c r="E25" s="39">
        <v>0.5</v>
      </c>
      <c r="F25" s="35">
        <f t="shared" si="0"/>
        <v>20.6</v>
      </c>
      <c r="G25" s="30">
        <f t="shared" si="1"/>
        <v>21.3</v>
      </c>
      <c r="H25" s="49">
        <v>22</v>
      </c>
      <c r="I25" s="30">
        <f t="shared" si="2"/>
        <v>22.7</v>
      </c>
      <c r="J25" s="30">
        <f t="shared" si="3"/>
        <v>23.4</v>
      </c>
      <c r="K25" s="30">
        <f t="shared" si="4"/>
        <v>24.099999999999998</v>
      </c>
      <c r="L25" s="41">
        <f t="shared" si="5"/>
        <v>24.799999999999997</v>
      </c>
      <c r="M25" s="42">
        <v>0.7</v>
      </c>
    </row>
    <row r="26" spans="1:14" ht="15.75" customHeight="1" x14ac:dyDescent="0.35">
      <c r="A26" s="185" t="s">
        <v>117</v>
      </c>
      <c r="B26" s="186"/>
      <c r="C26" s="186"/>
      <c r="D26" s="186"/>
      <c r="E26" s="39">
        <v>0.5</v>
      </c>
      <c r="F26" s="35">
        <f t="shared" si="0"/>
        <v>18.5</v>
      </c>
      <c r="G26" s="30">
        <f t="shared" si="1"/>
        <v>19</v>
      </c>
      <c r="H26" s="49">
        <v>19.5</v>
      </c>
      <c r="I26" s="30">
        <f t="shared" si="2"/>
        <v>20</v>
      </c>
      <c r="J26" s="30">
        <f t="shared" si="3"/>
        <v>20.5</v>
      </c>
      <c r="K26" s="30">
        <f t="shared" si="4"/>
        <v>21</v>
      </c>
      <c r="L26" s="41">
        <f t="shared" si="5"/>
        <v>21.5</v>
      </c>
      <c r="M26" s="42">
        <v>0.5</v>
      </c>
    </row>
    <row r="27" spans="1:14" ht="15.75" customHeight="1" x14ac:dyDescent="0.35">
      <c r="A27" s="185" t="s">
        <v>135</v>
      </c>
      <c r="B27" s="186"/>
      <c r="C27" s="186"/>
      <c r="D27" s="186"/>
      <c r="E27" s="39">
        <v>0.3</v>
      </c>
      <c r="F27" s="35">
        <f t="shared" si="0"/>
        <v>11</v>
      </c>
      <c r="G27" s="30">
        <f t="shared" si="1"/>
        <v>11.5</v>
      </c>
      <c r="H27" s="49">
        <v>12</v>
      </c>
      <c r="I27" s="30">
        <f t="shared" si="2"/>
        <v>12.5</v>
      </c>
      <c r="J27" s="30">
        <f t="shared" si="3"/>
        <v>13</v>
      </c>
      <c r="K27" s="30">
        <f t="shared" si="4"/>
        <v>13.5</v>
      </c>
      <c r="L27" s="41">
        <f t="shared" si="5"/>
        <v>14</v>
      </c>
      <c r="M27" s="42">
        <v>0.5</v>
      </c>
    </row>
    <row r="28" spans="1:14" ht="15.75" hidden="1" customHeight="1" x14ac:dyDescent="0.35">
      <c r="A28" s="182" t="s">
        <v>115</v>
      </c>
      <c r="B28" s="183"/>
      <c r="C28" s="183"/>
      <c r="D28" s="184"/>
      <c r="E28" s="39">
        <v>0.3</v>
      </c>
      <c r="F28" s="35">
        <f t="shared" si="0"/>
        <v>0</v>
      </c>
      <c r="G28" s="30">
        <f t="shared" si="1"/>
        <v>0</v>
      </c>
      <c r="H28" s="49"/>
      <c r="I28" s="30">
        <f t="shared" si="2"/>
        <v>0</v>
      </c>
      <c r="J28" s="30">
        <f t="shared" si="3"/>
        <v>0</v>
      </c>
      <c r="K28" s="30">
        <f t="shared" si="4"/>
        <v>0</v>
      </c>
      <c r="L28" s="41">
        <f t="shared" ref="L28" si="24">K28+N28</f>
        <v>0</v>
      </c>
      <c r="M28" s="43" t="s">
        <v>37</v>
      </c>
    </row>
    <row r="29" spans="1:14" ht="15.75" hidden="1" customHeight="1" x14ac:dyDescent="0.35">
      <c r="A29" s="182" t="s">
        <v>133</v>
      </c>
      <c r="B29" s="183"/>
      <c r="C29" s="183"/>
      <c r="D29" s="184"/>
      <c r="E29" s="39">
        <v>0.3</v>
      </c>
      <c r="F29" s="35">
        <f t="shared" ref="F29" si="25">G29-M29</f>
        <v>0</v>
      </c>
      <c r="G29" s="30">
        <f t="shared" ref="G29" si="26">H29-M29</f>
        <v>0</v>
      </c>
      <c r="H29" s="49"/>
      <c r="I29" s="30">
        <f t="shared" ref="I29" si="27">H29+M29</f>
        <v>0</v>
      </c>
      <c r="J29" s="30">
        <f t="shared" ref="J29" si="28">I29+M29</f>
        <v>0</v>
      </c>
      <c r="K29" s="30">
        <f t="shared" ref="K29" si="29">J29+M29</f>
        <v>0</v>
      </c>
      <c r="L29" s="41">
        <f t="shared" ref="L29" si="30">K29+N29</f>
        <v>0</v>
      </c>
      <c r="M29" s="43" t="s">
        <v>37</v>
      </c>
    </row>
    <row r="30" spans="1:14" ht="15.75" customHeight="1" x14ac:dyDescent="0.35">
      <c r="A30" s="185" t="s">
        <v>99</v>
      </c>
      <c r="B30" s="186"/>
      <c r="C30" s="186"/>
      <c r="D30" s="186"/>
      <c r="E30" s="39">
        <v>1</v>
      </c>
      <c r="F30" s="35">
        <f t="shared" si="0"/>
        <v>60</v>
      </c>
      <c r="G30" s="30">
        <f t="shared" si="1"/>
        <v>61</v>
      </c>
      <c r="H30" s="49">
        <v>62</v>
      </c>
      <c r="I30" s="30">
        <f t="shared" si="2"/>
        <v>63</v>
      </c>
      <c r="J30" s="30">
        <f t="shared" si="3"/>
        <v>64</v>
      </c>
      <c r="K30" s="30">
        <f t="shared" si="4"/>
        <v>65</v>
      </c>
      <c r="L30" s="41">
        <f t="shared" si="5"/>
        <v>66</v>
      </c>
      <c r="M30" s="42">
        <v>1</v>
      </c>
    </row>
    <row r="31" spans="1:14" ht="15.75" hidden="1" customHeight="1" x14ac:dyDescent="0.35">
      <c r="A31" s="185" t="s">
        <v>142</v>
      </c>
      <c r="B31" s="186"/>
      <c r="C31" s="186"/>
      <c r="D31" s="186"/>
      <c r="E31" s="39">
        <v>1</v>
      </c>
      <c r="F31" s="101">
        <f t="shared" si="0"/>
        <v>-3</v>
      </c>
      <c r="G31" s="102">
        <f t="shared" si="1"/>
        <v>-1.5</v>
      </c>
      <c r="H31" s="49"/>
      <c r="I31" s="102">
        <f t="shared" si="2"/>
        <v>1.5</v>
      </c>
      <c r="J31" s="102">
        <f t="shared" si="3"/>
        <v>3</v>
      </c>
      <c r="K31" s="102">
        <f t="shared" si="4"/>
        <v>4.5</v>
      </c>
      <c r="L31" s="103">
        <f t="shared" si="5"/>
        <v>6</v>
      </c>
      <c r="M31" s="42">
        <v>1.5</v>
      </c>
    </row>
    <row r="32" spans="1:14" ht="15.75" hidden="1" customHeight="1" x14ac:dyDescent="0.35">
      <c r="A32" s="185" t="s">
        <v>94</v>
      </c>
      <c r="B32" s="186"/>
      <c r="C32" s="186"/>
      <c r="D32" s="186"/>
      <c r="E32" s="39">
        <v>0.3</v>
      </c>
      <c r="F32" s="35">
        <f t="shared" si="0"/>
        <v>0</v>
      </c>
      <c r="G32" s="30">
        <f t="shared" si="1"/>
        <v>0</v>
      </c>
      <c r="H32" s="49"/>
      <c r="I32" s="30">
        <f t="shared" si="2"/>
        <v>0</v>
      </c>
      <c r="J32" s="30">
        <f t="shared" si="3"/>
        <v>0</v>
      </c>
      <c r="K32" s="30">
        <f t="shared" si="4"/>
        <v>0</v>
      </c>
      <c r="L32" s="41">
        <f t="shared" ref="L32:L36" si="31">K32+N32</f>
        <v>0</v>
      </c>
      <c r="M32" s="43" t="s">
        <v>37</v>
      </c>
    </row>
    <row r="33" spans="1:25" ht="15.75" hidden="1" customHeight="1" x14ac:dyDescent="0.35">
      <c r="A33" s="185" t="s">
        <v>51</v>
      </c>
      <c r="B33" s="186"/>
      <c r="C33" s="186"/>
      <c r="D33" s="186"/>
      <c r="E33" s="39">
        <v>0.3</v>
      </c>
      <c r="F33" s="35">
        <f t="shared" si="0"/>
        <v>0</v>
      </c>
      <c r="G33" s="30">
        <f t="shared" si="1"/>
        <v>0</v>
      </c>
      <c r="H33" s="49"/>
      <c r="I33" s="30">
        <f t="shared" si="2"/>
        <v>0</v>
      </c>
      <c r="J33" s="30">
        <f t="shared" si="3"/>
        <v>0</v>
      </c>
      <c r="K33" s="30">
        <f t="shared" si="4"/>
        <v>0</v>
      </c>
      <c r="L33" s="41">
        <f t="shared" si="31"/>
        <v>0</v>
      </c>
      <c r="M33" s="43" t="s">
        <v>37</v>
      </c>
    </row>
    <row r="34" spans="1:25" ht="15.75" hidden="1" customHeight="1" x14ac:dyDescent="0.35">
      <c r="A34" s="185" t="s">
        <v>95</v>
      </c>
      <c r="B34" s="186"/>
      <c r="C34" s="186"/>
      <c r="D34" s="186"/>
      <c r="E34" s="39">
        <v>0.3</v>
      </c>
      <c r="F34" s="35">
        <f t="shared" ref="F34" si="32">G34-M34</f>
        <v>0</v>
      </c>
      <c r="G34" s="30">
        <f t="shared" ref="G34" si="33">H34-M34</f>
        <v>0</v>
      </c>
      <c r="H34" s="49"/>
      <c r="I34" s="30">
        <f t="shared" ref="I34" si="34">H34+M34</f>
        <v>0</v>
      </c>
      <c r="J34" s="30">
        <f t="shared" ref="J34" si="35">I34+M34</f>
        <v>0</v>
      </c>
      <c r="K34" s="30">
        <f t="shared" ref="K34" si="36">J34+M34</f>
        <v>0</v>
      </c>
      <c r="L34" s="41">
        <f t="shared" ref="L34" si="37">K34+N34</f>
        <v>0</v>
      </c>
      <c r="M34" s="43" t="s">
        <v>37</v>
      </c>
    </row>
    <row r="35" spans="1:25" ht="15.75" hidden="1" customHeight="1" x14ac:dyDescent="0.35">
      <c r="A35" s="185" t="s">
        <v>118</v>
      </c>
      <c r="B35" s="186"/>
      <c r="C35" s="186"/>
      <c r="D35" s="186"/>
      <c r="E35" s="39">
        <v>0.3</v>
      </c>
      <c r="F35" s="35">
        <f t="shared" si="0"/>
        <v>0</v>
      </c>
      <c r="G35" s="30">
        <f t="shared" si="1"/>
        <v>0</v>
      </c>
      <c r="H35" s="49"/>
      <c r="I35" s="30">
        <f t="shared" si="2"/>
        <v>0</v>
      </c>
      <c r="J35" s="30">
        <f t="shared" si="3"/>
        <v>0</v>
      </c>
      <c r="K35" s="30">
        <f t="shared" si="4"/>
        <v>0</v>
      </c>
      <c r="L35" s="41">
        <f t="shared" si="31"/>
        <v>0</v>
      </c>
      <c r="M35" s="43" t="s">
        <v>37</v>
      </c>
    </row>
    <row r="36" spans="1:25" ht="15.75" customHeight="1" x14ac:dyDescent="0.35">
      <c r="A36" s="185" t="s">
        <v>96</v>
      </c>
      <c r="B36" s="186"/>
      <c r="C36" s="186"/>
      <c r="D36" s="186"/>
      <c r="E36" s="39">
        <v>0.3</v>
      </c>
      <c r="F36" s="35">
        <f t="shared" si="0"/>
        <v>8</v>
      </c>
      <c r="G36" s="30">
        <f t="shared" si="1"/>
        <v>8</v>
      </c>
      <c r="H36" s="49">
        <v>8</v>
      </c>
      <c r="I36" s="30">
        <f t="shared" si="2"/>
        <v>8</v>
      </c>
      <c r="J36" s="30">
        <f t="shared" si="3"/>
        <v>8</v>
      </c>
      <c r="K36" s="30">
        <f t="shared" si="4"/>
        <v>8</v>
      </c>
      <c r="L36" s="41">
        <f t="shared" si="31"/>
        <v>8</v>
      </c>
      <c r="M36" s="43" t="s">
        <v>37</v>
      </c>
    </row>
    <row r="37" spans="1:25" ht="15.75" customHeight="1" x14ac:dyDescent="0.35">
      <c r="A37" s="185" t="s">
        <v>44</v>
      </c>
      <c r="B37" s="186"/>
      <c r="C37" s="186"/>
      <c r="D37" s="186"/>
      <c r="E37" s="39">
        <v>0.5</v>
      </c>
      <c r="F37" s="35">
        <f t="shared" si="0"/>
        <v>48.099999999999994</v>
      </c>
      <c r="G37" s="30">
        <f t="shared" si="1"/>
        <v>49.3</v>
      </c>
      <c r="H37" s="49">
        <v>50.5</v>
      </c>
      <c r="I37" s="30">
        <f t="shared" si="2"/>
        <v>51.7</v>
      </c>
      <c r="J37" s="30">
        <f t="shared" si="3"/>
        <v>52.900000000000006</v>
      </c>
      <c r="K37" s="30">
        <f t="shared" si="4"/>
        <v>54.100000000000009</v>
      </c>
      <c r="L37" s="41">
        <f>K37+M37</f>
        <v>55.300000000000011</v>
      </c>
      <c r="M37" s="42">
        <v>1.2</v>
      </c>
    </row>
    <row r="38" spans="1:25" ht="15.75" customHeight="1" x14ac:dyDescent="0.35">
      <c r="A38" s="182" t="s">
        <v>251</v>
      </c>
      <c r="B38" s="183"/>
      <c r="C38" s="183"/>
      <c r="D38" s="184"/>
      <c r="E38" s="39">
        <v>0.3</v>
      </c>
      <c r="F38" s="101">
        <f t="shared" si="0"/>
        <v>19.299999999999997</v>
      </c>
      <c r="G38" s="102">
        <f t="shared" si="1"/>
        <v>19.899999999999999</v>
      </c>
      <c r="H38" s="49">
        <v>20.5</v>
      </c>
      <c r="I38" s="102">
        <f t="shared" si="2"/>
        <v>21.1</v>
      </c>
      <c r="J38" s="102">
        <f t="shared" si="3"/>
        <v>21.700000000000003</v>
      </c>
      <c r="K38" s="102">
        <f t="shared" si="4"/>
        <v>22.300000000000004</v>
      </c>
      <c r="L38" s="103">
        <f>K38+M38</f>
        <v>22.900000000000006</v>
      </c>
      <c r="M38" s="42">
        <v>0.6</v>
      </c>
    </row>
    <row r="39" spans="1:25" ht="15.65" hidden="1" customHeight="1" x14ac:dyDescent="0.35">
      <c r="A39" s="182" t="s">
        <v>119</v>
      </c>
      <c r="B39" s="183"/>
      <c r="C39" s="183"/>
      <c r="D39" s="184"/>
      <c r="E39" s="39">
        <v>0.3</v>
      </c>
      <c r="F39" s="101">
        <f t="shared" ref="F39" si="38">G39-M39</f>
        <v>-1</v>
      </c>
      <c r="G39" s="102">
        <f t="shared" ref="G39" si="39">H39-M39</f>
        <v>-0.5</v>
      </c>
      <c r="H39" s="49"/>
      <c r="I39" s="102">
        <f t="shared" ref="I39" si="40">H39+M39</f>
        <v>0.5</v>
      </c>
      <c r="J39" s="102">
        <f t="shared" ref="J39" si="41">I39+M39</f>
        <v>1</v>
      </c>
      <c r="K39" s="102">
        <f t="shared" ref="K39" si="42">J39+M39</f>
        <v>1.5</v>
      </c>
      <c r="L39" s="103">
        <f t="shared" ref="L39" si="43">K39+N39</f>
        <v>1.5</v>
      </c>
      <c r="M39" s="43">
        <v>0.5</v>
      </c>
      <c r="N39" s="100"/>
    </row>
    <row r="40" spans="1:25" ht="15.75" hidden="1" customHeight="1" x14ac:dyDescent="0.35">
      <c r="A40" s="182" t="s">
        <v>102</v>
      </c>
      <c r="B40" s="183"/>
      <c r="C40" s="183"/>
      <c r="D40" s="184"/>
      <c r="E40" s="39">
        <v>0.3</v>
      </c>
      <c r="F40" s="105">
        <f>G40-M40</f>
        <v>-1</v>
      </c>
      <c r="G40" s="106">
        <f>H40-M40</f>
        <v>-0.5</v>
      </c>
      <c r="H40" s="49"/>
      <c r="I40" s="106">
        <f>H40+M40</f>
        <v>0.5</v>
      </c>
      <c r="J40" s="106">
        <f>I40+M40</f>
        <v>1</v>
      </c>
      <c r="K40" s="106">
        <f>J40+N40</f>
        <v>1</v>
      </c>
      <c r="L40" s="107">
        <f>K40+M40</f>
        <v>1.5</v>
      </c>
      <c r="M40" s="42">
        <v>0.5</v>
      </c>
      <c r="N40" s="100"/>
    </row>
    <row r="41" spans="1:25" ht="15.75" hidden="1" customHeight="1" x14ac:dyDescent="0.35">
      <c r="A41" s="182" t="s">
        <v>138</v>
      </c>
      <c r="B41" s="183"/>
      <c r="C41" s="183"/>
      <c r="D41" s="184"/>
      <c r="E41" s="39">
        <v>0.3</v>
      </c>
      <c r="F41" s="101">
        <f>G41</f>
        <v>0</v>
      </c>
      <c r="G41" s="102">
        <f>H41</f>
        <v>0</v>
      </c>
      <c r="H41" s="49"/>
      <c r="I41" s="102">
        <f>H41</f>
        <v>0</v>
      </c>
      <c r="J41" s="102">
        <f>I41</f>
        <v>0</v>
      </c>
      <c r="K41" s="102">
        <f>J41</f>
        <v>0</v>
      </c>
      <c r="L41" s="103">
        <f>K41</f>
        <v>0</v>
      </c>
      <c r="M41" s="43" t="s">
        <v>37</v>
      </c>
      <c r="N41" s="100"/>
    </row>
    <row r="42" spans="1:25" ht="15.75" customHeight="1" x14ac:dyDescent="0.35">
      <c r="A42" s="182" t="s">
        <v>252</v>
      </c>
      <c r="B42" s="183"/>
      <c r="C42" s="183"/>
      <c r="D42" s="184"/>
      <c r="E42" s="39">
        <v>0.3</v>
      </c>
      <c r="F42" s="101">
        <f t="shared" ref="F42:F44" si="44">G42-M42</f>
        <v>5</v>
      </c>
      <c r="G42" s="102">
        <f t="shared" ref="G42:G44" si="45">H42-M42</f>
        <v>5.5</v>
      </c>
      <c r="H42" s="49">
        <v>6</v>
      </c>
      <c r="I42" s="102">
        <f t="shared" ref="I42" si="46">H42+M42</f>
        <v>6.5</v>
      </c>
      <c r="J42" s="102">
        <f t="shared" ref="J42:J44" si="47">I42+M42</f>
        <v>7</v>
      </c>
      <c r="K42" s="102">
        <f t="shared" ref="K42:K44" si="48">J42+M42</f>
        <v>7.5</v>
      </c>
      <c r="L42" s="103">
        <f t="shared" ref="L42" si="49">K42+M42</f>
        <v>8</v>
      </c>
      <c r="M42" s="42">
        <v>0.5</v>
      </c>
      <c r="N42" s="100"/>
    </row>
    <row r="43" spans="1:25" ht="19.5" customHeight="1" x14ac:dyDescent="0.35">
      <c r="A43" s="185" t="s">
        <v>140</v>
      </c>
      <c r="B43" s="186"/>
      <c r="C43" s="186"/>
      <c r="D43" s="186"/>
      <c r="E43" s="39">
        <v>0.3</v>
      </c>
      <c r="F43" s="101">
        <f>G43-M43</f>
        <v>41.8</v>
      </c>
      <c r="G43" s="102">
        <f>H43-M43</f>
        <v>42.4</v>
      </c>
      <c r="H43" s="49">
        <v>43</v>
      </c>
      <c r="I43" s="102">
        <f>H43+M43</f>
        <v>43.6</v>
      </c>
      <c r="J43" s="102">
        <f>I43+M43</f>
        <v>44.2</v>
      </c>
      <c r="K43" s="102">
        <f>J43+M43</f>
        <v>44.800000000000004</v>
      </c>
      <c r="L43" s="103">
        <f>K43+N43</f>
        <v>44.800000000000004</v>
      </c>
      <c r="M43" s="43">
        <v>0.6</v>
      </c>
      <c r="N43" s="100"/>
    </row>
    <row r="44" spans="1:25" ht="15.75" customHeight="1" x14ac:dyDescent="0.35">
      <c r="A44" s="182" t="s">
        <v>120</v>
      </c>
      <c r="B44" s="183"/>
      <c r="C44" s="183"/>
      <c r="D44" s="184"/>
      <c r="E44" s="39">
        <v>0.3</v>
      </c>
      <c r="F44" s="101">
        <f t="shared" si="44"/>
        <v>18.5</v>
      </c>
      <c r="G44" s="102">
        <f t="shared" si="45"/>
        <v>19</v>
      </c>
      <c r="H44" s="49">
        <v>19.5</v>
      </c>
      <c r="I44" s="102">
        <f>H44+M44</f>
        <v>20</v>
      </c>
      <c r="J44" s="102">
        <f t="shared" si="47"/>
        <v>20.5</v>
      </c>
      <c r="K44" s="102">
        <f t="shared" si="48"/>
        <v>21</v>
      </c>
      <c r="L44" s="103">
        <f t="shared" ref="L44" si="50">K44+N44</f>
        <v>21</v>
      </c>
      <c r="M44" s="43">
        <v>0.5</v>
      </c>
    </row>
    <row r="45" spans="1:25" s="45" customFormat="1" ht="15.75" hidden="1" customHeight="1" x14ac:dyDescent="0.35">
      <c r="A45" s="185" t="s">
        <v>121</v>
      </c>
      <c r="B45" s="186"/>
      <c r="C45" s="186"/>
      <c r="D45" s="186"/>
      <c r="E45" s="39">
        <v>0.3</v>
      </c>
      <c r="F45" s="105">
        <f>G45</f>
        <v>-0.5</v>
      </c>
      <c r="G45" s="106">
        <f>H45-M45</f>
        <v>-0.5</v>
      </c>
      <c r="H45" s="49"/>
      <c r="I45" s="106">
        <f>H45+M45</f>
        <v>0.5</v>
      </c>
      <c r="J45" s="106">
        <f>I45+M45</f>
        <v>1</v>
      </c>
      <c r="K45" s="106">
        <f>J45</f>
        <v>1</v>
      </c>
      <c r="L45" s="107">
        <f>K45</f>
        <v>1</v>
      </c>
      <c r="M45" s="42">
        <v>0.5</v>
      </c>
      <c r="N45"/>
      <c r="O45"/>
      <c r="P45"/>
      <c r="Q45"/>
      <c r="R45"/>
      <c r="S45"/>
      <c r="T45"/>
      <c r="U45"/>
      <c r="V45"/>
      <c r="W45"/>
      <c r="X45"/>
      <c r="Y45"/>
    </row>
    <row r="46" spans="1:25" s="45" customFormat="1" ht="15.75" customHeight="1" x14ac:dyDescent="0.35">
      <c r="A46" s="182" t="s">
        <v>125</v>
      </c>
      <c r="B46" s="183"/>
      <c r="C46" s="183"/>
      <c r="D46" s="184"/>
      <c r="E46" s="39">
        <v>0.3</v>
      </c>
      <c r="F46" s="101">
        <f>G46</f>
        <v>2.5</v>
      </c>
      <c r="G46" s="102">
        <f>H46</f>
        <v>2.5</v>
      </c>
      <c r="H46" s="49">
        <v>2.5</v>
      </c>
      <c r="I46" s="102">
        <f>H46</f>
        <v>2.5</v>
      </c>
      <c r="J46" s="102">
        <f>I46</f>
        <v>2.5</v>
      </c>
      <c r="K46" s="102">
        <f>J46</f>
        <v>2.5</v>
      </c>
      <c r="L46" s="103">
        <f>K46</f>
        <v>2.5</v>
      </c>
      <c r="M46" s="43" t="s">
        <v>37</v>
      </c>
      <c r="N46"/>
      <c r="O46"/>
      <c r="P46"/>
      <c r="Q46"/>
      <c r="R46"/>
      <c r="S46"/>
      <c r="T46"/>
      <c r="U46"/>
      <c r="V46"/>
      <c r="W46"/>
      <c r="X46"/>
      <c r="Y46"/>
    </row>
    <row r="47" spans="1:25" s="45" customFormat="1" ht="15.75" customHeight="1" x14ac:dyDescent="0.35">
      <c r="A47" s="182" t="s">
        <v>122</v>
      </c>
      <c r="B47" s="183"/>
      <c r="C47" s="183"/>
      <c r="D47" s="184"/>
      <c r="E47" s="39">
        <v>0.3</v>
      </c>
      <c r="F47" s="101">
        <f>G47</f>
        <v>20</v>
      </c>
      <c r="G47" s="102">
        <f>H47-M47</f>
        <v>20</v>
      </c>
      <c r="H47" s="49">
        <v>20.5</v>
      </c>
      <c r="I47" s="102">
        <f>H47+M47</f>
        <v>21</v>
      </c>
      <c r="J47" s="102">
        <f>I47+M47</f>
        <v>21.5</v>
      </c>
      <c r="K47" s="102">
        <f>J47+M47</f>
        <v>22</v>
      </c>
      <c r="L47" s="103">
        <f>K47+M47</f>
        <v>22.5</v>
      </c>
      <c r="M47" s="42">
        <v>0.5</v>
      </c>
      <c r="N47"/>
      <c r="O47"/>
      <c r="P47"/>
      <c r="Q47"/>
      <c r="R47"/>
      <c r="S47"/>
      <c r="T47"/>
      <c r="U47"/>
      <c r="V47"/>
      <c r="W47"/>
      <c r="X47"/>
      <c r="Y47"/>
    </row>
    <row r="48" spans="1:25" ht="19.5" customHeight="1" x14ac:dyDescent="0.35">
      <c r="A48" s="182" t="s">
        <v>103</v>
      </c>
      <c r="B48" s="183"/>
      <c r="C48" s="183"/>
      <c r="D48" s="184"/>
      <c r="E48" s="39"/>
      <c r="F48" s="35">
        <f>G48-1</f>
        <v>64</v>
      </c>
      <c r="G48" s="30">
        <f>H48-0.5</f>
        <v>65</v>
      </c>
      <c r="H48" s="49">
        <v>65.5</v>
      </c>
      <c r="I48" s="30">
        <f>H48+0.5</f>
        <v>66</v>
      </c>
      <c r="J48" s="30">
        <f>I48+1</f>
        <v>67</v>
      </c>
      <c r="K48" s="30">
        <f>J48+0.5</f>
        <v>67.5</v>
      </c>
      <c r="L48" s="41"/>
      <c r="M48" s="43" t="s">
        <v>239</v>
      </c>
    </row>
    <row r="49" spans="1:16" ht="19.5" hidden="1" customHeight="1" x14ac:dyDescent="0.35">
      <c r="A49" s="182" t="s">
        <v>104</v>
      </c>
      <c r="B49" s="183"/>
      <c r="C49" s="183"/>
      <c r="D49" s="184"/>
      <c r="E49" s="39">
        <v>1</v>
      </c>
      <c r="F49" s="35">
        <f t="shared" ref="F49:F50" si="51">G49-M49</f>
        <v>-10</v>
      </c>
      <c r="G49" s="30">
        <f t="shared" ref="G49" si="52">H49-M49</f>
        <v>-5</v>
      </c>
      <c r="H49" s="49"/>
      <c r="I49" s="30">
        <f t="shared" ref="I49:I50" si="53">H49+M49</f>
        <v>5</v>
      </c>
      <c r="J49" s="30">
        <f t="shared" ref="J49" si="54">I49+M49</f>
        <v>10</v>
      </c>
      <c r="K49" s="30">
        <f t="shared" ref="K49:K50" si="55">J49+M49</f>
        <v>15</v>
      </c>
      <c r="L49" s="41">
        <f t="shared" ref="L49" si="56">K49+M49</f>
        <v>20</v>
      </c>
      <c r="M49" s="43">
        <v>5</v>
      </c>
    </row>
    <row r="50" spans="1:16" ht="19.5" hidden="1" customHeight="1" x14ac:dyDescent="0.35">
      <c r="A50" s="182" t="s">
        <v>116</v>
      </c>
      <c r="B50" s="183"/>
      <c r="C50" s="183"/>
      <c r="D50" s="184"/>
      <c r="E50" s="39">
        <v>0.3</v>
      </c>
      <c r="F50" s="35">
        <f t="shared" si="51"/>
        <v>0</v>
      </c>
      <c r="G50" s="30">
        <f>H50-M50</f>
        <v>0</v>
      </c>
      <c r="H50" s="49"/>
      <c r="I50" s="30">
        <f t="shared" si="53"/>
        <v>0</v>
      </c>
      <c r="J50" s="30">
        <f>I50+M50</f>
        <v>0</v>
      </c>
      <c r="K50" s="30">
        <f t="shared" si="55"/>
        <v>0</v>
      </c>
      <c r="L50" s="41">
        <f>K50+N50</f>
        <v>0</v>
      </c>
      <c r="M50" s="43" t="s">
        <v>37</v>
      </c>
    </row>
    <row r="51" spans="1:16" ht="15.75" hidden="1" customHeight="1" x14ac:dyDescent="0.35">
      <c r="A51" s="185" t="s">
        <v>45</v>
      </c>
      <c r="B51" s="186"/>
      <c r="C51" s="186"/>
      <c r="D51" s="186"/>
      <c r="E51" s="39">
        <v>0.3</v>
      </c>
      <c r="F51" s="35">
        <f t="shared" si="0"/>
        <v>0</v>
      </c>
      <c r="G51" s="30">
        <f>H51-M51</f>
        <v>0</v>
      </c>
      <c r="H51" s="49"/>
      <c r="I51" s="30">
        <f t="shared" si="2"/>
        <v>0</v>
      </c>
      <c r="J51" s="30">
        <f>I51+M51</f>
        <v>0</v>
      </c>
      <c r="K51" s="30">
        <f t="shared" si="4"/>
        <v>0</v>
      </c>
      <c r="L51" s="41">
        <f>K51+N51</f>
        <v>0</v>
      </c>
      <c r="M51" s="43" t="s">
        <v>37</v>
      </c>
    </row>
    <row r="52" spans="1:16" ht="15.75" hidden="1" customHeight="1" x14ac:dyDescent="0.35">
      <c r="A52" s="177" t="s">
        <v>97</v>
      </c>
      <c r="B52" s="178"/>
      <c r="C52" s="178"/>
      <c r="D52" s="179"/>
      <c r="E52" s="39">
        <v>0.3</v>
      </c>
      <c r="F52" s="35">
        <f t="shared" si="0"/>
        <v>0</v>
      </c>
      <c r="G52" s="30">
        <f>H52-M52</f>
        <v>0</v>
      </c>
      <c r="H52" s="49"/>
      <c r="I52" s="30">
        <f t="shared" si="2"/>
        <v>0</v>
      </c>
      <c r="J52" s="30">
        <f>I52+M52</f>
        <v>0</v>
      </c>
      <c r="K52" s="30">
        <f t="shared" si="4"/>
        <v>0</v>
      </c>
      <c r="L52" s="41">
        <f>K52+N52</f>
        <v>0</v>
      </c>
      <c r="M52" s="43" t="s">
        <v>37</v>
      </c>
    </row>
    <row r="53" spans="1:16" ht="12.75" hidden="1" customHeight="1" x14ac:dyDescent="0.35">
      <c r="A53" s="177" t="s">
        <v>98</v>
      </c>
      <c r="B53" s="178"/>
      <c r="C53" s="178"/>
      <c r="D53" s="179"/>
      <c r="E53" s="39">
        <v>0.3</v>
      </c>
      <c r="F53" s="108">
        <f t="shared" ref="F53:F54" si="57">G53-M53</f>
        <v>0</v>
      </c>
      <c r="G53" s="109">
        <f>H53-M53</f>
        <v>0</v>
      </c>
      <c r="H53" s="110"/>
      <c r="I53" s="109">
        <f t="shared" ref="I53:I54" si="58">H53+M53</f>
        <v>0</v>
      </c>
      <c r="J53" s="109">
        <f>I53+M53</f>
        <v>0</v>
      </c>
      <c r="K53" s="109">
        <f t="shared" ref="K53:K54" si="59">J53+M53</f>
        <v>0</v>
      </c>
      <c r="L53" s="111">
        <f>K53+N53</f>
        <v>0</v>
      </c>
      <c r="M53" s="112" t="s">
        <v>37</v>
      </c>
    </row>
    <row r="54" spans="1:16" ht="12.75" hidden="1" customHeight="1" x14ac:dyDescent="0.35">
      <c r="A54" s="177" t="s">
        <v>46</v>
      </c>
      <c r="B54" s="178"/>
      <c r="C54" s="178"/>
      <c r="D54" s="179"/>
      <c r="E54" s="39">
        <v>0.3</v>
      </c>
      <c r="F54" s="108">
        <f t="shared" si="57"/>
        <v>0</v>
      </c>
      <c r="G54" s="109">
        <f t="shared" ref="G54:G55" si="60">H54-M54</f>
        <v>0</v>
      </c>
      <c r="H54" s="110"/>
      <c r="I54" s="109">
        <f t="shared" si="58"/>
        <v>0</v>
      </c>
      <c r="J54" s="109">
        <f t="shared" ref="J54:J55" si="61">I54+M54</f>
        <v>0</v>
      </c>
      <c r="K54" s="109">
        <f t="shared" si="59"/>
        <v>0</v>
      </c>
      <c r="L54" s="111">
        <f t="shared" ref="L54:L55" si="62">K54+N54</f>
        <v>0</v>
      </c>
      <c r="M54" s="112" t="s">
        <v>37</v>
      </c>
    </row>
    <row r="55" spans="1:16" ht="12.75" hidden="1" customHeight="1" x14ac:dyDescent="0.35">
      <c r="A55" s="177" t="s">
        <v>47</v>
      </c>
      <c r="B55" s="178"/>
      <c r="C55" s="178"/>
      <c r="D55" s="179"/>
      <c r="E55" s="39">
        <v>0.3</v>
      </c>
      <c r="F55" s="108">
        <f t="shared" ref="F55" si="63">G55-M55</f>
        <v>0</v>
      </c>
      <c r="G55" s="109">
        <f t="shared" si="60"/>
        <v>0</v>
      </c>
      <c r="H55" s="110"/>
      <c r="I55" s="109">
        <f t="shared" ref="I55" si="64">H55+M55</f>
        <v>0</v>
      </c>
      <c r="J55" s="109">
        <f t="shared" si="61"/>
        <v>0</v>
      </c>
      <c r="K55" s="109">
        <f t="shared" ref="K55" si="65">J55+M55</f>
        <v>0</v>
      </c>
      <c r="L55" s="111">
        <f t="shared" si="62"/>
        <v>0</v>
      </c>
      <c r="M55" s="112" t="s">
        <v>37</v>
      </c>
      <c r="O55" s="99"/>
      <c r="P55" s="99"/>
    </row>
    <row r="56" spans="1:16" ht="12.75" hidden="1" customHeight="1" x14ac:dyDescent="0.35">
      <c r="A56" s="177" t="s">
        <v>129</v>
      </c>
      <c r="B56" s="178"/>
      <c r="C56" s="178"/>
      <c r="D56" s="179"/>
      <c r="E56" s="39">
        <v>0.3</v>
      </c>
      <c r="F56" s="101">
        <f t="shared" ref="F56" si="66">G56-M56</f>
        <v>0</v>
      </c>
      <c r="G56" s="102">
        <f t="shared" ref="G56" si="67">H56-M56</f>
        <v>0</v>
      </c>
      <c r="H56" s="49"/>
      <c r="I56" s="102">
        <f t="shared" ref="I56" si="68">H56+M56</f>
        <v>0</v>
      </c>
      <c r="J56" s="102">
        <f t="shared" ref="J56" si="69">I56+M56</f>
        <v>0</v>
      </c>
      <c r="K56" s="102">
        <f t="shared" ref="K56" si="70">J56+M56</f>
        <v>0</v>
      </c>
      <c r="L56" s="103">
        <f>K56</f>
        <v>0</v>
      </c>
      <c r="M56" s="104" t="s">
        <v>37</v>
      </c>
      <c r="O56">
        <v>0</v>
      </c>
    </row>
    <row r="57" spans="1:16" ht="12.75" hidden="1" customHeight="1" x14ac:dyDescent="0.35">
      <c r="A57" s="177" t="s">
        <v>126</v>
      </c>
      <c r="B57" s="178"/>
      <c r="C57" s="178"/>
      <c r="D57" s="179"/>
      <c r="E57" s="39">
        <v>0.3</v>
      </c>
      <c r="F57" s="101">
        <f t="shared" ref="F57:F59" si="71">G57-M57</f>
        <v>-1</v>
      </c>
      <c r="G57" s="102">
        <f t="shared" ref="G57:G59" si="72">H57-M57</f>
        <v>-0.5</v>
      </c>
      <c r="H57" s="49"/>
      <c r="I57" s="102">
        <f t="shared" ref="I57:I59" si="73">H57+M57</f>
        <v>0.5</v>
      </c>
      <c r="J57" s="102">
        <f t="shared" ref="J57:J59" si="74">I57+M57</f>
        <v>1</v>
      </c>
      <c r="K57" s="102">
        <f t="shared" ref="K57:K59" si="75">J57+M57</f>
        <v>1.5</v>
      </c>
      <c r="L57" s="103">
        <f>K57+M57</f>
        <v>2</v>
      </c>
      <c r="M57" s="43">
        <v>0.5</v>
      </c>
    </row>
    <row r="58" spans="1:16" ht="12.75" hidden="1" customHeight="1" x14ac:dyDescent="0.35">
      <c r="A58" s="177" t="s">
        <v>127</v>
      </c>
      <c r="B58" s="178"/>
      <c r="C58" s="178"/>
      <c r="D58" s="179"/>
      <c r="E58" s="39">
        <v>0.5</v>
      </c>
      <c r="F58" s="101">
        <f t="shared" si="71"/>
        <v>-2</v>
      </c>
      <c r="G58" s="102">
        <f t="shared" si="72"/>
        <v>-1</v>
      </c>
      <c r="H58" s="49"/>
      <c r="I58" s="102">
        <f t="shared" si="73"/>
        <v>1</v>
      </c>
      <c r="J58" s="102">
        <f t="shared" si="74"/>
        <v>2</v>
      </c>
      <c r="K58" s="102">
        <f t="shared" si="75"/>
        <v>3</v>
      </c>
      <c r="L58" s="103">
        <f>K58+M58</f>
        <v>4</v>
      </c>
      <c r="M58" s="43">
        <v>1</v>
      </c>
    </row>
    <row r="59" spans="1:16" ht="12.75" hidden="1" customHeight="1" x14ac:dyDescent="0.35">
      <c r="A59" s="177" t="s">
        <v>128</v>
      </c>
      <c r="B59" s="178"/>
      <c r="C59" s="178"/>
      <c r="D59" s="179"/>
      <c r="E59" s="39">
        <v>0.3</v>
      </c>
      <c r="F59" s="101">
        <f t="shared" si="71"/>
        <v>-1</v>
      </c>
      <c r="G59" s="102">
        <f t="shared" si="72"/>
        <v>-0.5</v>
      </c>
      <c r="H59" s="49"/>
      <c r="I59" s="102">
        <f t="shared" si="73"/>
        <v>0.5</v>
      </c>
      <c r="J59" s="102">
        <f t="shared" si="74"/>
        <v>1</v>
      </c>
      <c r="K59" s="102">
        <f t="shared" si="75"/>
        <v>1.5</v>
      </c>
      <c r="L59" s="103">
        <f>K59+M59</f>
        <v>2</v>
      </c>
      <c r="M59" s="43">
        <v>0.5</v>
      </c>
    </row>
    <row r="60" spans="1:16" ht="12.75" hidden="1" customHeight="1" x14ac:dyDescent="0.35">
      <c r="A60" s="177" t="s">
        <v>130</v>
      </c>
      <c r="B60" s="178"/>
      <c r="C60" s="178"/>
      <c r="D60" s="179"/>
      <c r="E60" s="39">
        <v>0.3</v>
      </c>
      <c r="F60" s="101">
        <f t="shared" ref="F60" si="76">G60-M60</f>
        <v>0</v>
      </c>
      <c r="G60" s="102">
        <f t="shared" ref="G60" si="77">H60-M60</f>
        <v>0</v>
      </c>
      <c r="H60" s="49"/>
      <c r="I60" s="102">
        <f t="shared" ref="I60" si="78">H60+M60</f>
        <v>0</v>
      </c>
      <c r="J60" s="102">
        <f t="shared" ref="J60" si="79">I60+M60</f>
        <v>0</v>
      </c>
      <c r="K60" s="102">
        <f t="shared" ref="K60" si="80">J60+M60</f>
        <v>0</v>
      </c>
      <c r="L60" s="103">
        <f t="shared" ref="L60" si="81">K60+N60</f>
        <v>0</v>
      </c>
      <c r="M60" s="104" t="s">
        <v>37</v>
      </c>
    </row>
    <row r="61" spans="1:16" ht="12.75" customHeight="1" x14ac:dyDescent="0.35">
      <c r="A61" s="333" t="s">
        <v>256</v>
      </c>
      <c r="B61" s="333"/>
      <c r="C61" s="333"/>
      <c r="D61" s="333"/>
      <c r="E61" s="137"/>
      <c r="F61" s="137">
        <v>20.5</v>
      </c>
      <c r="G61" s="137"/>
      <c r="H61" s="138">
        <v>22.5</v>
      </c>
      <c r="I61" s="137"/>
      <c r="J61" s="137"/>
      <c r="K61" s="137">
        <v>21.5</v>
      </c>
      <c r="L61" s="137"/>
      <c r="M61" s="137">
        <v>0.3</v>
      </c>
    </row>
    <row r="62" spans="1:16" ht="12.75" customHeight="1" x14ac:dyDescent="0.35">
      <c r="A62" s="333" t="s">
        <v>257</v>
      </c>
      <c r="B62" s="333"/>
      <c r="C62" s="333"/>
      <c r="D62" s="333"/>
      <c r="E62" s="137"/>
      <c r="F62" s="137">
        <f>G62-M62</f>
        <v>15.799999999999999</v>
      </c>
      <c r="G62" s="137">
        <f>H62-M62</f>
        <v>16.399999999999999</v>
      </c>
      <c r="H62" s="139">
        <v>17</v>
      </c>
      <c r="I62" s="137">
        <f>H62+M62</f>
        <v>17.600000000000001</v>
      </c>
      <c r="J62" s="137">
        <f>I62+M62</f>
        <v>18.200000000000003</v>
      </c>
      <c r="K62" s="137">
        <f>J62+M62</f>
        <v>18.800000000000004</v>
      </c>
      <c r="L62" s="137">
        <f>K62+M62</f>
        <v>19.400000000000006</v>
      </c>
      <c r="M62" s="137">
        <v>0.6</v>
      </c>
    </row>
    <row r="63" spans="1:16" ht="12.75" customHeight="1" x14ac:dyDescent="0.35">
      <c r="A63" s="333" t="s">
        <v>258</v>
      </c>
      <c r="B63" s="333"/>
      <c r="C63" s="333"/>
      <c r="D63" s="333"/>
      <c r="E63" s="137"/>
      <c r="F63" s="140">
        <f>G63-0.3</f>
        <v>2.9000000000000004</v>
      </c>
      <c r="G63" s="140">
        <f>H63-0.3</f>
        <v>3.2</v>
      </c>
      <c r="H63" s="139">
        <v>3.5</v>
      </c>
      <c r="I63" s="137">
        <f>H63+M63</f>
        <v>4.0999999999999996</v>
      </c>
      <c r="J63" s="137">
        <f>I63+M63</f>
        <v>4.6999999999999993</v>
      </c>
      <c r="K63" s="137">
        <f>J63+M63</f>
        <v>5.2999999999999989</v>
      </c>
      <c r="L63" s="137">
        <f>K63+M63</f>
        <v>5.8999999999999986</v>
      </c>
      <c r="M63" s="137">
        <v>0.6</v>
      </c>
    </row>
  </sheetData>
  <mergeCells count="68">
    <mergeCell ref="A51:D51"/>
    <mergeCell ref="A48:D48"/>
    <mergeCell ref="A49:D49"/>
    <mergeCell ref="A60:D60"/>
    <mergeCell ref="A55:D55"/>
    <mergeCell ref="A58:D58"/>
    <mergeCell ref="A59:D59"/>
    <mergeCell ref="A57:D57"/>
    <mergeCell ref="A52:D52"/>
    <mergeCell ref="A53:D53"/>
    <mergeCell ref="A56:D56"/>
    <mergeCell ref="A54:D54"/>
    <mergeCell ref="B1:D1"/>
    <mergeCell ref="F1:H1"/>
    <mergeCell ref="B2:D2"/>
    <mergeCell ref="F2:H2"/>
    <mergeCell ref="J1:M1"/>
    <mergeCell ref="J2:M2"/>
    <mergeCell ref="B3:D3"/>
    <mergeCell ref="F3:H3"/>
    <mergeCell ref="A6:D6"/>
    <mergeCell ref="J3:M3"/>
    <mergeCell ref="A4:M4"/>
    <mergeCell ref="A18:D18"/>
    <mergeCell ref="A20:D20"/>
    <mergeCell ref="A7:D7"/>
    <mergeCell ref="A8:D8"/>
    <mergeCell ref="A9:D9"/>
    <mergeCell ref="A10:D10"/>
    <mergeCell ref="A12:D12"/>
    <mergeCell ref="A13:D13"/>
    <mergeCell ref="A17:D17"/>
    <mergeCell ref="A14:D14"/>
    <mergeCell ref="A15:D15"/>
    <mergeCell ref="A19:D19"/>
    <mergeCell ref="A11:D11"/>
    <mergeCell ref="A16:D16"/>
    <mergeCell ref="A23:D23"/>
    <mergeCell ref="A24:D24"/>
    <mergeCell ref="A40:D40"/>
    <mergeCell ref="A42:D42"/>
    <mergeCell ref="A44:D44"/>
    <mergeCell ref="A25:D25"/>
    <mergeCell ref="A26:D26"/>
    <mergeCell ref="A27:D27"/>
    <mergeCell ref="A30:D30"/>
    <mergeCell ref="A36:D36"/>
    <mergeCell ref="A37:D37"/>
    <mergeCell ref="A39:D39"/>
    <mergeCell ref="A32:D32"/>
    <mergeCell ref="A33:D33"/>
    <mergeCell ref="A41:D41"/>
    <mergeCell ref="A61:D61"/>
    <mergeCell ref="A62:D62"/>
    <mergeCell ref="A63:D63"/>
    <mergeCell ref="A21:D21"/>
    <mergeCell ref="A22:D22"/>
    <mergeCell ref="A28:D28"/>
    <mergeCell ref="A50:D50"/>
    <mergeCell ref="A31:D31"/>
    <mergeCell ref="A35:D35"/>
    <mergeCell ref="A34:D34"/>
    <mergeCell ref="A38:D38"/>
    <mergeCell ref="A29:D29"/>
    <mergeCell ref="A45:D45"/>
    <mergeCell ref="A43:D43"/>
    <mergeCell ref="A46:D46"/>
    <mergeCell ref="A47:D47"/>
  </mergeCells>
  <phoneticPr fontId="2" type="noConversion"/>
  <printOptions horizontalCentered="1" gridLines="1"/>
  <pageMargins left="0.23622047244094491" right="0.23622047244094491" top="0.74803149606299213" bottom="0" header="0.31496062992125984" footer="0"/>
  <pageSetup paperSize="8" scale="98" orientation="portrait" r:id="rId1"/>
  <headerFooter>
    <oddHeader>&amp;CREISS</oddHeader>
  </headerFooter>
  <customProperties>
    <customPr name="layoutContexts" r:id="rId2"/>
  </customPropertie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6B8D3C-84DE-434A-9CF4-8742EEF79D54}">
  <sheetPr>
    <tabColor rgb="FF92D050"/>
  </sheetPr>
  <dimension ref="A1:U64"/>
  <sheetViews>
    <sheetView showZeros="0" view="pageBreakPreview" zoomScale="82" zoomScaleNormal="100" zoomScaleSheetLayoutView="82" workbookViewId="0">
      <selection activeCell="A45" sqref="A45:XFD45"/>
    </sheetView>
  </sheetViews>
  <sheetFormatPr defaultColWidth="6" defaultRowHeight="12.75" customHeight="1" x14ac:dyDescent="0.25"/>
  <cols>
    <col min="1" max="1" width="12.1796875" style="1" customWidth="1"/>
    <col min="2" max="3" width="7.81640625" style="1" customWidth="1"/>
    <col min="4" max="4" width="19.453125" style="1" customWidth="1"/>
    <col min="5" max="5" width="7.81640625" style="1" customWidth="1"/>
    <col min="6" max="6" width="7" style="1" customWidth="1"/>
    <col min="7" max="7" width="8" style="1" customWidth="1"/>
    <col min="8" max="8" width="7.81640625" style="1" customWidth="1"/>
    <col min="9" max="9" width="7" style="1" customWidth="1"/>
    <col min="10" max="10" width="8" style="1" customWidth="1"/>
    <col min="11" max="11" width="7" style="1" customWidth="1"/>
    <col min="12" max="12" width="7.81640625" style="1" customWidth="1"/>
    <col min="13" max="14" width="6.453125" style="1" customWidth="1"/>
    <col min="15" max="15" width="0.1796875" style="1" customWidth="1"/>
    <col min="16" max="16" width="8.1796875" style="1" customWidth="1"/>
    <col min="17" max="17" width="6.81640625" style="1" customWidth="1"/>
    <col min="18" max="16384" width="6" style="1"/>
  </cols>
  <sheetData>
    <row r="1" spans="1:15" ht="12.75" customHeight="1" x14ac:dyDescent="0.35">
      <c r="A1" s="10" t="s">
        <v>0</v>
      </c>
      <c r="B1" s="154" t="str">
        <f>'Design Front Sheet '!B3:D3</f>
        <v>SS25-MCLAREN (HYPE)</v>
      </c>
      <c r="C1" s="154"/>
      <c r="D1" s="155"/>
      <c r="E1" s="10" t="s">
        <v>1</v>
      </c>
      <c r="F1" s="154" t="str">
        <f>'Design Front Sheet '!F3:H3</f>
        <v xml:space="preserve">RIVER LAND </v>
      </c>
      <c r="G1" s="156"/>
      <c r="H1" s="156"/>
      <c r="I1" s="156"/>
      <c r="J1" s="156"/>
      <c r="K1" s="157"/>
      <c r="L1" s="10" t="s">
        <v>2</v>
      </c>
      <c r="M1" s="164" t="e">
        <f>'Design Front Sheet '!J3:L3</f>
        <v>#VALUE!</v>
      </c>
      <c r="N1" s="164"/>
      <c r="O1" s="165"/>
    </row>
    <row r="2" spans="1:15" ht="12.75" customHeight="1" x14ac:dyDescent="0.35">
      <c r="A2" s="11" t="s">
        <v>3</v>
      </c>
      <c r="B2" s="154" t="str">
        <f>'Design Front Sheet '!B4:D4</f>
        <v xml:space="preserve">SNOOP </v>
      </c>
      <c r="C2" s="154"/>
      <c r="D2" s="155"/>
      <c r="E2" s="11" t="s">
        <v>4</v>
      </c>
      <c r="F2" s="154" t="str">
        <f>'Design Front Sheet '!F4:H4</f>
        <v xml:space="preserve">CHINA </v>
      </c>
      <c r="G2" s="156"/>
      <c r="H2" s="156"/>
      <c r="I2" s="156"/>
      <c r="J2" s="156"/>
      <c r="K2" s="157"/>
      <c r="L2" s="11" t="s">
        <v>5</v>
      </c>
      <c r="M2" s="164"/>
      <c r="N2" s="164"/>
      <c r="O2" s="165"/>
    </row>
    <row r="3" spans="1:15" ht="12.75" customHeight="1" x14ac:dyDescent="0.35">
      <c r="A3" s="12" t="s">
        <v>6</v>
      </c>
      <c r="B3" s="154" t="str">
        <f>'Design Front Sheet '!B5:D5</f>
        <v xml:space="preserve">  FLEECE</v>
      </c>
      <c r="C3" s="154"/>
      <c r="D3" s="155"/>
      <c r="E3" s="12" t="s">
        <v>7</v>
      </c>
      <c r="F3" s="154" t="str">
        <f>'Design Front Sheet '!F5:H5</f>
        <v>ULSTER/ CADET</v>
      </c>
      <c r="G3" s="156"/>
      <c r="H3" s="156"/>
      <c r="I3" s="156"/>
      <c r="J3" s="156"/>
      <c r="K3" s="157"/>
      <c r="L3" s="12" t="s">
        <v>8</v>
      </c>
      <c r="M3" s="291"/>
      <c r="N3" s="291"/>
      <c r="O3" s="292"/>
    </row>
    <row r="4" spans="1:15" ht="12.75" customHeight="1" x14ac:dyDescent="0.25">
      <c r="A4" s="339" t="s">
        <v>38</v>
      </c>
      <c r="B4" s="340"/>
      <c r="C4" s="340"/>
      <c r="D4" s="340"/>
      <c r="E4" s="340"/>
      <c r="F4" s="340"/>
      <c r="G4" s="340"/>
      <c r="H4" s="340"/>
      <c r="I4" s="340"/>
      <c r="J4" s="340"/>
      <c r="K4" s="340"/>
      <c r="L4" s="340"/>
      <c r="M4" s="340"/>
      <c r="N4" s="340"/>
      <c r="O4" s="341"/>
    </row>
    <row r="5" spans="1:15" ht="12.75" customHeight="1" x14ac:dyDescent="0.35">
      <c r="A5" s="197" t="s">
        <v>16</v>
      </c>
      <c r="B5" s="197"/>
      <c r="C5" s="197"/>
      <c r="D5" s="197"/>
      <c r="E5" s="19" t="s">
        <v>17</v>
      </c>
      <c r="F5" s="19" t="s">
        <v>264</v>
      </c>
      <c r="G5" s="19" t="s">
        <v>19</v>
      </c>
      <c r="H5" s="19" t="s">
        <v>17</v>
      </c>
      <c r="I5" s="19" t="s">
        <v>242</v>
      </c>
      <c r="J5" s="19" t="s">
        <v>19</v>
      </c>
      <c r="K5" s="198" t="s">
        <v>21</v>
      </c>
      <c r="L5" s="199"/>
      <c r="M5" s="199"/>
      <c r="N5" s="200"/>
    </row>
    <row r="6" spans="1:15" ht="12.75" customHeight="1" x14ac:dyDescent="0.25">
      <c r="A6" s="190" t="s">
        <v>48</v>
      </c>
      <c r="B6" s="191"/>
      <c r="C6" s="191"/>
      <c r="D6" s="192"/>
      <c r="E6" s="143">
        <v>59.5</v>
      </c>
      <c r="F6" s="143">
        <v>61</v>
      </c>
      <c r="G6" s="143">
        <f>F6-E6</f>
        <v>1.5</v>
      </c>
      <c r="H6" s="143">
        <v>59.5</v>
      </c>
      <c r="I6" s="143">
        <v>61</v>
      </c>
      <c r="J6" s="143">
        <f>I6-H6</f>
        <v>1.5</v>
      </c>
      <c r="K6" s="193" t="s">
        <v>266</v>
      </c>
      <c r="L6" s="193"/>
      <c r="M6" s="193"/>
      <c r="N6" s="193"/>
    </row>
    <row r="7" spans="1:15" ht="12.75" customHeight="1" x14ac:dyDescent="0.35">
      <c r="A7" s="177" t="s">
        <v>40</v>
      </c>
      <c r="B7" s="178"/>
      <c r="C7" s="178"/>
      <c r="D7" s="178"/>
      <c r="E7" s="25">
        <v>47</v>
      </c>
      <c r="F7" s="3">
        <v>47</v>
      </c>
      <c r="G7" s="2">
        <f>F7-E7</f>
        <v>0</v>
      </c>
      <c r="H7" s="25">
        <v>47</v>
      </c>
      <c r="I7" s="3">
        <v>47</v>
      </c>
      <c r="J7" s="2">
        <f>I7-H7</f>
        <v>0</v>
      </c>
      <c r="K7" s="180"/>
      <c r="L7" s="181"/>
      <c r="M7" s="181"/>
      <c r="N7" s="181"/>
    </row>
    <row r="8" spans="1:15" ht="12.75" customHeight="1" x14ac:dyDescent="0.35">
      <c r="A8" s="177" t="s">
        <v>49</v>
      </c>
      <c r="B8" s="178"/>
      <c r="C8" s="178"/>
      <c r="D8" s="179"/>
      <c r="E8" s="134">
        <v>59.5</v>
      </c>
      <c r="F8" s="134">
        <v>61</v>
      </c>
      <c r="G8" s="144">
        <f>F8-E8</f>
        <v>1.5</v>
      </c>
      <c r="H8" s="134">
        <v>59.5</v>
      </c>
      <c r="I8" s="134">
        <v>60.5</v>
      </c>
      <c r="J8" s="144">
        <f>I8-H8</f>
        <v>1</v>
      </c>
      <c r="K8" s="180"/>
      <c r="L8" s="181"/>
      <c r="M8" s="181"/>
      <c r="N8" s="181"/>
    </row>
    <row r="9" spans="1:15" ht="12.75" hidden="1" customHeight="1" x14ac:dyDescent="0.35">
      <c r="A9" s="185" t="s">
        <v>50</v>
      </c>
      <c r="B9" s="186"/>
      <c r="C9" s="186"/>
      <c r="D9" s="186"/>
      <c r="E9" s="25"/>
      <c r="F9" s="3"/>
      <c r="G9" s="2">
        <f t="shared" ref="G9:G56" si="0">F9-E9</f>
        <v>0</v>
      </c>
      <c r="H9" s="25"/>
      <c r="I9" s="3"/>
      <c r="J9" s="2">
        <f t="shared" ref="J9:J38" si="1">I9-H9</f>
        <v>0</v>
      </c>
      <c r="K9" s="180"/>
      <c r="L9" s="181"/>
      <c r="M9" s="181"/>
      <c r="N9" s="181"/>
    </row>
    <row r="10" spans="1:15" ht="12.75" customHeight="1" x14ac:dyDescent="0.35">
      <c r="A10" s="185" t="s">
        <v>134</v>
      </c>
      <c r="B10" s="186"/>
      <c r="C10" s="186"/>
      <c r="D10" s="186"/>
      <c r="E10" s="25">
        <v>56</v>
      </c>
      <c r="F10" s="3">
        <v>56.5</v>
      </c>
      <c r="G10" s="2">
        <f t="shared" si="0"/>
        <v>0.5</v>
      </c>
      <c r="H10" s="25">
        <v>56</v>
      </c>
      <c r="I10" s="3">
        <v>55.5</v>
      </c>
      <c r="J10" s="2">
        <f t="shared" si="1"/>
        <v>-0.5</v>
      </c>
      <c r="K10" s="180"/>
      <c r="L10" s="181"/>
      <c r="M10" s="181"/>
      <c r="N10" s="181"/>
    </row>
    <row r="11" spans="1:15" ht="12.75" customHeight="1" x14ac:dyDescent="0.35">
      <c r="A11" s="182" t="s">
        <v>131</v>
      </c>
      <c r="B11" s="183"/>
      <c r="C11" s="183"/>
      <c r="D11" s="184"/>
      <c r="E11" s="25">
        <v>1</v>
      </c>
      <c r="F11" s="3">
        <v>1</v>
      </c>
      <c r="G11" s="2">
        <f t="shared" si="0"/>
        <v>0</v>
      </c>
      <c r="H11" s="25">
        <v>1</v>
      </c>
      <c r="I11" s="3">
        <v>1</v>
      </c>
      <c r="J11" s="2">
        <f t="shared" si="1"/>
        <v>0</v>
      </c>
      <c r="K11" s="180"/>
      <c r="L11" s="181"/>
      <c r="M11" s="181"/>
      <c r="N11" s="181"/>
    </row>
    <row r="12" spans="1:15" ht="12.75" customHeight="1" x14ac:dyDescent="0.35">
      <c r="A12" s="185" t="s">
        <v>41</v>
      </c>
      <c r="B12" s="186"/>
      <c r="C12" s="186"/>
      <c r="D12" s="186"/>
      <c r="E12" s="25">
        <v>56</v>
      </c>
      <c r="F12" s="3">
        <v>56</v>
      </c>
      <c r="G12" s="2">
        <f t="shared" si="0"/>
        <v>0</v>
      </c>
      <c r="H12" s="25">
        <v>56</v>
      </c>
      <c r="I12" s="3">
        <v>56</v>
      </c>
      <c r="J12" s="2">
        <f t="shared" si="1"/>
        <v>0</v>
      </c>
      <c r="K12" s="180"/>
      <c r="L12" s="181"/>
      <c r="M12" s="181"/>
      <c r="N12" s="181"/>
    </row>
    <row r="13" spans="1:15" ht="12.75" customHeight="1" x14ac:dyDescent="0.35">
      <c r="A13" s="182" t="s">
        <v>113</v>
      </c>
      <c r="B13" s="183"/>
      <c r="C13" s="183"/>
      <c r="D13" s="184"/>
      <c r="E13" s="25">
        <v>48.5</v>
      </c>
      <c r="F13" s="3">
        <v>48.5</v>
      </c>
      <c r="G13" s="2">
        <f t="shared" si="0"/>
        <v>0</v>
      </c>
      <c r="H13" s="25">
        <v>48.5</v>
      </c>
      <c r="I13" s="3">
        <v>48.5</v>
      </c>
      <c r="J13" s="2">
        <f t="shared" si="1"/>
        <v>0</v>
      </c>
      <c r="K13" s="180"/>
      <c r="L13" s="181"/>
      <c r="M13" s="181"/>
      <c r="N13" s="181"/>
    </row>
    <row r="14" spans="1:15" ht="12.75" customHeight="1" x14ac:dyDescent="0.35">
      <c r="A14" s="185" t="s">
        <v>42</v>
      </c>
      <c r="B14" s="186"/>
      <c r="C14" s="186"/>
      <c r="D14" s="186"/>
      <c r="E14" s="25">
        <v>51.5</v>
      </c>
      <c r="F14" s="3">
        <v>53</v>
      </c>
      <c r="G14" s="2">
        <f t="shared" si="0"/>
        <v>1.5</v>
      </c>
      <c r="H14" s="25">
        <v>51.5</v>
      </c>
      <c r="I14" s="3">
        <v>52</v>
      </c>
      <c r="J14" s="2">
        <f t="shared" si="1"/>
        <v>0.5</v>
      </c>
      <c r="K14" s="180"/>
      <c r="L14" s="181"/>
      <c r="M14" s="181"/>
      <c r="N14" s="181"/>
    </row>
    <row r="15" spans="1:15" ht="12.75" customHeight="1" x14ac:dyDescent="0.35">
      <c r="A15" s="185" t="s">
        <v>137</v>
      </c>
      <c r="B15" s="186"/>
      <c r="C15" s="186"/>
      <c r="D15" s="186"/>
      <c r="E15" s="25">
        <v>70.5</v>
      </c>
      <c r="F15" s="3">
        <v>70</v>
      </c>
      <c r="G15" s="2">
        <f t="shared" si="0"/>
        <v>-0.5</v>
      </c>
      <c r="H15" s="25">
        <v>70.5</v>
      </c>
      <c r="I15" s="3">
        <v>71</v>
      </c>
      <c r="J15" s="2">
        <f t="shared" si="1"/>
        <v>0.5</v>
      </c>
      <c r="K15" s="180"/>
      <c r="L15" s="181"/>
      <c r="M15" s="181"/>
      <c r="N15" s="181"/>
    </row>
    <row r="16" spans="1:15" ht="12.75" hidden="1" customHeight="1" x14ac:dyDescent="0.35">
      <c r="A16" s="182" t="s">
        <v>132</v>
      </c>
      <c r="B16" s="183"/>
      <c r="C16" s="183"/>
      <c r="D16" s="184"/>
      <c r="E16" s="25"/>
      <c r="F16" s="3"/>
      <c r="G16" s="2">
        <f t="shared" si="0"/>
        <v>0</v>
      </c>
      <c r="H16" s="25"/>
      <c r="I16" s="3"/>
      <c r="J16" s="2">
        <f t="shared" si="1"/>
        <v>0</v>
      </c>
      <c r="K16" s="180"/>
      <c r="L16" s="181"/>
      <c r="M16" s="181"/>
      <c r="N16" s="181"/>
    </row>
    <row r="17" spans="1:21" ht="12.75" customHeight="1" x14ac:dyDescent="0.35">
      <c r="A17" s="185" t="s">
        <v>136</v>
      </c>
      <c r="B17" s="186"/>
      <c r="C17" s="186"/>
      <c r="D17" s="186"/>
      <c r="E17" s="25">
        <v>12</v>
      </c>
      <c r="F17" s="3">
        <v>11.5</v>
      </c>
      <c r="G17" s="2">
        <f t="shared" si="0"/>
        <v>-0.5</v>
      </c>
      <c r="H17" s="25">
        <v>12</v>
      </c>
      <c r="I17" s="3">
        <v>10</v>
      </c>
      <c r="J17" s="2">
        <f t="shared" si="1"/>
        <v>-2</v>
      </c>
      <c r="K17" s="180"/>
      <c r="L17" s="181"/>
      <c r="M17" s="181"/>
      <c r="N17" s="181"/>
    </row>
    <row r="18" spans="1:21" ht="12.75" hidden="1" customHeight="1" x14ac:dyDescent="0.35">
      <c r="A18" s="185" t="s">
        <v>124</v>
      </c>
      <c r="B18" s="186"/>
      <c r="C18" s="186"/>
      <c r="D18" s="186"/>
      <c r="E18" s="25"/>
      <c r="F18" s="3"/>
      <c r="G18" s="2">
        <f t="shared" si="0"/>
        <v>0</v>
      </c>
      <c r="H18" s="25"/>
      <c r="I18" s="3"/>
      <c r="J18" s="2">
        <f t="shared" si="1"/>
        <v>0</v>
      </c>
      <c r="K18" s="180"/>
      <c r="L18" s="181"/>
      <c r="M18" s="181"/>
      <c r="N18" s="181"/>
    </row>
    <row r="19" spans="1:21" ht="12.75" customHeight="1" x14ac:dyDescent="0.35">
      <c r="A19" s="177" t="s">
        <v>93</v>
      </c>
      <c r="B19" s="178"/>
      <c r="C19" s="178"/>
      <c r="D19" s="179"/>
      <c r="E19" s="25">
        <v>69</v>
      </c>
      <c r="F19" s="3">
        <v>69</v>
      </c>
      <c r="G19" s="2">
        <f t="shared" si="0"/>
        <v>0</v>
      </c>
      <c r="H19" s="25">
        <v>69</v>
      </c>
      <c r="I19" s="3">
        <v>70</v>
      </c>
      <c r="J19" s="2">
        <f t="shared" si="1"/>
        <v>1</v>
      </c>
      <c r="K19" s="180"/>
      <c r="L19" s="181"/>
      <c r="M19" s="181"/>
      <c r="N19" s="181"/>
    </row>
    <row r="20" spans="1:21" ht="12.75" customHeight="1" x14ac:dyDescent="0.35">
      <c r="A20" s="182" t="s">
        <v>101</v>
      </c>
      <c r="B20" s="183"/>
      <c r="C20" s="183"/>
      <c r="D20" s="184"/>
      <c r="E20" s="25">
        <v>1.5</v>
      </c>
      <c r="F20" s="3">
        <v>1.5</v>
      </c>
      <c r="G20" s="2">
        <f t="shared" si="0"/>
        <v>0</v>
      </c>
      <c r="H20" s="25">
        <v>1.5</v>
      </c>
      <c r="I20" s="3">
        <v>1.5</v>
      </c>
      <c r="J20" s="2">
        <f t="shared" si="1"/>
        <v>0</v>
      </c>
      <c r="K20" s="180"/>
      <c r="L20" s="181"/>
      <c r="M20" s="181"/>
      <c r="N20" s="181"/>
    </row>
    <row r="21" spans="1:21" ht="12.75" customHeight="1" x14ac:dyDescent="0.35">
      <c r="A21" s="177" t="s">
        <v>139</v>
      </c>
      <c r="B21" s="178"/>
      <c r="C21" s="178"/>
      <c r="D21" s="179"/>
      <c r="E21" s="25">
        <v>19.5</v>
      </c>
      <c r="F21" s="3">
        <v>20</v>
      </c>
      <c r="G21" s="2">
        <f t="shared" si="0"/>
        <v>0.5</v>
      </c>
      <c r="H21" s="25">
        <v>19.5</v>
      </c>
      <c r="I21" s="3">
        <v>21</v>
      </c>
      <c r="J21" s="2">
        <f t="shared" si="1"/>
        <v>1.5</v>
      </c>
      <c r="K21" s="180"/>
      <c r="L21" s="181"/>
      <c r="M21" s="181"/>
      <c r="N21" s="181"/>
    </row>
    <row r="22" spans="1:21" ht="12.75" customHeight="1" x14ac:dyDescent="0.35">
      <c r="A22" s="185" t="s">
        <v>43</v>
      </c>
      <c r="B22" s="186"/>
      <c r="C22" s="186"/>
      <c r="D22" s="186"/>
      <c r="E22" s="25">
        <v>27</v>
      </c>
      <c r="F22" s="3">
        <v>28</v>
      </c>
      <c r="G22" s="2">
        <f t="shared" si="0"/>
        <v>1</v>
      </c>
      <c r="H22" s="25">
        <v>27</v>
      </c>
      <c r="I22" s="3">
        <v>27</v>
      </c>
      <c r="J22" s="2">
        <f t="shared" si="1"/>
        <v>0</v>
      </c>
      <c r="K22" s="180"/>
      <c r="L22" s="181"/>
      <c r="M22" s="181"/>
      <c r="N22" s="181"/>
    </row>
    <row r="23" spans="1:21" ht="12.75" hidden="1" customHeight="1" x14ac:dyDescent="0.35">
      <c r="A23" s="182" t="s">
        <v>100</v>
      </c>
      <c r="B23" s="183"/>
      <c r="C23" s="183"/>
      <c r="D23" s="184"/>
      <c r="E23" s="25"/>
      <c r="F23" s="3"/>
      <c r="G23" s="2">
        <f t="shared" si="0"/>
        <v>0</v>
      </c>
      <c r="H23" s="25"/>
      <c r="I23" s="3"/>
      <c r="J23" s="2">
        <f t="shared" si="1"/>
        <v>0</v>
      </c>
      <c r="K23" s="180"/>
      <c r="L23" s="181"/>
      <c r="M23" s="181"/>
      <c r="N23" s="181"/>
    </row>
    <row r="24" spans="1:21" ht="12.75" hidden="1" customHeight="1" x14ac:dyDescent="0.35">
      <c r="A24" s="182" t="s">
        <v>114</v>
      </c>
      <c r="B24" s="183"/>
      <c r="C24" s="183"/>
      <c r="D24" s="184"/>
      <c r="E24" s="25"/>
      <c r="F24" s="3"/>
      <c r="G24" s="2">
        <f t="shared" si="0"/>
        <v>0</v>
      </c>
      <c r="H24" s="25"/>
      <c r="I24" s="3"/>
      <c r="J24" s="2">
        <f t="shared" si="1"/>
        <v>0</v>
      </c>
      <c r="K24" s="180"/>
      <c r="L24" s="181"/>
      <c r="M24" s="181"/>
      <c r="N24" s="181"/>
    </row>
    <row r="25" spans="1:21" ht="12.75" customHeight="1" x14ac:dyDescent="0.35">
      <c r="A25" s="185" t="s">
        <v>52</v>
      </c>
      <c r="B25" s="186"/>
      <c r="C25" s="186"/>
      <c r="D25" s="186"/>
      <c r="E25" s="25">
        <v>22</v>
      </c>
      <c r="F25" s="3">
        <v>23</v>
      </c>
      <c r="G25" s="2">
        <f t="shared" si="0"/>
        <v>1</v>
      </c>
      <c r="H25" s="25">
        <v>22</v>
      </c>
      <c r="I25" s="3">
        <v>22.5</v>
      </c>
      <c r="J25" s="2">
        <f t="shared" si="1"/>
        <v>0.5</v>
      </c>
      <c r="K25" s="180"/>
      <c r="L25" s="181"/>
      <c r="M25" s="181"/>
      <c r="N25" s="181"/>
    </row>
    <row r="26" spans="1:21" ht="12.75" customHeight="1" x14ac:dyDescent="0.35">
      <c r="A26" s="185" t="s">
        <v>117</v>
      </c>
      <c r="B26" s="186"/>
      <c r="C26" s="186"/>
      <c r="D26" s="186"/>
      <c r="E26" s="25">
        <v>19.5</v>
      </c>
      <c r="F26" s="3">
        <v>20</v>
      </c>
      <c r="G26" s="2">
        <f t="shared" si="0"/>
        <v>0.5</v>
      </c>
      <c r="H26" s="25">
        <v>19.5</v>
      </c>
      <c r="I26" s="3">
        <v>20</v>
      </c>
      <c r="J26" s="2">
        <f t="shared" si="1"/>
        <v>0.5</v>
      </c>
      <c r="K26" s="180"/>
      <c r="L26" s="181"/>
      <c r="M26" s="181"/>
      <c r="N26" s="181"/>
    </row>
    <row r="27" spans="1:21" ht="12.75" customHeight="1" x14ac:dyDescent="0.35">
      <c r="A27" s="185" t="s">
        <v>135</v>
      </c>
      <c r="B27" s="186"/>
      <c r="C27" s="186"/>
      <c r="D27" s="186"/>
      <c r="E27" s="25">
        <v>12</v>
      </c>
      <c r="F27" s="3">
        <v>12</v>
      </c>
      <c r="G27" s="2">
        <f t="shared" si="0"/>
        <v>0</v>
      </c>
      <c r="H27" s="25">
        <v>12</v>
      </c>
      <c r="I27" s="3">
        <v>11.5</v>
      </c>
      <c r="J27" s="2">
        <f t="shared" si="1"/>
        <v>-0.5</v>
      </c>
      <c r="K27" s="180"/>
      <c r="L27" s="181"/>
      <c r="M27" s="181"/>
      <c r="N27" s="181"/>
    </row>
    <row r="28" spans="1:21" ht="12.75" hidden="1" customHeight="1" x14ac:dyDescent="0.35">
      <c r="A28" s="182" t="s">
        <v>115</v>
      </c>
      <c r="B28" s="183"/>
      <c r="C28" s="183"/>
      <c r="D28" s="184"/>
      <c r="E28" s="25"/>
      <c r="F28" s="3"/>
      <c r="G28" s="2">
        <f t="shared" si="0"/>
        <v>0</v>
      </c>
      <c r="H28" s="25"/>
      <c r="I28" s="3"/>
      <c r="J28" s="2">
        <f t="shared" si="1"/>
        <v>0</v>
      </c>
      <c r="K28" s="180"/>
      <c r="L28" s="181"/>
      <c r="M28" s="181"/>
      <c r="N28" s="181"/>
    </row>
    <row r="29" spans="1:21" ht="12.75" hidden="1" customHeight="1" x14ac:dyDescent="0.35">
      <c r="A29" s="182" t="s">
        <v>133</v>
      </c>
      <c r="B29" s="183"/>
      <c r="C29" s="183"/>
      <c r="D29" s="184"/>
      <c r="E29" s="25"/>
      <c r="F29" s="3"/>
      <c r="G29" s="2">
        <f t="shared" si="0"/>
        <v>0</v>
      </c>
      <c r="H29" s="25"/>
      <c r="I29" s="3"/>
      <c r="J29" s="2">
        <f t="shared" si="1"/>
        <v>0</v>
      </c>
      <c r="K29" s="180"/>
      <c r="L29" s="181"/>
      <c r="M29" s="181"/>
      <c r="N29" s="181"/>
    </row>
    <row r="30" spans="1:21" ht="12.75" customHeight="1" x14ac:dyDescent="0.35">
      <c r="A30" s="185" t="s">
        <v>99</v>
      </c>
      <c r="B30" s="186"/>
      <c r="C30" s="186"/>
      <c r="D30" s="186"/>
      <c r="E30" s="25">
        <v>62</v>
      </c>
      <c r="F30" s="3">
        <v>61.5</v>
      </c>
      <c r="G30" s="2">
        <f t="shared" si="0"/>
        <v>-0.5</v>
      </c>
      <c r="H30" s="25">
        <v>62</v>
      </c>
      <c r="I30" s="3">
        <v>62</v>
      </c>
      <c r="J30" s="2">
        <f t="shared" si="1"/>
        <v>0</v>
      </c>
      <c r="K30" s="180"/>
      <c r="L30" s="181"/>
      <c r="M30" s="181"/>
      <c r="N30" s="181"/>
    </row>
    <row r="31" spans="1:21" ht="12.75" hidden="1" customHeight="1" x14ac:dyDescent="0.35">
      <c r="A31" s="185" t="s">
        <v>142</v>
      </c>
      <c r="B31" s="186"/>
      <c r="C31" s="186"/>
      <c r="D31" s="186"/>
      <c r="E31" s="25"/>
      <c r="F31" s="3"/>
      <c r="G31" s="2">
        <f t="shared" si="0"/>
        <v>0</v>
      </c>
      <c r="H31" s="25"/>
      <c r="I31" s="3"/>
      <c r="J31" s="2">
        <f t="shared" si="1"/>
        <v>0</v>
      </c>
      <c r="K31" s="180"/>
      <c r="L31" s="181"/>
      <c r="M31" s="181"/>
      <c r="N31" s="181"/>
      <c r="R31" s="5"/>
      <c r="S31" s="5"/>
      <c r="T31" s="5"/>
      <c r="U31" s="5"/>
    </row>
    <row r="32" spans="1:21" ht="12.75" hidden="1" customHeight="1" x14ac:dyDescent="0.35">
      <c r="A32" s="185" t="s">
        <v>94</v>
      </c>
      <c r="B32" s="186"/>
      <c r="C32" s="186"/>
      <c r="D32" s="186"/>
      <c r="E32" s="25"/>
      <c r="F32" s="3"/>
      <c r="G32" s="2">
        <f t="shared" si="0"/>
        <v>0</v>
      </c>
      <c r="H32" s="25"/>
      <c r="I32" s="3"/>
      <c r="J32" s="2">
        <f t="shared" si="1"/>
        <v>0</v>
      </c>
      <c r="K32" s="180"/>
      <c r="L32" s="181"/>
      <c r="M32" s="181"/>
      <c r="N32" s="181"/>
      <c r="R32" s="5"/>
      <c r="S32" s="5"/>
      <c r="T32" s="5"/>
      <c r="U32" s="5"/>
    </row>
    <row r="33" spans="1:21" ht="12.75" hidden="1" customHeight="1" x14ac:dyDescent="0.35">
      <c r="A33" s="185" t="s">
        <v>51</v>
      </c>
      <c r="B33" s="186"/>
      <c r="C33" s="186"/>
      <c r="D33" s="186"/>
      <c r="E33" s="25"/>
      <c r="F33" s="3"/>
      <c r="G33" s="2">
        <f t="shared" si="0"/>
        <v>0</v>
      </c>
      <c r="H33" s="25"/>
      <c r="I33" s="3"/>
      <c r="J33" s="2">
        <f t="shared" si="1"/>
        <v>0</v>
      </c>
      <c r="K33" s="180"/>
      <c r="L33" s="181"/>
      <c r="M33" s="181"/>
      <c r="N33" s="181"/>
      <c r="R33" s="5"/>
      <c r="S33" s="5"/>
      <c r="T33" s="5"/>
      <c r="U33" s="5"/>
    </row>
    <row r="34" spans="1:21" ht="12.75" hidden="1" customHeight="1" x14ac:dyDescent="0.35">
      <c r="A34" s="185" t="s">
        <v>95</v>
      </c>
      <c r="B34" s="186"/>
      <c r="C34" s="186"/>
      <c r="D34" s="186"/>
      <c r="E34" s="25"/>
      <c r="F34" s="3"/>
      <c r="G34" s="2">
        <f t="shared" si="0"/>
        <v>0</v>
      </c>
      <c r="H34" s="25"/>
      <c r="I34" s="3"/>
      <c r="J34" s="2">
        <f t="shared" si="1"/>
        <v>0</v>
      </c>
      <c r="K34" s="180"/>
      <c r="L34" s="181"/>
      <c r="M34" s="181"/>
      <c r="N34" s="181"/>
    </row>
    <row r="35" spans="1:21" ht="12.75" hidden="1" customHeight="1" x14ac:dyDescent="0.35">
      <c r="A35" s="185" t="s">
        <v>118</v>
      </c>
      <c r="B35" s="186"/>
      <c r="C35" s="186"/>
      <c r="D35" s="186"/>
      <c r="E35" s="25"/>
      <c r="F35" s="3"/>
      <c r="G35" s="2">
        <f t="shared" si="0"/>
        <v>0</v>
      </c>
      <c r="H35" s="25"/>
      <c r="I35" s="3"/>
      <c r="J35" s="2">
        <f t="shared" si="1"/>
        <v>0</v>
      </c>
      <c r="K35" s="180"/>
      <c r="L35" s="181"/>
      <c r="M35" s="181"/>
      <c r="N35" s="181"/>
    </row>
    <row r="36" spans="1:21" ht="12.75" customHeight="1" x14ac:dyDescent="0.35">
      <c r="A36" s="185" t="s">
        <v>96</v>
      </c>
      <c r="B36" s="186"/>
      <c r="C36" s="186"/>
      <c r="D36" s="186"/>
      <c r="E36" s="25">
        <v>8</v>
      </c>
      <c r="F36" s="3">
        <v>8</v>
      </c>
      <c r="G36" s="2">
        <f t="shared" si="0"/>
        <v>0</v>
      </c>
      <c r="H36" s="25">
        <v>8</v>
      </c>
      <c r="I36" s="3">
        <v>8</v>
      </c>
      <c r="J36" s="2">
        <f t="shared" si="1"/>
        <v>0</v>
      </c>
      <c r="K36" s="180"/>
      <c r="L36" s="181"/>
      <c r="M36" s="181"/>
      <c r="N36" s="181"/>
    </row>
    <row r="37" spans="1:21" ht="12.75" customHeight="1" x14ac:dyDescent="0.35">
      <c r="A37" s="185" t="s">
        <v>44</v>
      </c>
      <c r="B37" s="186"/>
      <c r="C37" s="186"/>
      <c r="D37" s="186"/>
      <c r="E37" s="25">
        <v>50.5</v>
      </c>
      <c r="F37" s="3">
        <v>49.5</v>
      </c>
      <c r="G37" s="2">
        <f t="shared" si="0"/>
        <v>-1</v>
      </c>
      <c r="H37" s="25">
        <v>50.5</v>
      </c>
      <c r="I37" s="3">
        <v>49.5</v>
      </c>
      <c r="J37" s="2">
        <f t="shared" si="1"/>
        <v>-1</v>
      </c>
      <c r="K37" s="180"/>
      <c r="L37" s="181"/>
      <c r="M37" s="181"/>
      <c r="N37" s="181"/>
    </row>
    <row r="38" spans="1:21" ht="14.15" customHeight="1" x14ac:dyDescent="0.35">
      <c r="A38" s="182" t="s">
        <v>141</v>
      </c>
      <c r="B38" s="183"/>
      <c r="C38" s="183"/>
      <c r="D38" s="184"/>
      <c r="E38" s="25">
        <v>20.5</v>
      </c>
      <c r="F38" s="3">
        <v>21</v>
      </c>
      <c r="G38" s="2">
        <f t="shared" si="0"/>
        <v>0.5</v>
      </c>
      <c r="H38" s="25">
        <v>20.5</v>
      </c>
      <c r="I38" s="3">
        <v>20</v>
      </c>
      <c r="J38" s="2">
        <f t="shared" si="1"/>
        <v>-0.5</v>
      </c>
      <c r="K38" s="180"/>
      <c r="L38" s="181"/>
      <c r="M38" s="181"/>
      <c r="N38" s="181"/>
    </row>
    <row r="39" spans="1:21" ht="12.75" hidden="1" customHeight="1" x14ac:dyDescent="0.35">
      <c r="A39" s="182" t="s">
        <v>119</v>
      </c>
      <c r="B39" s="183"/>
      <c r="C39" s="183"/>
      <c r="D39" s="184"/>
      <c r="E39" s="25"/>
      <c r="F39" s="3"/>
      <c r="G39" s="13">
        <f>F39-E39</f>
        <v>0</v>
      </c>
      <c r="H39" s="25"/>
      <c r="I39" s="3"/>
      <c r="J39" s="13">
        <f>I39-H39</f>
        <v>0</v>
      </c>
      <c r="K39" s="180"/>
      <c r="L39" s="181"/>
      <c r="M39" s="181"/>
      <c r="N39" s="181"/>
    </row>
    <row r="40" spans="1:21" ht="12.75" hidden="1" customHeight="1" x14ac:dyDescent="0.35">
      <c r="A40" s="182" t="s">
        <v>102</v>
      </c>
      <c r="B40" s="183"/>
      <c r="C40" s="183"/>
      <c r="D40" s="184"/>
      <c r="E40" s="25"/>
      <c r="F40" s="3"/>
      <c r="G40" s="2">
        <f t="shared" si="0"/>
        <v>0</v>
      </c>
      <c r="H40" s="25"/>
      <c r="I40" s="3"/>
      <c r="J40" s="2">
        <f t="shared" ref="J40:J43" si="2">I40-H40</f>
        <v>0</v>
      </c>
      <c r="K40" s="180"/>
      <c r="L40" s="181"/>
      <c r="M40" s="181"/>
      <c r="N40" s="181"/>
    </row>
    <row r="41" spans="1:21" ht="12.75" hidden="1" customHeight="1" x14ac:dyDescent="0.35">
      <c r="A41" s="182" t="s">
        <v>138</v>
      </c>
      <c r="B41" s="183"/>
      <c r="C41" s="183"/>
      <c r="D41" s="184"/>
      <c r="E41" s="25"/>
      <c r="F41" s="3"/>
      <c r="G41" s="2">
        <f t="shared" si="0"/>
        <v>0</v>
      </c>
      <c r="H41" s="25"/>
      <c r="I41" s="3"/>
      <c r="J41" s="2">
        <f t="shared" si="2"/>
        <v>0</v>
      </c>
      <c r="K41" s="180"/>
      <c r="L41" s="181"/>
      <c r="M41" s="181"/>
      <c r="N41" s="181"/>
    </row>
    <row r="42" spans="1:21" ht="12.75" customHeight="1" x14ac:dyDescent="0.35">
      <c r="A42" s="182" t="s">
        <v>123</v>
      </c>
      <c r="B42" s="183"/>
      <c r="C42" s="183"/>
      <c r="D42" s="184"/>
      <c r="E42" s="25">
        <v>6</v>
      </c>
      <c r="F42" s="3">
        <v>6.5</v>
      </c>
      <c r="G42" s="2">
        <f t="shared" si="0"/>
        <v>0.5</v>
      </c>
      <c r="H42" s="25">
        <v>6</v>
      </c>
      <c r="I42" s="3">
        <v>6.2</v>
      </c>
      <c r="J42" s="2">
        <f t="shared" si="2"/>
        <v>0.20000000000000018</v>
      </c>
      <c r="K42" s="180" t="s">
        <v>265</v>
      </c>
      <c r="L42" s="181"/>
      <c r="M42" s="181"/>
      <c r="N42" s="181"/>
    </row>
    <row r="43" spans="1:21" ht="12.75" customHeight="1" x14ac:dyDescent="0.35">
      <c r="A43" s="185" t="s">
        <v>140</v>
      </c>
      <c r="B43" s="186"/>
      <c r="C43" s="186"/>
      <c r="D43" s="186"/>
      <c r="E43" s="25">
        <v>43</v>
      </c>
      <c r="F43" s="3">
        <v>43</v>
      </c>
      <c r="G43" s="2">
        <f t="shared" si="0"/>
        <v>0</v>
      </c>
      <c r="H43" s="25">
        <v>43</v>
      </c>
      <c r="I43" s="3">
        <v>41</v>
      </c>
      <c r="J43" s="2">
        <f t="shared" si="2"/>
        <v>-2</v>
      </c>
      <c r="K43" s="180"/>
      <c r="L43" s="181"/>
      <c r="M43" s="181"/>
      <c r="N43" s="181"/>
    </row>
    <row r="44" spans="1:21" ht="12.75" customHeight="1" x14ac:dyDescent="0.25">
      <c r="A44" s="182" t="s">
        <v>120</v>
      </c>
      <c r="B44" s="183"/>
      <c r="C44" s="183"/>
      <c r="D44" s="184"/>
      <c r="E44" s="25">
        <v>19.5</v>
      </c>
      <c r="F44" s="3">
        <v>19</v>
      </c>
      <c r="G44" s="2">
        <f>F44-E44</f>
        <v>-0.5</v>
      </c>
      <c r="H44" s="25">
        <v>19.5</v>
      </c>
      <c r="I44" s="3">
        <v>19.5</v>
      </c>
      <c r="J44" s="2">
        <f>I44-H44</f>
        <v>0</v>
      </c>
      <c r="K44" s="187"/>
      <c r="L44" s="188"/>
      <c r="M44" s="188"/>
      <c r="N44" s="189"/>
    </row>
    <row r="45" spans="1:21" ht="12.75" hidden="1" customHeight="1" x14ac:dyDescent="0.25">
      <c r="A45" s="185" t="s">
        <v>121</v>
      </c>
      <c r="B45" s="186"/>
      <c r="C45" s="186"/>
      <c r="D45" s="186"/>
      <c r="E45" s="25"/>
      <c r="F45" s="3"/>
      <c r="G45" s="2">
        <f>F45-E45</f>
        <v>0</v>
      </c>
      <c r="H45" s="25"/>
      <c r="I45" s="3"/>
      <c r="J45" s="2">
        <f>I45-H45</f>
        <v>0</v>
      </c>
      <c r="K45" s="187"/>
      <c r="L45" s="188"/>
      <c r="M45" s="188"/>
      <c r="N45" s="189"/>
    </row>
    <row r="46" spans="1:21" ht="12.75" customHeight="1" x14ac:dyDescent="0.35">
      <c r="A46" s="182" t="s">
        <v>125</v>
      </c>
      <c r="B46" s="183"/>
      <c r="C46" s="183"/>
      <c r="D46" s="184"/>
      <c r="E46" s="25">
        <v>2.5</v>
      </c>
      <c r="F46" s="3">
        <v>2.5</v>
      </c>
      <c r="G46" s="2">
        <f t="shared" si="0"/>
        <v>0</v>
      </c>
      <c r="H46" s="25">
        <v>2.5</v>
      </c>
      <c r="I46" s="3">
        <v>2.5</v>
      </c>
      <c r="J46" s="2">
        <f t="shared" ref="J46:J48" si="3">I46-H46</f>
        <v>0</v>
      </c>
      <c r="K46" s="180"/>
      <c r="L46" s="181"/>
      <c r="M46" s="181"/>
      <c r="N46" s="181"/>
    </row>
    <row r="47" spans="1:21" ht="12.75" customHeight="1" x14ac:dyDescent="0.35">
      <c r="A47" s="182" t="s">
        <v>122</v>
      </c>
      <c r="B47" s="183"/>
      <c r="C47" s="183"/>
      <c r="D47" s="184"/>
      <c r="E47" s="25">
        <v>20.5</v>
      </c>
      <c r="F47" s="3">
        <v>20</v>
      </c>
      <c r="G47" s="2">
        <f t="shared" si="0"/>
        <v>-0.5</v>
      </c>
      <c r="H47" s="25">
        <v>20.5</v>
      </c>
      <c r="I47" s="3">
        <v>20.5</v>
      </c>
      <c r="J47" s="2">
        <f t="shared" si="3"/>
        <v>0</v>
      </c>
      <c r="K47" s="180"/>
      <c r="L47" s="181"/>
      <c r="M47" s="181"/>
      <c r="N47" s="181"/>
    </row>
    <row r="48" spans="1:21" ht="12.75" customHeight="1" x14ac:dyDescent="0.35">
      <c r="A48" s="182" t="s">
        <v>103</v>
      </c>
      <c r="B48" s="183"/>
      <c r="C48" s="183"/>
      <c r="D48" s="184"/>
      <c r="E48" s="25">
        <v>65.5</v>
      </c>
      <c r="F48" s="3">
        <v>65</v>
      </c>
      <c r="G48" s="2">
        <f t="shared" si="0"/>
        <v>-0.5</v>
      </c>
      <c r="H48" s="25">
        <v>65.5</v>
      </c>
      <c r="I48" s="3">
        <v>65</v>
      </c>
      <c r="J48" s="2">
        <f t="shared" si="3"/>
        <v>-0.5</v>
      </c>
      <c r="K48" s="180"/>
      <c r="L48" s="181"/>
      <c r="M48" s="181"/>
      <c r="N48" s="181"/>
    </row>
    <row r="49" spans="1:14" ht="12.75" hidden="1" customHeight="1" x14ac:dyDescent="0.25">
      <c r="A49" s="182" t="s">
        <v>104</v>
      </c>
      <c r="B49" s="183"/>
      <c r="C49" s="183"/>
      <c r="D49" s="184"/>
      <c r="E49" s="25"/>
      <c r="F49" s="3"/>
      <c r="G49" s="2">
        <f>F49-E49</f>
        <v>0</v>
      </c>
      <c r="H49" s="25"/>
      <c r="I49" s="3"/>
      <c r="J49" s="2">
        <f>I49-H49</f>
        <v>0</v>
      </c>
      <c r="K49" s="187"/>
      <c r="L49" s="188"/>
      <c r="M49" s="188"/>
      <c r="N49" s="189"/>
    </row>
    <row r="50" spans="1:14" ht="12.75" hidden="1" customHeight="1" x14ac:dyDescent="0.35">
      <c r="A50" s="182" t="s">
        <v>116</v>
      </c>
      <c r="B50" s="183"/>
      <c r="C50" s="183"/>
      <c r="D50" s="184"/>
      <c r="E50" s="25"/>
      <c r="F50" s="3"/>
      <c r="G50" s="2">
        <f t="shared" si="0"/>
        <v>0</v>
      </c>
      <c r="H50" s="25"/>
      <c r="I50" s="3"/>
      <c r="J50" s="2">
        <f t="shared" ref="J50:J60" si="4">I50-H50</f>
        <v>0</v>
      </c>
      <c r="K50" s="180"/>
      <c r="L50" s="181"/>
      <c r="M50" s="181"/>
      <c r="N50" s="181"/>
    </row>
    <row r="51" spans="1:14" ht="12.75" hidden="1" customHeight="1" x14ac:dyDescent="0.35">
      <c r="A51" s="185" t="s">
        <v>45</v>
      </c>
      <c r="B51" s="186"/>
      <c r="C51" s="186"/>
      <c r="D51" s="186"/>
      <c r="E51" s="25"/>
      <c r="F51" s="3"/>
      <c r="G51" s="2">
        <f t="shared" si="0"/>
        <v>0</v>
      </c>
      <c r="H51" s="25"/>
      <c r="I51" s="3"/>
      <c r="J51" s="2">
        <f t="shared" si="4"/>
        <v>0</v>
      </c>
      <c r="K51" s="180"/>
      <c r="L51" s="181"/>
      <c r="M51" s="181"/>
      <c r="N51" s="181"/>
    </row>
    <row r="52" spans="1:14" ht="12.75" hidden="1" customHeight="1" x14ac:dyDescent="0.35">
      <c r="A52" s="177" t="s">
        <v>97</v>
      </c>
      <c r="B52" s="178"/>
      <c r="C52" s="178"/>
      <c r="D52" s="179"/>
      <c r="E52" s="25"/>
      <c r="F52" s="3"/>
      <c r="G52" s="2">
        <f t="shared" si="0"/>
        <v>0</v>
      </c>
      <c r="H52" s="25"/>
      <c r="I52" s="3"/>
      <c r="J52" s="2">
        <f t="shared" si="4"/>
        <v>0</v>
      </c>
      <c r="K52" s="180"/>
      <c r="L52" s="181"/>
      <c r="M52" s="181"/>
      <c r="N52" s="181"/>
    </row>
    <row r="53" spans="1:14" ht="12.75" hidden="1" customHeight="1" x14ac:dyDescent="0.35">
      <c r="A53" s="177" t="s">
        <v>98</v>
      </c>
      <c r="B53" s="178"/>
      <c r="C53" s="178"/>
      <c r="D53" s="179"/>
      <c r="E53" s="25"/>
      <c r="F53" s="3"/>
      <c r="G53" s="2">
        <f t="shared" si="0"/>
        <v>0</v>
      </c>
      <c r="H53" s="25"/>
      <c r="I53" s="3"/>
      <c r="J53" s="2">
        <f t="shared" si="4"/>
        <v>0</v>
      </c>
      <c r="K53" s="180"/>
      <c r="L53" s="181"/>
      <c r="M53" s="181"/>
      <c r="N53" s="181"/>
    </row>
    <row r="54" spans="1:14" ht="12.75" hidden="1" customHeight="1" x14ac:dyDescent="0.35">
      <c r="A54" s="177" t="s">
        <v>46</v>
      </c>
      <c r="B54" s="178"/>
      <c r="C54" s="178"/>
      <c r="D54" s="179"/>
      <c r="E54" s="25"/>
      <c r="F54" s="3"/>
      <c r="G54" s="2">
        <f t="shared" si="0"/>
        <v>0</v>
      </c>
      <c r="H54" s="25"/>
      <c r="I54" s="3"/>
      <c r="J54" s="2">
        <f t="shared" si="4"/>
        <v>0</v>
      </c>
      <c r="K54" s="180"/>
      <c r="L54" s="181"/>
      <c r="M54" s="181"/>
      <c r="N54" s="181"/>
    </row>
    <row r="55" spans="1:14" ht="12.75" hidden="1" customHeight="1" x14ac:dyDescent="0.35">
      <c r="A55" s="177" t="s">
        <v>47</v>
      </c>
      <c r="B55" s="178"/>
      <c r="C55" s="178"/>
      <c r="D55" s="179"/>
      <c r="E55" s="25"/>
      <c r="F55" s="3"/>
      <c r="G55" s="2">
        <f t="shared" si="0"/>
        <v>0</v>
      </c>
      <c r="H55" s="25"/>
      <c r="I55" s="3"/>
      <c r="J55" s="2">
        <f t="shared" si="4"/>
        <v>0</v>
      </c>
      <c r="K55" s="180"/>
      <c r="L55" s="181"/>
      <c r="M55" s="181"/>
      <c r="N55" s="181"/>
    </row>
    <row r="56" spans="1:14" ht="12.75" hidden="1" customHeight="1" x14ac:dyDescent="0.35">
      <c r="A56" s="177" t="s">
        <v>129</v>
      </c>
      <c r="B56" s="178"/>
      <c r="C56" s="178"/>
      <c r="D56" s="179"/>
      <c r="E56" s="25"/>
      <c r="F56" s="3"/>
      <c r="G56" s="2">
        <f t="shared" si="0"/>
        <v>0</v>
      </c>
      <c r="H56" s="25"/>
      <c r="I56" s="3"/>
      <c r="J56" s="2">
        <f t="shared" si="4"/>
        <v>0</v>
      </c>
      <c r="K56" s="180"/>
      <c r="L56" s="181"/>
      <c r="M56" s="181"/>
      <c r="N56" s="181"/>
    </row>
    <row r="57" spans="1:14" ht="12.75" hidden="1" customHeight="1" x14ac:dyDescent="0.35">
      <c r="A57" s="177" t="s">
        <v>126</v>
      </c>
      <c r="B57" s="178"/>
      <c r="C57" s="178"/>
      <c r="D57" s="179"/>
      <c r="E57" s="25"/>
      <c r="F57" s="3"/>
      <c r="G57" s="2">
        <f t="shared" ref="G57:G60" si="5">F57-E57</f>
        <v>0</v>
      </c>
      <c r="H57" s="25"/>
      <c r="I57" s="3"/>
      <c r="J57" s="2">
        <f t="shared" si="4"/>
        <v>0</v>
      </c>
      <c r="K57" s="180"/>
      <c r="L57" s="181"/>
      <c r="M57" s="181"/>
      <c r="N57" s="181"/>
    </row>
    <row r="58" spans="1:14" ht="12.75" hidden="1" customHeight="1" x14ac:dyDescent="0.35">
      <c r="A58" s="177" t="s">
        <v>127</v>
      </c>
      <c r="B58" s="178"/>
      <c r="C58" s="178"/>
      <c r="D58" s="179"/>
      <c r="E58" s="25"/>
      <c r="F58" s="3"/>
      <c r="G58" s="2">
        <f t="shared" si="5"/>
        <v>0</v>
      </c>
      <c r="H58" s="25"/>
      <c r="I58" s="3"/>
      <c r="J58" s="2">
        <f t="shared" si="4"/>
        <v>0</v>
      </c>
      <c r="K58" s="180"/>
      <c r="L58" s="181"/>
      <c r="M58" s="181"/>
      <c r="N58" s="181"/>
    </row>
    <row r="59" spans="1:14" ht="12.75" hidden="1" customHeight="1" x14ac:dyDescent="0.35">
      <c r="A59" s="177" t="s">
        <v>128</v>
      </c>
      <c r="B59" s="178"/>
      <c r="C59" s="178"/>
      <c r="D59" s="179"/>
      <c r="E59" s="25"/>
      <c r="F59" s="3"/>
      <c r="G59" s="2">
        <f t="shared" si="5"/>
        <v>0</v>
      </c>
      <c r="H59" s="25"/>
      <c r="I59" s="3"/>
      <c r="J59" s="2">
        <f t="shared" si="4"/>
        <v>0</v>
      </c>
      <c r="K59" s="180"/>
      <c r="L59" s="181"/>
      <c r="M59" s="181"/>
      <c r="N59" s="181"/>
    </row>
    <row r="60" spans="1:14" ht="12.75" hidden="1" customHeight="1" x14ac:dyDescent="0.35">
      <c r="A60" s="177" t="s">
        <v>130</v>
      </c>
      <c r="B60" s="178"/>
      <c r="C60" s="178"/>
      <c r="D60" s="179"/>
      <c r="E60" s="25"/>
      <c r="F60" s="3"/>
      <c r="G60" s="2">
        <f t="shared" si="5"/>
        <v>0</v>
      </c>
      <c r="H60" s="25"/>
      <c r="I60" s="3"/>
      <c r="J60" s="2">
        <f t="shared" si="4"/>
        <v>0</v>
      </c>
      <c r="K60" s="180"/>
      <c r="L60" s="181"/>
      <c r="M60" s="181"/>
      <c r="N60" s="181"/>
    </row>
    <row r="61" spans="1:14" ht="12.75" customHeight="1" x14ac:dyDescent="0.35">
      <c r="A61" s="342" t="s">
        <v>256</v>
      </c>
      <c r="B61" s="342"/>
      <c r="C61" s="342"/>
      <c r="D61" s="342"/>
      <c r="E61" s="142">
        <v>22.5</v>
      </c>
      <c r="F61" s="141">
        <v>21</v>
      </c>
      <c r="G61" s="141"/>
      <c r="H61" s="142">
        <v>22.5</v>
      </c>
      <c r="I61" s="141">
        <v>21.5</v>
      </c>
      <c r="J61" s="141"/>
      <c r="K61" s="180"/>
      <c r="L61" s="181"/>
      <c r="M61" s="181"/>
      <c r="N61" s="181"/>
    </row>
    <row r="62" spans="1:14" ht="12.75" customHeight="1" x14ac:dyDescent="0.35">
      <c r="A62" s="342" t="s">
        <v>257</v>
      </c>
      <c r="B62" s="342"/>
      <c r="C62" s="342"/>
      <c r="D62" s="342"/>
      <c r="E62" s="142">
        <v>17</v>
      </c>
      <c r="F62" s="141">
        <v>17.5</v>
      </c>
      <c r="G62" s="141"/>
      <c r="H62" s="142">
        <v>17</v>
      </c>
      <c r="I62" s="141">
        <v>17</v>
      </c>
      <c r="J62" s="141"/>
      <c r="K62" s="180"/>
      <c r="L62" s="181"/>
      <c r="M62" s="181"/>
      <c r="N62" s="181"/>
    </row>
    <row r="63" spans="1:14" ht="12.75" customHeight="1" x14ac:dyDescent="0.35">
      <c r="A63" s="342" t="s">
        <v>258</v>
      </c>
      <c r="B63" s="342"/>
      <c r="C63" s="342"/>
      <c r="D63" s="342"/>
      <c r="E63" s="142">
        <v>3.5</v>
      </c>
      <c r="F63" s="141">
        <v>3</v>
      </c>
      <c r="G63" s="141"/>
      <c r="H63" s="142">
        <v>3.5</v>
      </c>
      <c r="I63" s="141">
        <v>2.5</v>
      </c>
      <c r="J63" s="141"/>
      <c r="K63" s="180"/>
      <c r="L63" s="181"/>
      <c r="M63" s="181"/>
      <c r="N63" s="181"/>
    </row>
    <row r="64" spans="1:14" ht="12.75" customHeight="1" x14ac:dyDescent="0.35">
      <c r="K64" s="180"/>
      <c r="L64" s="181"/>
      <c r="M64" s="181"/>
      <c r="N64" s="181"/>
    </row>
  </sheetData>
  <mergeCells count="129">
    <mergeCell ref="A61:D61"/>
    <mergeCell ref="A62:D62"/>
    <mergeCell ref="A63:D63"/>
    <mergeCell ref="K61:N61"/>
    <mergeCell ref="K62:N62"/>
    <mergeCell ref="K63:N63"/>
    <mergeCell ref="K64:N64"/>
    <mergeCell ref="A57:D57"/>
    <mergeCell ref="A58:D58"/>
    <mergeCell ref="A59:D59"/>
    <mergeCell ref="A60:D60"/>
    <mergeCell ref="K57:N57"/>
    <mergeCell ref="K58:N58"/>
    <mergeCell ref="K59:N59"/>
    <mergeCell ref="K60:N60"/>
    <mergeCell ref="B3:D3"/>
    <mergeCell ref="F3:K3"/>
    <mergeCell ref="M3:O3"/>
    <mergeCell ref="A4:O4"/>
    <mergeCell ref="A5:D5"/>
    <mergeCell ref="K5:N5"/>
    <mergeCell ref="A11:D11"/>
    <mergeCell ref="K11:N11"/>
    <mergeCell ref="A15:D15"/>
    <mergeCell ref="K15:N15"/>
    <mergeCell ref="A14:D14"/>
    <mergeCell ref="K14:N14"/>
    <mergeCell ref="A16:D16"/>
    <mergeCell ref="K16:N16"/>
    <mergeCell ref="A17:D17"/>
    <mergeCell ref="K17:N17"/>
    <mergeCell ref="A12:D12"/>
    <mergeCell ref="K12:N12"/>
    <mergeCell ref="B1:D1"/>
    <mergeCell ref="F1:K1"/>
    <mergeCell ref="M1:O1"/>
    <mergeCell ref="B2:D2"/>
    <mergeCell ref="F2:K2"/>
    <mergeCell ref="M2:O2"/>
    <mergeCell ref="A9:D9"/>
    <mergeCell ref="K9:N9"/>
    <mergeCell ref="A10:D10"/>
    <mergeCell ref="K10:N10"/>
    <mergeCell ref="A6:D6"/>
    <mergeCell ref="K6:N6"/>
    <mergeCell ref="A7:D7"/>
    <mergeCell ref="K7:N7"/>
    <mergeCell ref="A8:D8"/>
    <mergeCell ref="K8:N8"/>
    <mergeCell ref="A13:D13"/>
    <mergeCell ref="K13:N13"/>
    <mergeCell ref="A21:D21"/>
    <mergeCell ref="K21:N21"/>
    <mergeCell ref="A22:D22"/>
    <mergeCell ref="K22:N22"/>
    <mergeCell ref="A23:D23"/>
    <mergeCell ref="K23:N23"/>
    <mergeCell ref="A18:D18"/>
    <mergeCell ref="K18:N18"/>
    <mergeCell ref="A19:D19"/>
    <mergeCell ref="K19:N19"/>
    <mergeCell ref="A20:D20"/>
    <mergeCell ref="K20:N20"/>
    <mergeCell ref="A27:D27"/>
    <mergeCell ref="K27:N27"/>
    <mergeCell ref="A28:D28"/>
    <mergeCell ref="K28:N28"/>
    <mergeCell ref="A29:D29"/>
    <mergeCell ref="K29:N29"/>
    <mergeCell ref="A24:D24"/>
    <mergeCell ref="K24:N24"/>
    <mergeCell ref="A25:D25"/>
    <mergeCell ref="K25:N25"/>
    <mergeCell ref="A26:D26"/>
    <mergeCell ref="K26:N26"/>
    <mergeCell ref="A33:D33"/>
    <mergeCell ref="K33:N33"/>
    <mergeCell ref="A34:D34"/>
    <mergeCell ref="K34:N34"/>
    <mergeCell ref="A35:D35"/>
    <mergeCell ref="K35:N35"/>
    <mergeCell ref="A30:D30"/>
    <mergeCell ref="K30:N30"/>
    <mergeCell ref="A31:D31"/>
    <mergeCell ref="K31:N31"/>
    <mergeCell ref="A32:D32"/>
    <mergeCell ref="K32:N32"/>
    <mergeCell ref="A39:D39"/>
    <mergeCell ref="K39:N39"/>
    <mergeCell ref="A40:D40"/>
    <mergeCell ref="K40:N40"/>
    <mergeCell ref="A41:D41"/>
    <mergeCell ref="K41:N41"/>
    <mergeCell ref="A36:D36"/>
    <mergeCell ref="K36:N36"/>
    <mergeCell ref="A37:D37"/>
    <mergeCell ref="K37:N37"/>
    <mergeCell ref="A38:D38"/>
    <mergeCell ref="K38:N38"/>
    <mergeCell ref="A46:D46"/>
    <mergeCell ref="K46:N46"/>
    <mergeCell ref="A47:D47"/>
    <mergeCell ref="K47:N47"/>
    <mergeCell ref="A48:D48"/>
    <mergeCell ref="K48:N48"/>
    <mergeCell ref="A42:D42"/>
    <mergeCell ref="K42:N42"/>
    <mergeCell ref="A43:D43"/>
    <mergeCell ref="K43:N43"/>
    <mergeCell ref="A44:D44"/>
    <mergeCell ref="A45:D45"/>
    <mergeCell ref="K44:N44"/>
    <mergeCell ref="K45:N45"/>
    <mergeCell ref="A56:D56"/>
    <mergeCell ref="K56:N56"/>
    <mergeCell ref="A53:D53"/>
    <mergeCell ref="K53:N53"/>
    <mergeCell ref="A54:D54"/>
    <mergeCell ref="K54:N54"/>
    <mergeCell ref="A55:D55"/>
    <mergeCell ref="K55:N55"/>
    <mergeCell ref="A49:D49"/>
    <mergeCell ref="A50:D50"/>
    <mergeCell ref="K50:N50"/>
    <mergeCell ref="A51:D51"/>
    <mergeCell ref="K51:N51"/>
    <mergeCell ref="A52:D52"/>
    <mergeCell ref="K52:N52"/>
    <mergeCell ref="K49:N49"/>
  </mergeCells>
  <conditionalFormatting sqref="N3:O3">
    <cfRule type="containsText" dxfId="2" priority="1" operator="containsText" text=" ">
      <formula>NOT(ISERROR(SEARCH(" ",N3)))</formula>
    </cfRule>
  </conditionalFormatting>
  <printOptions horizontalCentered="1" gridLines="1"/>
  <pageMargins left="0.23622047244094491" right="0.23622047244094491" top="0.74803149606299213" bottom="0" header="0.31496062992125984" footer="0"/>
  <pageSetup paperSize="9" scale="82" orientation="portrait" verticalDpi="300" r:id="rId1"/>
  <headerFooter>
    <oddHeader>&amp;CREISS</oddHeader>
  </headerFooter>
  <customProperties>
    <customPr name="layoutContexts" r:id="rId2"/>
  </customPropertie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91BA1D-2051-4798-8418-A252937FC5EE}">
  <sheetPr>
    <tabColor rgb="FF92D050"/>
  </sheetPr>
  <dimension ref="A1:X135"/>
  <sheetViews>
    <sheetView showZeros="0" view="pageBreakPreview" zoomScale="55" zoomScaleNormal="100" zoomScaleSheetLayoutView="55" workbookViewId="0">
      <selection activeCell="AB24" sqref="AB24"/>
    </sheetView>
  </sheetViews>
  <sheetFormatPr defaultColWidth="6" defaultRowHeight="12.75" customHeight="1" x14ac:dyDescent="0.25"/>
  <cols>
    <col min="1" max="1" width="11.453125" style="1" customWidth="1"/>
    <col min="2" max="4" width="7.1796875" style="1" customWidth="1"/>
    <col min="5" max="5" width="8" style="1" customWidth="1"/>
    <col min="6" max="8" width="6.81640625" style="1" customWidth="1"/>
    <col min="9" max="9" width="10.81640625" style="1" customWidth="1"/>
    <col min="10" max="10" width="8.1796875" style="1" customWidth="1"/>
    <col min="11" max="11" width="7.1796875" style="1" customWidth="1"/>
    <col min="12" max="12" width="6.81640625" style="1" customWidth="1"/>
    <col min="13" max="13" width="11.453125" style="1" customWidth="1"/>
    <col min="14" max="16" width="7.1796875" style="1" customWidth="1"/>
    <col min="17" max="17" width="8" style="1" customWidth="1"/>
    <col min="18" max="20" width="6.81640625" style="1" customWidth="1"/>
    <col min="21" max="21" width="10.81640625" style="1" customWidth="1"/>
    <col min="22" max="22" width="8.1796875" style="1" customWidth="1"/>
    <col min="23" max="23" width="7.1796875" style="1" customWidth="1"/>
    <col min="24" max="24" width="6.81640625" style="1" customWidth="1"/>
    <col min="25" max="16384" width="6" style="1"/>
  </cols>
  <sheetData>
    <row r="1" spans="1:24" ht="12.75" customHeight="1" x14ac:dyDescent="0.35">
      <c r="A1" s="10" t="s">
        <v>0</v>
      </c>
      <c r="B1" s="154" t="str">
        <f>'Design Front Sheet '!B3:D3</f>
        <v>SS25-MCLAREN (HYPE)</v>
      </c>
      <c r="C1" s="154"/>
      <c r="D1" s="155"/>
      <c r="E1" s="10" t="s">
        <v>1</v>
      </c>
      <c r="F1" s="154" t="str">
        <f>'Design Front Sheet '!F3:H3</f>
        <v xml:space="preserve">RIVER LAND </v>
      </c>
      <c r="G1" s="156"/>
      <c r="H1" s="157"/>
      <c r="I1" s="10" t="s">
        <v>2</v>
      </c>
      <c r="J1" s="164" t="str">
        <f>'Design Front Sheet '!J3:L3</f>
        <v xml:space="preserve">TAHSIN </v>
      </c>
      <c r="K1" s="164"/>
      <c r="L1" s="165"/>
      <c r="M1" s="10" t="s">
        <v>0</v>
      </c>
      <c r="N1" s="154">
        <f>'Design Front Sheet '!N3:P3</f>
        <v>0</v>
      </c>
      <c r="O1" s="154"/>
      <c r="P1" s="155"/>
      <c r="Q1" s="10" t="s">
        <v>1</v>
      </c>
      <c r="R1" s="154">
        <f>'Design Front Sheet '!R3:T3</f>
        <v>0</v>
      </c>
      <c r="S1" s="156"/>
      <c r="T1" s="157"/>
      <c r="U1" s="10" t="s">
        <v>2</v>
      </c>
      <c r="V1" s="164">
        <f>'Design Front Sheet '!V3:X3</f>
        <v>0</v>
      </c>
      <c r="W1" s="164"/>
      <c r="X1" s="165"/>
    </row>
    <row r="2" spans="1:24" ht="12.75" customHeight="1" x14ac:dyDescent="0.35">
      <c r="A2" s="11" t="s">
        <v>3</v>
      </c>
      <c r="B2" s="154" t="str">
        <f>'Design Front Sheet '!B4:D4</f>
        <v xml:space="preserve">SNOOP </v>
      </c>
      <c r="C2" s="154"/>
      <c r="D2" s="155"/>
      <c r="E2" s="11" t="s">
        <v>4</v>
      </c>
      <c r="F2" s="154" t="str">
        <f>'Design Front Sheet '!F4:H4</f>
        <v xml:space="preserve">CHINA </v>
      </c>
      <c r="G2" s="156"/>
      <c r="H2" s="157"/>
      <c r="I2" s="11" t="s">
        <v>5</v>
      </c>
      <c r="J2" s="164" t="str">
        <f>'Design Front Sheet '!J4:L4</f>
        <v xml:space="preserve">JOLIEN </v>
      </c>
      <c r="K2" s="164"/>
      <c r="L2" s="165"/>
      <c r="M2" s="11" t="s">
        <v>3</v>
      </c>
      <c r="N2" s="154">
        <f>'Design Front Sheet '!N4:P4</f>
        <v>0</v>
      </c>
      <c r="O2" s="154"/>
      <c r="P2" s="155"/>
      <c r="Q2" s="11" t="s">
        <v>4</v>
      </c>
      <c r="R2" s="154">
        <f>'Design Front Sheet '!R4:T4</f>
        <v>0</v>
      </c>
      <c r="S2" s="156"/>
      <c r="T2" s="157"/>
      <c r="U2" s="11" t="s">
        <v>5</v>
      </c>
      <c r="V2" s="164" t="s">
        <v>237</v>
      </c>
      <c r="W2" s="164"/>
      <c r="X2" s="165"/>
    </row>
    <row r="3" spans="1:24" ht="12.75" customHeight="1" x14ac:dyDescent="0.35">
      <c r="A3" s="12" t="s">
        <v>6</v>
      </c>
      <c r="B3" s="154" t="str">
        <f>'Design Front Sheet '!B5:D5</f>
        <v xml:space="preserve">  FLEECE</v>
      </c>
      <c r="C3" s="154"/>
      <c r="D3" s="155"/>
      <c r="E3" s="12" t="s">
        <v>7</v>
      </c>
      <c r="F3" s="154" t="str">
        <f>'Design Front Sheet '!F5:H5</f>
        <v>ULSTER/ CADET</v>
      </c>
      <c r="G3" s="156"/>
      <c r="H3" s="157"/>
      <c r="I3" s="12" t="s">
        <v>8</v>
      </c>
      <c r="J3" s="291" t="s">
        <v>269</v>
      </c>
      <c r="K3" s="291"/>
      <c r="L3" s="292"/>
      <c r="M3" s="12" t="s">
        <v>6</v>
      </c>
      <c r="N3" s="154">
        <f>'Design Front Sheet '!N5:P5</f>
        <v>0</v>
      </c>
      <c r="O3" s="154"/>
      <c r="P3" s="155"/>
      <c r="Q3" s="12" t="s">
        <v>7</v>
      </c>
      <c r="R3" s="154">
        <f>'Design Front Sheet '!R5:T5</f>
        <v>0</v>
      </c>
      <c r="S3" s="156"/>
      <c r="T3" s="157"/>
      <c r="U3" s="12" t="s">
        <v>8</v>
      </c>
      <c r="V3" s="291" t="s">
        <v>269</v>
      </c>
      <c r="W3" s="291"/>
      <c r="X3" s="292"/>
    </row>
    <row r="4" spans="1:24" ht="12.75" customHeight="1" x14ac:dyDescent="0.25">
      <c r="A4" s="339" t="s">
        <v>39</v>
      </c>
      <c r="B4" s="340"/>
      <c r="C4" s="340"/>
      <c r="D4" s="340"/>
      <c r="E4" s="340"/>
      <c r="F4" s="340"/>
      <c r="G4" s="340"/>
      <c r="H4" s="340"/>
      <c r="I4" s="340"/>
      <c r="J4" s="340"/>
      <c r="K4" s="340"/>
      <c r="L4" s="341"/>
      <c r="M4" s="339" t="s">
        <v>39</v>
      </c>
      <c r="N4" s="340"/>
      <c r="O4" s="340"/>
      <c r="P4" s="340"/>
      <c r="Q4" s="340"/>
      <c r="R4" s="340"/>
      <c r="S4" s="340"/>
      <c r="T4" s="340"/>
      <c r="U4" s="340"/>
      <c r="V4" s="340"/>
      <c r="W4" s="340"/>
      <c r="X4" s="341"/>
    </row>
    <row r="5" spans="1:24" ht="12.75" customHeight="1" x14ac:dyDescent="0.25">
      <c r="A5" s="306" t="s">
        <v>29</v>
      </c>
      <c r="B5" s="307"/>
      <c r="C5" s="308" t="s">
        <v>267</v>
      </c>
      <c r="D5" s="308"/>
      <c r="E5" s="308"/>
      <c r="F5" s="308"/>
      <c r="G5" s="308"/>
      <c r="H5" s="308"/>
      <c r="I5" s="308"/>
      <c r="J5" s="308"/>
      <c r="K5" s="308"/>
      <c r="L5" s="309"/>
      <c r="M5" s="306" t="s">
        <v>29</v>
      </c>
      <c r="N5" s="307"/>
      <c r="O5" s="308" t="s">
        <v>267</v>
      </c>
      <c r="P5" s="308"/>
      <c r="Q5" s="308"/>
      <c r="R5" s="308"/>
      <c r="S5" s="308"/>
      <c r="T5" s="308"/>
      <c r="U5" s="308"/>
      <c r="V5" s="308"/>
      <c r="W5" s="308"/>
      <c r="X5" s="309"/>
    </row>
    <row r="6" spans="1:24" ht="12.75" customHeight="1" x14ac:dyDescent="0.25">
      <c r="A6" s="306" t="s">
        <v>30</v>
      </c>
      <c r="B6" s="307"/>
      <c r="C6" s="310" t="s">
        <v>268</v>
      </c>
      <c r="D6" s="310"/>
      <c r="E6" s="310"/>
      <c r="F6" s="310"/>
      <c r="G6" s="310"/>
      <c r="H6" s="310"/>
      <c r="I6" s="310"/>
      <c r="J6" s="310"/>
      <c r="K6" s="310"/>
      <c r="L6" s="311"/>
      <c r="M6" s="306" t="s">
        <v>30</v>
      </c>
      <c r="N6" s="307"/>
      <c r="O6" s="310" t="s">
        <v>268</v>
      </c>
      <c r="P6" s="310"/>
      <c r="Q6" s="310"/>
      <c r="R6" s="310"/>
      <c r="S6" s="310"/>
      <c r="T6" s="310"/>
      <c r="U6" s="310"/>
      <c r="V6" s="310"/>
      <c r="W6" s="310"/>
      <c r="X6" s="311"/>
    </row>
    <row r="7" spans="1:24" ht="17.25" customHeight="1" x14ac:dyDescent="0.35">
      <c r="A7" s="149"/>
      <c r="B7" s="314"/>
      <c r="C7" s="314"/>
      <c r="D7" s="314"/>
      <c r="E7" s="314"/>
      <c r="F7" s="314"/>
      <c r="G7" s="314"/>
      <c r="H7" s="314"/>
      <c r="I7" s="314"/>
      <c r="J7" s="314"/>
      <c r="K7" s="314"/>
      <c r="L7" s="314"/>
      <c r="M7" s="149"/>
      <c r="N7" s="314"/>
      <c r="O7" s="314"/>
      <c r="P7" s="314"/>
      <c r="Q7" s="314"/>
      <c r="R7" s="314"/>
      <c r="S7" s="314"/>
      <c r="T7" s="314"/>
      <c r="U7" s="314"/>
      <c r="V7" s="314"/>
      <c r="W7" s="314"/>
      <c r="X7" s="314"/>
    </row>
    <row r="8" spans="1:24" ht="12.75" customHeight="1" x14ac:dyDescent="0.3">
      <c r="A8" s="312"/>
      <c r="B8" s="313"/>
      <c r="C8" s="313"/>
      <c r="D8" s="313"/>
      <c r="E8" s="313"/>
      <c r="F8" s="313"/>
      <c r="G8" s="313"/>
      <c r="H8" s="313"/>
      <c r="I8" s="313"/>
      <c r="J8" s="313"/>
      <c r="K8" s="313"/>
      <c r="L8" s="313"/>
      <c r="M8" s="312"/>
      <c r="N8" s="313"/>
      <c r="O8" s="313"/>
      <c r="P8" s="313"/>
      <c r="Q8" s="313"/>
      <c r="R8" s="313"/>
      <c r="S8" s="313"/>
      <c r="T8" s="313"/>
      <c r="U8" s="313"/>
      <c r="V8" s="313"/>
      <c r="W8" s="313"/>
      <c r="X8" s="313"/>
    </row>
    <row r="9" spans="1:24" ht="12.75" customHeight="1" x14ac:dyDescent="0.3">
      <c r="A9" s="304"/>
      <c r="B9" s="305"/>
      <c r="C9" s="305"/>
      <c r="D9" s="305"/>
      <c r="E9" s="305"/>
      <c r="F9" s="305"/>
      <c r="G9" s="305"/>
      <c r="H9" s="305"/>
      <c r="I9" s="305"/>
      <c r="J9" s="305"/>
      <c r="K9" s="305"/>
      <c r="L9" s="305"/>
      <c r="M9" s="304"/>
      <c r="N9" s="305"/>
      <c r="O9" s="305"/>
      <c r="P9" s="305"/>
      <c r="Q9" s="305"/>
      <c r="R9" s="305"/>
      <c r="S9" s="305"/>
      <c r="T9" s="305"/>
      <c r="U9" s="305"/>
      <c r="V9" s="305"/>
      <c r="W9" s="305"/>
      <c r="X9" s="305"/>
    </row>
    <row r="10" spans="1:24" ht="12.75" customHeight="1" x14ac:dyDescent="0.3">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row>
    <row r="11" spans="1:24" ht="12.75" customHeight="1" x14ac:dyDescent="0.3">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row>
    <row r="12" spans="1:24" ht="12.75" customHeight="1" x14ac:dyDescent="0.3">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row>
    <row r="13" spans="1:24" ht="12.75" customHeight="1" x14ac:dyDescent="0.3">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row>
    <row r="14" spans="1:24" ht="12.75" customHeight="1" x14ac:dyDescent="0.3">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row>
    <row r="15" spans="1:24" ht="12.75" customHeight="1" x14ac:dyDescent="0.3">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row>
    <row r="16" spans="1:24" ht="12.75" customHeight="1" x14ac:dyDescent="0.3">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row>
    <row r="17" spans="1:24" ht="13.5" customHeight="1" x14ac:dyDescent="0.3">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row>
    <row r="18" spans="1:24" ht="14.25" customHeight="1" x14ac:dyDescent="0.3">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row>
    <row r="19" spans="1:24" ht="12.75" customHeight="1" x14ac:dyDescent="0.3">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row>
    <row r="20" spans="1:24" ht="12.75" customHeight="1" x14ac:dyDescent="0.3">
      <c r="A20" s="304"/>
      <c r="B20" s="305"/>
      <c r="C20" s="305"/>
      <c r="D20" s="305"/>
      <c r="E20" s="305"/>
      <c r="F20" s="305"/>
      <c r="G20" s="305"/>
      <c r="H20" s="305"/>
      <c r="I20" s="305"/>
      <c r="J20" s="305"/>
      <c r="K20" s="305"/>
      <c r="L20" s="305"/>
      <c r="M20" s="304"/>
      <c r="N20" s="305"/>
      <c r="O20" s="305"/>
      <c r="P20" s="305"/>
      <c r="Q20" s="305"/>
      <c r="R20" s="305"/>
      <c r="S20" s="305"/>
      <c r="T20" s="305"/>
      <c r="U20" s="305"/>
      <c r="V20" s="305"/>
      <c r="W20" s="305"/>
      <c r="X20" s="305"/>
    </row>
    <row r="21" spans="1:24" ht="12.75" customHeight="1" x14ac:dyDescent="0.3">
      <c r="A21" s="312"/>
      <c r="B21" s="313"/>
      <c r="C21" s="313"/>
      <c r="D21" s="313"/>
      <c r="E21" s="313"/>
      <c r="F21" s="313"/>
      <c r="G21" s="313"/>
      <c r="H21" s="313"/>
      <c r="I21" s="313"/>
      <c r="J21" s="313"/>
      <c r="K21" s="313"/>
      <c r="L21" s="313"/>
      <c r="M21" s="312"/>
      <c r="N21" s="313"/>
      <c r="O21" s="313"/>
      <c r="P21" s="313"/>
      <c r="Q21" s="313"/>
      <c r="R21" s="313"/>
      <c r="S21" s="313"/>
      <c r="T21" s="313"/>
      <c r="U21" s="313"/>
      <c r="V21" s="313"/>
      <c r="W21" s="313"/>
      <c r="X21" s="313"/>
    </row>
    <row r="22" spans="1:24" ht="12.75" customHeight="1" x14ac:dyDescent="0.3">
      <c r="A22" s="304"/>
      <c r="B22" s="305"/>
      <c r="C22" s="305"/>
      <c r="D22" s="305"/>
      <c r="E22" s="305"/>
      <c r="F22" s="305"/>
      <c r="G22" s="305"/>
      <c r="H22" s="305"/>
      <c r="I22" s="305"/>
      <c r="J22" s="305"/>
      <c r="K22" s="305"/>
      <c r="L22" s="305"/>
      <c r="M22" s="304"/>
      <c r="N22" s="305"/>
      <c r="O22" s="305"/>
      <c r="P22" s="305"/>
      <c r="Q22" s="305"/>
      <c r="R22" s="305"/>
      <c r="S22" s="305"/>
      <c r="T22" s="305"/>
      <c r="U22" s="305"/>
      <c r="V22" s="305"/>
      <c r="W22" s="305"/>
      <c r="X22" s="305"/>
    </row>
    <row r="23" spans="1:24" ht="12.75" customHeight="1" x14ac:dyDescent="0.3">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row>
    <row r="24" spans="1:24" ht="12.75" customHeight="1" x14ac:dyDescent="0.3">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row>
    <row r="25" spans="1:24" ht="12.75" customHeight="1" x14ac:dyDescent="0.3">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row>
    <row r="26" spans="1:24" ht="12.75" customHeight="1" x14ac:dyDescent="0.3">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row>
    <row r="27" spans="1:24" ht="12.75" customHeight="1" x14ac:dyDescent="0.3">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row>
    <row r="28" spans="1:24" ht="12.75" customHeight="1" x14ac:dyDescent="0.3">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row>
    <row r="29" spans="1:24" ht="13.5" customHeight="1" x14ac:dyDescent="0.3">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row>
    <row r="30" spans="1:24" ht="14.25" customHeight="1" x14ac:dyDescent="0.3">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row>
    <row r="31" spans="1:24" ht="12.75" customHeight="1" x14ac:dyDescent="0.3">
      <c r="A31" s="312"/>
      <c r="B31" s="313"/>
      <c r="C31" s="313"/>
      <c r="D31" s="313"/>
      <c r="E31" s="313"/>
      <c r="F31" s="313"/>
      <c r="G31" s="313"/>
      <c r="H31" s="313"/>
      <c r="I31" s="313"/>
      <c r="J31" s="313"/>
      <c r="K31" s="313"/>
      <c r="L31" s="313"/>
      <c r="M31" s="312"/>
      <c r="N31" s="313"/>
      <c r="O31" s="313"/>
      <c r="P31" s="313"/>
      <c r="Q31" s="313"/>
      <c r="R31" s="313"/>
      <c r="S31" s="313"/>
      <c r="T31" s="313"/>
      <c r="U31" s="313"/>
      <c r="V31" s="313"/>
      <c r="W31" s="313"/>
      <c r="X31" s="313"/>
    </row>
    <row r="32" spans="1:24" ht="12.75" customHeight="1" x14ac:dyDescent="0.3">
      <c r="A32" s="304"/>
      <c r="B32" s="305"/>
      <c r="C32" s="305"/>
      <c r="D32" s="305"/>
      <c r="E32" s="305"/>
      <c r="F32" s="305"/>
      <c r="G32" s="305"/>
      <c r="H32" s="305"/>
      <c r="I32" s="305"/>
      <c r="J32" s="305"/>
      <c r="K32" s="305"/>
      <c r="L32" s="305"/>
      <c r="M32" s="304"/>
      <c r="N32" s="305"/>
      <c r="O32" s="305"/>
      <c r="P32" s="305"/>
      <c r="Q32" s="305"/>
      <c r="R32" s="305"/>
      <c r="S32" s="305"/>
      <c r="T32" s="305"/>
      <c r="U32" s="305"/>
      <c r="V32" s="305"/>
      <c r="W32" s="305"/>
      <c r="X32" s="305"/>
    </row>
    <row r="33" spans="1:24" ht="12.75" customHeight="1" x14ac:dyDescent="0.3">
      <c r="A33" s="304"/>
      <c r="B33" s="305"/>
      <c r="C33" s="305"/>
      <c r="D33" s="305"/>
      <c r="E33" s="305"/>
      <c r="F33" s="305"/>
      <c r="G33" s="305"/>
      <c r="H33" s="305"/>
      <c r="I33" s="305"/>
      <c r="J33" s="305"/>
      <c r="K33" s="305"/>
      <c r="L33" s="305"/>
      <c r="M33" s="304"/>
      <c r="N33" s="305"/>
      <c r="O33" s="305"/>
      <c r="P33" s="305"/>
      <c r="Q33" s="305"/>
      <c r="R33" s="305"/>
      <c r="S33" s="305"/>
      <c r="T33" s="305"/>
      <c r="U33" s="305"/>
      <c r="V33" s="305"/>
      <c r="W33" s="305"/>
      <c r="X33" s="305"/>
    </row>
    <row r="34" spans="1:24" ht="12.75" customHeight="1" x14ac:dyDescent="0.3">
      <c r="A34" s="304"/>
      <c r="B34" s="305"/>
      <c r="C34" s="305"/>
      <c r="D34" s="305"/>
      <c r="E34" s="305"/>
      <c r="F34" s="305"/>
      <c r="G34" s="305"/>
      <c r="H34" s="305"/>
      <c r="I34" s="305"/>
      <c r="J34" s="305"/>
      <c r="K34" s="305"/>
      <c r="L34" s="305"/>
      <c r="M34" s="304"/>
      <c r="N34" s="305"/>
      <c r="O34" s="305"/>
      <c r="P34" s="305"/>
      <c r="Q34" s="305"/>
      <c r="R34" s="305"/>
      <c r="S34" s="305"/>
      <c r="T34" s="305"/>
      <c r="U34" s="305"/>
      <c r="V34" s="305"/>
      <c r="W34" s="305"/>
      <c r="X34" s="305"/>
    </row>
    <row r="35" spans="1:24" ht="12.75" customHeight="1" x14ac:dyDescent="0.3">
      <c r="A35" s="304"/>
      <c r="B35" s="305"/>
      <c r="C35" s="305"/>
      <c r="D35" s="305"/>
      <c r="E35" s="305"/>
      <c r="F35" s="305"/>
      <c r="G35" s="305"/>
      <c r="H35" s="305"/>
      <c r="I35" s="305"/>
      <c r="J35" s="305"/>
      <c r="K35" s="305"/>
      <c r="L35" s="305"/>
      <c r="M35" s="304"/>
      <c r="N35" s="305"/>
      <c r="O35" s="305"/>
      <c r="P35" s="305"/>
      <c r="Q35" s="305"/>
      <c r="R35" s="305"/>
      <c r="S35" s="305"/>
      <c r="T35" s="305"/>
      <c r="U35" s="305"/>
      <c r="V35" s="305"/>
      <c r="W35" s="305"/>
      <c r="X35" s="305"/>
    </row>
    <row r="36" spans="1:24" ht="12.75" customHeight="1" x14ac:dyDescent="0.3">
      <c r="A36" s="304"/>
      <c r="B36" s="305"/>
      <c r="C36" s="305"/>
      <c r="D36" s="305"/>
      <c r="E36" s="305"/>
      <c r="F36" s="305"/>
      <c r="G36" s="305"/>
      <c r="H36" s="305"/>
      <c r="I36" s="305"/>
      <c r="J36" s="305"/>
      <c r="K36" s="305"/>
      <c r="L36" s="305"/>
      <c r="M36" s="304"/>
      <c r="N36" s="305"/>
      <c r="O36" s="305"/>
      <c r="P36" s="305"/>
      <c r="Q36" s="305"/>
      <c r="R36" s="305"/>
      <c r="S36" s="305"/>
      <c r="T36" s="305"/>
      <c r="U36" s="305"/>
      <c r="V36" s="305"/>
      <c r="W36" s="305"/>
      <c r="X36" s="305"/>
    </row>
    <row r="37" spans="1:24" ht="12.75" customHeight="1" x14ac:dyDescent="0.3">
      <c r="A37" s="304"/>
      <c r="B37" s="305"/>
      <c r="C37" s="305"/>
      <c r="D37" s="305"/>
      <c r="E37" s="305"/>
      <c r="F37" s="305"/>
      <c r="G37" s="305"/>
      <c r="H37" s="305"/>
      <c r="I37" s="305"/>
      <c r="J37" s="305"/>
      <c r="K37" s="305"/>
      <c r="L37" s="305"/>
      <c r="M37" s="304"/>
      <c r="N37" s="305"/>
      <c r="O37" s="305"/>
      <c r="P37" s="305"/>
      <c r="Q37" s="305"/>
      <c r="R37" s="305"/>
      <c r="S37" s="305"/>
      <c r="T37" s="305"/>
      <c r="U37" s="305"/>
      <c r="V37" s="305"/>
      <c r="W37" s="305"/>
      <c r="X37" s="305"/>
    </row>
    <row r="38" spans="1:24" ht="12.75" customHeight="1" x14ac:dyDescent="0.3">
      <c r="A38" s="304"/>
      <c r="B38" s="305"/>
      <c r="C38" s="305"/>
      <c r="D38" s="305"/>
      <c r="E38" s="305"/>
      <c r="F38" s="305"/>
      <c r="G38" s="305"/>
      <c r="H38" s="305"/>
      <c r="I38" s="305"/>
      <c r="J38" s="305"/>
      <c r="K38" s="305"/>
      <c r="L38" s="305"/>
      <c r="M38" s="304"/>
      <c r="N38" s="305"/>
      <c r="O38" s="305"/>
      <c r="P38" s="305"/>
      <c r="Q38" s="305"/>
      <c r="R38" s="305"/>
      <c r="S38" s="305"/>
      <c r="T38" s="305"/>
      <c r="U38" s="305"/>
      <c r="V38" s="305"/>
      <c r="W38" s="305"/>
      <c r="X38" s="305"/>
    </row>
    <row r="39" spans="1:24" ht="12.75" customHeight="1" x14ac:dyDescent="0.3">
      <c r="A39" s="304"/>
      <c r="B39" s="305"/>
      <c r="C39" s="305"/>
      <c r="D39" s="305"/>
      <c r="E39" s="305"/>
      <c r="F39" s="305"/>
      <c r="G39" s="305"/>
      <c r="H39" s="305"/>
      <c r="I39" s="305"/>
      <c r="J39" s="305"/>
      <c r="K39" s="305"/>
      <c r="L39" s="305"/>
      <c r="M39" s="304"/>
      <c r="N39" s="305"/>
      <c r="O39" s="305"/>
      <c r="P39" s="305"/>
      <c r="Q39" s="305"/>
      <c r="R39" s="305"/>
      <c r="S39" s="305"/>
      <c r="T39" s="305"/>
      <c r="U39" s="305"/>
      <c r="V39" s="305"/>
      <c r="W39" s="305"/>
      <c r="X39" s="305"/>
    </row>
    <row r="40" spans="1:24" ht="12.75" customHeight="1" x14ac:dyDescent="0.3">
      <c r="A40" s="304"/>
      <c r="B40" s="305"/>
      <c r="C40" s="305"/>
      <c r="D40" s="305"/>
      <c r="E40" s="305"/>
      <c r="F40" s="305"/>
      <c r="G40" s="305"/>
      <c r="H40" s="305"/>
      <c r="I40" s="305"/>
      <c r="J40" s="305"/>
      <c r="K40" s="305"/>
      <c r="L40" s="305"/>
      <c r="M40" s="304"/>
      <c r="N40" s="305"/>
      <c r="O40" s="305"/>
      <c r="P40" s="305"/>
      <c r="Q40" s="305"/>
      <c r="R40" s="305"/>
      <c r="S40" s="305"/>
      <c r="T40" s="305"/>
      <c r="U40" s="305"/>
      <c r="V40" s="305"/>
      <c r="W40" s="305"/>
      <c r="X40" s="305"/>
    </row>
    <row r="41" spans="1:24" ht="12.75" customHeight="1" x14ac:dyDescent="0.3">
      <c r="A41" s="304"/>
      <c r="B41" s="305"/>
      <c r="C41" s="305"/>
      <c r="D41" s="305"/>
      <c r="E41" s="305"/>
      <c r="F41" s="305"/>
      <c r="G41" s="305"/>
      <c r="H41" s="305"/>
      <c r="I41" s="305"/>
      <c r="J41" s="305"/>
      <c r="K41" s="305"/>
      <c r="L41" s="305"/>
      <c r="M41" s="304"/>
      <c r="N41" s="305"/>
      <c r="O41" s="305"/>
      <c r="P41" s="305"/>
      <c r="Q41" s="305"/>
      <c r="R41" s="305"/>
      <c r="S41" s="305"/>
      <c r="T41" s="305"/>
      <c r="U41" s="305"/>
      <c r="V41" s="305"/>
      <c r="W41" s="305"/>
      <c r="X41" s="305"/>
    </row>
    <row r="42" spans="1:24" ht="12.75" customHeight="1" x14ac:dyDescent="0.3">
      <c r="A42" s="304"/>
      <c r="B42" s="305"/>
      <c r="C42" s="305"/>
      <c r="D42" s="305"/>
      <c r="E42" s="305"/>
      <c r="F42" s="305"/>
      <c r="G42" s="305"/>
      <c r="H42" s="305"/>
      <c r="I42" s="305"/>
      <c r="J42" s="305"/>
      <c r="K42" s="305"/>
      <c r="L42" s="305"/>
      <c r="M42" s="304"/>
      <c r="N42" s="305"/>
      <c r="O42" s="305"/>
      <c r="P42" s="305"/>
      <c r="Q42" s="305"/>
      <c r="R42" s="305"/>
      <c r="S42" s="305"/>
      <c r="T42" s="305"/>
      <c r="U42" s="305"/>
      <c r="V42" s="305"/>
      <c r="W42" s="305"/>
      <c r="X42" s="305"/>
    </row>
    <row r="43" spans="1:24" ht="12.75" customHeight="1" x14ac:dyDescent="0.3">
      <c r="A43" s="304"/>
      <c r="B43" s="305"/>
      <c r="C43" s="305"/>
      <c r="D43" s="305"/>
      <c r="E43" s="305"/>
      <c r="F43" s="305"/>
      <c r="G43" s="305"/>
      <c r="H43" s="305"/>
      <c r="I43" s="305"/>
      <c r="J43" s="305"/>
      <c r="K43" s="305"/>
      <c r="L43" s="305"/>
      <c r="M43" s="304"/>
      <c r="N43" s="305"/>
      <c r="O43" s="305"/>
      <c r="P43" s="305"/>
      <c r="Q43" s="305"/>
      <c r="R43" s="305"/>
      <c r="S43" s="305"/>
      <c r="T43" s="305"/>
      <c r="U43" s="305"/>
      <c r="V43" s="305"/>
      <c r="W43" s="305"/>
      <c r="X43" s="305"/>
    </row>
    <row r="44" spans="1:24" ht="12.75" customHeight="1" x14ac:dyDescent="0.3">
      <c r="A44" s="304"/>
      <c r="B44" s="305"/>
      <c r="C44" s="305"/>
      <c r="D44" s="305"/>
      <c r="E44" s="305"/>
      <c r="F44" s="305"/>
      <c r="G44" s="305"/>
      <c r="H44" s="305"/>
      <c r="I44" s="305"/>
      <c r="J44" s="305"/>
      <c r="K44" s="305"/>
      <c r="L44" s="305"/>
      <c r="M44" s="304"/>
      <c r="N44" s="305"/>
      <c r="O44" s="305"/>
      <c r="P44" s="305"/>
      <c r="Q44" s="305"/>
      <c r="R44" s="305"/>
      <c r="S44" s="305"/>
      <c r="T44" s="305"/>
      <c r="U44" s="305"/>
      <c r="V44" s="305"/>
      <c r="W44" s="305"/>
      <c r="X44" s="305"/>
    </row>
    <row r="45" spans="1:24" ht="12.75" customHeight="1" x14ac:dyDescent="0.3">
      <c r="A45" s="304"/>
      <c r="B45" s="305"/>
      <c r="C45" s="305"/>
      <c r="D45" s="305"/>
      <c r="E45" s="305"/>
      <c r="F45" s="305"/>
      <c r="G45" s="305"/>
      <c r="H45" s="305"/>
      <c r="I45" s="305"/>
      <c r="J45" s="305"/>
      <c r="K45" s="305"/>
      <c r="L45" s="305"/>
      <c r="M45" s="304"/>
      <c r="N45" s="305"/>
      <c r="O45" s="305"/>
      <c r="P45" s="305"/>
      <c r="Q45" s="305"/>
      <c r="R45" s="305"/>
      <c r="S45" s="305"/>
      <c r="T45" s="305"/>
      <c r="U45" s="305"/>
      <c r="V45" s="305"/>
      <c r="W45" s="305"/>
      <c r="X45" s="305"/>
    </row>
    <row r="46" spans="1:24" ht="12.75" customHeight="1" x14ac:dyDescent="0.3">
      <c r="A46" s="304"/>
      <c r="B46" s="305"/>
      <c r="C46" s="305"/>
      <c r="D46" s="305"/>
      <c r="E46" s="305"/>
      <c r="F46" s="305"/>
      <c r="G46" s="305"/>
      <c r="H46" s="305"/>
      <c r="I46" s="305"/>
      <c r="J46" s="305"/>
      <c r="K46" s="305"/>
      <c r="L46" s="305"/>
      <c r="M46" s="304"/>
      <c r="N46" s="305"/>
      <c r="O46" s="305"/>
      <c r="P46" s="305"/>
      <c r="Q46" s="305"/>
      <c r="R46" s="305"/>
      <c r="S46" s="305"/>
      <c r="T46" s="305"/>
      <c r="U46" s="305"/>
      <c r="V46" s="305"/>
      <c r="W46" s="305"/>
      <c r="X46" s="305"/>
    </row>
    <row r="47" spans="1:24" ht="12.75" customHeight="1" x14ac:dyDescent="0.3">
      <c r="A47" s="304"/>
      <c r="B47" s="305"/>
      <c r="C47" s="305"/>
      <c r="D47" s="305"/>
      <c r="E47" s="305"/>
      <c r="F47" s="305"/>
      <c r="G47" s="305"/>
      <c r="H47" s="305"/>
      <c r="I47" s="305"/>
      <c r="J47" s="305"/>
      <c r="K47" s="305"/>
      <c r="L47" s="305"/>
      <c r="M47" s="304"/>
      <c r="N47" s="305"/>
      <c r="O47" s="305"/>
      <c r="P47" s="305"/>
      <c r="Q47" s="305"/>
      <c r="R47" s="305"/>
      <c r="S47" s="305"/>
      <c r="T47" s="305"/>
      <c r="U47" s="305"/>
      <c r="V47" s="305"/>
      <c r="W47" s="305"/>
      <c r="X47" s="305"/>
    </row>
    <row r="48" spans="1:24" ht="12.75" customHeight="1" x14ac:dyDescent="0.3">
      <c r="A48" s="304"/>
      <c r="B48" s="305"/>
      <c r="C48" s="305"/>
      <c r="D48" s="305"/>
      <c r="E48" s="305"/>
      <c r="F48" s="305"/>
      <c r="G48" s="305"/>
      <c r="H48" s="305"/>
      <c r="I48" s="305"/>
      <c r="J48" s="305"/>
      <c r="K48" s="305"/>
      <c r="L48" s="305"/>
      <c r="M48" s="304"/>
      <c r="N48" s="305"/>
      <c r="O48" s="305"/>
      <c r="P48" s="305"/>
      <c r="Q48" s="305"/>
      <c r="R48" s="305"/>
      <c r="S48" s="305"/>
      <c r="T48" s="305"/>
      <c r="U48" s="305"/>
      <c r="V48" s="305"/>
      <c r="W48" s="305"/>
      <c r="X48" s="305"/>
    </row>
    <row r="49" spans="1:24" ht="12.75" customHeight="1" x14ac:dyDescent="0.3">
      <c r="A49" s="304"/>
      <c r="B49" s="305"/>
      <c r="C49" s="305"/>
      <c r="D49" s="305"/>
      <c r="E49" s="305"/>
      <c r="F49" s="305"/>
      <c r="G49" s="305"/>
      <c r="H49" s="305"/>
      <c r="I49" s="305"/>
      <c r="J49" s="305"/>
      <c r="K49" s="305"/>
      <c r="L49" s="305"/>
      <c r="M49" s="304"/>
      <c r="N49" s="305"/>
      <c r="O49" s="305"/>
      <c r="P49" s="305"/>
      <c r="Q49" s="305"/>
      <c r="R49" s="305"/>
      <c r="S49" s="305"/>
      <c r="T49" s="305"/>
      <c r="U49" s="305"/>
      <c r="V49" s="305"/>
      <c r="W49" s="305"/>
      <c r="X49" s="305"/>
    </row>
    <row r="50" spans="1:24" ht="12.75" customHeight="1" x14ac:dyDescent="0.3">
      <c r="A50" s="304"/>
      <c r="B50" s="305"/>
      <c r="C50" s="305"/>
      <c r="D50" s="305"/>
      <c r="E50" s="305"/>
      <c r="F50" s="305"/>
      <c r="G50" s="305"/>
      <c r="H50" s="305"/>
      <c r="I50" s="305"/>
      <c r="J50" s="305"/>
      <c r="K50" s="305"/>
      <c r="L50" s="305"/>
      <c r="M50" s="304"/>
      <c r="N50" s="305"/>
      <c r="O50" s="305"/>
      <c r="P50" s="305"/>
      <c r="Q50" s="305"/>
      <c r="R50" s="305"/>
      <c r="S50" s="305"/>
      <c r="T50" s="305"/>
      <c r="U50" s="305"/>
      <c r="V50" s="305"/>
      <c r="W50" s="305"/>
      <c r="X50" s="305"/>
    </row>
    <row r="51" spans="1:24" ht="12.75" customHeight="1" x14ac:dyDescent="0.3">
      <c r="A51" s="304"/>
      <c r="B51" s="305"/>
      <c r="C51" s="305"/>
      <c r="D51" s="305"/>
      <c r="E51" s="305"/>
      <c r="F51" s="305"/>
      <c r="G51" s="305"/>
      <c r="H51" s="305"/>
      <c r="I51" s="305"/>
      <c r="J51" s="305"/>
      <c r="K51" s="305"/>
      <c r="L51" s="305"/>
      <c r="M51" s="304"/>
      <c r="N51" s="305"/>
      <c r="O51" s="305"/>
      <c r="P51" s="305"/>
      <c r="Q51" s="305"/>
      <c r="R51" s="305"/>
      <c r="S51" s="305"/>
      <c r="T51" s="305"/>
      <c r="U51" s="305"/>
      <c r="V51" s="305"/>
      <c r="W51" s="305"/>
      <c r="X51" s="305"/>
    </row>
    <row r="52" spans="1:24" ht="12.75" customHeight="1" x14ac:dyDescent="0.3">
      <c r="A52" s="304"/>
      <c r="B52" s="305"/>
      <c r="C52" s="305"/>
      <c r="D52" s="305"/>
      <c r="E52" s="305"/>
      <c r="F52" s="305"/>
      <c r="G52" s="305"/>
      <c r="H52" s="305"/>
      <c r="I52" s="305"/>
      <c r="J52" s="305"/>
      <c r="K52" s="305"/>
      <c r="L52" s="305"/>
      <c r="M52" s="304"/>
      <c r="N52" s="305"/>
      <c r="O52" s="305"/>
      <c r="P52" s="305"/>
      <c r="Q52" s="305"/>
      <c r="R52" s="305"/>
      <c r="S52" s="305"/>
      <c r="T52" s="305"/>
      <c r="U52" s="305"/>
      <c r="V52" s="305"/>
      <c r="W52" s="305"/>
      <c r="X52" s="305"/>
    </row>
    <row r="53" spans="1:24" ht="12.75" customHeight="1" x14ac:dyDescent="0.3">
      <c r="A53" s="304"/>
      <c r="B53" s="305"/>
      <c r="C53" s="305"/>
      <c r="D53" s="305"/>
      <c r="E53" s="305"/>
      <c r="F53" s="305"/>
      <c r="G53" s="305"/>
      <c r="H53" s="305"/>
      <c r="I53" s="305"/>
      <c r="J53" s="305"/>
      <c r="K53" s="305"/>
      <c r="L53" s="305"/>
      <c r="M53" s="304"/>
      <c r="N53" s="305"/>
      <c r="O53" s="305"/>
      <c r="P53" s="305"/>
      <c r="Q53" s="305"/>
      <c r="R53" s="305"/>
      <c r="S53" s="305"/>
      <c r="T53" s="305"/>
      <c r="U53" s="305"/>
      <c r="V53" s="305"/>
      <c r="W53" s="305"/>
      <c r="X53" s="305"/>
    </row>
    <row r="54" spans="1:24" ht="12.75" customHeight="1" x14ac:dyDescent="0.3">
      <c r="A54" s="304"/>
      <c r="B54" s="305"/>
      <c r="C54" s="305"/>
      <c r="D54" s="305"/>
      <c r="E54" s="305"/>
      <c r="F54" s="305"/>
      <c r="G54" s="305"/>
      <c r="H54" s="305"/>
      <c r="I54" s="305"/>
      <c r="J54" s="305"/>
      <c r="K54" s="305"/>
      <c r="L54" s="305"/>
      <c r="M54" s="304"/>
      <c r="N54" s="305"/>
      <c r="O54" s="305"/>
      <c r="P54" s="305"/>
      <c r="Q54" s="305"/>
      <c r="R54" s="305"/>
      <c r="S54" s="305"/>
      <c r="T54" s="305"/>
      <c r="U54" s="305"/>
      <c r="V54" s="305"/>
      <c r="W54" s="305"/>
      <c r="X54" s="305"/>
    </row>
    <row r="55" spans="1:24" ht="12.75" customHeight="1" x14ac:dyDescent="0.3">
      <c r="A55" s="304"/>
      <c r="B55" s="305"/>
      <c r="C55" s="305"/>
      <c r="D55" s="305"/>
      <c r="E55" s="305"/>
      <c r="F55" s="305"/>
      <c r="G55" s="305"/>
      <c r="H55" s="305"/>
      <c r="I55" s="305"/>
      <c r="J55" s="305"/>
      <c r="K55" s="305"/>
      <c r="L55" s="305"/>
      <c r="M55" s="304"/>
      <c r="N55" s="305"/>
      <c r="O55" s="305"/>
      <c r="P55" s="305"/>
      <c r="Q55" s="305"/>
      <c r="R55" s="305"/>
      <c r="S55" s="305"/>
      <c r="T55" s="305"/>
      <c r="U55" s="305"/>
      <c r="V55" s="305"/>
      <c r="W55" s="305"/>
      <c r="X55" s="305"/>
    </row>
    <row r="56" spans="1:24" ht="12.75" customHeight="1" x14ac:dyDescent="0.3">
      <c r="A56" s="304"/>
      <c r="B56" s="305"/>
      <c r="C56" s="305"/>
      <c r="D56" s="305"/>
      <c r="E56" s="305"/>
      <c r="F56" s="305"/>
      <c r="G56" s="305"/>
      <c r="H56" s="305"/>
      <c r="I56" s="305"/>
      <c r="J56" s="305"/>
      <c r="K56" s="305"/>
      <c r="L56" s="305"/>
      <c r="M56" s="304"/>
      <c r="N56" s="305"/>
      <c r="O56" s="305"/>
      <c r="P56" s="305"/>
      <c r="Q56" s="305"/>
      <c r="R56" s="305"/>
      <c r="S56" s="305"/>
      <c r="T56" s="305"/>
      <c r="U56" s="305"/>
      <c r="V56" s="305"/>
      <c r="W56" s="305"/>
      <c r="X56" s="305"/>
    </row>
    <row r="57" spans="1:24" ht="12.75" customHeight="1" x14ac:dyDescent="0.3">
      <c r="A57" s="304"/>
      <c r="B57" s="305"/>
      <c r="C57" s="305"/>
      <c r="D57" s="305"/>
      <c r="E57" s="305"/>
      <c r="F57" s="305"/>
      <c r="G57" s="305"/>
      <c r="H57" s="305"/>
      <c r="I57" s="305"/>
      <c r="J57" s="305"/>
      <c r="K57" s="305"/>
      <c r="L57" s="305"/>
      <c r="M57" s="304"/>
      <c r="N57" s="305"/>
      <c r="O57" s="305"/>
      <c r="P57" s="305"/>
      <c r="Q57" s="305"/>
      <c r="R57" s="305"/>
      <c r="S57" s="305"/>
      <c r="T57" s="305"/>
      <c r="U57" s="305"/>
      <c r="V57" s="305"/>
      <c r="W57" s="305"/>
      <c r="X57" s="305"/>
    </row>
    <row r="58" spans="1:24" ht="12.75" customHeight="1" x14ac:dyDescent="0.3">
      <c r="A58" s="304"/>
      <c r="B58" s="305"/>
      <c r="C58" s="305"/>
      <c r="D58" s="305"/>
      <c r="E58" s="305"/>
      <c r="F58" s="305"/>
      <c r="G58" s="305"/>
      <c r="H58" s="305"/>
      <c r="I58" s="305"/>
      <c r="J58" s="305"/>
      <c r="K58" s="305"/>
      <c r="L58" s="305"/>
      <c r="M58" s="304"/>
      <c r="N58" s="305"/>
      <c r="O58" s="305"/>
      <c r="P58" s="305"/>
      <c r="Q58" s="305"/>
      <c r="R58" s="305"/>
      <c r="S58" s="305"/>
      <c r="T58" s="305"/>
      <c r="U58" s="305"/>
      <c r="V58" s="305"/>
      <c r="W58" s="305"/>
      <c r="X58" s="305"/>
    </row>
    <row r="59" spans="1:24" ht="12.75" customHeight="1" x14ac:dyDescent="0.3">
      <c r="A59" s="304"/>
      <c r="B59" s="305"/>
      <c r="C59" s="305"/>
      <c r="D59" s="305"/>
      <c r="E59" s="305"/>
      <c r="F59" s="305"/>
      <c r="G59" s="305"/>
      <c r="H59" s="305"/>
      <c r="I59" s="305"/>
      <c r="J59" s="305"/>
      <c r="K59" s="305"/>
      <c r="L59" s="305"/>
      <c r="M59" s="304"/>
      <c r="N59" s="305"/>
      <c r="O59" s="305"/>
      <c r="P59" s="305"/>
      <c r="Q59" s="305"/>
      <c r="R59" s="305"/>
      <c r="S59" s="305"/>
      <c r="T59" s="305"/>
      <c r="U59" s="305"/>
      <c r="V59" s="305"/>
      <c r="W59" s="305"/>
      <c r="X59" s="305"/>
    </row>
    <row r="60" spans="1:24" ht="12.75" customHeight="1" x14ac:dyDescent="0.3">
      <c r="A60" s="304"/>
      <c r="B60" s="305"/>
      <c r="C60" s="305"/>
      <c r="D60" s="305"/>
      <c r="E60" s="305"/>
      <c r="F60" s="305"/>
      <c r="G60" s="305"/>
      <c r="H60" s="305"/>
      <c r="I60" s="305"/>
      <c r="J60" s="305"/>
      <c r="K60" s="305"/>
      <c r="L60" s="305"/>
      <c r="M60" s="304"/>
      <c r="N60" s="305"/>
      <c r="O60" s="305"/>
      <c r="P60" s="305"/>
      <c r="Q60" s="305"/>
      <c r="R60" s="305"/>
      <c r="S60" s="305"/>
      <c r="T60" s="305"/>
      <c r="U60" s="305"/>
      <c r="V60" s="305"/>
      <c r="W60" s="305"/>
      <c r="X60" s="305"/>
    </row>
    <row r="61" spans="1:24" ht="12.75" customHeight="1" x14ac:dyDescent="0.3">
      <c r="A61" s="304"/>
      <c r="B61" s="305"/>
      <c r="C61" s="305"/>
      <c r="D61" s="305"/>
      <c r="E61" s="305"/>
      <c r="F61" s="305"/>
      <c r="G61" s="305"/>
      <c r="H61" s="305"/>
      <c r="I61" s="305"/>
      <c r="J61" s="305"/>
      <c r="K61" s="305"/>
      <c r="L61" s="305"/>
      <c r="M61" s="304"/>
      <c r="N61" s="305"/>
      <c r="O61" s="305"/>
      <c r="P61" s="305"/>
      <c r="Q61" s="305"/>
      <c r="R61" s="305"/>
      <c r="S61" s="305"/>
      <c r="T61" s="305"/>
      <c r="U61" s="305"/>
      <c r="V61" s="305"/>
      <c r="W61" s="305"/>
      <c r="X61" s="305"/>
    </row>
    <row r="62" spans="1:24" ht="12.75" customHeight="1" x14ac:dyDescent="0.3">
      <c r="A62" s="304"/>
      <c r="B62" s="305"/>
      <c r="C62" s="305"/>
      <c r="D62" s="305"/>
      <c r="E62" s="305"/>
      <c r="F62" s="305"/>
      <c r="G62" s="305"/>
      <c r="H62" s="305"/>
      <c r="I62" s="305"/>
      <c r="J62" s="305"/>
      <c r="K62" s="305"/>
      <c r="L62" s="305"/>
      <c r="M62" s="304"/>
      <c r="N62" s="305"/>
      <c r="O62" s="305"/>
      <c r="P62" s="305"/>
      <c r="Q62" s="305"/>
      <c r="R62" s="305"/>
      <c r="S62" s="305"/>
      <c r="T62" s="305"/>
      <c r="U62" s="305"/>
      <c r="V62" s="305"/>
      <c r="W62" s="305"/>
      <c r="X62" s="305"/>
    </row>
    <row r="63" spans="1:24" ht="12.75" customHeight="1" x14ac:dyDescent="0.3">
      <c r="A63" s="304"/>
      <c r="B63" s="305"/>
      <c r="C63" s="305"/>
      <c r="D63" s="305"/>
      <c r="E63" s="305"/>
      <c r="F63" s="305"/>
      <c r="G63" s="305"/>
      <c r="H63" s="305"/>
      <c r="I63" s="305"/>
      <c r="J63" s="305"/>
      <c r="K63" s="305"/>
      <c r="L63" s="305"/>
      <c r="M63" s="304"/>
      <c r="N63" s="305"/>
      <c r="O63" s="305"/>
      <c r="P63" s="305"/>
      <c r="Q63" s="305"/>
      <c r="R63" s="305"/>
      <c r="S63" s="305"/>
      <c r="T63" s="305"/>
      <c r="U63" s="305"/>
      <c r="V63" s="305"/>
      <c r="W63" s="305"/>
      <c r="X63" s="305"/>
    </row>
    <row r="64" spans="1:24" ht="12.75" customHeight="1" x14ac:dyDescent="0.3">
      <c r="A64" s="304"/>
      <c r="B64" s="305"/>
      <c r="C64" s="305"/>
      <c r="D64" s="305"/>
      <c r="E64" s="305"/>
      <c r="F64" s="305"/>
      <c r="G64" s="305"/>
      <c r="H64" s="305"/>
      <c r="I64" s="305"/>
      <c r="J64" s="305"/>
      <c r="K64" s="305"/>
      <c r="L64" s="305"/>
      <c r="M64" s="304"/>
      <c r="N64" s="305"/>
      <c r="O64" s="305"/>
      <c r="P64" s="305"/>
      <c r="Q64" s="305"/>
      <c r="R64" s="305"/>
      <c r="S64" s="305"/>
      <c r="T64" s="305"/>
      <c r="U64" s="305"/>
      <c r="V64" s="305"/>
      <c r="W64" s="305"/>
      <c r="X64" s="305"/>
    </row>
    <row r="65" spans="1:24" ht="12.75" customHeight="1" x14ac:dyDescent="0.3">
      <c r="A65" s="304"/>
      <c r="B65" s="305"/>
      <c r="C65" s="305"/>
      <c r="D65" s="305"/>
      <c r="E65" s="305"/>
      <c r="F65" s="305"/>
      <c r="G65" s="305"/>
      <c r="H65" s="305"/>
      <c r="I65" s="305"/>
      <c r="J65" s="305"/>
      <c r="K65" s="305"/>
      <c r="L65" s="305"/>
      <c r="M65" s="304"/>
      <c r="N65" s="305"/>
      <c r="O65" s="305"/>
      <c r="P65" s="305"/>
      <c r="Q65" s="305"/>
      <c r="R65" s="305"/>
      <c r="S65" s="305"/>
      <c r="T65" s="305"/>
      <c r="U65" s="305"/>
      <c r="V65" s="305"/>
      <c r="W65" s="305"/>
      <c r="X65" s="305"/>
    </row>
    <row r="66" spans="1:24" ht="12.75" customHeight="1" x14ac:dyDescent="0.3">
      <c r="A66" s="304"/>
      <c r="B66" s="305"/>
      <c r="C66" s="305"/>
      <c r="D66" s="305"/>
      <c r="E66" s="305"/>
      <c r="F66" s="305"/>
      <c r="G66" s="305"/>
      <c r="H66" s="305"/>
      <c r="I66" s="305"/>
      <c r="J66" s="305"/>
      <c r="K66" s="305"/>
      <c r="L66" s="305"/>
      <c r="M66" s="304"/>
      <c r="N66" s="305"/>
      <c r="O66" s="305"/>
      <c r="P66" s="305"/>
      <c r="Q66" s="305"/>
      <c r="R66" s="305"/>
      <c r="S66" s="305"/>
      <c r="T66" s="305"/>
      <c r="U66" s="305"/>
      <c r="V66" s="305"/>
      <c r="W66" s="305"/>
      <c r="X66" s="305"/>
    </row>
    <row r="67" spans="1:24" ht="12.75" customHeight="1" x14ac:dyDescent="0.3">
      <c r="A67" s="304"/>
      <c r="B67" s="305"/>
      <c r="C67" s="305"/>
      <c r="D67" s="305"/>
      <c r="E67" s="305"/>
      <c r="F67" s="305"/>
      <c r="G67" s="305"/>
      <c r="H67" s="305"/>
      <c r="I67" s="305"/>
      <c r="J67" s="305"/>
      <c r="K67" s="305"/>
      <c r="L67" s="305"/>
      <c r="M67" s="304"/>
      <c r="N67" s="305"/>
      <c r="O67" s="305"/>
      <c r="P67" s="305"/>
      <c r="Q67" s="305"/>
      <c r="R67" s="305"/>
      <c r="S67" s="305"/>
      <c r="T67" s="305"/>
      <c r="U67" s="305"/>
      <c r="V67" s="305"/>
      <c r="W67" s="305"/>
      <c r="X67" s="305"/>
    </row>
    <row r="68" spans="1:24" ht="12.75" customHeight="1" x14ac:dyDescent="0.3">
      <c r="A68" s="304"/>
      <c r="B68" s="305"/>
      <c r="C68" s="305"/>
      <c r="D68" s="305"/>
      <c r="E68" s="305"/>
      <c r="F68" s="305"/>
      <c r="G68" s="305"/>
      <c r="H68" s="305"/>
      <c r="I68" s="305"/>
      <c r="J68" s="305"/>
      <c r="K68" s="305"/>
      <c r="L68" s="305"/>
      <c r="M68" s="304"/>
      <c r="N68" s="305"/>
      <c r="O68" s="305"/>
      <c r="P68" s="305"/>
      <c r="Q68" s="305"/>
      <c r="R68" s="305"/>
      <c r="S68" s="305"/>
      <c r="T68" s="305"/>
      <c r="U68" s="305"/>
      <c r="V68" s="305"/>
      <c r="W68" s="305"/>
      <c r="X68" s="305"/>
    </row>
    <row r="69" spans="1:24" ht="12.75" customHeight="1" x14ac:dyDescent="0.3">
      <c r="A69" s="304"/>
      <c r="B69" s="305"/>
      <c r="C69" s="305"/>
      <c r="D69" s="305"/>
      <c r="E69" s="305"/>
      <c r="F69" s="305"/>
      <c r="G69" s="305"/>
      <c r="H69" s="305"/>
      <c r="I69" s="305"/>
      <c r="J69" s="305"/>
      <c r="K69" s="305"/>
      <c r="L69" s="305"/>
      <c r="M69" s="304"/>
      <c r="N69" s="305"/>
      <c r="O69" s="305"/>
      <c r="P69" s="305"/>
      <c r="Q69" s="305"/>
      <c r="R69" s="305"/>
      <c r="S69" s="305"/>
      <c r="T69" s="305"/>
      <c r="U69" s="305"/>
      <c r="V69" s="305"/>
      <c r="W69" s="305"/>
      <c r="X69" s="305"/>
    </row>
    <row r="70" spans="1:24" ht="12.75" customHeight="1" x14ac:dyDescent="0.3">
      <c r="A70" s="304"/>
      <c r="B70" s="305"/>
      <c r="C70" s="305"/>
      <c r="D70" s="305"/>
      <c r="E70" s="305"/>
      <c r="F70" s="305"/>
      <c r="G70" s="305"/>
      <c r="H70" s="305"/>
      <c r="I70" s="305"/>
      <c r="J70" s="305"/>
      <c r="K70" s="305"/>
      <c r="L70" s="305"/>
      <c r="M70" s="304"/>
      <c r="N70" s="305"/>
      <c r="O70" s="305"/>
      <c r="P70" s="305"/>
      <c r="Q70" s="305"/>
      <c r="R70" s="305"/>
      <c r="S70" s="305"/>
      <c r="T70" s="305"/>
      <c r="U70" s="305"/>
      <c r="V70" s="305"/>
      <c r="W70" s="305"/>
      <c r="X70" s="305"/>
    </row>
    <row r="71" spans="1:24" ht="12.75" customHeight="1" x14ac:dyDescent="0.3">
      <c r="A71" s="304"/>
      <c r="B71" s="305"/>
      <c r="C71" s="305"/>
      <c r="D71" s="305"/>
      <c r="E71" s="305"/>
      <c r="F71" s="305"/>
      <c r="G71" s="305"/>
      <c r="H71" s="305"/>
      <c r="I71" s="305"/>
      <c r="J71" s="305"/>
      <c r="K71" s="305"/>
      <c r="L71" s="305"/>
      <c r="M71" s="304"/>
      <c r="N71" s="305"/>
      <c r="O71" s="305"/>
      <c r="P71" s="305"/>
      <c r="Q71" s="305"/>
      <c r="R71" s="305"/>
      <c r="S71" s="305"/>
      <c r="T71" s="305"/>
      <c r="U71" s="305"/>
      <c r="V71" s="305"/>
      <c r="W71" s="305"/>
      <c r="X71" s="305"/>
    </row>
    <row r="72" spans="1:24" ht="12.75" customHeight="1" x14ac:dyDescent="0.3">
      <c r="A72" s="304"/>
      <c r="B72" s="305"/>
      <c r="C72" s="305"/>
      <c r="D72" s="305"/>
      <c r="E72" s="305"/>
      <c r="F72" s="305"/>
      <c r="G72" s="305"/>
      <c r="H72" s="305"/>
      <c r="I72" s="305"/>
      <c r="J72" s="305"/>
      <c r="K72" s="305"/>
      <c r="L72" s="305"/>
      <c r="M72" s="304"/>
      <c r="N72" s="305"/>
      <c r="O72" s="305"/>
      <c r="P72" s="305"/>
      <c r="Q72" s="305"/>
      <c r="R72" s="305"/>
      <c r="S72" s="305"/>
      <c r="T72" s="305"/>
      <c r="U72" s="305"/>
      <c r="V72" s="305"/>
      <c r="W72" s="305"/>
      <c r="X72" s="305"/>
    </row>
    <row r="73" spans="1:24" ht="12.75" customHeight="1" x14ac:dyDescent="0.3">
      <c r="A73" s="304"/>
      <c r="B73" s="305"/>
      <c r="C73" s="305"/>
      <c r="D73" s="305"/>
      <c r="E73" s="305"/>
      <c r="F73" s="305"/>
      <c r="G73" s="305"/>
      <c r="H73" s="305"/>
      <c r="I73" s="305"/>
      <c r="J73" s="305"/>
      <c r="K73" s="305"/>
      <c r="L73" s="305"/>
      <c r="M73" s="304"/>
      <c r="N73" s="305"/>
      <c r="O73" s="305"/>
      <c r="P73" s="305"/>
      <c r="Q73" s="305"/>
      <c r="R73" s="305"/>
      <c r="S73" s="305"/>
      <c r="T73" s="305"/>
      <c r="U73" s="305"/>
      <c r="V73" s="305"/>
      <c r="W73" s="305"/>
      <c r="X73" s="305"/>
    </row>
    <row r="74" spans="1:24" ht="12.75" customHeight="1" x14ac:dyDescent="0.3">
      <c r="A74" s="304"/>
      <c r="B74" s="305"/>
      <c r="C74" s="305"/>
      <c r="D74" s="305"/>
      <c r="E74" s="305"/>
      <c r="F74" s="305"/>
      <c r="G74" s="305"/>
      <c r="H74" s="305"/>
      <c r="I74" s="305"/>
      <c r="J74" s="305"/>
      <c r="K74" s="305"/>
      <c r="L74" s="305"/>
      <c r="M74" s="304"/>
      <c r="N74" s="305"/>
      <c r="O74" s="305"/>
      <c r="P74" s="305"/>
      <c r="Q74" s="305"/>
      <c r="R74" s="305"/>
      <c r="S74" s="305"/>
      <c r="T74" s="305"/>
      <c r="U74" s="305"/>
      <c r="V74" s="305"/>
      <c r="W74" s="305"/>
      <c r="X74" s="305"/>
    </row>
    <row r="75" spans="1:24" ht="12.75" customHeight="1" x14ac:dyDescent="0.3">
      <c r="A75" s="304"/>
      <c r="B75" s="305"/>
      <c r="C75" s="305"/>
      <c r="D75" s="305"/>
      <c r="E75" s="305"/>
      <c r="F75" s="305"/>
      <c r="G75" s="305"/>
      <c r="H75" s="305"/>
      <c r="I75" s="305"/>
      <c r="J75" s="305"/>
      <c r="K75" s="305"/>
      <c r="L75" s="305"/>
      <c r="M75" s="304"/>
      <c r="N75" s="305"/>
      <c r="O75" s="305"/>
      <c r="P75" s="305"/>
      <c r="Q75" s="305"/>
      <c r="R75" s="305"/>
      <c r="S75" s="305"/>
      <c r="T75" s="305"/>
      <c r="U75" s="305"/>
      <c r="V75" s="305"/>
      <c r="W75" s="305"/>
      <c r="X75" s="305"/>
    </row>
    <row r="76" spans="1:24" ht="12.75" customHeight="1" x14ac:dyDescent="0.3">
      <c r="A76" s="304"/>
      <c r="B76" s="305"/>
      <c r="C76" s="305"/>
      <c r="D76" s="305"/>
      <c r="E76" s="305"/>
      <c r="F76" s="305"/>
      <c r="G76" s="305"/>
      <c r="H76" s="305"/>
      <c r="I76" s="305"/>
      <c r="J76" s="305"/>
      <c r="K76" s="305"/>
      <c r="L76" s="305"/>
      <c r="M76" s="304"/>
      <c r="N76" s="305"/>
      <c r="O76" s="305"/>
      <c r="P76" s="305"/>
      <c r="Q76" s="305"/>
      <c r="R76" s="305"/>
      <c r="S76" s="305"/>
      <c r="T76" s="305"/>
      <c r="U76" s="305"/>
      <c r="V76" s="305"/>
      <c r="W76" s="305"/>
      <c r="X76" s="305"/>
    </row>
    <row r="77" spans="1:24" ht="12.75" customHeight="1" x14ac:dyDescent="0.25">
      <c r="A77" s="7"/>
      <c r="B77" s="7"/>
      <c r="C77" s="7"/>
      <c r="D77" s="7"/>
      <c r="E77" s="7"/>
      <c r="F77" s="7"/>
      <c r="G77" s="7"/>
      <c r="H77" s="7"/>
      <c r="I77" s="7"/>
      <c r="J77" s="7"/>
      <c r="K77" s="7"/>
      <c r="L77" s="7"/>
      <c r="M77" s="7"/>
      <c r="N77" s="7"/>
      <c r="O77" s="7"/>
      <c r="P77" s="7"/>
      <c r="Q77" s="7"/>
      <c r="R77" s="7"/>
      <c r="S77" s="7"/>
      <c r="T77" s="7"/>
      <c r="U77" s="7"/>
      <c r="V77" s="7"/>
      <c r="W77" s="7"/>
      <c r="X77" s="7"/>
    </row>
    <row r="78" spans="1:24" ht="12.75" customHeight="1" x14ac:dyDescent="0.25">
      <c r="A78" s="7"/>
      <c r="B78" s="7"/>
      <c r="C78" s="7"/>
      <c r="D78" s="7"/>
      <c r="E78" s="7"/>
      <c r="F78" s="7"/>
      <c r="G78" s="7"/>
      <c r="H78" s="7"/>
      <c r="I78" s="7"/>
      <c r="J78" s="7"/>
      <c r="K78" s="7"/>
      <c r="L78" s="7"/>
      <c r="M78" s="7"/>
      <c r="N78" s="7"/>
      <c r="O78" s="7"/>
      <c r="P78" s="7"/>
      <c r="Q78" s="7"/>
      <c r="R78" s="7"/>
      <c r="S78" s="7"/>
      <c r="T78" s="7"/>
      <c r="U78" s="7"/>
      <c r="V78" s="7"/>
      <c r="W78" s="7"/>
      <c r="X78" s="7"/>
    </row>
    <row r="79" spans="1:24" ht="12.75" customHeight="1" x14ac:dyDescent="0.25">
      <c r="A79" s="7"/>
      <c r="B79" s="7"/>
      <c r="C79" s="7"/>
      <c r="D79" s="7"/>
      <c r="E79" s="7"/>
      <c r="F79" s="7"/>
      <c r="G79" s="7"/>
      <c r="H79" s="7"/>
      <c r="I79" s="7"/>
      <c r="J79" s="7"/>
      <c r="K79" s="7"/>
      <c r="L79" s="7"/>
      <c r="M79" s="7"/>
      <c r="N79" s="7"/>
      <c r="O79" s="7"/>
      <c r="P79" s="7"/>
      <c r="Q79" s="7"/>
      <c r="R79" s="7"/>
      <c r="S79" s="7"/>
      <c r="T79" s="7"/>
      <c r="U79" s="7"/>
      <c r="V79" s="7"/>
      <c r="W79" s="7"/>
      <c r="X79" s="7"/>
    </row>
    <row r="80" spans="1:24" ht="12.75" customHeight="1" x14ac:dyDescent="0.25">
      <c r="A80" s="7"/>
      <c r="B80" s="7"/>
      <c r="C80" s="7"/>
      <c r="D80" s="7"/>
      <c r="E80" s="7"/>
      <c r="F80" s="7"/>
      <c r="G80" s="7"/>
      <c r="H80" s="7"/>
      <c r="I80" s="7"/>
      <c r="J80" s="7"/>
      <c r="K80" s="7"/>
      <c r="L80" s="7"/>
      <c r="M80" s="7"/>
      <c r="N80" s="7"/>
      <c r="O80" s="7"/>
      <c r="P80" s="7"/>
      <c r="Q80" s="7"/>
      <c r="R80" s="7"/>
      <c r="S80" s="7"/>
      <c r="T80" s="7"/>
      <c r="U80" s="7"/>
      <c r="V80" s="7"/>
      <c r="W80" s="7"/>
      <c r="X80" s="7"/>
    </row>
    <row r="81" spans="1:24" ht="12.75" customHeight="1" x14ac:dyDescent="0.25">
      <c r="A81" s="7"/>
      <c r="B81" s="7"/>
      <c r="C81" s="7"/>
      <c r="D81" s="7"/>
      <c r="E81" s="7"/>
      <c r="F81" s="7"/>
      <c r="G81" s="7"/>
      <c r="H81" s="7"/>
      <c r="I81" s="7"/>
      <c r="J81" s="7"/>
      <c r="K81" s="7"/>
      <c r="L81" s="7"/>
      <c r="M81" s="7"/>
      <c r="N81" s="7"/>
      <c r="O81" s="7"/>
      <c r="P81" s="7"/>
      <c r="Q81" s="7"/>
      <c r="R81" s="7"/>
      <c r="S81" s="7"/>
      <c r="T81" s="7"/>
      <c r="U81" s="7"/>
      <c r="V81" s="7"/>
      <c r="W81" s="7"/>
      <c r="X81" s="7"/>
    </row>
    <row r="82" spans="1:24" ht="12.75" customHeight="1" x14ac:dyDescent="0.25">
      <c r="A82" s="7"/>
      <c r="B82" s="7"/>
      <c r="C82" s="7"/>
      <c r="D82" s="7"/>
      <c r="E82" s="7"/>
      <c r="F82" s="7"/>
      <c r="G82" s="7"/>
      <c r="H82" s="7"/>
      <c r="I82" s="7"/>
      <c r="J82" s="7"/>
      <c r="K82" s="7"/>
      <c r="L82" s="7"/>
      <c r="M82" s="7"/>
      <c r="N82" s="7"/>
      <c r="O82" s="7"/>
      <c r="P82" s="7"/>
      <c r="Q82" s="7"/>
      <c r="R82" s="7"/>
      <c r="S82" s="7"/>
      <c r="T82" s="7"/>
      <c r="U82" s="7"/>
      <c r="V82" s="7"/>
      <c r="W82" s="7"/>
      <c r="X82" s="7"/>
    </row>
    <row r="83" spans="1:24" ht="12.75" customHeight="1" x14ac:dyDescent="0.25">
      <c r="A83" s="7"/>
      <c r="B83" s="7"/>
      <c r="C83" s="7"/>
      <c r="D83" s="7"/>
      <c r="E83" s="7"/>
      <c r="F83" s="7"/>
      <c r="G83" s="7"/>
      <c r="H83" s="7"/>
      <c r="I83" s="7"/>
      <c r="J83" s="7"/>
      <c r="K83" s="7"/>
      <c r="L83" s="7"/>
      <c r="M83" s="7"/>
      <c r="N83" s="7"/>
      <c r="O83" s="7"/>
      <c r="P83" s="7"/>
      <c r="Q83" s="7"/>
      <c r="R83" s="7"/>
      <c r="S83" s="7"/>
      <c r="T83" s="7"/>
      <c r="U83" s="7"/>
      <c r="V83" s="7"/>
      <c r="W83" s="7"/>
      <c r="X83" s="7"/>
    </row>
    <row r="84" spans="1:24" ht="12.75" customHeight="1" x14ac:dyDescent="0.25">
      <c r="A84" s="7"/>
      <c r="B84" s="7"/>
      <c r="C84" s="7"/>
      <c r="D84" s="7"/>
      <c r="E84" s="7"/>
      <c r="F84" s="7"/>
      <c r="G84" s="7"/>
      <c r="H84" s="7"/>
      <c r="I84" s="7"/>
      <c r="J84" s="7"/>
      <c r="K84" s="7"/>
      <c r="L84" s="7"/>
      <c r="M84" s="7"/>
      <c r="N84" s="7"/>
      <c r="O84" s="7"/>
      <c r="P84" s="7"/>
      <c r="Q84" s="7"/>
      <c r="R84" s="7"/>
      <c r="S84" s="7"/>
      <c r="T84" s="7"/>
      <c r="U84" s="7"/>
      <c r="V84" s="7"/>
      <c r="W84" s="7"/>
      <c r="X84" s="7"/>
    </row>
    <row r="85" spans="1:24" ht="12.75" customHeight="1" x14ac:dyDescent="0.25">
      <c r="A85" s="7"/>
      <c r="B85" s="7"/>
      <c r="C85" s="7"/>
      <c r="D85" s="7"/>
      <c r="E85" s="7"/>
      <c r="F85" s="7"/>
      <c r="G85" s="7"/>
      <c r="H85" s="7"/>
      <c r="I85" s="7"/>
      <c r="J85" s="7"/>
      <c r="K85" s="7"/>
      <c r="L85" s="7"/>
      <c r="M85" s="7"/>
      <c r="N85" s="7"/>
      <c r="O85" s="7"/>
      <c r="P85" s="7"/>
      <c r="Q85" s="7"/>
      <c r="R85" s="7"/>
      <c r="S85" s="7"/>
      <c r="T85" s="7"/>
      <c r="U85" s="7"/>
      <c r="V85" s="7"/>
      <c r="W85" s="7"/>
      <c r="X85" s="7"/>
    </row>
    <row r="86" spans="1:24" ht="12.75" customHeight="1" x14ac:dyDescent="0.25">
      <c r="A86" s="7"/>
      <c r="B86" s="7"/>
      <c r="C86" s="7"/>
      <c r="D86" s="7"/>
      <c r="E86" s="7"/>
      <c r="F86" s="7"/>
      <c r="G86" s="7"/>
      <c r="H86" s="7"/>
      <c r="I86" s="7"/>
      <c r="J86" s="7"/>
      <c r="K86" s="7"/>
      <c r="L86" s="7"/>
      <c r="M86" s="7"/>
      <c r="N86" s="7"/>
      <c r="O86" s="7"/>
      <c r="P86" s="7"/>
      <c r="Q86" s="7"/>
      <c r="R86" s="7"/>
      <c r="S86" s="7"/>
      <c r="T86" s="7"/>
      <c r="U86" s="7"/>
      <c r="V86" s="7"/>
      <c r="W86" s="7"/>
      <c r="X86" s="7"/>
    </row>
    <row r="87" spans="1:24" ht="12.75" customHeight="1" x14ac:dyDescent="0.25">
      <c r="A87" s="7"/>
      <c r="B87" s="7"/>
      <c r="C87" s="7"/>
      <c r="D87" s="7"/>
      <c r="E87" s="7"/>
      <c r="F87" s="7"/>
      <c r="G87" s="7"/>
      <c r="H87" s="7"/>
      <c r="I87" s="7"/>
      <c r="J87" s="7"/>
      <c r="K87" s="7"/>
      <c r="L87" s="7"/>
      <c r="M87" s="7"/>
      <c r="N87" s="7"/>
      <c r="O87" s="7"/>
      <c r="P87" s="7"/>
      <c r="Q87" s="7"/>
      <c r="R87" s="7"/>
      <c r="S87" s="7"/>
      <c r="T87" s="7"/>
      <c r="U87" s="7"/>
      <c r="V87" s="7"/>
      <c r="W87" s="7"/>
      <c r="X87" s="7"/>
    </row>
    <row r="88" spans="1:24" ht="12.75" customHeight="1" x14ac:dyDescent="0.25">
      <c r="A88" s="7"/>
      <c r="B88" s="7"/>
      <c r="C88" s="7"/>
      <c r="D88" s="7"/>
      <c r="E88" s="7"/>
      <c r="F88" s="7"/>
      <c r="G88" s="7"/>
      <c r="H88" s="7"/>
      <c r="I88" s="7"/>
      <c r="J88" s="7"/>
      <c r="K88" s="7"/>
      <c r="L88" s="7"/>
      <c r="M88" s="7"/>
      <c r="N88" s="7"/>
      <c r="O88" s="7"/>
      <c r="P88" s="7"/>
      <c r="Q88" s="7"/>
      <c r="R88" s="7"/>
      <c r="S88" s="7"/>
      <c r="T88" s="7"/>
      <c r="U88" s="7"/>
      <c r="V88" s="7"/>
      <c r="W88" s="7"/>
      <c r="X88" s="7"/>
    </row>
    <row r="89" spans="1:24" ht="12.75" customHeight="1" x14ac:dyDescent="0.25">
      <c r="A89" s="7"/>
      <c r="B89" s="7"/>
      <c r="C89" s="7"/>
      <c r="D89" s="7"/>
      <c r="E89" s="7"/>
      <c r="F89" s="7"/>
      <c r="G89" s="7"/>
      <c r="H89" s="7"/>
      <c r="I89" s="7"/>
      <c r="J89" s="7"/>
      <c r="K89" s="7"/>
      <c r="L89" s="7"/>
      <c r="M89" s="7"/>
      <c r="N89" s="7"/>
      <c r="O89" s="7"/>
      <c r="P89" s="7"/>
      <c r="Q89" s="7"/>
      <c r="R89" s="7"/>
      <c r="S89" s="7"/>
      <c r="T89" s="7"/>
      <c r="U89" s="7"/>
      <c r="V89" s="7"/>
      <c r="W89" s="7"/>
      <c r="X89" s="7"/>
    </row>
    <row r="90" spans="1:24" ht="12.75" customHeight="1" x14ac:dyDescent="0.25">
      <c r="A90" s="7"/>
      <c r="B90" s="7"/>
      <c r="C90" s="7"/>
      <c r="D90" s="7"/>
      <c r="E90" s="7"/>
      <c r="F90" s="7"/>
      <c r="G90" s="7"/>
      <c r="H90" s="7"/>
      <c r="I90" s="7"/>
      <c r="J90" s="7"/>
      <c r="K90" s="7"/>
      <c r="L90" s="7"/>
      <c r="M90" s="7"/>
      <c r="N90" s="7"/>
      <c r="O90" s="7"/>
      <c r="P90" s="7"/>
      <c r="Q90" s="7"/>
      <c r="R90" s="7"/>
      <c r="S90" s="7"/>
      <c r="T90" s="7"/>
      <c r="U90" s="7"/>
      <c r="V90" s="7"/>
      <c r="W90" s="7"/>
      <c r="X90" s="7"/>
    </row>
    <row r="91" spans="1:24" ht="12.75" customHeight="1" x14ac:dyDescent="0.25">
      <c r="A91" s="7"/>
      <c r="B91" s="7"/>
      <c r="C91" s="7"/>
      <c r="D91" s="7"/>
      <c r="E91" s="7"/>
      <c r="F91" s="7"/>
      <c r="G91" s="7"/>
      <c r="H91" s="7"/>
      <c r="I91" s="7"/>
      <c r="J91" s="7"/>
      <c r="K91" s="7"/>
      <c r="L91" s="7"/>
      <c r="M91" s="7"/>
      <c r="N91" s="7"/>
      <c r="O91" s="7"/>
      <c r="P91" s="7"/>
      <c r="Q91" s="7"/>
      <c r="R91" s="7"/>
      <c r="S91" s="7"/>
      <c r="T91" s="7"/>
      <c r="U91" s="7"/>
      <c r="V91" s="7"/>
      <c r="W91" s="7"/>
      <c r="X91" s="7"/>
    </row>
    <row r="92" spans="1:24" ht="12.75" customHeight="1" x14ac:dyDescent="0.25">
      <c r="A92" s="7"/>
      <c r="B92" s="7"/>
      <c r="C92" s="7"/>
      <c r="D92" s="7"/>
      <c r="E92" s="7"/>
      <c r="F92" s="7"/>
      <c r="G92" s="7"/>
      <c r="H92" s="7"/>
      <c r="I92" s="7"/>
      <c r="J92" s="7"/>
      <c r="K92" s="7"/>
      <c r="L92" s="7"/>
      <c r="M92" s="7"/>
      <c r="N92" s="7"/>
      <c r="O92" s="7"/>
      <c r="P92" s="7"/>
      <c r="Q92" s="7"/>
      <c r="R92" s="7"/>
      <c r="S92" s="7"/>
      <c r="T92" s="7"/>
      <c r="U92" s="7"/>
      <c r="V92" s="7"/>
      <c r="W92" s="7"/>
      <c r="X92" s="7"/>
    </row>
    <row r="93" spans="1:24" ht="12.75" customHeight="1" x14ac:dyDescent="0.25">
      <c r="A93" s="7"/>
      <c r="B93" s="7"/>
      <c r="C93" s="7"/>
      <c r="D93" s="7"/>
      <c r="E93" s="7"/>
      <c r="F93" s="7"/>
      <c r="G93" s="7"/>
      <c r="H93" s="7"/>
      <c r="I93" s="7"/>
      <c r="J93" s="7"/>
      <c r="K93" s="7"/>
      <c r="L93" s="7"/>
      <c r="M93" s="7"/>
      <c r="N93" s="7"/>
      <c r="O93" s="7"/>
      <c r="P93" s="7"/>
      <c r="Q93" s="7"/>
      <c r="R93" s="7"/>
      <c r="S93" s="7"/>
      <c r="T93" s="7"/>
      <c r="U93" s="7"/>
      <c r="V93" s="7"/>
      <c r="W93" s="7"/>
      <c r="X93" s="7"/>
    </row>
    <row r="94" spans="1:24" ht="12.75" customHeight="1" x14ac:dyDescent="0.25">
      <c r="A94" s="7"/>
      <c r="B94" s="7"/>
      <c r="C94" s="7"/>
      <c r="D94" s="7"/>
      <c r="E94" s="7"/>
      <c r="F94" s="7"/>
      <c r="G94" s="7"/>
      <c r="H94" s="7"/>
      <c r="I94" s="7"/>
      <c r="J94" s="7"/>
      <c r="K94" s="7"/>
      <c r="L94" s="7"/>
      <c r="M94" s="7"/>
      <c r="N94" s="7"/>
      <c r="O94" s="7"/>
      <c r="P94" s="7"/>
      <c r="Q94" s="7"/>
      <c r="R94" s="7"/>
      <c r="S94" s="7"/>
      <c r="T94" s="7"/>
      <c r="U94" s="7"/>
      <c r="V94" s="7"/>
      <c r="W94" s="7"/>
      <c r="X94" s="7"/>
    </row>
    <row r="95" spans="1:24" ht="12.75" customHeight="1" x14ac:dyDescent="0.25">
      <c r="A95" s="7"/>
      <c r="B95" s="7"/>
      <c r="C95" s="7"/>
      <c r="D95" s="7"/>
      <c r="E95" s="7"/>
      <c r="F95" s="7"/>
      <c r="G95" s="7"/>
      <c r="H95" s="7"/>
      <c r="I95" s="7"/>
      <c r="J95" s="7"/>
      <c r="K95" s="7"/>
      <c r="L95" s="7"/>
      <c r="M95" s="7"/>
      <c r="N95" s="7"/>
      <c r="O95" s="7"/>
      <c r="P95" s="7"/>
      <c r="Q95" s="7"/>
      <c r="R95" s="7"/>
      <c r="S95" s="7"/>
      <c r="T95" s="7"/>
      <c r="U95" s="7"/>
      <c r="V95" s="7"/>
      <c r="W95" s="7"/>
      <c r="X95" s="7"/>
    </row>
    <row r="96" spans="1:24" ht="12.75" customHeight="1" x14ac:dyDescent="0.25">
      <c r="A96" s="7"/>
      <c r="B96" s="7"/>
      <c r="C96" s="7"/>
      <c r="D96" s="7"/>
      <c r="E96" s="7"/>
      <c r="F96" s="7"/>
      <c r="G96" s="7"/>
      <c r="H96" s="7"/>
      <c r="I96" s="7"/>
      <c r="J96" s="7"/>
      <c r="K96" s="7"/>
      <c r="L96" s="7"/>
      <c r="M96" s="7"/>
      <c r="N96" s="7"/>
      <c r="O96" s="7"/>
      <c r="P96" s="7"/>
      <c r="Q96" s="7"/>
      <c r="R96" s="7"/>
      <c r="S96" s="7"/>
      <c r="T96" s="7"/>
      <c r="U96" s="7"/>
      <c r="V96" s="7"/>
      <c r="W96" s="7"/>
      <c r="X96" s="7"/>
    </row>
    <row r="97" spans="1:24" ht="12.75" customHeight="1" x14ac:dyDescent="0.25">
      <c r="A97" s="7"/>
      <c r="B97" s="7"/>
      <c r="C97" s="7"/>
      <c r="D97" s="7"/>
      <c r="E97" s="7"/>
      <c r="F97" s="7"/>
      <c r="G97" s="7"/>
      <c r="H97" s="7"/>
      <c r="I97" s="7"/>
      <c r="J97" s="7"/>
      <c r="K97" s="7"/>
      <c r="L97" s="7"/>
      <c r="M97" s="7"/>
      <c r="N97" s="7"/>
      <c r="O97" s="7"/>
      <c r="P97" s="7"/>
      <c r="Q97" s="7"/>
      <c r="R97" s="7"/>
      <c r="S97" s="7"/>
      <c r="T97" s="7"/>
      <c r="U97" s="7"/>
      <c r="V97" s="7"/>
      <c r="W97" s="7"/>
      <c r="X97" s="7"/>
    </row>
    <row r="98" spans="1:24" ht="12.75" customHeight="1" x14ac:dyDescent="0.25">
      <c r="A98" s="7"/>
      <c r="B98" s="7"/>
      <c r="C98" s="7"/>
      <c r="D98" s="7"/>
      <c r="E98" s="7"/>
      <c r="F98" s="7"/>
      <c r="G98" s="7"/>
      <c r="H98" s="7"/>
      <c r="I98" s="7"/>
      <c r="J98" s="7"/>
      <c r="K98" s="7"/>
      <c r="L98" s="7"/>
      <c r="M98" s="7"/>
      <c r="N98" s="7"/>
      <c r="O98" s="7"/>
      <c r="P98" s="7"/>
      <c r="Q98" s="7"/>
      <c r="R98" s="7"/>
      <c r="S98" s="7"/>
      <c r="T98" s="7"/>
      <c r="U98" s="7"/>
      <c r="V98" s="7"/>
      <c r="W98" s="7"/>
      <c r="X98" s="7"/>
    </row>
    <row r="99" spans="1:24" ht="12.75" customHeight="1" x14ac:dyDescent="0.25">
      <c r="A99" s="7"/>
      <c r="B99" s="7"/>
      <c r="C99" s="7"/>
      <c r="D99" s="7"/>
      <c r="E99" s="7"/>
      <c r="F99" s="7"/>
      <c r="G99" s="7"/>
      <c r="H99" s="7"/>
      <c r="I99" s="7"/>
      <c r="J99" s="7"/>
      <c r="K99" s="7"/>
      <c r="L99" s="7"/>
      <c r="M99" s="7"/>
      <c r="N99" s="7"/>
      <c r="O99" s="7"/>
      <c r="P99" s="7"/>
      <c r="Q99" s="7"/>
      <c r="R99" s="7"/>
      <c r="S99" s="7"/>
      <c r="T99" s="7"/>
      <c r="U99" s="7"/>
      <c r="V99" s="7"/>
      <c r="W99" s="7"/>
      <c r="X99" s="7"/>
    </row>
    <row r="100" spans="1:24" ht="12.75" customHeight="1" x14ac:dyDescent="0.25">
      <c r="A100" s="7"/>
      <c r="B100" s="7"/>
      <c r="C100" s="7"/>
      <c r="D100" s="7"/>
      <c r="E100" s="7"/>
      <c r="F100" s="7"/>
      <c r="G100" s="7"/>
      <c r="H100" s="7"/>
      <c r="I100" s="7"/>
      <c r="J100" s="7"/>
      <c r="K100" s="7"/>
      <c r="L100" s="7"/>
      <c r="M100" s="7"/>
      <c r="N100" s="7"/>
      <c r="O100" s="7"/>
      <c r="P100" s="7"/>
      <c r="Q100" s="7"/>
      <c r="R100" s="7"/>
      <c r="S100" s="7"/>
      <c r="T100" s="7"/>
      <c r="U100" s="7"/>
      <c r="V100" s="7"/>
      <c r="W100" s="7"/>
      <c r="X100" s="7"/>
    </row>
    <row r="101" spans="1:24" ht="12.75" customHeight="1" x14ac:dyDescent="0.25">
      <c r="A101" s="7"/>
      <c r="B101" s="7"/>
      <c r="C101" s="7"/>
      <c r="D101" s="7"/>
      <c r="E101" s="7"/>
      <c r="F101" s="7"/>
      <c r="G101" s="7"/>
      <c r="H101" s="7"/>
      <c r="I101" s="7"/>
      <c r="J101" s="7"/>
      <c r="K101" s="7"/>
      <c r="L101" s="7"/>
      <c r="M101" s="7"/>
      <c r="N101" s="7"/>
      <c r="O101" s="7"/>
      <c r="P101" s="7"/>
      <c r="Q101" s="7"/>
      <c r="R101" s="7"/>
      <c r="S101" s="7"/>
      <c r="T101" s="7"/>
      <c r="U101" s="7"/>
      <c r="V101" s="7"/>
      <c r="W101" s="7"/>
      <c r="X101" s="7"/>
    </row>
    <row r="102" spans="1:24" ht="12.75" customHeight="1" x14ac:dyDescent="0.25">
      <c r="A102" s="7"/>
      <c r="B102" s="7"/>
      <c r="C102" s="7"/>
      <c r="D102" s="7"/>
      <c r="E102" s="7"/>
      <c r="F102" s="7"/>
      <c r="G102" s="7"/>
      <c r="H102" s="7"/>
      <c r="I102" s="7"/>
      <c r="J102" s="7"/>
      <c r="K102" s="7"/>
      <c r="L102" s="7"/>
      <c r="M102" s="7"/>
      <c r="N102" s="7"/>
      <c r="O102" s="7"/>
      <c r="P102" s="7"/>
      <c r="Q102" s="7"/>
      <c r="R102" s="7"/>
      <c r="S102" s="7"/>
      <c r="T102" s="7"/>
      <c r="U102" s="7"/>
      <c r="V102" s="7"/>
      <c r="W102" s="7"/>
      <c r="X102" s="7"/>
    </row>
    <row r="103" spans="1:24" ht="12.75" customHeight="1" x14ac:dyDescent="0.25">
      <c r="A103" s="7"/>
      <c r="B103" s="7"/>
      <c r="C103" s="7"/>
      <c r="D103" s="7"/>
      <c r="E103" s="7"/>
      <c r="F103" s="7"/>
      <c r="G103" s="7"/>
      <c r="H103" s="7"/>
      <c r="I103" s="7"/>
      <c r="J103" s="7"/>
      <c r="K103" s="7"/>
      <c r="L103" s="7"/>
      <c r="M103" s="7"/>
      <c r="N103" s="7"/>
      <c r="O103" s="7"/>
      <c r="P103" s="7"/>
      <c r="Q103" s="7"/>
      <c r="R103" s="7"/>
      <c r="S103" s="7"/>
      <c r="T103" s="7"/>
      <c r="U103" s="7"/>
      <c r="V103" s="7"/>
      <c r="W103" s="7"/>
      <c r="X103" s="7"/>
    </row>
    <row r="104" spans="1:24" ht="12.75" customHeight="1" x14ac:dyDescent="0.25">
      <c r="A104" s="7"/>
      <c r="B104" s="7"/>
      <c r="C104" s="7"/>
      <c r="D104" s="7"/>
      <c r="E104" s="7"/>
      <c r="F104" s="7"/>
      <c r="G104" s="7"/>
      <c r="H104" s="7"/>
      <c r="I104" s="7"/>
      <c r="J104" s="7"/>
      <c r="K104" s="7"/>
      <c r="L104" s="7"/>
      <c r="M104" s="7"/>
      <c r="N104" s="7"/>
      <c r="O104" s="7"/>
      <c r="P104" s="7"/>
      <c r="Q104" s="7"/>
      <c r="R104" s="7"/>
      <c r="S104" s="7"/>
      <c r="T104" s="7"/>
      <c r="U104" s="7"/>
      <c r="V104" s="7"/>
      <c r="W104" s="7"/>
      <c r="X104" s="7"/>
    </row>
    <row r="105" spans="1:24" ht="12.75" customHeight="1" x14ac:dyDescent="0.25">
      <c r="A105" s="7"/>
      <c r="B105" s="7"/>
      <c r="C105" s="7"/>
      <c r="D105" s="7"/>
      <c r="E105" s="7"/>
      <c r="F105" s="7"/>
      <c r="G105" s="7"/>
      <c r="H105" s="7"/>
      <c r="I105" s="7"/>
      <c r="J105" s="7"/>
      <c r="K105" s="7"/>
      <c r="L105" s="7"/>
      <c r="M105" s="7"/>
      <c r="N105" s="7"/>
      <c r="O105" s="7"/>
      <c r="P105" s="7"/>
      <c r="Q105" s="7"/>
      <c r="R105" s="7"/>
      <c r="S105" s="7"/>
      <c r="T105" s="7"/>
      <c r="U105" s="7"/>
      <c r="V105" s="7"/>
      <c r="W105" s="7"/>
      <c r="X105" s="7"/>
    </row>
    <row r="106" spans="1:24" ht="12.75" customHeight="1" x14ac:dyDescent="0.25">
      <c r="A106" s="7"/>
      <c r="B106" s="7"/>
      <c r="C106" s="7"/>
      <c r="D106" s="7"/>
      <c r="E106" s="7"/>
      <c r="F106" s="7"/>
      <c r="G106" s="7"/>
      <c r="H106" s="7"/>
      <c r="I106" s="7"/>
      <c r="J106" s="7"/>
      <c r="K106" s="7"/>
      <c r="L106" s="7"/>
      <c r="M106" s="7"/>
      <c r="N106" s="7"/>
      <c r="O106" s="7"/>
      <c r="P106" s="7"/>
      <c r="Q106" s="7"/>
      <c r="R106" s="7"/>
      <c r="S106" s="7"/>
      <c r="T106" s="7"/>
      <c r="U106" s="7"/>
      <c r="V106" s="7"/>
      <c r="W106" s="7"/>
      <c r="X106" s="7"/>
    </row>
    <row r="107" spans="1:24" ht="12.75" customHeight="1" x14ac:dyDescent="0.25">
      <c r="A107" s="7"/>
      <c r="B107" s="7"/>
      <c r="C107" s="7"/>
      <c r="D107" s="7"/>
      <c r="E107" s="7"/>
      <c r="F107" s="7"/>
      <c r="G107" s="7"/>
      <c r="H107" s="7"/>
      <c r="I107" s="7"/>
      <c r="J107" s="7"/>
      <c r="K107" s="7"/>
      <c r="L107" s="7"/>
      <c r="M107" s="7"/>
      <c r="N107" s="7"/>
      <c r="O107" s="7"/>
      <c r="P107" s="7"/>
      <c r="Q107" s="7"/>
      <c r="R107" s="7"/>
      <c r="S107" s="7"/>
      <c r="T107" s="7"/>
      <c r="U107" s="7"/>
      <c r="V107" s="7"/>
      <c r="W107" s="7"/>
      <c r="X107" s="7"/>
    </row>
    <row r="108" spans="1:24" ht="12.75" customHeight="1" x14ac:dyDescent="0.25">
      <c r="A108" s="7"/>
      <c r="B108" s="7"/>
      <c r="C108" s="7"/>
      <c r="D108" s="7"/>
      <c r="E108" s="7"/>
      <c r="F108" s="7"/>
      <c r="G108" s="7"/>
      <c r="H108" s="7"/>
      <c r="I108" s="7"/>
      <c r="J108" s="7"/>
      <c r="K108" s="7"/>
      <c r="L108" s="7"/>
      <c r="M108" s="7"/>
      <c r="N108" s="7"/>
      <c r="O108" s="7"/>
      <c r="P108" s="7"/>
      <c r="Q108" s="7"/>
      <c r="R108" s="7"/>
      <c r="S108" s="7"/>
      <c r="T108" s="7"/>
      <c r="U108" s="7"/>
      <c r="V108" s="7"/>
      <c r="W108" s="7"/>
      <c r="X108" s="7"/>
    </row>
    <row r="109" spans="1:24" ht="12.75" customHeight="1" x14ac:dyDescent="0.25">
      <c r="A109" s="7"/>
      <c r="B109" s="7"/>
      <c r="C109" s="7"/>
      <c r="D109" s="7"/>
      <c r="E109" s="7"/>
      <c r="F109" s="7"/>
      <c r="G109" s="7"/>
      <c r="H109" s="7"/>
      <c r="I109" s="7"/>
      <c r="J109" s="7"/>
      <c r="K109" s="7"/>
      <c r="L109" s="7"/>
      <c r="M109" s="7"/>
      <c r="N109" s="7"/>
      <c r="O109" s="7"/>
      <c r="P109" s="7"/>
      <c r="Q109" s="7"/>
      <c r="R109" s="7"/>
      <c r="S109" s="7"/>
      <c r="T109" s="7"/>
      <c r="U109" s="7"/>
      <c r="V109" s="7"/>
      <c r="W109" s="7"/>
      <c r="X109" s="7"/>
    </row>
    <row r="110" spans="1:24" ht="12.75" customHeight="1" x14ac:dyDescent="0.25">
      <c r="A110" s="7"/>
      <c r="B110" s="7"/>
      <c r="C110" s="7"/>
      <c r="D110" s="7"/>
      <c r="E110" s="7"/>
      <c r="F110" s="7"/>
      <c r="G110" s="7"/>
      <c r="H110" s="7"/>
      <c r="I110" s="7"/>
      <c r="J110" s="7"/>
      <c r="K110" s="7"/>
      <c r="L110" s="7"/>
      <c r="M110" s="7"/>
      <c r="N110" s="7"/>
      <c r="O110" s="7"/>
      <c r="P110" s="7"/>
      <c r="Q110" s="7"/>
      <c r="R110" s="7"/>
      <c r="S110" s="7"/>
      <c r="T110" s="7"/>
      <c r="U110" s="7"/>
      <c r="V110" s="7"/>
      <c r="W110" s="7"/>
      <c r="X110" s="7"/>
    </row>
    <row r="111" spans="1:24" ht="12.75" customHeight="1" x14ac:dyDescent="0.25">
      <c r="A111" s="7"/>
      <c r="B111" s="7"/>
      <c r="C111" s="7"/>
      <c r="D111" s="7"/>
      <c r="E111" s="7"/>
      <c r="F111" s="7"/>
      <c r="G111" s="7"/>
      <c r="H111" s="7"/>
      <c r="I111" s="7"/>
      <c r="J111" s="7"/>
      <c r="K111" s="7"/>
      <c r="L111" s="7"/>
      <c r="M111" s="7"/>
      <c r="N111" s="7"/>
      <c r="O111" s="7"/>
      <c r="P111" s="7"/>
      <c r="Q111" s="7"/>
      <c r="R111" s="7"/>
      <c r="S111" s="7"/>
      <c r="T111" s="7"/>
      <c r="U111" s="7"/>
      <c r="V111" s="7"/>
      <c r="W111" s="7"/>
      <c r="X111" s="7"/>
    </row>
    <row r="112" spans="1:24" ht="12.75" customHeight="1" x14ac:dyDescent="0.25">
      <c r="A112" s="7"/>
      <c r="B112" s="7"/>
      <c r="C112" s="7"/>
      <c r="D112" s="7"/>
      <c r="E112" s="7"/>
      <c r="F112" s="7"/>
      <c r="G112" s="7"/>
      <c r="H112" s="7"/>
      <c r="I112" s="7"/>
      <c r="J112" s="7"/>
      <c r="K112" s="7"/>
      <c r="L112" s="7"/>
      <c r="M112" s="7"/>
      <c r="N112" s="7"/>
      <c r="O112" s="7"/>
      <c r="P112" s="7"/>
      <c r="Q112" s="7"/>
      <c r="R112" s="7"/>
      <c r="S112" s="7"/>
      <c r="T112" s="7"/>
      <c r="U112" s="7"/>
      <c r="V112" s="7"/>
      <c r="W112" s="7"/>
      <c r="X112" s="7"/>
    </row>
    <row r="113" spans="1:24" ht="12.75" customHeight="1" x14ac:dyDescent="0.25">
      <c r="A113" s="7"/>
      <c r="B113" s="7"/>
      <c r="C113" s="7"/>
      <c r="D113" s="7"/>
      <c r="E113" s="7"/>
      <c r="F113" s="7"/>
      <c r="G113" s="7"/>
      <c r="H113" s="7"/>
      <c r="I113" s="7"/>
      <c r="J113" s="7"/>
      <c r="K113" s="7"/>
      <c r="L113" s="7"/>
      <c r="M113" s="7"/>
      <c r="N113" s="7"/>
      <c r="O113" s="7"/>
      <c r="P113" s="7"/>
      <c r="Q113" s="7"/>
      <c r="R113" s="7"/>
      <c r="S113" s="7"/>
      <c r="T113" s="7"/>
      <c r="U113" s="7"/>
      <c r="V113" s="7"/>
      <c r="W113" s="7"/>
      <c r="X113" s="7"/>
    </row>
    <row r="114" spans="1:24" ht="12.75" customHeight="1" x14ac:dyDescent="0.25">
      <c r="A114" s="7"/>
      <c r="B114" s="7"/>
      <c r="C114" s="7"/>
      <c r="D114" s="7"/>
      <c r="E114" s="7"/>
      <c r="F114" s="7"/>
      <c r="G114" s="7"/>
      <c r="H114" s="7"/>
      <c r="I114" s="7"/>
      <c r="J114" s="7"/>
      <c r="K114" s="7"/>
      <c r="L114" s="7"/>
      <c r="M114" s="7"/>
      <c r="N114" s="7"/>
      <c r="O114" s="7"/>
      <c r="P114" s="7"/>
      <c r="Q114" s="7"/>
      <c r="R114" s="7"/>
      <c r="S114" s="7"/>
      <c r="T114" s="7"/>
      <c r="U114" s="7"/>
      <c r="V114" s="7"/>
      <c r="W114" s="7"/>
      <c r="X114" s="7"/>
    </row>
    <row r="115" spans="1:24" ht="12.75" customHeight="1" x14ac:dyDescent="0.25">
      <c r="A115" s="7"/>
      <c r="B115" s="7"/>
      <c r="C115" s="7"/>
      <c r="D115" s="7"/>
      <c r="E115" s="7"/>
      <c r="F115" s="7"/>
      <c r="G115" s="7"/>
      <c r="H115" s="7"/>
      <c r="I115" s="7"/>
      <c r="J115" s="7"/>
      <c r="K115" s="7"/>
      <c r="L115" s="7"/>
      <c r="M115" s="7"/>
      <c r="N115" s="7"/>
      <c r="O115" s="7"/>
      <c r="P115" s="7"/>
      <c r="Q115" s="7"/>
      <c r="R115" s="7"/>
      <c r="S115" s="7"/>
      <c r="T115" s="7"/>
      <c r="U115" s="7"/>
      <c r="V115" s="7"/>
      <c r="W115" s="7"/>
      <c r="X115" s="7"/>
    </row>
    <row r="116" spans="1:24" ht="12.75" customHeight="1" x14ac:dyDescent="0.25">
      <c r="A116" s="7"/>
      <c r="B116" s="7"/>
      <c r="C116" s="7"/>
      <c r="D116" s="7"/>
      <c r="E116" s="7"/>
      <c r="F116" s="7"/>
      <c r="G116" s="7"/>
      <c r="H116" s="7"/>
      <c r="I116" s="7"/>
      <c r="J116" s="7"/>
      <c r="K116" s="7"/>
      <c r="L116" s="7"/>
      <c r="M116" s="7"/>
      <c r="N116" s="7"/>
      <c r="O116" s="7"/>
      <c r="P116" s="7"/>
      <c r="Q116" s="7"/>
      <c r="R116" s="7"/>
      <c r="S116" s="7"/>
      <c r="T116" s="7"/>
      <c r="U116" s="7"/>
      <c r="V116" s="7"/>
      <c r="W116" s="7"/>
      <c r="X116" s="7"/>
    </row>
    <row r="117" spans="1:24" ht="12.75" customHeight="1" x14ac:dyDescent="0.25">
      <c r="A117" s="7"/>
      <c r="B117" s="7"/>
      <c r="C117" s="7"/>
      <c r="D117" s="7"/>
      <c r="E117" s="7"/>
      <c r="F117" s="7"/>
      <c r="G117" s="7"/>
      <c r="H117" s="7"/>
      <c r="I117" s="7"/>
      <c r="J117" s="7"/>
      <c r="K117" s="7"/>
      <c r="L117" s="7"/>
      <c r="M117" s="7"/>
      <c r="N117" s="7"/>
      <c r="O117" s="7"/>
      <c r="P117" s="7"/>
      <c r="Q117" s="7"/>
      <c r="R117" s="7"/>
      <c r="S117" s="7"/>
      <c r="T117" s="7"/>
      <c r="U117" s="7"/>
      <c r="V117" s="7"/>
      <c r="W117" s="7"/>
      <c r="X117" s="7"/>
    </row>
    <row r="118" spans="1:24" ht="12.75" customHeight="1" x14ac:dyDescent="0.25">
      <c r="A118" s="7"/>
      <c r="B118" s="7"/>
      <c r="C118" s="7"/>
      <c r="D118" s="7"/>
      <c r="E118" s="7"/>
      <c r="F118" s="7"/>
      <c r="G118" s="7"/>
      <c r="H118" s="7"/>
      <c r="I118" s="7"/>
      <c r="J118" s="7"/>
      <c r="K118" s="7"/>
      <c r="L118" s="7"/>
      <c r="M118" s="7"/>
      <c r="N118" s="7"/>
      <c r="O118" s="7"/>
      <c r="P118" s="7"/>
      <c r="Q118" s="7"/>
      <c r="R118" s="7"/>
      <c r="S118" s="7"/>
      <c r="T118" s="7"/>
      <c r="U118" s="7"/>
      <c r="V118" s="7"/>
      <c r="W118" s="7"/>
      <c r="X118" s="7"/>
    </row>
    <row r="119" spans="1:24" ht="12.75" customHeight="1" x14ac:dyDescent="0.25">
      <c r="A119" s="7"/>
      <c r="B119" s="7"/>
      <c r="C119" s="7"/>
      <c r="D119" s="7"/>
      <c r="E119" s="7"/>
      <c r="F119" s="7"/>
      <c r="G119" s="7"/>
      <c r="H119" s="7"/>
      <c r="I119" s="7"/>
      <c r="J119" s="7"/>
      <c r="K119" s="7"/>
      <c r="L119" s="7"/>
      <c r="M119" s="7"/>
      <c r="N119" s="7"/>
      <c r="O119" s="7"/>
      <c r="P119" s="7"/>
      <c r="Q119" s="7"/>
      <c r="R119" s="7"/>
      <c r="S119" s="7"/>
      <c r="T119" s="7"/>
      <c r="U119" s="7"/>
      <c r="V119" s="7"/>
      <c r="W119" s="7"/>
      <c r="X119" s="7"/>
    </row>
    <row r="120" spans="1:24" ht="12.75" customHeight="1" x14ac:dyDescent="0.25">
      <c r="A120" s="7"/>
      <c r="B120" s="7"/>
      <c r="C120" s="7"/>
      <c r="D120" s="7"/>
      <c r="E120" s="7"/>
      <c r="F120" s="7"/>
      <c r="G120" s="7"/>
      <c r="H120" s="7"/>
      <c r="I120" s="7"/>
      <c r="J120" s="7"/>
      <c r="K120" s="7"/>
      <c r="L120" s="7"/>
      <c r="M120" s="7"/>
      <c r="N120" s="7"/>
      <c r="O120" s="7"/>
      <c r="P120" s="7"/>
      <c r="Q120" s="7"/>
      <c r="R120" s="7"/>
      <c r="S120" s="7"/>
      <c r="T120" s="7"/>
      <c r="U120" s="7"/>
      <c r="V120" s="7"/>
      <c r="W120" s="7"/>
      <c r="X120" s="7"/>
    </row>
    <row r="121" spans="1:24" ht="12.75" customHeight="1" x14ac:dyDescent="0.25">
      <c r="A121" s="7"/>
      <c r="B121" s="7"/>
      <c r="C121" s="7"/>
      <c r="D121" s="7"/>
      <c r="E121" s="7"/>
      <c r="F121" s="7"/>
      <c r="G121" s="7"/>
      <c r="H121" s="7"/>
      <c r="I121" s="7"/>
      <c r="J121" s="7"/>
      <c r="K121" s="7"/>
      <c r="L121" s="7"/>
      <c r="M121" s="7"/>
      <c r="N121" s="7"/>
      <c r="O121" s="7"/>
      <c r="P121" s="7"/>
      <c r="Q121" s="7"/>
      <c r="R121" s="7"/>
      <c r="S121" s="7"/>
      <c r="T121" s="7"/>
      <c r="U121" s="7"/>
      <c r="V121" s="7"/>
      <c r="W121" s="7"/>
      <c r="X121" s="7"/>
    </row>
    <row r="122" spans="1:24" ht="12.75" customHeight="1" x14ac:dyDescent="0.25">
      <c r="A122" s="7"/>
      <c r="B122" s="7"/>
      <c r="C122" s="7"/>
      <c r="D122" s="7"/>
      <c r="E122" s="7"/>
      <c r="F122" s="7"/>
      <c r="G122" s="7"/>
      <c r="H122" s="7"/>
      <c r="I122" s="7"/>
      <c r="J122" s="7"/>
      <c r="K122" s="7"/>
      <c r="L122" s="7"/>
      <c r="M122" s="7"/>
      <c r="N122" s="7"/>
      <c r="O122" s="7"/>
      <c r="P122" s="7"/>
      <c r="Q122" s="7"/>
      <c r="R122" s="7"/>
      <c r="S122" s="7"/>
      <c r="T122" s="7"/>
      <c r="U122" s="7"/>
      <c r="V122" s="7"/>
      <c r="W122" s="7"/>
      <c r="X122" s="7"/>
    </row>
    <row r="123" spans="1:24" ht="12.75" customHeight="1" x14ac:dyDescent="0.25">
      <c r="A123" s="7"/>
      <c r="B123" s="7"/>
      <c r="C123" s="7"/>
      <c r="D123" s="7"/>
      <c r="E123" s="7"/>
      <c r="F123" s="7"/>
      <c r="G123" s="7"/>
      <c r="H123" s="7"/>
      <c r="I123" s="7"/>
      <c r="J123" s="7"/>
      <c r="K123" s="7"/>
      <c r="L123" s="7"/>
      <c r="M123" s="7"/>
      <c r="N123" s="7"/>
      <c r="O123" s="7"/>
      <c r="P123" s="7"/>
      <c r="Q123" s="7"/>
      <c r="R123" s="7"/>
      <c r="S123" s="7"/>
      <c r="T123" s="7"/>
      <c r="U123" s="7"/>
      <c r="V123" s="7"/>
      <c r="W123" s="7"/>
      <c r="X123" s="7"/>
    </row>
    <row r="124" spans="1:24" ht="12.75" customHeight="1" x14ac:dyDescent="0.25">
      <c r="A124" s="7"/>
      <c r="B124" s="7"/>
      <c r="C124" s="7"/>
      <c r="D124" s="7"/>
      <c r="E124" s="7"/>
      <c r="F124" s="7"/>
      <c r="G124" s="7"/>
      <c r="H124" s="7"/>
      <c r="I124" s="7"/>
      <c r="J124" s="7"/>
      <c r="K124" s="7"/>
      <c r="L124" s="7"/>
      <c r="M124" s="7"/>
      <c r="N124" s="7"/>
      <c r="O124" s="7"/>
      <c r="P124" s="7"/>
      <c r="Q124" s="7"/>
      <c r="R124" s="7"/>
      <c r="S124" s="7"/>
      <c r="T124" s="7"/>
      <c r="U124" s="7"/>
      <c r="V124" s="7"/>
      <c r="W124" s="7"/>
      <c r="X124" s="7"/>
    </row>
    <row r="125" spans="1:24" ht="12.75" customHeight="1" x14ac:dyDescent="0.25">
      <c r="A125" s="7"/>
      <c r="B125" s="7"/>
      <c r="C125" s="7"/>
      <c r="D125" s="7"/>
      <c r="E125" s="7"/>
      <c r="F125" s="7"/>
      <c r="G125" s="7"/>
      <c r="H125" s="7"/>
      <c r="I125" s="7"/>
      <c r="J125" s="7"/>
      <c r="K125" s="7"/>
      <c r="L125" s="7"/>
      <c r="M125" s="7"/>
      <c r="N125" s="7"/>
      <c r="O125" s="7"/>
      <c r="P125" s="7"/>
      <c r="Q125" s="7"/>
      <c r="R125" s="7"/>
      <c r="S125" s="7"/>
      <c r="T125" s="7"/>
      <c r="U125" s="7"/>
      <c r="V125" s="7"/>
      <c r="W125" s="7"/>
      <c r="X125" s="7"/>
    </row>
    <row r="126" spans="1:24" ht="12.75" customHeight="1" x14ac:dyDescent="0.25">
      <c r="A126" s="7"/>
      <c r="B126" s="7"/>
      <c r="C126" s="7"/>
      <c r="D126" s="7"/>
      <c r="E126" s="7"/>
      <c r="F126" s="7"/>
      <c r="G126" s="7"/>
      <c r="H126" s="7"/>
      <c r="I126" s="7"/>
      <c r="J126" s="7"/>
      <c r="K126" s="7"/>
      <c r="L126" s="7"/>
      <c r="M126" s="7"/>
      <c r="N126" s="7"/>
      <c r="O126" s="7"/>
      <c r="P126" s="7"/>
      <c r="Q126" s="7"/>
      <c r="R126" s="7"/>
      <c r="S126" s="7"/>
      <c r="T126" s="7"/>
      <c r="U126" s="7"/>
      <c r="V126" s="7"/>
      <c r="W126" s="7"/>
      <c r="X126" s="7"/>
    </row>
    <row r="127" spans="1:24" ht="12.75" customHeight="1" x14ac:dyDescent="0.25">
      <c r="A127" s="7"/>
      <c r="B127" s="7"/>
      <c r="C127" s="7"/>
      <c r="D127" s="7"/>
      <c r="E127" s="7"/>
      <c r="F127" s="7"/>
      <c r="G127" s="7"/>
      <c r="H127" s="7"/>
      <c r="I127" s="7"/>
      <c r="J127" s="7"/>
      <c r="K127" s="7"/>
      <c r="L127" s="7"/>
      <c r="M127" s="7"/>
      <c r="N127" s="7"/>
      <c r="O127" s="7"/>
      <c r="P127" s="7"/>
      <c r="Q127" s="7"/>
      <c r="R127" s="7"/>
      <c r="S127" s="7"/>
      <c r="T127" s="7"/>
      <c r="U127" s="7"/>
      <c r="V127" s="7"/>
      <c r="W127" s="7"/>
      <c r="X127" s="7"/>
    </row>
    <row r="128" spans="1:24" ht="12.75" customHeight="1" x14ac:dyDescent="0.25">
      <c r="A128" s="7"/>
      <c r="B128" s="7"/>
      <c r="C128" s="7"/>
      <c r="D128" s="7"/>
      <c r="E128" s="7"/>
      <c r="F128" s="7"/>
      <c r="G128" s="7"/>
      <c r="H128" s="7"/>
      <c r="I128" s="7"/>
      <c r="J128" s="7"/>
      <c r="K128" s="7"/>
      <c r="L128" s="7"/>
      <c r="M128" s="7"/>
      <c r="N128" s="7"/>
      <c r="O128" s="7"/>
      <c r="P128" s="7"/>
      <c r="Q128" s="7"/>
      <c r="R128" s="7"/>
      <c r="S128" s="7"/>
      <c r="T128" s="7"/>
      <c r="U128" s="7"/>
      <c r="V128" s="7"/>
      <c r="W128" s="7"/>
      <c r="X128" s="7"/>
    </row>
    <row r="129" spans="1:24" ht="12.75" customHeight="1" x14ac:dyDescent="0.25">
      <c r="A129" s="7"/>
      <c r="B129" s="7"/>
      <c r="C129" s="7"/>
      <c r="D129" s="7"/>
      <c r="E129" s="7"/>
      <c r="F129" s="7"/>
      <c r="G129" s="7"/>
      <c r="H129" s="7"/>
      <c r="I129" s="7"/>
      <c r="J129" s="7"/>
      <c r="K129" s="7"/>
      <c r="L129" s="7"/>
      <c r="M129" s="7"/>
      <c r="N129" s="7"/>
      <c r="O129" s="7"/>
      <c r="P129" s="7"/>
      <c r="Q129" s="7"/>
      <c r="R129" s="7"/>
      <c r="S129" s="7"/>
      <c r="T129" s="7"/>
      <c r="U129" s="7"/>
      <c r="V129" s="7"/>
      <c r="W129" s="7"/>
      <c r="X129" s="7"/>
    </row>
    <row r="130" spans="1:24" ht="12.75" customHeight="1" x14ac:dyDescent="0.25">
      <c r="A130" s="7"/>
      <c r="B130" s="7"/>
      <c r="C130" s="7"/>
      <c r="D130" s="7"/>
      <c r="E130" s="7"/>
      <c r="F130" s="7"/>
      <c r="G130" s="7"/>
      <c r="H130" s="7"/>
      <c r="I130" s="7"/>
      <c r="J130" s="7"/>
      <c r="K130" s="7"/>
      <c r="L130" s="7"/>
      <c r="M130" s="7"/>
      <c r="N130" s="7"/>
      <c r="O130" s="7"/>
      <c r="P130" s="7"/>
      <c r="Q130" s="7"/>
      <c r="R130" s="7"/>
      <c r="S130" s="7"/>
      <c r="T130" s="7"/>
      <c r="U130" s="7"/>
      <c r="V130" s="7"/>
      <c r="W130" s="7"/>
      <c r="X130" s="7"/>
    </row>
    <row r="131" spans="1:24" ht="12.75" customHeight="1" x14ac:dyDescent="0.25">
      <c r="A131" s="7"/>
      <c r="B131" s="7"/>
      <c r="C131" s="7"/>
      <c r="D131" s="7"/>
      <c r="E131" s="7"/>
      <c r="F131" s="7"/>
      <c r="G131" s="7"/>
      <c r="H131" s="7"/>
      <c r="I131" s="7"/>
      <c r="J131" s="7"/>
      <c r="K131" s="7"/>
      <c r="L131" s="7"/>
      <c r="M131" s="7"/>
      <c r="N131" s="7"/>
      <c r="O131" s="7"/>
      <c r="P131" s="7"/>
      <c r="Q131" s="7"/>
      <c r="R131" s="7"/>
      <c r="S131" s="7"/>
      <c r="T131" s="7"/>
      <c r="U131" s="7"/>
      <c r="V131" s="7"/>
      <c r="W131" s="7"/>
      <c r="X131" s="7"/>
    </row>
    <row r="132" spans="1:24" ht="12.75" customHeight="1" x14ac:dyDescent="0.25">
      <c r="A132" s="7"/>
      <c r="B132" s="7"/>
      <c r="C132" s="7"/>
      <c r="D132" s="7"/>
      <c r="E132" s="7"/>
      <c r="F132" s="7"/>
      <c r="G132" s="7"/>
      <c r="H132" s="7"/>
      <c r="I132" s="7"/>
      <c r="J132" s="7"/>
      <c r="K132" s="7"/>
      <c r="L132" s="7"/>
      <c r="M132" s="7"/>
      <c r="N132" s="7"/>
      <c r="O132" s="7"/>
      <c r="P132" s="7"/>
      <c r="Q132" s="7"/>
      <c r="R132" s="7"/>
      <c r="S132" s="7"/>
      <c r="T132" s="7"/>
      <c r="U132" s="7"/>
      <c r="V132" s="7"/>
      <c r="W132" s="7"/>
      <c r="X132" s="7"/>
    </row>
    <row r="133" spans="1:24" ht="12.75" customHeight="1" x14ac:dyDescent="0.25">
      <c r="A133" s="7"/>
      <c r="B133" s="7"/>
      <c r="C133" s="7"/>
      <c r="D133" s="7"/>
      <c r="E133" s="7"/>
      <c r="F133" s="7"/>
      <c r="G133" s="7"/>
      <c r="H133" s="7"/>
      <c r="I133" s="7"/>
      <c r="J133" s="7"/>
      <c r="K133" s="7"/>
      <c r="L133" s="7"/>
      <c r="M133" s="7"/>
      <c r="N133" s="7"/>
      <c r="O133" s="7"/>
      <c r="P133" s="7"/>
      <c r="Q133" s="7"/>
      <c r="R133" s="7"/>
      <c r="S133" s="7"/>
      <c r="T133" s="7"/>
      <c r="U133" s="7"/>
      <c r="V133" s="7"/>
      <c r="W133" s="7"/>
      <c r="X133" s="7"/>
    </row>
    <row r="134" spans="1:24" ht="12.75" customHeight="1" x14ac:dyDescent="0.25">
      <c r="A134" s="7"/>
      <c r="B134" s="7"/>
      <c r="C134" s="7"/>
      <c r="D134" s="7"/>
      <c r="E134" s="7"/>
      <c r="F134" s="7"/>
      <c r="G134" s="7"/>
      <c r="H134" s="7"/>
      <c r="I134" s="7"/>
      <c r="J134" s="7"/>
      <c r="K134" s="7"/>
      <c r="L134" s="7"/>
      <c r="M134" s="7"/>
      <c r="N134" s="7"/>
      <c r="O134" s="7"/>
      <c r="P134" s="7"/>
      <c r="Q134" s="7"/>
      <c r="R134" s="7"/>
      <c r="S134" s="7"/>
      <c r="T134" s="7"/>
      <c r="U134" s="7"/>
      <c r="V134" s="7"/>
      <c r="W134" s="7"/>
      <c r="X134" s="7"/>
    </row>
    <row r="135" spans="1:24" ht="12.75" customHeight="1" x14ac:dyDescent="0.25">
      <c r="A135" s="7"/>
      <c r="B135" s="7"/>
      <c r="C135" s="7"/>
      <c r="D135" s="7"/>
      <c r="E135" s="7"/>
      <c r="F135" s="7"/>
      <c r="G135" s="7"/>
      <c r="H135" s="7"/>
      <c r="I135" s="7"/>
      <c r="J135" s="7"/>
      <c r="K135" s="7"/>
      <c r="L135" s="7"/>
      <c r="M135" s="7"/>
      <c r="N135" s="7"/>
      <c r="O135" s="7"/>
      <c r="P135" s="7"/>
      <c r="Q135" s="7"/>
      <c r="R135" s="7"/>
      <c r="S135" s="7"/>
      <c r="T135" s="7"/>
      <c r="U135" s="7"/>
      <c r="V135" s="7"/>
      <c r="W135" s="7"/>
      <c r="X135" s="7"/>
    </row>
  </sheetData>
  <mergeCells count="168">
    <mergeCell ref="M75:X75"/>
    <mergeCell ref="M76:X76"/>
    <mergeCell ref="M70:X70"/>
    <mergeCell ref="M71:X71"/>
    <mergeCell ref="M72:X72"/>
    <mergeCell ref="M73:X73"/>
    <mergeCell ref="M74:X74"/>
    <mergeCell ref="M65:X65"/>
    <mergeCell ref="M66:X66"/>
    <mergeCell ref="M67:X67"/>
    <mergeCell ref="M68:X68"/>
    <mergeCell ref="M69:X69"/>
    <mergeCell ref="M60:X60"/>
    <mergeCell ref="M61:X61"/>
    <mergeCell ref="M62:X62"/>
    <mergeCell ref="M63:X63"/>
    <mergeCell ref="M64:X64"/>
    <mergeCell ref="M55:X55"/>
    <mergeCell ref="M56:X56"/>
    <mergeCell ref="M57:X57"/>
    <mergeCell ref="M58:X58"/>
    <mergeCell ref="M59:X59"/>
    <mergeCell ref="M50:X50"/>
    <mergeCell ref="M51:X51"/>
    <mergeCell ref="M52:X52"/>
    <mergeCell ref="M53:X53"/>
    <mergeCell ref="M54:X54"/>
    <mergeCell ref="M45:X45"/>
    <mergeCell ref="M46:X46"/>
    <mergeCell ref="M47:X47"/>
    <mergeCell ref="M48:X48"/>
    <mergeCell ref="M49:X49"/>
    <mergeCell ref="M40:X40"/>
    <mergeCell ref="M41:X41"/>
    <mergeCell ref="M42:X42"/>
    <mergeCell ref="M43:X43"/>
    <mergeCell ref="M44:X44"/>
    <mergeCell ref="M35:X35"/>
    <mergeCell ref="M36:X36"/>
    <mergeCell ref="M37:X37"/>
    <mergeCell ref="M38:X38"/>
    <mergeCell ref="M39:X39"/>
    <mergeCell ref="M30:X30"/>
    <mergeCell ref="M31:X31"/>
    <mergeCell ref="M32:X32"/>
    <mergeCell ref="M33:X33"/>
    <mergeCell ref="M34:X34"/>
    <mergeCell ref="M25:X25"/>
    <mergeCell ref="M26:X26"/>
    <mergeCell ref="M27:X27"/>
    <mergeCell ref="M28:X28"/>
    <mergeCell ref="M29:X29"/>
    <mergeCell ref="M20:X20"/>
    <mergeCell ref="M21:X21"/>
    <mergeCell ref="M22:X22"/>
    <mergeCell ref="M23:X23"/>
    <mergeCell ref="M24:X24"/>
    <mergeCell ref="M15:X15"/>
    <mergeCell ref="M16:X16"/>
    <mergeCell ref="M17:X17"/>
    <mergeCell ref="M18:X18"/>
    <mergeCell ref="M19:X19"/>
    <mergeCell ref="M10:X10"/>
    <mergeCell ref="M11:X11"/>
    <mergeCell ref="M12:X12"/>
    <mergeCell ref="M13:X13"/>
    <mergeCell ref="M14:X14"/>
    <mergeCell ref="M6:N6"/>
    <mergeCell ref="O6:X6"/>
    <mergeCell ref="M7:X7"/>
    <mergeCell ref="M8:X8"/>
    <mergeCell ref="M9:X9"/>
    <mergeCell ref="N3:P3"/>
    <mergeCell ref="R3:T3"/>
    <mergeCell ref="V3:X3"/>
    <mergeCell ref="M4:X4"/>
    <mergeCell ref="M5:N5"/>
    <mergeCell ref="O5:X5"/>
    <mergeCell ref="N1:P1"/>
    <mergeCell ref="R1:T1"/>
    <mergeCell ref="V1:X1"/>
    <mergeCell ref="N2:P2"/>
    <mergeCell ref="R2:T2"/>
    <mergeCell ref="V2:X2"/>
    <mergeCell ref="B1:D1"/>
    <mergeCell ref="F1:H1"/>
    <mergeCell ref="J1:L1"/>
    <mergeCell ref="B2:D2"/>
    <mergeCell ref="F2:H2"/>
    <mergeCell ref="J2:L2"/>
    <mergeCell ref="B3:D3"/>
    <mergeCell ref="F3:H3"/>
    <mergeCell ref="J3:L3"/>
    <mergeCell ref="A4:L4"/>
    <mergeCell ref="A5:B5"/>
    <mergeCell ref="C5:L5"/>
    <mergeCell ref="A16:L16"/>
    <mergeCell ref="A6:B6"/>
    <mergeCell ref="C6:L6"/>
    <mergeCell ref="A7:L7"/>
    <mergeCell ref="A8:L8"/>
    <mergeCell ref="A9:L9"/>
    <mergeCell ref="A10:L10"/>
    <mergeCell ref="A11:L11"/>
    <mergeCell ref="A12:L12"/>
    <mergeCell ref="A13:L13"/>
    <mergeCell ref="A14:L14"/>
    <mergeCell ref="A15:L15"/>
    <mergeCell ref="A28:L28"/>
    <mergeCell ref="A17:L17"/>
    <mergeCell ref="A18:L18"/>
    <mergeCell ref="A19:L19"/>
    <mergeCell ref="A20:L20"/>
    <mergeCell ref="A21:L21"/>
    <mergeCell ref="A22:L22"/>
    <mergeCell ref="A23:L23"/>
    <mergeCell ref="A24:L24"/>
    <mergeCell ref="A25:L25"/>
    <mergeCell ref="A26:L26"/>
    <mergeCell ref="A27:L27"/>
    <mergeCell ref="A40:L40"/>
    <mergeCell ref="A29:L29"/>
    <mergeCell ref="A30:L30"/>
    <mergeCell ref="A31:L31"/>
    <mergeCell ref="A32:L32"/>
    <mergeCell ref="A33:L33"/>
    <mergeCell ref="A34:L34"/>
    <mergeCell ref="A35:L35"/>
    <mergeCell ref="A36:L36"/>
    <mergeCell ref="A37:L37"/>
    <mergeCell ref="A38:L38"/>
    <mergeCell ref="A39:L39"/>
    <mergeCell ref="A52:L52"/>
    <mergeCell ref="A41:L41"/>
    <mergeCell ref="A42:L42"/>
    <mergeCell ref="A43:L43"/>
    <mergeCell ref="A44:L44"/>
    <mergeCell ref="A45:L45"/>
    <mergeCell ref="A46:L46"/>
    <mergeCell ref="A47:L47"/>
    <mergeCell ref="A48:L48"/>
    <mergeCell ref="A49:L49"/>
    <mergeCell ref="A50:L50"/>
    <mergeCell ref="A51:L51"/>
    <mergeCell ref="A64:L64"/>
    <mergeCell ref="A53:L53"/>
    <mergeCell ref="A54:L54"/>
    <mergeCell ref="A55:L55"/>
    <mergeCell ref="A56:L56"/>
    <mergeCell ref="A57:L57"/>
    <mergeCell ref="A58:L58"/>
    <mergeCell ref="A59:L59"/>
    <mergeCell ref="A60:L60"/>
    <mergeCell ref="A61:L61"/>
    <mergeCell ref="A62:L62"/>
    <mergeCell ref="A63:L63"/>
    <mergeCell ref="A76:L76"/>
    <mergeCell ref="A65:L65"/>
    <mergeCell ref="A66:L66"/>
    <mergeCell ref="A67:L67"/>
    <mergeCell ref="A68:L68"/>
    <mergeCell ref="A69:L69"/>
    <mergeCell ref="A70:L70"/>
    <mergeCell ref="A71:L71"/>
    <mergeCell ref="A72:L72"/>
    <mergeCell ref="A73:L73"/>
    <mergeCell ref="A74:L74"/>
    <mergeCell ref="A75:L75"/>
  </mergeCells>
  <conditionalFormatting sqref="K3:L3">
    <cfRule type="containsText" dxfId="1" priority="4" operator="containsText" text=" ">
      <formula>NOT(ISERROR(SEARCH(" ",K3)))</formula>
    </cfRule>
  </conditionalFormatting>
  <conditionalFormatting sqref="W3:X3">
    <cfRule type="containsText" dxfId="0" priority="1" operator="containsText" text=" ">
      <formula>NOT(ISERROR(SEARCH(" ",W3)))</formula>
    </cfRule>
  </conditionalFormatting>
  <printOptions horizontalCentered="1" gridLines="1"/>
  <pageMargins left="0.23622047244094491" right="0.23622047244094491" top="0.74803149606299213" bottom="0" header="0.31496062992125984" footer="0"/>
  <pageSetup paperSize="9" orientation="portrait" r:id="rId1"/>
  <headerFooter>
    <oddHeader>&amp;CREISS</oddHeader>
  </headerFooter>
  <customProperties>
    <customPr name="layoutContexts" r:id="rId2"/>
  </customProperties>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130E1A-C685-4035-BEB1-9A3AB882B4B6}">
  <dimension ref="A1:G7"/>
  <sheetViews>
    <sheetView topLeftCell="A43" zoomScale="160" zoomScaleNormal="160" workbookViewId="0">
      <selection activeCell="I8" sqref="I8"/>
    </sheetView>
  </sheetViews>
  <sheetFormatPr defaultRowHeight="14.5" x14ac:dyDescent="0.35"/>
  <cols>
    <col min="6" max="6" width="8.90625" customWidth="1"/>
  </cols>
  <sheetData>
    <row r="1" spans="1:7" x14ac:dyDescent="0.35">
      <c r="A1" s="45" t="s">
        <v>240</v>
      </c>
    </row>
    <row r="2" spans="1:7" x14ac:dyDescent="0.35">
      <c r="A2" t="s">
        <v>270</v>
      </c>
    </row>
    <row r="7" spans="1:7" x14ac:dyDescent="0.35">
      <c r="A7" t="s">
        <v>241</v>
      </c>
      <c r="G7" t="s">
        <v>242</v>
      </c>
    </row>
  </sheetData>
  <pageMargins left="0.7" right="0.7" top="0.75" bottom="0.75" header="0.3" footer="0.3"/>
  <customProperties>
    <customPr name="layoutContexts" r:id="rId1"/>
    <customPr name="pages" r:id="rId2"/>
    <customPr name="screen" r:id="rId3"/>
  </customProperties>
  <drawing r:id="rId4"/>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860B5223DC73FB4F94B03CE9BB59FFEB" ma:contentTypeVersion="14" ma:contentTypeDescription="Create a new document." ma:contentTypeScope="" ma:versionID="22d40c827e80c99f6cef560426e7f7d1">
  <xsd:schema xmlns:xsd="http://www.w3.org/2001/XMLSchema" xmlns:xs="http://www.w3.org/2001/XMLSchema" xmlns:p="http://schemas.microsoft.com/office/2006/metadata/properties" xmlns:ns2="1972f4fa-a3a2-4010-a47e-cf3d6c5d1421" xmlns:ns3="8acacb1a-d766-4a03-bc0c-a95b168db3c7" targetNamespace="http://schemas.microsoft.com/office/2006/metadata/properties" ma:root="true" ma:fieldsID="3a9188bdc54e067977f7db91f1f90cb3" ns2:_="" ns3:_="">
    <xsd:import namespace="1972f4fa-a3a2-4010-a47e-cf3d6c5d1421"/>
    <xsd:import namespace="8acacb1a-d766-4a03-bc0c-a95b168db3c7"/>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3:SharedWithUsers" minOccurs="0"/>
                <xsd:element ref="ns3:SharedWithDetails" minOccurs="0"/>
                <xsd:element ref="ns2:lcf76f155ced4ddcb4097134ff3c332f" minOccurs="0"/>
                <xsd:element ref="ns2:MediaServiceDateTaken" minOccurs="0"/>
                <xsd:element ref="ns2:MediaServiceOCR" minOccurs="0"/>
                <xsd:element ref="ns2:MediaServiceGenerationTime" minOccurs="0"/>
                <xsd:element ref="ns2:MediaServiceEventHashCode" minOccurs="0"/>
                <xsd:element ref="ns2:MediaServiceLocation"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972f4fa-a3a2-4010-a47e-cf3d6c5d142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dab79d5a-a439-4055-a116-7b8effaafeff" ma:termSetId="09814cd3-568e-fe90-9814-8d621ff8fb84" ma:anchorId="fba54fb3-c3e1-fe81-a776-ca4b69148c4d" ma:open="true" ma:isKeyword="false">
      <xsd:complexType>
        <xsd:sequence>
          <xsd:element ref="pc:Terms" minOccurs="0" maxOccurs="1"/>
        </xsd:sequence>
      </xsd:complexType>
    </xsd:element>
    <xsd:element name="MediaServiceDateTaken" ma:index="16" nillable="true" ma:displayName="MediaServiceDateTaken" ma:hidden="true" ma:indexed="true" ma:internalName="MediaServiceDateTaken"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dexed="true" ma:internalName="MediaServiceLocation" ma:readOnly="true">
      <xsd:simpleType>
        <xsd:restriction base="dms:Text"/>
      </xsd:simpleType>
    </xsd:element>
    <xsd:element name="MediaLengthInSeconds" ma:index="21"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8acacb1a-d766-4a03-bc0c-a95b168db3c7"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1972f4fa-a3a2-4010-a47e-cf3d6c5d1421">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0EC399B9-86BF-40EC-8D08-4F32B86D161B}">
  <ds:schemaRefs>
    <ds:schemaRef ds:uri="http://schemas.microsoft.com/sharepoint/v3/contenttype/forms"/>
  </ds:schemaRefs>
</ds:datastoreItem>
</file>

<file path=customXml/itemProps2.xml><?xml version="1.0" encoding="utf-8"?>
<ds:datastoreItem xmlns:ds="http://schemas.openxmlformats.org/officeDocument/2006/customXml" ds:itemID="{E3B0947D-C5B6-4913-AC16-B29DD20E40B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972f4fa-a3a2-4010-a47e-cf3d6c5d1421"/>
    <ds:schemaRef ds:uri="8acacb1a-d766-4a03-bc0c-a95b168db3c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E7A8D1FA-EE27-4B26-8646-6A88375CF9CC}">
  <ds:schemaRefs>
    <ds:schemaRef ds:uri="http://schemas.microsoft.com/office/2006/metadata/properties"/>
    <ds:schemaRef ds:uri="http://schemas.microsoft.com/office/infopath/2007/PartnerControls"/>
    <ds:schemaRef ds:uri="1972f4fa-a3a2-4010-a47e-cf3d6c5d142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21</vt:i4>
      </vt:variant>
      <vt:variant>
        <vt:lpstr>Named Ranges</vt:lpstr>
      </vt:variant>
      <vt:variant>
        <vt:i4>18</vt:i4>
      </vt:variant>
    </vt:vector>
  </HeadingPairs>
  <TitlesOfParts>
    <vt:vector size="39" baseType="lpstr">
      <vt:lpstr>Design Front Sheet </vt:lpstr>
      <vt:lpstr>Design Inspiration</vt:lpstr>
      <vt:lpstr>Design Detail (2)</vt:lpstr>
      <vt:lpstr>Design Detail</vt:lpstr>
      <vt:lpstr>Internals </vt:lpstr>
      <vt:lpstr>Design Spec</vt:lpstr>
      <vt:lpstr>BOM - Colour XX  </vt:lpstr>
      <vt:lpstr>BOM</vt:lpstr>
      <vt:lpstr>Proto Spec</vt:lpstr>
      <vt:lpstr>Proto Comments</vt:lpstr>
      <vt:lpstr>PP2 FIT Spec</vt:lpstr>
      <vt:lpstr>PP2 FIT Comments</vt:lpstr>
      <vt:lpstr>PP1 Spec</vt:lpstr>
      <vt:lpstr>PP1 Comments</vt:lpstr>
      <vt:lpstr>GOLD SEAL (In bulk) Spec</vt:lpstr>
      <vt:lpstr>Artwork scale for XS and XXL</vt:lpstr>
      <vt:lpstr>Artwork scale for XS and XX (2)</vt:lpstr>
      <vt:lpstr>Grading</vt:lpstr>
      <vt:lpstr>Pre-shipment Spec </vt:lpstr>
      <vt:lpstr>Pre-shipment Comments</vt:lpstr>
      <vt:lpstr>Care Labels</vt:lpstr>
      <vt:lpstr>'Artwork scale for XS and XX (2)'!Print_Area</vt:lpstr>
      <vt:lpstr>'Artwork scale for XS and XXL'!Print_Area</vt:lpstr>
      <vt:lpstr>BOM!Print_Area</vt:lpstr>
      <vt:lpstr>'Design Detail'!Print_Area</vt:lpstr>
      <vt:lpstr>'Design Detail (2)'!Print_Area</vt:lpstr>
      <vt:lpstr>'Design Inspiration'!Print_Area</vt:lpstr>
      <vt:lpstr>'Design Spec'!Print_Area</vt:lpstr>
      <vt:lpstr>'GOLD SEAL (In bulk) Spec'!Print_Area</vt:lpstr>
      <vt:lpstr>Grading!Print_Area</vt:lpstr>
      <vt:lpstr>'Internals '!Print_Area</vt:lpstr>
      <vt:lpstr>'PP1 Comments'!Print_Area</vt:lpstr>
      <vt:lpstr>'PP1 Spec'!Print_Area</vt:lpstr>
      <vt:lpstr>'PP2 FIT Comments'!Print_Area</vt:lpstr>
      <vt:lpstr>'PP2 FIT Spec'!Print_Area</vt:lpstr>
      <vt:lpstr>'Pre-shipment Comments'!Print_Area</vt:lpstr>
      <vt:lpstr>'Pre-shipment Spec '!Print_Area</vt:lpstr>
      <vt:lpstr>'Proto Comments'!Print_Area</vt:lpstr>
      <vt:lpstr>'Proto Spec'!Print_Area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user</dc:creator>
  <cp:keywords/>
  <dc:description/>
  <cp:lastModifiedBy>Oanh Phan Thi Kim</cp:lastModifiedBy>
  <cp:revision/>
  <dcterms:created xsi:type="dcterms:W3CDTF">2014-05-18T10:39:53Z</dcterms:created>
  <dcterms:modified xsi:type="dcterms:W3CDTF">2025-04-14T08:06:22Z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hecksum">
    <vt:filetime>2022-07-12T16:55:34Z</vt:filetime>
  </property>
  <property fmtid="{D5CDD505-2E9C-101B-9397-08002B2CF9AE}" pid="3" name="ContentTypeId">
    <vt:lpwstr>0x010100860B5223DC73FB4F94B03CE9BB59FFEB</vt:lpwstr>
  </property>
  <property fmtid="{D5CDD505-2E9C-101B-9397-08002B2CF9AE}" pid="4" name="MediaServiceImageTags">
    <vt:lpwstr/>
  </property>
</Properties>
</file>