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"/>
    </mc:Choice>
  </mc:AlternateContent>
  <xr:revisionPtr revIDLastSave="0" documentId="13_ncr:1_{7105E6CC-221C-4F40-BD69-7CD0573DC8A5}" xr6:coauthVersionLast="47" xr6:coauthVersionMax="47" xr10:uidLastSave="{00000000-0000-0000-0000-000000000000}"/>
  <bookViews>
    <workbookView xWindow="-120" yWindow="-120" windowWidth="20730" windowHeight="11040" tabRatio="576" activeTab="2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C6" i="3" l="1"/>
  <c r="E6" i="3" l="1"/>
  <c r="I11" i="2" s="1"/>
  <c r="I13" i="2" s="1"/>
  <c r="K11" i="2" l="1"/>
  <c r="M11" i="2" s="1"/>
  <c r="M13" i="2" s="1"/>
  <c r="H7" i="2"/>
  <c r="K13" i="2" l="1"/>
</calcChain>
</file>

<file path=xl/sharedStrings.xml><?xml version="1.0" encoding="utf-8"?>
<sst xmlns="http://schemas.openxmlformats.org/spreadsheetml/2006/main" count="63" uniqueCount="62">
  <si>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</si>
  <si>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</si>
  <si>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</si>
  <si>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</si>
  <si>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</si>
  <si>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</si>
  <si>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</si>
  <si>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</si>
  <si>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</si>
  <si>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</si>
  <si>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</si>
  <si>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</si>
  <si>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</si>
  <si>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</si>
  <si>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</si>
  <si>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</si>
  <si>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</si>
  <si>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</si>
  <si>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</si>
  <si>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</si>
  <si>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</si>
  <si>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</si>
  <si>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</si>
  <si>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</si>
  <si>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</si>
  <si>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</si>
  <si>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</si>
  <si>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</si>
  <si>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</si>
  <si>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</si>
  <si>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</si>
  <si>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</si>
  <si>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</si>
  <si>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</si>
  <si>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</si>
  <si>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</si>
  <si>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</si>
  <si>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</si>
  <si>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</si>
  <si>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</si>
  <si>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</si>
  <si>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</si>
  <si>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</si>
  <si>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32.1224.0115.039.9005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</si>
  <si>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</si>
  <si>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</si>
  <si>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</si>
  <si>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</si>
  <si>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</si>
  <si>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</si>
  <si>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</si>
  <si>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</si>
  <si>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SU25-DROP 1</t>
  </si>
  <si>
    <t>ERP</t>
  </si>
  <si>
    <t>T25  SU25  G2838</t>
  </si>
  <si>
    <t xml:space="preserve"> 32.1224.0101.038.9005</t>
  </si>
  <si>
    <t>UNITY FLAG GRADIENT TSHIRT MEN BLACK </t>
  </si>
  <si>
    <t>UNITY FLAG GRADIENT HOODIE MEN BLACK </t>
  </si>
  <si>
    <t xml:space="preserve"> 32.1224.0201.023.3010</t>
  </si>
  <si>
    <t>UNITY FLAG GRADIENT TSHIRT WOMEN PINK  </t>
  </si>
  <si>
    <t xml:space="preserve"> 32.1224.0215.022.3010</t>
  </si>
  <si>
    <t>UNITY FLAG GRADIENT HOODIE WOMEN PINK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</si>
</sst>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5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20" fillId="9" borderId="0" xfId="0" applyFont="1" applyFill="1"/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="55" zoomScaleNormal="55" zoomScaleSheetLayoutView="55" zoomScalePageLayoutView="55" workbookViewId="0">
      <selection activeCell="K11" sqref="K11"/>
    </sheetView>
  </sheetViews>
  <sheetFormatPr defaultColWidth="9.28515625" defaultRowHeight="24" x14ac:dyDescent="0.45"/>
  <cols>
    <col min="1" max="1" width="27" style="97" customWidth="1"/>
    <col min="2" max="2" width="14.5703125" style="7" customWidth="1"/>
    <col min="3" max="3" width="28.7109375" style="7" customWidth="1"/>
    <col min="4" max="4" width="33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19" ht="28.5" customHeight="1" x14ac:dyDescent="0.45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 x14ac:dyDescent="0.45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 x14ac:dyDescent="0.45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 x14ac:dyDescent="0.45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 x14ac:dyDescent="0.45">
      <c r="A5" s="93" t="s">
        <v>5</v>
      </c>
      <c r="C5" s="98" t="s">
        <v>51</v>
      </c>
      <c r="D5" s="17"/>
      <c r="E5" s="18"/>
      <c r="F5" s="108" t="s">
        <v>6</v>
      </c>
      <c r="G5" s="109"/>
      <c r="H5" s="110" t="s">
        <v>39</v>
      </c>
      <c r="I5" s="111"/>
      <c r="J5" s="19"/>
      <c r="K5" s="19"/>
      <c r="L5" s="20"/>
      <c r="M5" s="21" t="s">
        <v>7</v>
      </c>
      <c r="N5" s="22">
        <v>45712</v>
      </c>
    </row>
    <row r="6" spans="1:19" ht="30.75" customHeight="1" x14ac:dyDescent="0.45">
      <c r="A6" s="94" t="s">
        <v>8</v>
      </c>
      <c r="B6" s="23"/>
      <c r="D6" s="24"/>
      <c r="E6" s="18"/>
      <c r="F6" s="108" t="s">
        <v>9</v>
      </c>
      <c r="G6" s="109"/>
      <c r="H6" s="112" t="s">
        <v>52</v>
      </c>
      <c r="I6" s="113"/>
      <c r="J6" s="19"/>
      <c r="K6" s="19"/>
      <c r="L6" s="20"/>
      <c r="M6" s="21" t="s">
        <v>10</v>
      </c>
      <c r="N6" s="25" t="s">
        <v>53</v>
      </c>
    </row>
    <row r="7" spans="1:19" ht="30.75" customHeight="1" x14ac:dyDescent="0.45">
      <c r="A7" s="94" t="s">
        <v>11</v>
      </c>
      <c r="B7" s="116"/>
      <c r="C7" s="116"/>
      <c r="D7" s="26"/>
      <c r="E7" s="18"/>
      <c r="F7" s="108" t="s">
        <v>12</v>
      </c>
      <c r="G7" s="109"/>
      <c r="H7" s="114">
        <f>N5+20</f>
        <v>45732</v>
      </c>
      <c r="I7" s="115"/>
      <c r="J7" s="19"/>
      <c r="K7" s="19"/>
      <c r="L7" s="20"/>
      <c r="M7" s="21" t="s">
        <v>13</v>
      </c>
      <c r="N7" s="27" t="s">
        <v>54</v>
      </c>
    </row>
    <row r="8" spans="1:19" ht="30.75" customHeight="1" x14ac:dyDescent="0.45">
      <c r="A8" s="95" t="s">
        <v>14</v>
      </c>
      <c r="B8" s="120"/>
      <c r="C8" s="120"/>
      <c r="D8" s="28"/>
      <c r="E8" s="18"/>
      <c r="F8" s="108" t="s">
        <v>15</v>
      </c>
      <c r="G8" s="109"/>
      <c r="H8" s="114" t="s">
        <v>37</v>
      </c>
      <c r="I8" s="115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 x14ac:dyDescent="0.45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 x14ac:dyDescent="0.45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 x14ac:dyDescent="0.45">
      <c r="A11" s="88" t="s">
        <v>40</v>
      </c>
      <c r="B11" s="88"/>
      <c r="C11" s="43" t="s">
        <v>42</v>
      </c>
      <c r="D11" s="44" t="s">
        <v>50</v>
      </c>
      <c r="E11" s="45" t="s">
        <v>46</v>
      </c>
      <c r="F11" s="44" t="s">
        <v>35</v>
      </c>
      <c r="G11" s="46" t="s">
        <v>38</v>
      </c>
      <c r="H11" s="47" t="s">
        <v>36</v>
      </c>
      <c r="I11" s="99">
        <f>DETAIL!E6</f>
        <v>505</v>
      </c>
      <c r="J11" s="41">
        <v>0</v>
      </c>
      <c r="K11" s="41">
        <f t="shared" ref="K11" si="0">I11-J11</f>
        <v>505</v>
      </c>
      <c r="L11" s="89">
        <v>900</v>
      </c>
      <c r="M11" s="42">
        <f t="shared" ref="M11" si="1">K11*L11</f>
        <v>454500</v>
      </c>
      <c r="N11" s="90"/>
    </row>
    <row r="12" spans="1:19" ht="21.75" customHeight="1" x14ac:dyDescent="0.45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" customHeight="1" x14ac:dyDescent="0.45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505</v>
      </c>
      <c r="J13" s="61"/>
      <c r="K13" s="60">
        <f>SUM(K11:K12)</f>
        <v>505</v>
      </c>
      <c r="L13" s="62"/>
      <c r="M13" s="63">
        <f>SUM(M11:M12)</f>
        <v>454500</v>
      </c>
      <c r="N13" s="64"/>
    </row>
    <row r="14" spans="1:19" ht="21.75" customHeight="1" x14ac:dyDescent="0.45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 x14ac:dyDescent="0.45">
      <c r="A15" s="118" t="s">
        <v>31</v>
      </c>
      <c r="B15" s="118"/>
      <c r="C15" s="70"/>
      <c r="D15" s="71"/>
      <c r="E15" s="119" t="s">
        <v>32</v>
      </c>
      <c r="F15" s="119"/>
      <c r="G15" s="119"/>
      <c r="H15" s="72"/>
      <c r="I15" s="73"/>
      <c r="J15" s="73"/>
      <c r="K15" s="73"/>
      <c r="L15" s="117" t="s">
        <v>33</v>
      </c>
      <c r="M15" s="117"/>
      <c r="N15" s="64"/>
    </row>
    <row r="16" spans="1:19" ht="21.75" customHeight="1" x14ac:dyDescent="0.45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 x14ac:dyDescent="0.45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 x14ac:dyDescent="0.45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 x14ac:dyDescent="0.45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 x14ac:dyDescent="0.45"/>
    <row r="21" spans="1:10" ht="21.75" customHeight="1" x14ac:dyDescent="0.45"/>
    <row r="22" spans="1:10" ht="21.75" customHeight="1" x14ac:dyDescent="0.45"/>
    <row r="23" spans="1:10" ht="21.75" customHeight="1" x14ac:dyDescent="0.45"/>
    <row r="24" spans="1:10" ht="21.75" customHeight="1" x14ac:dyDescent="0.45"/>
    <row r="25" spans="1:10" ht="21.75" customHeight="1" x14ac:dyDescent="0.45"/>
    <row r="26" spans="1:10" ht="21.75" customHeight="1" x14ac:dyDescent="0.45"/>
    <row r="27" spans="1:10" ht="21.75" customHeight="1" x14ac:dyDescent="0.45"/>
    <row r="28" spans="1:10" ht="21.75" customHeight="1" x14ac:dyDescent="0.45"/>
    <row r="29" spans="1:10" ht="21.75" customHeight="1" x14ac:dyDescent="0.45"/>
    <row r="30" spans="1:10" ht="21.75" customHeight="1" x14ac:dyDescent="0.45"/>
    <row r="31" spans="1:10" ht="21.75" customHeight="1" x14ac:dyDescent="0.45"/>
    <row r="32" spans="1:10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3.25" customHeight="1" x14ac:dyDescent="0.45"/>
    <row r="58" ht="23.25" customHeight="1" x14ac:dyDescent="0.45"/>
    <row r="59" ht="23.25" customHeight="1" x14ac:dyDescent="0.45"/>
    <row r="60" ht="23.25" customHeight="1" x14ac:dyDescent="0.45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RowHeight="102.75" x14ac:dyDescent="1.5"/>
  <cols>
    <col min="1" max="1" width="89.5703125" style="101" customWidth="1"/>
    <col min="2" max="2" width="101.85546875" style="102" customWidth="1"/>
    <col min="3" max="16384" width="9.140625" style="103"/>
  </cols>
  <sheetData>
    <row r="1" spans="1:2" s="100" customFormat="1" ht="64.5" x14ac:dyDescent="0.25">
      <c r="A1" s="121" t="s">
        <v>44</v>
      </c>
      <c r="B1" s="122"/>
    </row>
    <row r="2" spans="1:2" s="100" customFormat="1" ht="64.5" x14ac:dyDescent="0.25">
      <c r="A2" s="123" t="s">
        <v>45</v>
      </c>
      <c r="B2" s="124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dimension ref="A1:E6"/>
  <sheetViews>
    <sheetView tabSelected="1" workbookViewId="0">
      <selection activeCell="B10" sqref="B10"/>
    </sheetView>
  </sheetViews>
  <sheetFormatPr defaultColWidth="12.140625" defaultRowHeight="15" x14ac:dyDescent="0.25"/>
  <cols>
    <col min="1" max="1" width="33.7109375" bestFit="1" customWidth="1"/>
    <col min="2" max="2" width="50.42578125" bestFit="1" customWidth="1"/>
    <col min="3" max="4" width="17.28515625" hidden="1" customWidth="1"/>
    <col min="5" max="5" width="20.7109375" customWidth="1"/>
  </cols>
  <sheetData>
    <row r="1" spans="1:5" ht="15.75" x14ac:dyDescent="0.25">
      <c r="A1" s="104" t="s">
        <v>47</v>
      </c>
      <c r="B1" s="105" t="s">
        <v>19</v>
      </c>
      <c r="C1" s="106" t="s">
        <v>48</v>
      </c>
      <c r="D1" s="106"/>
      <c r="E1" s="106" t="s">
        <v>49</v>
      </c>
    </row>
    <row r="2" spans="1:5" x14ac:dyDescent="0.25">
      <c r="A2" t="s">
        <v>55</v>
      </c>
      <c r="B2" t="s">
        <v>56</v>
      </c>
      <c r="C2">
        <v>1450</v>
      </c>
      <c r="D2">
        <v>0.05</v>
      </c>
      <c r="E2">
        <v>73</v>
      </c>
    </row>
    <row r="3" spans="1:5" x14ac:dyDescent="0.25">
      <c r="A3" t="s">
        <v>43</v>
      </c>
      <c r="B3" t="s">
        <v>57</v>
      </c>
      <c r="C3">
        <v>1100</v>
      </c>
      <c r="D3">
        <v>0.2</v>
      </c>
      <c r="E3">
        <f t="shared" ref="E3:E5" si="0">C3*D3</f>
        <v>220</v>
      </c>
    </row>
    <row r="4" spans="1:5" x14ac:dyDescent="0.25">
      <c r="A4" t="s">
        <v>58</v>
      </c>
      <c r="B4" t="s">
        <v>59</v>
      </c>
      <c r="C4">
        <v>600</v>
      </c>
      <c r="D4">
        <v>0.05</v>
      </c>
      <c r="E4">
        <f t="shared" si="0"/>
        <v>30</v>
      </c>
    </row>
    <row r="5" spans="1:5" x14ac:dyDescent="0.25">
      <c r="A5" t="s">
        <v>60</v>
      </c>
      <c r="B5" t="s">
        <v>61</v>
      </c>
      <c r="C5">
        <v>910</v>
      </c>
      <c r="D5">
        <v>0.2</v>
      </c>
      <c r="E5">
        <f t="shared" si="0"/>
        <v>182</v>
      </c>
    </row>
    <row r="6" spans="1:5" x14ac:dyDescent="0.25">
      <c r="C6" t="e">
        <f>SUM(#REF!)</f>
        <v>#REF!</v>
      </c>
      <c r="E6" s="107">
        <f>SUM(E2:E5)</f>
        <v>505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5848C-5A7C-4912-84C8-B520E6921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2024-08-16T06:41:12Z</cp:lastPrinted>
  <dcterms:created xsi:type="dcterms:W3CDTF">2020-11-11T02:21:38Z</dcterms:created>
  <dcterms:modified xsi:type="dcterms:W3CDTF">2025-02-24T09:31:01Z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