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 1/2-SU25/2-PRODUCTION/4-INTERNAL-PURCHASE-ORDER/4-2-TRIM-ORDER/TRIM-PO/SIGN-PO/"/>
    </mc:Choice>
  </mc:AlternateContent>
  <xr:revisionPtr revIDLastSave="26" documentId="13_ncr:1_{BD8EB366-DA26-432F-B1F2-FE8BD9EF6A0A}" xr6:coauthVersionLast="47" xr6:coauthVersionMax="47" xr10:uidLastSave="{9579DA36-796F-486B-9CA5-EB40AF1CA3F9}"/>
  <bookViews>
    <workbookView xWindow="-120" yWindow="-120" windowWidth="20730" windowHeight="11040" tabRatio="576" activeTab="1" xr2:uid="{00000000-000D-0000-FFFF-FFFF00000000}"/>
  </bookViews>
  <sheets>
    <sheet name="PO" sheetId="2" r:id="rId1"/>
    <sheet name="LAYOUT" sheetId="5" r:id="rId2"/>
  </sheets>
  <definedNames>
    <definedName name="_xlnm.Print_Area" localSheetId="0">PO!$A$1:$N$16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  <c r="M12" i="2" s="1"/>
  <c r="K11" i="2"/>
  <c r="M11" i="2" s="1"/>
  <c r="M14" i="2" l="1"/>
  <c r="I14" i="2"/>
  <c r="K14" i="2"/>
  <c r="H7" i="2"/>
</calcChain>
</file>

<file path=xl/sharedStrings.xml><?xml version="1.0" encoding="utf-8"?>
<sst xmlns="http://schemas.openxmlformats.org/spreadsheetml/2006/main" count="57" uniqueCount="51">
  <si>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</si>
  <si>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</si>
  <si>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</si>
  <si>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</si>
  <si>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</si>
  <si>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</si>
  <si>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</si>
  <si>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</si>
  <si>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</si>
  <si>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</si>
  <si>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</si>
  <si>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</si>
  <si>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</si>
  <si>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</si>
  <si>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</si>
  <si>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</si>
  <si>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</si>
  <si>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</si>
  <si>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</si>
  <si>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</si>
  <si>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</si>
  <si>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</si>
  <si>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</si>
  <si>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</si>
  <si>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</si>
  <si>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</si>
  <si>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</si>
  <si>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</si>
  <si>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</si>
  <si>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</si>
  <si>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</si>
  <si>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</si>
  <si>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</si>
  <si>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</si>
  <si>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</si>
  <si>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</si>
  <si>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PCS</t>
  </si>
  <si>
    <t>TBC</t>
  </si>
  <si>
    <t>WHITE</t>
  </si>
  <si>
    <t>TOMORROWLAND</t>
  </si>
  <si>
    <t>PAPER/ 3CM</t>
  </si>
  <si>
    <t>ALL STYLES</t>
  </si>
  <si>
    <t>CHI/OANH</t>
  </si>
  <si>
    <t xml:space="preserve">APPROVED </t>
  </si>
  <si>
    <t>SH</t>
  </si>
  <si>
    <t>SU25-DROP 1</t>
  </si>
  <si>
    <t>ERP</t>
  </si>
  <si>
    <t>T25  SU25  G2838</t>
  </si>
  <si>
    <t>STICKER + S/M</t>
  </si>
  <si>
    <t>STICKER  + L/XL</t>
  </si>
  <si>
    <t>DUYỆT LAYOUT NHƯ FILE ĐÍNH KÈM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</si>
</sst>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2" x14ac:knownFonts="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6"/>
      <color rgb="FFFF0000"/>
      <name val="Muli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20" fillId="0" borderId="0"/>
  </cellStyleXfs>
  <cellXfs count="116">
    <xf numFmtId="0" fontId="0" fillId="0" borderId="0" xfId="0"/>
    <xf numFmtId="0" fontId="7" fillId="0" borderId="0" xfId="0" applyFont="1"/>
    <xf numFmtId="0" fontId="8" fillId="0" borderId="6" xfId="1" applyFont="1" applyBorder="1" applyAlignment="1" applyProtection="1">
      <alignment vertical="center"/>
      <protection locked="0"/>
    </xf>
    <xf numFmtId="0" fontId="8" fillId="0" borderId="6" xfId="1" applyFont="1" applyBorder="1" applyAlignment="1" applyProtection="1">
      <alignment horizontal="left" vertical="center"/>
      <protection locked="0"/>
    </xf>
    <xf numFmtId="0" fontId="9" fillId="0" borderId="6" xfId="1" applyFont="1" applyBorder="1" applyAlignment="1" applyProtection="1">
      <alignment vertical="center" wrapText="1"/>
      <protection locked="0"/>
    </xf>
    <xf numFmtId="167" fontId="8" fillId="0" borderId="8" xfId="9" applyNumberFormat="1" applyFont="1" applyBorder="1" applyAlignment="1" applyProtection="1">
      <alignment vertical="center"/>
      <protection locked="0"/>
    </xf>
    <xf numFmtId="167" fontId="10" fillId="2" borderId="1" xfId="9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7" xfId="1" applyFont="1" applyBorder="1" applyAlignment="1" applyProtection="1">
      <alignment horizontal="left" vertical="center"/>
      <protection locked="0"/>
    </xf>
    <xf numFmtId="0" fontId="9" fillId="0" borderId="7" xfId="1" applyFont="1" applyBorder="1" applyAlignment="1" applyProtection="1">
      <alignment vertical="center" wrapText="1"/>
      <protection locked="0"/>
    </xf>
    <xf numFmtId="167" fontId="8" fillId="0" borderId="11" xfId="9" applyNumberFormat="1" applyFont="1" applyBorder="1" applyAlignment="1" applyProtection="1">
      <alignment vertical="center"/>
      <protection locked="0"/>
    </xf>
    <xf numFmtId="16" fontId="11" fillId="0" borderId="1" xfId="0" quotePrefix="1" applyNumberFormat="1" applyFont="1" applyBorder="1" applyAlignment="1">
      <alignment horizontal="center"/>
    </xf>
    <xf numFmtId="167" fontId="8" fillId="0" borderId="6" xfId="9" applyNumberFormat="1" applyFont="1" applyBorder="1" applyAlignment="1" applyProtection="1">
      <alignment vertical="center"/>
      <protection locked="0"/>
    </xf>
    <xf numFmtId="167" fontId="11" fillId="0" borderId="9" xfId="9" applyNumberFormat="1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4" borderId="2" xfId="0" applyFont="1" applyFill="1" applyBorder="1" applyAlignment="1">
      <alignment vertical="top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7" fontId="8" fillId="4" borderId="8" xfId="9" quotePrefix="1" applyNumberFormat="1" applyFont="1" applyFill="1" applyBorder="1" applyAlignment="1">
      <alignment horizontal="center" vertical="center"/>
    </xf>
    <xf numFmtId="167" fontId="9" fillId="4" borderId="1" xfId="9" quotePrefix="1" applyNumberFormat="1" applyFont="1" applyFill="1" applyBorder="1" applyAlignment="1">
      <alignment horizontal="center" vertical="center"/>
    </xf>
    <xf numFmtId="15" fontId="8" fillId="4" borderId="1" xfId="2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vertical="top"/>
    </xf>
    <xf numFmtId="0" fontId="9" fillId="4" borderId="1" xfId="3" quotePrefix="1" applyFont="1" applyFill="1" applyBorder="1" applyAlignment="1">
      <alignment horizontal="center" vertical="center"/>
    </xf>
    <xf numFmtId="0" fontId="13" fillId="4" borderId="2" xfId="8" applyFont="1" applyFill="1" applyBorder="1" applyAlignment="1" applyProtection="1">
      <alignment vertical="top"/>
    </xf>
    <xf numFmtId="0" fontId="9" fillId="0" borderId="1" xfId="3" applyFont="1" applyBorder="1" applyAlignment="1">
      <alignment horizontal="center" vertical="center"/>
    </xf>
    <xf numFmtId="0" fontId="13" fillId="4" borderId="10" xfId="8" applyFont="1" applyFill="1" applyBorder="1" applyAlignment="1" applyProtection="1">
      <alignment vertical="top"/>
    </xf>
    <xf numFmtId="164" fontId="8" fillId="4" borderId="0" xfId="6" applyNumberFormat="1" applyFont="1" applyFill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11" fillId="0" borderId="0" xfId="0" quotePrefix="1" applyFont="1" applyAlignment="1">
      <alignment horizontal="left"/>
    </xf>
    <xf numFmtId="0" fontId="8" fillId="0" borderId="9" xfId="1" applyFont="1" applyBorder="1" applyAlignment="1" applyProtection="1">
      <alignment vertical="center"/>
      <protection locked="0"/>
    </xf>
    <xf numFmtId="0" fontId="8" fillId="0" borderId="9" xfId="1" applyFont="1" applyBorder="1" applyAlignment="1" applyProtection="1">
      <alignment horizontal="left" vertical="center"/>
      <protection locked="0"/>
    </xf>
    <xf numFmtId="0" fontId="9" fillId="0" borderId="9" xfId="1" applyFont="1" applyBorder="1" applyAlignment="1" applyProtection="1">
      <alignment vertical="center" wrapText="1"/>
      <protection locked="0"/>
    </xf>
    <xf numFmtId="167" fontId="8" fillId="0" borderId="7" xfId="9" applyNumberFormat="1" applyFont="1" applyBorder="1" applyAlignment="1" applyProtection="1">
      <alignment vertical="center"/>
      <protection locked="0"/>
    </xf>
    <xf numFmtId="0" fontId="9" fillId="6" borderId="1" xfId="6" applyFont="1" applyFill="1" applyBorder="1" applyAlignment="1">
      <alignment horizontal="center" vertical="center" wrapText="1"/>
    </xf>
    <xf numFmtId="0" fontId="9" fillId="6" borderId="1" xfId="6" applyFont="1" applyFill="1" applyBorder="1" applyAlignment="1">
      <alignment horizontal="left" vertical="center" wrapText="1"/>
    </xf>
    <xf numFmtId="0" fontId="9" fillId="6" borderId="1" xfId="6" applyFont="1" applyFill="1" applyBorder="1" applyAlignment="1">
      <alignment horizontal="center" vertical="center"/>
    </xf>
    <xf numFmtId="0" fontId="9" fillId="8" borderId="1" xfId="6" applyFont="1" applyFill="1" applyBorder="1" applyAlignment="1">
      <alignment horizontal="center" vertical="center" wrapText="1"/>
    </xf>
    <xf numFmtId="167" fontId="9" fillId="6" borderId="1" xfId="9" applyNumberFormat="1" applyFont="1" applyFill="1" applyBorder="1" applyAlignment="1">
      <alignment horizontal="center" vertical="center"/>
    </xf>
    <xf numFmtId="3" fontId="11" fillId="0" borderId="1" xfId="3" applyNumberFormat="1" applyFont="1" applyBorder="1" applyAlignment="1">
      <alignment horizontal="center" vertical="center"/>
    </xf>
    <xf numFmtId="168" fontId="11" fillId="3" borderId="1" xfId="9" applyNumberFormat="1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left" vertical="center" wrapText="1"/>
    </xf>
    <xf numFmtId="0" fontId="8" fillId="7" borderId="1" xfId="2" applyFont="1" applyFill="1" applyBorder="1" applyAlignment="1">
      <alignment horizontal="center" vertical="center" wrapText="1"/>
    </xf>
    <xf numFmtId="0" fontId="14" fillId="7" borderId="1" xfId="2" applyFont="1" applyFill="1" applyBorder="1" applyAlignment="1">
      <alignment horizontal="center" vertical="center"/>
    </xf>
    <xf numFmtId="1" fontId="15" fillId="7" borderId="1" xfId="3" applyNumberFormat="1" applyFont="1" applyFill="1" applyBorder="1" applyAlignment="1">
      <alignment horizontal="center" vertical="center" wrapText="1"/>
    </xf>
    <xf numFmtId="3" fontId="15" fillId="7" borderId="1" xfId="3" applyNumberFormat="1" applyFont="1" applyFill="1" applyBorder="1" applyAlignment="1">
      <alignment horizontal="center" vertical="center"/>
    </xf>
    <xf numFmtId="168" fontId="8" fillId="7" borderId="1" xfId="9" applyNumberFormat="1" applyFont="1" applyFill="1" applyBorder="1" applyAlignment="1">
      <alignment horizontal="center" vertical="center"/>
    </xf>
    <xf numFmtId="168" fontId="8" fillId="7" borderId="1" xfId="9" applyNumberFormat="1" applyFont="1" applyFill="1" applyBorder="1" applyAlignment="1">
      <alignment horizontal="center" vertical="center" wrapText="1"/>
    </xf>
    <xf numFmtId="166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left" vertical="center" wrapText="1"/>
    </xf>
    <xf numFmtId="0" fontId="16" fillId="4" borderId="0" xfId="2" applyFont="1" applyFill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 wrapText="1"/>
    </xf>
    <xf numFmtId="168" fontId="8" fillId="4" borderId="0" xfId="9" applyNumberFormat="1" applyFont="1" applyFill="1" applyAlignment="1">
      <alignment horizontal="center" vertical="center" wrapText="1"/>
    </xf>
    <xf numFmtId="168" fontId="9" fillId="5" borderId="1" xfId="9" applyNumberFormat="1" applyFont="1" applyFill="1" applyBorder="1" applyAlignment="1">
      <alignment vertical="center" wrapText="1"/>
    </xf>
    <xf numFmtId="0" fontId="8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14" fontId="18" fillId="4" borderId="0" xfId="2" quotePrefix="1" applyNumberFormat="1" applyFont="1" applyFill="1" applyAlignment="1">
      <alignment horizontal="left" vertical="center"/>
    </xf>
    <xf numFmtId="14" fontId="18" fillId="4" borderId="0" xfId="2" quotePrefix="1" applyNumberFormat="1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167" fontId="8" fillId="4" borderId="0" xfId="9" applyNumberFormat="1" applyFont="1" applyFill="1" applyAlignment="1">
      <alignment horizontal="center" vertical="center"/>
    </xf>
    <xf numFmtId="0" fontId="16" fillId="0" borderId="0" xfId="2" applyFont="1" applyAlignment="1">
      <alignment horizontal="left" vertical="center" wrapText="1"/>
    </xf>
    <xf numFmtId="0" fontId="16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17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/>
      <protection locked="0"/>
    </xf>
    <xf numFmtId="167" fontId="11" fillId="0" borderId="0" xfId="9" applyNumberFormat="1" applyFont="1" applyAlignment="1">
      <alignment horizontal="left"/>
    </xf>
    <xf numFmtId="0" fontId="17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 wrapText="1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left" wrapText="1"/>
    </xf>
    <xf numFmtId="0" fontId="11" fillId="0" borderId="1" xfId="2" applyFont="1" applyBorder="1" applyAlignment="1">
      <alignment horizontal="center" vertical="center" wrapText="1"/>
    </xf>
    <xf numFmtId="168" fontId="8" fillId="0" borderId="1" xfId="9" applyNumberFormat="1" applyFont="1" applyFill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9" fillId="4" borderId="2" xfId="6" applyFont="1" applyFill="1" applyBorder="1" applyAlignment="1">
      <alignment horizontal="center" vertical="center"/>
    </xf>
    <xf numFmtId="0" fontId="9" fillId="4" borderId="3" xfId="6" applyFont="1" applyFill="1" applyBorder="1" applyAlignment="1">
      <alignment horizontal="center" vertical="center"/>
    </xf>
    <xf numFmtId="0" fontId="9" fillId="4" borderId="10" xfId="6" applyFont="1" applyFill="1" applyBorder="1" applyAlignment="1">
      <alignment horizontal="center" vertical="center"/>
    </xf>
    <xf numFmtId="0" fontId="8" fillId="0" borderId="9" xfId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0" fontId="10" fillId="0" borderId="0" xfId="2" applyFont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4" borderId="3" xfId="0" applyFont="1" applyFill="1" applyBorder="1" applyAlignment="1">
      <alignment horizontal="left" vertical="top"/>
    </xf>
    <xf numFmtId="0" fontId="9" fillId="4" borderId="4" xfId="6" applyFont="1" applyFill="1" applyBorder="1" applyAlignment="1">
      <alignment horizontal="left" vertical="center" wrapText="1"/>
    </xf>
    <xf numFmtId="0" fontId="9" fillId="4" borderId="5" xfId="6" applyFont="1" applyFill="1" applyBorder="1" applyAlignment="1">
      <alignment horizontal="left" vertical="center" wrapText="1"/>
    </xf>
    <xf numFmtId="164" fontId="8" fillId="4" borderId="4" xfId="6" applyNumberFormat="1" applyFont="1" applyFill="1" applyBorder="1" applyAlignment="1">
      <alignment horizontal="center" vertical="center"/>
    </xf>
    <xf numFmtId="164" fontId="8" fillId="4" borderId="5" xfId="6" applyNumberFormat="1" applyFont="1" applyFill="1" applyBorder="1" applyAlignment="1">
      <alignment horizontal="center" vertical="center"/>
    </xf>
    <xf numFmtId="167" fontId="16" fillId="4" borderId="0" xfId="9" applyNumberFormat="1" applyFont="1" applyFill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166" fontId="21" fillId="0" borderId="12" xfId="5" applyNumberFormat="1" applyFont="1" applyFill="1" applyBorder="1" applyAlignment="1">
      <alignment horizontal="center" vertical="center" wrapText="1"/>
    </xf>
    <xf numFmtId="166" fontId="11" fillId="0" borderId="13" xfId="5" applyNumberFormat="1" applyFont="1" applyFill="1" applyBorder="1" applyAlignment="1">
      <alignment horizontal="center" vertical="center" wrapText="1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3D247A91-C8CD-48A7-80B2-1A7AA0B41E3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141890</xdr:colOff>
      <xdr:row>0</xdr:row>
      <xdr:rowOff>152400</xdr:rowOff>
    </xdr:from>
    <xdr:to>
      <xdr:col>0</xdr:col>
      <xdr:colOff>1352550</xdr:colOff>
      <xdr:row>5</xdr:row>
      <xdr:rowOff>104775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D895E10D-6A80-D6F7-AE75-652FE0CBB2B6}"/>
            </a:ext>
          </a:extLst>
        </xdr:cNvPr>
        <xdr:cNvSpPr/>
      </xdr:nvSpPr>
      <xdr:spPr>
        <a:xfrm>
          <a:off x="141890" y="152400"/>
          <a:ext cx="1210660" cy="11430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3000" b="0" cap="none" spc="0">
              <a:ln w="0">
                <a:noFill/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S/M</a:t>
          </a:r>
        </a:p>
      </xdr:txBody>
    </xdr:sp>
    <xdr:clientData/>
  </xdr:twoCellAnchor>
  <xdr:twoCellAnchor>
    <xdr:from>
      <xdr:col>0</xdr:col>
      <xdr:colOff>1713515</xdr:colOff>
      <xdr:row>0</xdr:row>
      <xdr:rowOff>180975</xdr:rowOff>
    </xdr:from>
    <xdr:to>
      <xdr:col>1</xdr:col>
      <xdr:colOff>1209675</xdr:colOff>
      <xdr:row>5</xdr:row>
      <xdr:rowOff>133350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A78EE159-4513-163C-F951-FEA1CE8F3D6B}"/>
            </a:ext>
          </a:extLst>
        </xdr:cNvPr>
        <xdr:cNvSpPr/>
      </xdr:nvSpPr>
      <xdr:spPr>
        <a:xfrm>
          <a:off x="1713515" y="180975"/>
          <a:ext cx="1210660" cy="11430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3000" b="0" cap="none" spc="0">
              <a:ln w="0">
                <a:noFill/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L/XL</a:t>
          </a:r>
        </a:p>
        <a:p>
          <a:pPr algn="l"/>
          <a:endParaRPr lang="en-US" sz="3000" b="0" cap="none" spc="0">
            <a:ln w="0">
              <a:noFill/>
            </a:ln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zoomScale="55" zoomScaleNormal="55" zoomScaleSheetLayoutView="55" zoomScalePageLayoutView="55" workbookViewId="0">
      <selection activeCell="K6" sqref="K6"/>
    </sheetView>
  </sheetViews>
  <sheetFormatPr defaultColWidth="9.28515625" defaultRowHeight="24" x14ac:dyDescent="0.45"/>
  <cols>
    <col min="1" max="1" width="27" style="97" customWidth="1"/>
    <col min="2" max="2" width="14.5703125" style="8" customWidth="1"/>
    <col min="3" max="3" width="28.7109375" style="8" customWidth="1"/>
    <col min="4" max="4" width="27.5703125" style="8" customWidth="1"/>
    <col min="5" max="5" width="21.42578125" style="8" customWidth="1"/>
    <col min="6" max="6" width="20.140625" style="8" customWidth="1"/>
    <col min="7" max="7" width="23.85546875" style="88" customWidth="1"/>
    <col min="8" max="8" width="9.28515625" style="8"/>
    <col min="9" max="9" width="16.42578125" style="8" customWidth="1"/>
    <col min="10" max="10" width="12.28515625" style="8" customWidth="1"/>
    <col min="11" max="11" width="18" style="8" customWidth="1"/>
    <col min="12" max="12" width="23" style="80" customWidth="1"/>
    <col min="13" max="13" width="27.7109375" style="80" customWidth="1"/>
    <col min="14" max="14" width="31.85546875" style="8" customWidth="1"/>
    <col min="15" max="15" width="13.28515625" style="8" bestFit="1" customWidth="1"/>
    <col min="16" max="16" width="13.7109375" style="8" bestFit="1" customWidth="1"/>
    <col min="17" max="16384" width="9.28515625" style="8"/>
  </cols>
  <sheetData>
    <row r="1" spans="1:19" ht="28.5" customHeight="1" x14ac:dyDescent="0.45">
      <c r="A1" s="91"/>
      <c r="B1" s="2"/>
      <c r="C1" s="3"/>
      <c r="D1" s="2"/>
      <c r="E1" s="2"/>
      <c r="F1" s="2"/>
      <c r="G1" s="4"/>
      <c r="H1" s="2"/>
      <c r="I1" s="2"/>
      <c r="J1" s="2"/>
      <c r="K1" s="2"/>
      <c r="L1" s="5"/>
      <c r="M1" s="6" t="s">
        <v>0</v>
      </c>
      <c r="N1" s="7" t="s">
        <v>34</v>
      </c>
    </row>
    <row r="2" spans="1:19" ht="28.5" customHeight="1" x14ac:dyDescent="0.45">
      <c r="A2" s="91"/>
      <c r="B2" s="2"/>
      <c r="C2" s="3"/>
      <c r="D2" s="2"/>
      <c r="E2" s="2"/>
      <c r="F2" s="2"/>
      <c r="G2" s="4"/>
      <c r="H2" s="2"/>
      <c r="I2" s="2"/>
      <c r="J2" s="2"/>
      <c r="K2" s="2"/>
      <c r="L2" s="5"/>
      <c r="M2" s="6" t="s">
        <v>1</v>
      </c>
      <c r="N2" s="9" t="s">
        <v>2</v>
      </c>
    </row>
    <row r="3" spans="1:19" ht="28.5" customHeight="1" x14ac:dyDescent="0.45">
      <c r="A3" s="92"/>
      <c r="B3" s="10"/>
      <c r="C3" s="11"/>
      <c r="D3" s="10"/>
      <c r="E3" s="10"/>
      <c r="F3" s="10"/>
      <c r="G3" s="12"/>
      <c r="H3" s="10"/>
      <c r="I3" s="10"/>
      <c r="J3" s="10"/>
      <c r="K3" s="10"/>
      <c r="L3" s="13"/>
      <c r="M3" s="6" t="s">
        <v>4</v>
      </c>
      <c r="N3" s="14">
        <v>1</v>
      </c>
    </row>
    <row r="4" spans="1:19" ht="10.15" customHeight="1" x14ac:dyDescent="0.45">
      <c r="A4" s="91"/>
      <c r="B4" s="2"/>
      <c r="C4" s="11"/>
      <c r="D4" s="2"/>
      <c r="E4" s="2"/>
      <c r="F4" s="10"/>
      <c r="G4" s="12"/>
      <c r="H4" s="10"/>
      <c r="I4" s="10"/>
      <c r="J4" s="2"/>
      <c r="K4" s="2"/>
      <c r="L4" s="15"/>
      <c r="M4" s="16"/>
      <c r="N4" s="17"/>
    </row>
    <row r="5" spans="1:19" ht="30.75" customHeight="1" x14ac:dyDescent="0.45">
      <c r="A5" s="93" t="s">
        <v>5</v>
      </c>
      <c r="C5" s="98" t="s">
        <v>44</v>
      </c>
      <c r="D5" s="18"/>
      <c r="E5" s="19"/>
      <c r="F5" s="102" t="s">
        <v>6</v>
      </c>
      <c r="G5" s="103"/>
      <c r="H5" s="110" t="s">
        <v>39</v>
      </c>
      <c r="I5" s="111"/>
      <c r="J5" s="20"/>
      <c r="K5" s="20"/>
      <c r="L5" s="21"/>
      <c r="M5" s="22" t="s">
        <v>7</v>
      </c>
      <c r="N5" s="23">
        <v>45734</v>
      </c>
    </row>
    <row r="6" spans="1:19" ht="30.75" customHeight="1" x14ac:dyDescent="0.45">
      <c r="A6" s="94" t="s">
        <v>8</v>
      </c>
      <c r="B6" s="24"/>
      <c r="D6" s="25"/>
      <c r="E6" s="19"/>
      <c r="F6" s="102" t="s">
        <v>9</v>
      </c>
      <c r="G6" s="103"/>
      <c r="H6" s="112" t="s">
        <v>45</v>
      </c>
      <c r="I6" s="113"/>
      <c r="J6" s="20"/>
      <c r="K6" s="20"/>
      <c r="L6" s="21"/>
      <c r="M6" s="22" t="s">
        <v>10</v>
      </c>
      <c r="N6" s="26" t="s">
        <v>46</v>
      </c>
    </row>
    <row r="7" spans="1:19" ht="30.75" customHeight="1" x14ac:dyDescent="0.45">
      <c r="A7" s="94" t="s">
        <v>11</v>
      </c>
      <c r="B7" s="101"/>
      <c r="C7" s="101"/>
      <c r="D7" s="27"/>
      <c r="E7" s="19"/>
      <c r="F7" s="102" t="s">
        <v>12</v>
      </c>
      <c r="G7" s="103"/>
      <c r="H7" s="104">
        <f>N5+20</f>
        <v>45754</v>
      </c>
      <c r="I7" s="105"/>
      <c r="J7" s="20"/>
      <c r="K7" s="20"/>
      <c r="L7" s="21"/>
      <c r="M7" s="22" t="s">
        <v>13</v>
      </c>
      <c r="N7" s="28" t="s">
        <v>47</v>
      </c>
    </row>
    <row r="8" spans="1:19" ht="30.75" customHeight="1" x14ac:dyDescent="0.45">
      <c r="A8" s="95" t="s">
        <v>14</v>
      </c>
      <c r="B8" s="109"/>
      <c r="C8" s="109"/>
      <c r="D8" s="29"/>
      <c r="E8" s="19"/>
      <c r="F8" s="102" t="s">
        <v>15</v>
      </c>
      <c r="G8" s="103"/>
      <c r="H8" s="104" t="s">
        <v>37</v>
      </c>
      <c r="I8" s="105"/>
      <c r="J8" s="30"/>
      <c r="K8" s="30"/>
      <c r="L8" s="21"/>
      <c r="M8" s="22" t="s">
        <v>16</v>
      </c>
      <c r="N8" s="31" t="s">
        <v>42</v>
      </c>
      <c r="O8" s="32"/>
      <c r="P8" s="32"/>
    </row>
    <row r="9" spans="1:19" ht="5.65" customHeight="1" x14ac:dyDescent="0.45">
      <c r="A9" s="96"/>
      <c r="B9" s="33"/>
      <c r="C9" s="34"/>
      <c r="D9" s="33"/>
      <c r="E9" s="10"/>
      <c r="F9" s="33"/>
      <c r="G9" s="35"/>
      <c r="H9" s="33"/>
      <c r="I9" s="33"/>
      <c r="J9" s="10"/>
      <c r="K9" s="10"/>
      <c r="L9" s="36"/>
      <c r="M9" s="16"/>
      <c r="N9" s="17"/>
    </row>
    <row r="10" spans="1:19" ht="120" x14ac:dyDescent="0.45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87.6" customHeight="1" x14ac:dyDescent="0.45">
      <c r="A11" s="89" t="s">
        <v>41</v>
      </c>
      <c r="B11" s="89"/>
      <c r="C11" s="44" t="s">
        <v>48</v>
      </c>
      <c r="D11" s="45" t="s">
        <v>40</v>
      </c>
      <c r="E11" s="46" t="s">
        <v>43</v>
      </c>
      <c r="F11" s="45" t="s">
        <v>35</v>
      </c>
      <c r="G11" s="47" t="s">
        <v>38</v>
      </c>
      <c r="H11" s="48" t="s">
        <v>36</v>
      </c>
      <c r="I11" s="7">
        <v>420</v>
      </c>
      <c r="J11" s="42">
        <v>0</v>
      </c>
      <c r="K11" s="42">
        <f t="shared" ref="K11" si="0">I11-J11</f>
        <v>420</v>
      </c>
      <c r="L11" s="90">
        <v>1516</v>
      </c>
      <c r="M11" s="43">
        <f t="shared" ref="M11" si="1">K11*L11</f>
        <v>636720</v>
      </c>
      <c r="N11" s="114" t="s">
        <v>50</v>
      </c>
    </row>
    <row r="12" spans="1:19" ht="87.6" customHeight="1" x14ac:dyDescent="0.45">
      <c r="A12" s="89" t="s">
        <v>41</v>
      </c>
      <c r="B12" s="89"/>
      <c r="C12" s="44" t="s">
        <v>49</v>
      </c>
      <c r="D12" s="45" t="s">
        <v>40</v>
      </c>
      <c r="E12" s="46" t="s">
        <v>43</v>
      </c>
      <c r="F12" s="45" t="s">
        <v>35</v>
      </c>
      <c r="G12" s="47" t="s">
        <v>38</v>
      </c>
      <c r="H12" s="48" t="s">
        <v>36</v>
      </c>
      <c r="I12" s="7">
        <v>130</v>
      </c>
      <c r="J12" s="42">
        <v>0</v>
      </c>
      <c r="K12" s="42">
        <f t="shared" ref="K12" si="2">I12-J12</f>
        <v>130</v>
      </c>
      <c r="L12" s="90">
        <v>1516</v>
      </c>
      <c r="M12" s="43">
        <f t="shared" ref="M12" si="3">K12*L12</f>
        <v>197080</v>
      </c>
      <c r="N12" s="115"/>
    </row>
    <row r="13" spans="1:19" ht="21.75" customHeight="1" x14ac:dyDescent="0.45">
      <c r="A13" s="49"/>
      <c r="B13" s="49"/>
      <c r="C13" s="50"/>
      <c r="D13" s="51"/>
      <c r="E13" s="51"/>
      <c r="F13" s="52"/>
      <c r="G13" s="53"/>
      <c r="H13" s="49"/>
      <c r="I13" s="54"/>
      <c r="J13" s="54"/>
      <c r="K13" s="54"/>
      <c r="L13" s="55"/>
      <c r="M13" s="56"/>
      <c r="N13" s="57"/>
    </row>
    <row r="14" spans="1:19" ht="33.6" customHeight="1" x14ac:dyDescent="0.45">
      <c r="A14" s="58"/>
      <c r="B14" s="58"/>
      <c r="C14" s="59"/>
      <c r="D14" s="58"/>
      <c r="E14" s="58"/>
      <c r="F14" s="58"/>
      <c r="G14" s="60"/>
      <c r="H14" s="72" t="s">
        <v>30</v>
      </c>
      <c r="I14" s="61">
        <f>SUM(I11:I13)</f>
        <v>550</v>
      </c>
      <c r="J14" s="62"/>
      <c r="K14" s="61">
        <f>SUM(K11:K13)</f>
        <v>550</v>
      </c>
      <c r="L14" s="63"/>
      <c r="M14" s="64">
        <f>SUM(M11:M13)</f>
        <v>833800</v>
      </c>
      <c r="N14" s="65"/>
    </row>
    <row r="15" spans="1:19" ht="21.75" customHeight="1" x14ac:dyDescent="0.45">
      <c r="A15" s="66"/>
      <c r="B15" s="66"/>
      <c r="C15" s="67"/>
      <c r="D15" s="68"/>
      <c r="E15" s="68"/>
      <c r="F15" s="68"/>
      <c r="G15" s="69"/>
      <c r="H15" s="65"/>
      <c r="I15" s="65"/>
      <c r="J15" s="65"/>
      <c r="K15" s="65"/>
      <c r="L15" s="70"/>
      <c r="M15" s="70"/>
      <c r="N15" s="65"/>
    </row>
    <row r="16" spans="1:19" ht="21.75" customHeight="1" x14ac:dyDescent="0.45">
      <c r="A16" s="107" t="s">
        <v>31</v>
      </c>
      <c r="B16" s="107"/>
      <c r="C16" s="71"/>
      <c r="D16" s="72"/>
      <c r="E16" s="108" t="s">
        <v>32</v>
      </c>
      <c r="F16" s="108"/>
      <c r="G16" s="108"/>
      <c r="H16" s="73"/>
      <c r="I16" s="74"/>
      <c r="J16" s="74"/>
      <c r="K16" s="74"/>
      <c r="L16" s="106" t="s">
        <v>33</v>
      </c>
      <c r="M16" s="106"/>
      <c r="N16" s="65"/>
    </row>
    <row r="17" spans="1:10" ht="21.75" customHeight="1" x14ac:dyDescent="0.45">
      <c r="A17" s="81"/>
      <c r="B17" s="76"/>
      <c r="C17" s="77"/>
      <c r="D17" s="75"/>
      <c r="E17" s="75"/>
      <c r="F17" s="75"/>
      <c r="G17" s="78"/>
      <c r="H17" s="79"/>
      <c r="I17" s="79"/>
      <c r="J17" s="79"/>
    </row>
    <row r="18" spans="1:10" ht="21.75" customHeight="1" x14ac:dyDescent="0.45">
      <c r="A18" s="81"/>
      <c r="B18" s="76"/>
      <c r="C18" s="77"/>
      <c r="D18" s="75"/>
      <c r="E18" s="75"/>
      <c r="F18" s="75"/>
      <c r="G18" s="78"/>
      <c r="H18" s="79"/>
      <c r="I18" s="79"/>
      <c r="J18" s="79"/>
    </row>
    <row r="19" spans="1:10" ht="21.75" customHeight="1" x14ac:dyDescent="0.45">
      <c r="A19" s="81"/>
      <c r="B19" s="77"/>
      <c r="C19" s="77"/>
      <c r="D19" s="75"/>
      <c r="E19" s="75"/>
      <c r="F19" s="75"/>
      <c r="G19" s="82"/>
      <c r="H19" s="83"/>
      <c r="I19" s="75"/>
      <c r="J19" s="79"/>
    </row>
    <row r="20" spans="1:10" ht="21.75" customHeight="1" x14ac:dyDescent="0.45">
      <c r="A20" s="85"/>
      <c r="B20" s="84"/>
      <c r="C20" s="76"/>
      <c r="D20" s="79"/>
      <c r="E20" s="85"/>
      <c r="F20" s="85"/>
      <c r="G20" s="86"/>
      <c r="H20" s="87"/>
      <c r="I20" s="87"/>
      <c r="J20" s="79"/>
    </row>
    <row r="21" spans="1:10" ht="21.75" customHeight="1" x14ac:dyDescent="0.45"/>
    <row r="22" spans="1:10" ht="21.75" customHeight="1" x14ac:dyDescent="0.45"/>
    <row r="23" spans="1:10" ht="21.75" customHeight="1" x14ac:dyDescent="0.45"/>
    <row r="24" spans="1:10" ht="21.75" customHeight="1" x14ac:dyDescent="0.45"/>
    <row r="25" spans="1:10" ht="21.75" customHeight="1" x14ac:dyDescent="0.45"/>
    <row r="26" spans="1:10" ht="21.75" customHeight="1" x14ac:dyDescent="0.45"/>
    <row r="27" spans="1:10" ht="21.75" customHeight="1" x14ac:dyDescent="0.45"/>
    <row r="28" spans="1:10" ht="21.75" customHeight="1" x14ac:dyDescent="0.45"/>
    <row r="29" spans="1:10" ht="21.75" customHeight="1" x14ac:dyDescent="0.45"/>
    <row r="30" spans="1:10" ht="21.75" customHeight="1" x14ac:dyDescent="0.45"/>
    <row r="31" spans="1:10" ht="21.75" customHeight="1" x14ac:dyDescent="0.45"/>
    <row r="32" spans="1:10" ht="21.75" customHeight="1" x14ac:dyDescent="0.45"/>
    <row r="33" ht="21.75" customHeight="1" x14ac:dyDescent="0.45"/>
    <row r="34" ht="21.75" customHeight="1" x14ac:dyDescent="0.45"/>
    <row r="35" ht="21.75" customHeight="1" x14ac:dyDescent="0.45"/>
    <row r="36" ht="21.75" customHeight="1" x14ac:dyDescent="0.45"/>
    <row r="37" ht="21.75" customHeight="1" x14ac:dyDescent="0.45"/>
    <row r="38" ht="21.75" customHeight="1" x14ac:dyDescent="0.45"/>
    <row r="39" ht="21.75" customHeight="1" x14ac:dyDescent="0.45"/>
    <row r="40" ht="21.75" customHeight="1" x14ac:dyDescent="0.45"/>
    <row r="41" ht="21.75" customHeight="1" x14ac:dyDescent="0.45"/>
    <row r="42" ht="21.75" customHeight="1" x14ac:dyDescent="0.45"/>
    <row r="43" ht="21.75" customHeight="1" x14ac:dyDescent="0.45"/>
    <row r="44" ht="21.75" customHeight="1" x14ac:dyDescent="0.45"/>
    <row r="45" ht="21.75" customHeight="1" x14ac:dyDescent="0.45"/>
    <row r="46" ht="21.75" customHeight="1" x14ac:dyDescent="0.45"/>
    <row r="47" ht="21.75" customHeight="1" x14ac:dyDescent="0.45"/>
    <row r="48" ht="21.75" customHeight="1" x14ac:dyDescent="0.45"/>
    <row r="49" ht="21.75" customHeight="1" x14ac:dyDescent="0.45"/>
    <row r="50" ht="21.75" customHeight="1" x14ac:dyDescent="0.45"/>
    <row r="51" ht="21.75" customHeight="1" x14ac:dyDescent="0.45"/>
    <row r="52" ht="21.75" customHeight="1" x14ac:dyDescent="0.45"/>
    <row r="53" ht="21.75" customHeight="1" x14ac:dyDescent="0.45"/>
    <row r="54" ht="21.75" customHeight="1" x14ac:dyDescent="0.45"/>
    <row r="55" ht="21.75" customHeight="1" x14ac:dyDescent="0.45"/>
    <row r="56" ht="21.75" customHeight="1" x14ac:dyDescent="0.45"/>
    <row r="57" ht="21.75" customHeight="1" x14ac:dyDescent="0.45"/>
    <row r="58" ht="23.25" customHeight="1" x14ac:dyDescent="0.45"/>
    <row r="59" ht="23.25" customHeight="1" x14ac:dyDescent="0.45"/>
    <row r="60" ht="23.25" customHeight="1" x14ac:dyDescent="0.45"/>
    <row r="61" ht="23.25" customHeight="1" x14ac:dyDescent="0.45"/>
  </sheetData>
  <mergeCells count="14">
    <mergeCell ref="N11:N12"/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6:M16"/>
    <mergeCell ref="A16:B16"/>
    <mergeCell ref="E16:G16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B1:B55"/>
  <sheetViews>
    <sheetView tabSelected="1" workbookViewId="0">
      <selection activeCell="C6" sqref="C6"/>
    </sheetView>
  </sheetViews>
  <sheetFormatPr defaultColWidth="9.140625" defaultRowHeight="18.75" x14ac:dyDescent="0.3"/>
  <cols>
    <col min="1" max="1" width="25.7109375" style="1" customWidth="1"/>
    <col min="2" max="2" width="25.7109375" style="99" customWidth="1"/>
    <col min="3" max="3" width="63.28515625" style="1" customWidth="1"/>
    <col min="4" max="9" width="9.140625" style="1"/>
    <col min="10" max="10" width="16.28515625" style="1" customWidth="1"/>
    <col min="11" max="16384" width="9.140625" style="1"/>
  </cols>
  <sheetData>
    <row r="1" spans="2:2" x14ac:dyDescent="0.3">
      <c r="B1" s="100"/>
    </row>
    <row r="2" spans="2:2" x14ac:dyDescent="0.3">
      <c r="B2" s="100"/>
    </row>
    <row r="3" spans="2:2" x14ac:dyDescent="0.3">
      <c r="B3" s="100"/>
    </row>
    <row r="4" spans="2:2" x14ac:dyDescent="0.3">
      <c r="B4" s="100"/>
    </row>
    <row r="5" spans="2:2" x14ac:dyDescent="0.3">
      <c r="B5" s="100"/>
    </row>
    <row r="6" spans="2:2" x14ac:dyDescent="0.3">
      <c r="B6" s="100"/>
    </row>
    <row r="7" spans="2:2" x14ac:dyDescent="0.3">
      <c r="B7" s="100"/>
    </row>
    <row r="8" spans="2:2" x14ac:dyDescent="0.3">
      <c r="B8" s="100"/>
    </row>
    <row r="9" spans="2:2" x14ac:dyDescent="0.3">
      <c r="B9" s="100"/>
    </row>
    <row r="10" spans="2:2" x14ac:dyDescent="0.3">
      <c r="B10" s="100"/>
    </row>
    <row r="11" spans="2:2" x14ac:dyDescent="0.3">
      <c r="B11" s="100"/>
    </row>
    <row r="12" spans="2:2" x14ac:dyDescent="0.3">
      <c r="B12" s="100"/>
    </row>
    <row r="13" spans="2:2" x14ac:dyDescent="0.3">
      <c r="B13" s="100"/>
    </row>
    <row r="14" spans="2:2" x14ac:dyDescent="0.3">
      <c r="B14" s="100"/>
    </row>
    <row r="15" spans="2:2" x14ac:dyDescent="0.3">
      <c r="B15" s="100"/>
    </row>
    <row r="16" spans="2:2" x14ac:dyDescent="0.3">
      <c r="B16" s="100"/>
    </row>
    <row r="17" spans="2:2" x14ac:dyDescent="0.3">
      <c r="B17" s="100"/>
    </row>
    <row r="18" spans="2:2" x14ac:dyDescent="0.3">
      <c r="B18" s="100"/>
    </row>
    <row r="19" spans="2:2" x14ac:dyDescent="0.3">
      <c r="B19" s="100"/>
    </row>
    <row r="20" spans="2:2" x14ac:dyDescent="0.3">
      <c r="B20" s="100"/>
    </row>
    <row r="21" spans="2:2" x14ac:dyDescent="0.3">
      <c r="B21" s="100"/>
    </row>
    <row r="22" spans="2:2" x14ac:dyDescent="0.3">
      <c r="B22" s="100"/>
    </row>
    <row r="23" spans="2:2" x14ac:dyDescent="0.3">
      <c r="B23" s="100"/>
    </row>
    <row r="24" spans="2:2" x14ac:dyDescent="0.3">
      <c r="B24" s="100"/>
    </row>
    <row r="25" spans="2:2" x14ac:dyDescent="0.3">
      <c r="B25" s="100"/>
    </row>
    <row r="26" spans="2:2" x14ac:dyDescent="0.3">
      <c r="B26" s="100"/>
    </row>
    <row r="27" spans="2:2" x14ac:dyDescent="0.3">
      <c r="B27" s="100"/>
    </row>
    <row r="28" spans="2:2" x14ac:dyDescent="0.3">
      <c r="B28" s="100"/>
    </row>
    <row r="29" spans="2:2" x14ac:dyDescent="0.3">
      <c r="B29" s="100"/>
    </row>
    <row r="30" spans="2:2" x14ac:dyDescent="0.3">
      <c r="B30" s="100"/>
    </row>
    <row r="31" spans="2:2" x14ac:dyDescent="0.3">
      <c r="B31" s="100"/>
    </row>
    <row r="32" spans="2:2" x14ac:dyDescent="0.3">
      <c r="B32" s="100"/>
    </row>
    <row r="33" spans="2:2" x14ac:dyDescent="0.3">
      <c r="B33" s="100"/>
    </row>
    <row r="34" spans="2:2" x14ac:dyDescent="0.3">
      <c r="B34" s="100"/>
    </row>
    <row r="35" spans="2:2" x14ac:dyDescent="0.3">
      <c r="B35" s="100"/>
    </row>
    <row r="36" spans="2:2" x14ac:dyDescent="0.3">
      <c r="B36" s="100"/>
    </row>
    <row r="37" spans="2:2" x14ac:dyDescent="0.3">
      <c r="B37" s="100"/>
    </row>
    <row r="38" spans="2:2" x14ac:dyDescent="0.3">
      <c r="B38" s="100"/>
    </row>
    <row r="39" spans="2:2" x14ac:dyDescent="0.3">
      <c r="B39" s="100"/>
    </row>
    <row r="40" spans="2:2" x14ac:dyDescent="0.3">
      <c r="B40" s="100"/>
    </row>
    <row r="41" spans="2:2" x14ac:dyDescent="0.3">
      <c r="B41" s="100"/>
    </row>
    <row r="42" spans="2:2" x14ac:dyDescent="0.3">
      <c r="B42" s="100"/>
    </row>
    <row r="43" spans="2:2" x14ac:dyDescent="0.3">
      <c r="B43" s="100"/>
    </row>
    <row r="44" spans="2:2" x14ac:dyDescent="0.3">
      <c r="B44" s="100"/>
    </row>
    <row r="45" spans="2:2" x14ac:dyDescent="0.3">
      <c r="B45" s="100"/>
    </row>
    <row r="46" spans="2:2" x14ac:dyDescent="0.3">
      <c r="B46" s="100"/>
    </row>
    <row r="47" spans="2:2" x14ac:dyDescent="0.3">
      <c r="B47" s="100"/>
    </row>
    <row r="48" spans="2:2" x14ac:dyDescent="0.3">
      <c r="B48" s="100"/>
    </row>
    <row r="49" spans="2:2" x14ac:dyDescent="0.3">
      <c r="B49" s="100"/>
    </row>
    <row r="50" spans="2:2" x14ac:dyDescent="0.3">
      <c r="B50" s="100"/>
    </row>
    <row r="51" spans="2:2" x14ac:dyDescent="0.3">
      <c r="B51" s="100"/>
    </row>
    <row r="52" spans="2:2" x14ac:dyDescent="0.3">
      <c r="B52" s="100"/>
    </row>
    <row r="53" spans="2:2" x14ac:dyDescent="0.3">
      <c r="B53" s="100"/>
    </row>
    <row r="54" spans="2:2" x14ac:dyDescent="0.3">
      <c r="B54" s="100"/>
    </row>
    <row r="55" spans="2:2" x14ac:dyDescent="0.3">
      <c r="B55" s="10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86C1D8-4602-4271-81CA-D13E7743D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BCB58B-B72A-45A7-BEDC-3E88AC7987C9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LAYOUT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2024-08-16T06:41:12Z</cp:lastPrinted>
  <dcterms:created xsi:type="dcterms:W3CDTF">2020-11-11T02:21:38Z</dcterms:created>
  <dcterms:modified xsi:type="dcterms:W3CDTF">2025-03-18T08:21:00Z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