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8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Z:\MAU DINH MUC\GOLF WANG\FW24\G10HO03-4-5-6-7-8\"/>
    </mc:Choice>
  </mc:AlternateContent>
  <xr:revisionPtr revIDLastSave="0" documentId="13_ncr:1_{91F4413E-AD8B-46A4-A1A0-B399F3750916}" xr6:coauthVersionLast="47" xr6:coauthVersionMax="47" xr10:uidLastSave="{00000000-0000-0000-0000-000000000000}"/>
  <bookViews>
    <workbookView xWindow="-120" yWindow="-120" windowWidth="19440" windowHeight="15000" tabRatio="796" xr2:uid="{00000000-000D-0000-FFFF-FFFF00000000}"/>
  </bookViews>
  <sheets>
    <sheet name="UA THEO MAU SIZE XL 230724" sheetId="32" r:id="rId1"/>
    <sheet name="3. STICKER" sheetId="30" state="hidden" r:id="rId2"/>
    <sheet name="5. PACKING" sheetId="22" state="hidden" r:id="rId3"/>
    <sheet name="6. PP MEETING" sheetId="23" state="hidden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__SCM40" localSheetId="1">'[1]Raw material movement'!#REF!</definedName>
    <definedName name="____SCM40" localSheetId="2">'[1]Raw material movement'!#REF!</definedName>
    <definedName name="____SCM40" localSheetId="3">'[1]Raw material movement'!#REF!</definedName>
    <definedName name="____SCM40">'[1]Raw material movement'!#REF!</definedName>
    <definedName name="___SCM40" localSheetId="1">'[2]Raw material movement'!#REF!</definedName>
    <definedName name="___SCM40" localSheetId="2">'[2]Raw material movement'!#REF!</definedName>
    <definedName name="___SCM40" localSheetId="3">'[2]Raw material movement'!#REF!</definedName>
    <definedName name="___SCM40">'[2]Raw material movement'!#REF!</definedName>
    <definedName name="__SCM40" localSheetId="1">'[3]Raw material movement'!#REF!</definedName>
    <definedName name="__SCM40">'[3]Raw material movement'!#REF!</definedName>
    <definedName name="_2DATA_DATA2_L" localSheetId="1">'[4]#REF'!#REF!</definedName>
    <definedName name="_2DATA_DATA2_L" localSheetId="3">'[5]#REF'!#REF!</definedName>
    <definedName name="_2DATA_DATA2_L">'[4]#REF'!#REF!</definedName>
    <definedName name="_DATA_DATA2_L" localSheetId="1">'[5]#REF'!#REF!</definedName>
    <definedName name="_DATA_DATA2_L">'[5]#REF'!#REF!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hidden="1">#REF!</definedName>
    <definedName name="_SCM40" localSheetId="1">'[2]Raw material movement'!#REF!</definedName>
    <definedName name="_SCM40" localSheetId="2">'[2]Raw material movement'!#REF!</definedName>
    <definedName name="_SCM40" localSheetId="3">'[2]Raw material movement'!#REF!</definedName>
    <definedName name="_SCM40">'[2]Raw material movement'!#REF!</definedName>
    <definedName name="AB" localSheetId="1">#REF!</definedName>
    <definedName name="AB" localSheetId="2">#REF!</definedName>
    <definedName name="AB" localSheetId="3">#REF!</definedName>
    <definedName name="AB">#REF!</definedName>
    <definedName name="CODE">[6]CODE!$A$6:$B$156</definedName>
    <definedName name="DA" localSheetId="1">'[7]Raw material movement'!#REF!</definedName>
    <definedName name="DA" localSheetId="2">'[7]Raw material movement'!#REF!</definedName>
    <definedName name="DA" localSheetId="3">'[7]Raw material movement'!#REF!</definedName>
    <definedName name="DA">'[8]Raw material movement'!#REF!</definedName>
    <definedName name="df" localSheetId="1">'[2]Raw material movement'!#REF!</definedName>
    <definedName name="df" localSheetId="3">'[2]Raw material movement'!#REF!</definedName>
    <definedName name="df">'[2]Raw material movement'!#REF!</definedName>
    <definedName name="dsdf" localSheetId="1">'[9]Raw material movement'!#REF!</definedName>
    <definedName name="dsdf">'[9]Raw material movement'!#REF!</definedName>
    <definedName name="GDFD" localSheetId="1">'[10]Raw material movement'!#REF!</definedName>
    <definedName name="GDFD" localSheetId="2">'[10]Raw material movement'!#REF!</definedName>
    <definedName name="GDFD" localSheetId="3">'[10]Raw material movement'!#REF!</definedName>
    <definedName name="GDFD">'[11]Raw material movement'!#REF!</definedName>
    <definedName name="IB" localSheetId="1">#REF!</definedName>
    <definedName name="IB" localSheetId="2">#REF!</definedName>
    <definedName name="IB" localSheetId="3">#REF!</definedName>
    <definedName name="IB">#REF!</definedName>
    <definedName name="INTERNAL_INVOICE" localSheetId="1">[12]UN!#REF!</definedName>
    <definedName name="INTERNAL_INVOICE" localSheetId="2">[12]UN!#REF!</definedName>
    <definedName name="INTERNAL_INVOICE" localSheetId="3">[12]UN!#REF!</definedName>
    <definedName name="INTERNAL_INVOICE">[13]UN!#REF!</definedName>
    <definedName name="MAHANG" localSheetId="1">#REF!</definedName>
    <definedName name="MAHANG" localSheetId="2">#REF!</definedName>
    <definedName name="MAHANG" localSheetId="3">#REF!</definedName>
    <definedName name="MAHANG">#REF!</definedName>
    <definedName name="MAVT">[14]Code!$A$7:$A$73</definedName>
    <definedName name="NAVY" localSheetId="1" hidden="1">#REF!</definedName>
    <definedName name="NAVY" localSheetId="2" hidden="1">#REF!</definedName>
    <definedName name="NAVY" localSheetId="3" hidden="1">#REF!</definedName>
    <definedName name="NAVY" hidden="1">#REF!</definedName>
    <definedName name="PRICE" localSheetId="1">#REF!</definedName>
    <definedName name="PRICE" localSheetId="3">#REF!</definedName>
    <definedName name="PRICE">#REF!</definedName>
    <definedName name="_xlnm.Print_Area" localSheetId="1">'3. STICKER'!$A$1:$G$290</definedName>
    <definedName name="_xlnm.Print_Area" localSheetId="2">'5. PACKING'!$A$1:$U$19</definedName>
    <definedName name="_xlnm.Print_Area" localSheetId="3">'6. PP MEETING'!$A$1:$H$26</definedName>
    <definedName name="_xlnm.Print_Area" localSheetId="0">'UA THEO MAU SIZE XL 230724'!$A$1:$I$20</definedName>
    <definedName name="s" localSheetId="1" hidden="1">#REF!</definedName>
    <definedName name="s" hidden="1">#REF!</definedName>
    <definedName name="SESEAM" localSheetId="1" hidden="1">#REF!</definedName>
    <definedName name="SESEAM" localSheetId="2" hidden="1">#REF!</definedName>
    <definedName name="SESEAM" localSheetId="3" hidden="1">#REF!</definedName>
    <definedName name="SESEAM" hidden="1">#REF!</definedName>
    <definedName name="style" localSheetId="1">#REF!</definedName>
    <definedName name="style" localSheetId="3">#REF!</definedName>
    <definedName name="style">#REF!</definedName>
    <definedName name="WAFORD" localSheetId="1">#REF!</definedName>
    <definedName name="WAFORD" localSheetId="3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0" i="32" l="1"/>
  <c r="D20" i="32" s="1"/>
  <c r="F20" i="32"/>
  <c r="G20" i="32"/>
  <c r="I20" i="32"/>
  <c r="I17" i="32"/>
  <c r="G17" i="32"/>
  <c r="F17" i="32" s="1"/>
  <c r="E17" i="32" s="1"/>
  <c r="D17" i="32" s="1"/>
  <c r="I14" i="32"/>
  <c r="G14" i="32"/>
  <c r="I12" i="32"/>
  <c r="G12" i="32"/>
  <c r="F12" i="32" s="1"/>
  <c r="E12" i="32" s="1"/>
  <c r="D12" i="32" s="1"/>
  <c r="I11" i="32"/>
  <c r="F11" i="32"/>
  <c r="E11" i="32" s="1"/>
  <c r="D11" i="32" s="1"/>
  <c r="G11" i="32"/>
  <c r="I10" i="32"/>
  <c r="G10" i="32"/>
  <c r="F10" i="32" s="1"/>
  <c r="E10" i="32" s="1"/>
  <c r="D10" i="32" s="1"/>
  <c r="I9" i="32"/>
  <c r="G9" i="32"/>
  <c r="F9" i="32" s="1"/>
  <c r="E9" i="32" s="1"/>
  <c r="D9" i="32" s="1"/>
  <c r="I8" i="32"/>
  <c r="F8" i="32"/>
  <c r="E8" i="32" s="1"/>
  <c r="D8" i="32" s="1"/>
  <c r="G8" i="32"/>
  <c r="F13" i="32"/>
  <c r="E13" i="32" s="1"/>
  <c r="D13" i="32" s="1"/>
  <c r="E14" i="32"/>
  <c r="D14" i="32" s="1"/>
  <c r="F14" i="32"/>
  <c r="D7" i="32"/>
  <c r="I7" i="32"/>
  <c r="F7" i="32"/>
  <c r="E7" i="32" s="1"/>
  <c r="G7" i="32"/>
  <c r="C17" i="23" l="1"/>
  <c r="D8" i="23"/>
  <c r="G8" i="23"/>
  <c r="G6" i="23"/>
  <c r="D6" i="23"/>
  <c r="H13" i="32"/>
  <c r="I13" i="32"/>
</calcChain>
</file>

<file path=xl/sharedStrings.xml><?xml version="1.0" encoding="utf-8"?>
<sst xmlns="http://schemas.openxmlformats.org/spreadsheetml/2006/main" count="895" uniqueCount="453">
  <si>
    <t>COLOR</t>
  </si>
  <si>
    <t>M</t>
  </si>
  <si>
    <t>WHITE</t>
  </si>
  <si>
    <t>L</t>
  </si>
  <si>
    <t>XL</t>
  </si>
  <si>
    <t>XXL</t>
  </si>
  <si>
    <t>S</t>
  </si>
  <si>
    <t>XS</t>
  </si>
  <si>
    <t>SKU</t>
  </si>
  <si>
    <t>Mã số:</t>
  </si>
  <si>
    <t>Lần ban hành:</t>
  </si>
  <si>
    <t>Số trang</t>
  </si>
  <si>
    <t>GOLF WANG</t>
  </si>
  <si>
    <t>PP MEETING DATE</t>
  </si>
  <si>
    <t xml:space="preserve">BUYER </t>
  </si>
  <si>
    <t>SEASON</t>
  </si>
  <si>
    <t>ITEM</t>
  </si>
  <si>
    <t>Fabric</t>
  </si>
  <si>
    <t>Trims and Accessories</t>
  </si>
  <si>
    <t>Pattern &amp; Marker</t>
  </si>
  <si>
    <t>Cutting</t>
  </si>
  <si>
    <t>Technical Garment Construction</t>
  </si>
  <si>
    <t>Operation and Attachments</t>
  </si>
  <si>
    <t>Printting</t>
  </si>
  <si>
    <t>Embroidery</t>
  </si>
  <si>
    <t>Washing</t>
  </si>
  <si>
    <t>Packing</t>
  </si>
  <si>
    <t>CẮT CHÍNH XÁC</t>
  </si>
  <si>
    <t>KHÔNG WASH</t>
  </si>
  <si>
    <t>KHÔNG THÊU</t>
  </si>
  <si>
    <t>Chest width @ 2.5cm down from underar</t>
  </si>
  <si>
    <t>RỘNG NGỰC DƯỚI NÁCH 2.5CM</t>
  </si>
  <si>
    <t xml:space="preserve">Bottom Opening </t>
  </si>
  <si>
    <t>Shoulder width (point to point)</t>
  </si>
  <si>
    <t>Neck width( seam to seam)</t>
  </si>
  <si>
    <t>Front neck drop (from HPS to seam)</t>
  </si>
  <si>
    <t>Back neck drop (from HPS to seam)</t>
  </si>
  <si>
    <t>Armhole Straight</t>
  </si>
  <si>
    <t>NÁCH ĐO THẲNG</t>
  </si>
  <si>
    <t>Sleeve Length</t>
  </si>
  <si>
    <t>DÀI TAY</t>
  </si>
  <si>
    <t>1/2 Bicep @ 2.5cm from armpit</t>
  </si>
  <si>
    <t>BẮP TAY DƯỚI NÁCH 2.5CM</t>
  </si>
  <si>
    <t xml:space="preserve">Sleeve Opening </t>
  </si>
  <si>
    <t>Cuff height</t>
  </si>
  <si>
    <t>Hem height</t>
  </si>
  <si>
    <t>Neck rib height</t>
  </si>
  <si>
    <t>TRIM ĐÃ NHẬP KHO</t>
  </si>
  <si>
    <t>DESCRIPTION</t>
  </si>
  <si>
    <t>TOLERANCE (-/+)</t>
  </si>
  <si>
    <t>CÁCH GẮN NHÃN THEO TÁC NGHIỆP SX</t>
  </si>
  <si>
    <t xml:space="preserve">Body length HPS     </t>
  </si>
  <si>
    <t>DÀI THÂN TỪ HPS</t>
  </si>
  <si>
    <t>RỘNG LAI</t>
  </si>
  <si>
    <t>NGANG VAI</t>
  </si>
  <si>
    <t>RỘNG CỔ</t>
  </si>
  <si>
    <t>HẠ CỔ TRƯỚC</t>
  </si>
  <si>
    <t>HẠ CỔ SAU</t>
  </si>
  <si>
    <t>LAI TAY</t>
  </si>
  <si>
    <t>CAO LAI TAY</t>
  </si>
  <si>
    <t>CAO LAI ÁO</t>
  </si>
  <si>
    <t>CAO RIB CỒ</t>
  </si>
  <si>
    <t xml:space="preserve">          </t>
  </si>
  <si>
    <t>ITEM</t>
    <phoneticPr fontId="0" type="noConversion"/>
  </si>
  <si>
    <t xml:space="preserve">STYLE NO UA </t>
  </si>
  <si>
    <t>SIZE</t>
    <phoneticPr fontId="0" type="noConversion"/>
  </si>
  <si>
    <t>SKU CODE</t>
    <phoneticPr fontId="0" type="noConversion"/>
  </si>
  <si>
    <t>UnAvailable</t>
  </si>
  <si>
    <t>SM</t>
  </si>
  <si>
    <t>MD</t>
  </si>
  <si>
    <t>LG</t>
  </si>
  <si>
    <t>XX</t>
  </si>
  <si>
    <t>CÁC BƯỚC ĐÓNG HÀNG CHO GOLWANG</t>
  </si>
  <si>
    <t>LONG SLEEVE</t>
  </si>
  <si>
    <t>THÂN TRƯỚC</t>
  </si>
  <si>
    <t>THÂN SAU</t>
  </si>
  <si>
    <t>GẤP 2 SƯỜN ÁO+TAY</t>
  </si>
  <si>
    <t>GẤP ĐÔI THÂN ÁO</t>
  </si>
  <si>
    <t>ĐÓNG ÁO VỪA BAO</t>
  </si>
  <si>
    <t>DÁN STICKER BÊN NGOÀI BAO</t>
  </si>
  <si>
    <t>CREWNECK</t>
  </si>
  <si>
    <t>T SHIRT</t>
  </si>
  <si>
    <t xml:space="preserve">HOODIE </t>
  </si>
  <si>
    <t>GẤP NÓN</t>
  </si>
  <si>
    <t>PANTS</t>
  </si>
  <si>
    <t>GẤP ĐÔI QUẦN</t>
  </si>
  <si>
    <t>GẤP ĐÁY</t>
  </si>
  <si>
    <t>GẤP ÔNG QUẦN</t>
  </si>
  <si>
    <t>GẤP QUẦN SAO CHO CHIỀU DÀI VỪA VỚI BAO</t>
  </si>
  <si>
    <t>MẶT TÚI SAU ĐẶT PHÍA TRÊN</t>
  </si>
  <si>
    <t>ĐÓNG QUẦN VỪA BAO</t>
  </si>
  <si>
    <t>SHORTS</t>
  </si>
  <si>
    <t>GẤP QUẦN SAO CHO CHIỀU DÀI VỪA VỚI BAO, MẶT TÚI SAU ĐẶT PHÍA TRÊN</t>
  </si>
  <si>
    <t>MER.QT-4.BM4</t>
  </si>
  <si>
    <t>02</t>
  </si>
  <si>
    <t>01/01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</si>
  <si>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</si>
  <si>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</si>
  <si>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</si>
  <si>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</si>
  <si>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</si>
  <si>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</si>
  <si>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VẢI CHÍNH ĐÃ NHẬP KHO</t>
  </si>
  <si>
    <t>MAY THEO MẪU PP CHUYỂN KÈM TÁC NGHIỆP</t>
  </si>
  <si>
    <t>VỆ SINH CÔNG NGHIỆP SẠCH SẼ
ĐÓNG GÓI THEO QUY CÁCH ĐÓNG GÓI ĐÍNH KÈM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</si>
  <si>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</si>
  <si>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</si>
  <si>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THÚY</t>
  </si>
  <si>
    <t xml:space="preserve">BLACK </t>
  </si>
  <si>
    <t>G10STS153</t>
  </si>
  <si>
    <t xml:space="preserve">CREAM </t>
  </si>
  <si>
    <t xml:space="preserve">WHITE </t>
  </si>
  <si>
    <t>G10HO02</t>
  </si>
  <si>
    <t>BLACK</t>
  </si>
  <si>
    <t>G10ACW78</t>
  </si>
  <si>
    <t>ANTIGOLF SATIN PULLOVER</t>
  </si>
  <si>
    <t>NAVY</t>
  </si>
  <si>
    <t>GWJ240302-NAVY-XS</t>
  </si>
  <si>
    <t>GWJ240302-NAVY-SM</t>
  </si>
  <si>
    <t>GWJ240302-NAVY-MD</t>
  </si>
  <si>
    <t>GWJ240302-NAVY-LG</t>
  </si>
  <si>
    <t>GWJ240302-NAVY-XL</t>
  </si>
  <si>
    <t>GWJ240302-NAVY-XX</t>
  </si>
  <si>
    <t>GOLD</t>
  </si>
  <si>
    <t>GWJ240302-GOLD-XS</t>
  </si>
  <si>
    <t>GWJ240302-GOLD-SM</t>
  </si>
  <si>
    <t>GWJ240302-GOLD-MD</t>
  </si>
  <si>
    <t>GWJ240302-GOLD-LG</t>
  </si>
  <si>
    <t>GWJ240302-GOLD-XL</t>
  </si>
  <si>
    <t>GWJ240302-GOLD-XX</t>
  </si>
  <si>
    <t>G10JK10</t>
  </si>
  <si>
    <t>BOLT JACKET</t>
  </si>
  <si>
    <t>GWJ240303-BLK-XS</t>
  </si>
  <si>
    <t>GWJ240303-BLK-SM</t>
  </si>
  <si>
    <t>GWJ240303-BLK-MD</t>
  </si>
  <si>
    <t>GWJ240303-BLK-LG</t>
  </si>
  <si>
    <t>GWJ240303-BLK-XL</t>
  </si>
  <si>
    <t>GWJ240303-BLK-XX</t>
  </si>
  <si>
    <t>DARK GREEN</t>
  </si>
  <si>
    <t>GWJ240303-DGRN-XS</t>
  </si>
  <si>
    <t>GWJ240303-DGRN-SM</t>
  </si>
  <si>
    <t>GWJ240303-DGRN-MD</t>
  </si>
  <si>
    <t>GWJ240303-DGRN-LG</t>
  </si>
  <si>
    <t>GWJ240303-DGRN-XL</t>
  </si>
  <si>
    <t>GWJ240303-DGRN-XX</t>
  </si>
  <si>
    <t>GAYOLA MESH  JERSEY</t>
  </si>
  <si>
    <t>LIGHT PINK</t>
  </si>
  <si>
    <t>GWY240301-LPNK-XS</t>
  </si>
  <si>
    <t>GWY240301-LPNK-SM</t>
  </si>
  <si>
    <t>GWY240301-LPNK-MD</t>
  </si>
  <si>
    <t>GWY240301-LPNK-LG</t>
  </si>
  <si>
    <t>GWY240301-LPNK-XL</t>
  </si>
  <si>
    <t>GWY240301-LPNK-XX</t>
  </si>
  <si>
    <t>LIGHT BLUE</t>
  </si>
  <si>
    <t>GWY240301-LBLU-XS</t>
  </si>
  <si>
    <t>GWY240301-LBLU-SM</t>
  </si>
  <si>
    <t>GWY240301-LBLU-MD</t>
  </si>
  <si>
    <t>GWY240301-LBLU-LG</t>
  </si>
  <si>
    <t>GWY240301-LBLU-XL</t>
  </si>
  <si>
    <t>GWY240301-LBLU-XX</t>
  </si>
  <si>
    <t>GWY240301-BLK-XS</t>
  </si>
  <si>
    <t>GWY240301-BLK-SM</t>
  </si>
  <si>
    <t>GWY240301-BLK-MD</t>
  </si>
  <si>
    <t>GWY240301-BLK-LG</t>
  </si>
  <si>
    <t>GWY240301-BLK-XL</t>
  </si>
  <si>
    <t>GWY240301-BLK-XX</t>
  </si>
  <si>
    <t>G10AHD122</t>
  </si>
  <si>
    <t>SAVE THE BEES ZIP UP HOODIE</t>
  </si>
  <si>
    <t xml:space="preserve">BROWN </t>
  </si>
  <si>
    <t>GWH240304-BRWN-XS</t>
  </si>
  <si>
    <t>GWH240304-BRWN-SM</t>
  </si>
  <si>
    <t>GWH240304-BRWN-MD</t>
  </si>
  <si>
    <t>GWH240304-BRWN-LG</t>
  </si>
  <si>
    <t>GWH240304-BRWN-XL</t>
  </si>
  <si>
    <t>GWH240304-BRWN-XX</t>
  </si>
  <si>
    <t>GREEN</t>
  </si>
  <si>
    <t>GWH240304-GRN-XS</t>
  </si>
  <si>
    <t>GWH240304-GRN-SM</t>
  </si>
  <si>
    <t>GWH240304-GRN-MD</t>
  </si>
  <si>
    <t>GWH240304-GRN-LG</t>
  </si>
  <si>
    <t>GWH240304-GRN-XL</t>
  </si>
  <si>
    <t>GWH240304-GRN-XX</t>
  </si>
  <si>
    <t xml:space="preserve">NAVY </t>
  </si>
  <si>
    <t>GWH240304-NAVY-XS</t>
  </si>
  <si>
    <t>GWH240304-NAVY-SM</t>
  </si>
  <si>
    <t>GWH240304-NAVY-MD</t>
  </si>
  <si>
    <t>GWH240304-NAVY-LG</t>
  </si>
  <si>
    <t>GWH240304-NAVY-XL</t>
  </si>
  <si>
    <t>GWH240304-NAVY-XX</t>
  </si>
  <si>
    <t>G10AHD126</t>
  </si>
  <si>
    <t>UNITY HOODIE</t>
  </si>
  <si>
    <t>GWH240305-LPNK-XS</t>
  </si>
  <si>
    <t>GWH240305-LPNK-SM</t>
  </si>
  <si>
    <t>GWH240305-LPNK-MD</t>
  </si>
  <si>
    <t>GWH240305-LPNK-LG</t>
  </si>
  <si>
    <t>GWH240305-LPNK-XL</t>
  </si>
  <si>
    <t>GWH240305-LPNK-XX</t>
  </si>
  <si>
    <t>GWH240305-LBLU-XS</t>
  </si>
  <si>
    <t>GWH240305-LBLU-SM</t>
  </si>
  <si>
    <t>GWH240305-LBLU-MD</t>
  </si>
  <si>
    <t>GWH240305-LBLU-LG</t>
  </si>
  <si>
    <t>GWH240305-LBLU-XL</t>
  </si>
  <si>
    <t>GWH240305-LBLU-XX</t>
  </si>
  <si>
    <t>GWH240305-BLK-XS</t>
  </si>
  <si>
    <t>GWH240305-BLK-SM</t>
  </si>
  <si>
    <t>GWH240305-BLK-MD</t>
  </si>
  <si>
    <t>GWH240305-BLK-LG</t>
  </si>
  <si>
    <t>GWH240305-BLK-XL</t>
  </si>
  <si>
    <t>GWH240305-BLK-XX</t>
  </si>
  <si>
    <t>G10ACW87</t>
  </si>
  <si>
    <t>DIABLO RAGLAN CREWNECK</t>
  </si>
  <si>
    <t>GWF240302-GOLD-XS</t>
  </si>
  <si>
    <t>GWF240302-GOLD-SM</t>
  </si>
  <si>
    <t>GWF240302-GOLD-MD</t>
  </si>
  <si>
    <t>GWF240302-GOLD-LG</t>
  </si>
  <si>
    <t>GWF240302-GOLD-XL</t>
  </si>
  <si>
    <t>GWF240302-GOLD-XX</t>
  </si>
  <si>
    <t>GWF240302-DGRN-XS</t>
  </si>
  <si>
    <t>GWF240302-DGRN-SM</t>
  </si>
  <si>
    <t>GWF240302-DGRN-MD</t>
  </si>
  <si>
    <t>GWF240302-DGRN-LG</t>
  </si>
  <si>
    <t>GWF240302-DGRN-XL</t>
  </si>
  <si>
    <t>GWF240302-DGRN-XX</t>
  </si>
  <si>
    <t>GWF240302-BRWN-XS</t>
  </si>
  <si>
    <t>GWF240302-BRWN-SM</t>
  </si>
  <si>
    <t>GWF240302-BRWN-MD</t>
  </si>
  <si>
    <t>GWF240302-BRWN-LG</t>
  </si>
  <si>
    <t>GWF240302-BRWN-XL</t>
  </si>
  <si>
    <t>GWF240302-BRWN-XX</t>
  </si>
  <si>
    <t>G10ACW85</t>
  </si>
  <si>
    <t xml:space="preserve">THERAPY CREWNECK </t>
  </si>
  <si>
    <t>HEATHER GREY</t>
  </si>
  <si>
    <t>GWF240303-HGRY-XS</t>
  </si>
  <si>
    <t>GWF240303-HGRY-SM</t>
  </si>
  <si>
    <t>GWF240303-HGRY-MD</t>
  </si>
  <si>
    <t>GWF240303-HGRY-LG</t>
  </si>
  <si>
    <t>GWF240303-HGRY-XL</t>
  </si>
  <si>
    <t>GWF240303-HGRY-XX</t>
  </si>
  <si>
    <t xml:space="preserve">BLUE </t>
  </si>
  <si>
    <t>GWF240303-BLUE-XS</t>
  </si>
  <si>
    <t>GWF240303-BLUE-SM</t>
  </si>
  <si>
    <t>GWF240303-BLUE-MD</t>
  </si>
  <si>
    <t>GWF240303-BLUE-LG</t>
  </si>
  <si>
    <t>GWF240303-BLUE-XL</t>
  </si>
  <si>
    <t>GWF240303-BLUE-XX</t>
  </si>
  <si>
    <t>GWF240303-BLK-XS</t>
  </si>
  <si>
    <t>GWF240303-BLK-SM</t>
  </si>
  <si>
    <t>GWF240303-BLK-MD</t>
  </si>
  <si>
    <t>GWF240303-BLK-LG</t>
  </si>
  <si>
    <t>GWF240303-BLK-XL</t>
  </si>
  <si>
    <t>GWF240303-BLK-XX</t>
  </si>
  <si>
    <t>G10STS156</t>
  </si>
  <si>
    <t>AUTO PARTS TEE</t>
  </si>
  <si>
    <t>GWT240309-WHT-XS</t>
  </si>
  <si>
    <t>GWT240309-WHT-SM</t>
  </si>
  <si>
    <t>GWT240309-WHT-MD</t>
  </si>
  <si>
    <t>GWT240309-WHT-LG</t>
  </si>
  <si>
    <t>GWT240309-WHT-XL</t>
  </si>
  <si>
    <t>GWT240309-WHT-XX</t>
  </si>
  <si>
    <t>GWT240309-GOLD-XS</t>
  </si>
  <si>
    <t>GWT240309-GOLD-SM</t>
  </si>
  <si>
    <t>GWT240309-GOLD-MD</t>
  </si>
  <si>
    <t>GWT240309-GOLD-LG</t>
  </si>
  <si>
    <t>GWT240309-GOLD-XL</t>
  </si>
  <si>
    <t>GWT240309-GOLD-XX</t>
  </si>
  <si>
    <t>GWT240309-LBLU-XS</t>
  </si>
  <si>
    <t>GWT240309-LBLU-SM</t>
  </si>
  <si>
    <t>GWT240309-LBLU-MD</t>
  </si>
  <si>
    <t>GWT240309-LBLU-LG</t>
  </si>
  <si>
    <t>GWT240309-LBLU-XL</t>
  </si>
  <si>
    <t>GWT240309-LBLU-XX</t>
  </si>
  <si>
    <t>G10STS155</t>
  </si>
  <si>
    <t>DEUCE TEE</t>
  </si>
  <si>
    <t>GWT240310-GOLD-XS</t>
  </si>
  <si>
    <t>GWT240310-GOLD-SM</t>
  </si>
  <si>
    <t>GWT240310-GOLD-MD</t>
  </si>
  <si>
    <t>GWT240310-GOLD-LG</t>
  </si>
  <si>
    <t>GWT240310-GOLD-XL</t>
  </si>
  <si>
    <t>GWT240310-GOLD-XX</t>
  </si>
  <si>
    <t>GWT240310-DGRN-XS</t>
  </si>
  <si>
    <t>GWT240310-DGRN-SM</t>
  </si>
  <si>
    <t>GWT240310-DGRN-MD</t>
  </si>
  <si>
    <t>GWT240310-DGRN-LG</t>
  </si>
  <si>
    <t>GWT240310-DGRN-XL</t>
  </si>
  <si>
    <t>GWT240310-DGRN-XX</t>
  </si>
  <si>
    <t>BROWN</t>
  </si>
  <si>
    <t>GWT240310-BRWN-XS</t>
  </si>
  <si>
    <t>GWT240310-BRWN-SM</t>
  </si>
  <si>
    <t>GWT240310-BRWN-MD</t>
  </si>
  <si>
    <t>GWT240310-BRWN-LG</t>
  </si>
  <si>
    <t>GWT240310-BRWN-XL</t>
  </si>
  <si>
    <t>GWT240310-BRWN-XX</t>
  </si>
  <si>
    <t>HELIUM  TEE</t>
  </si>
  <si>
    <t>GWT240311-CRM-XS</t>
  </si>
  <si>
    <t>GWT240311-CRM-SM</t>
  </si>
  <si>
    <t>GWT240311-CRM-MD</t>
  </si>
  <si>
    <t>GWT240311-CRM-LG</t>
  </si>
  <si>
    <t>GWT240311-CRM-XL</t>
  </si>
  <si>
    <t>GWT240311-CRM-XX</t>
  </si>
  <si>
    <t>GWT240311-BLK-XS</t>
  </si>
  <si>
    <t>GWT240311-BLK-SM</t>
  </si>
  <si>
    <t>GWT240311-BLK-MD</t>
  </si>
  <si>
    <t>GWT240311-BLK-LG</t>
  </si>
  <si>
    <t>GWT240311-BLK-XL</t>
  </si>
  <si>
    <t>GWT240311-BLK-XX</t>
  </si>
  <si>
    <t>GWT240311-WHT-XS</t>
  </si>
  <si>
    <t>GWT240311-WHT-SM</t>
  </si>
  <si>
    <t>GWT240311-WHT-MD</t>
  </si>
  <si>
    <t>GWT240311-WHT-LG</t>
  </si>
  <si>
    <t>GWT240311-WHT-XL</t>
  </si>
  <si>
    <t>GWT240311-WHT-XX</t>
  </si>
  <si>
    <t>G10STS167</t>
  </si>
  <si>
    <t>ROMEO GLITTER TEE</t>
  </si>
  <si>
    <t xml:space="preserve">LIGHT BLUE </t>
  </si>
  <si>
    <t>GWT240312-LBLU-XS</t>
  </si>
  <si>
    <t>GWT240312-LBLU-SM</t>
  </si>
  <si>
    <t>GWT240312-LBLU-MD</t>
  </si>
  <si>
    <t>GWT240312-LBLU-LG</t>
  </si>
  <si>
    <t>GWT240312-LBLU-XL</t>
  </si>
  <si>
    <t>GWT240312-LBLU-XX</t>
  </si>
  <si>
    <t>GWT240312-DGRN-XS</t>
  </si>
  <si>
    <t>GWT240312-DGRN-SM</t>
  </si>
  <si>
    <t>GWT240312-DGRN-MD</t>
  </si>
  <si>
    <t>GWT240312-DGRN-LG</t>
  </si>
  <si>
    <t>GWT240312-DGRN-XL</t>
  </si>
  <si>
    <t>GWT240312-DGRN-XX</t>
  </si>
  <si>
    <t>GWT240312-BLK-XS</t>
  </si>
  <si>
    <t>GWT240312-BLK-SM</t>
  </si>
  <si>
    <t>GWT240312-BLK-MD</t>
  </si>
  <si>
    <t>GWT240312-BLK-LG</t>
  </si>
  <si>
    <t>GWT240312-BLK-XL</t>
  </si>
  <si>
    <t>GWT240312-BLK-XX</t>
  </si>
  <si>
    <t>G10STS157</t>
  </si>
  <si>
    <t>STAB TEE</t>
  </si>
  <si>
    <t>GWT240313-WHT-XS</t>
  </si>
  <si>
    <t>GWT240313-WHT-SM</t>
  </si>
  <si>
    <t>GWT240313-WHT-MD</t>
  </si>
  <si>
    <t>GWT240313-WHT-LG</t>
  </si>
  <si>
    <t>GWT240313-WHT-XL</t>
  </si>
  <si>
    <t>GWT240313-WHT-XX</t>
  </si>
  <si>
    <t>GWT240313-DGRN-XS</t>
  </si>
  <si>
    <t>GWT240313-DGRN-SM</t>
  </si>
  <si>
    <t>GWT240313-DGRN-MD</t>
  </si>
  <si>
    <t>GWT240313-DGRN-LG</t>
  </si>
  <si>
    <t>GWT240313-DGRN-XL</t>
  </si>
  <si>
    <t>GWT240313-DGRN-XX</t>
  </si>
  <si>
    <t>GWT240313-BLK-XS</t>
  </si>
  <si>
    <t>GWT240313-BLK-SM</t>
  </si>
  <si>
    <t>GWT240313-BLK-MD</t>
  </si>
  <si>
    <t>GWT240313-BLK-LG</t>
  </si>
  <si>
    <t>GWT240313-BLK-XL</t>
  </si>
  <si>
    <t>GWT240313-BLK-XX</t>
  </si>
  <si>
    <t>G10STS158</t>
  </si>
  <si>
    <t>THERAPY TEE</t>
  </si>
  <si>
    <t>GWT240314-BLUE-XS</t>
  </si>
  <si>
    <t>GWT240314-BLUE-SM</t>
  </si>
  <si>
    <t>GWT240314-BLUE-MD</t>
  </si>
  <si>
    <t>GWT240314-BLUE-LG</t>
  </si>
  <si>
    <t>GWT240314-BLUE-XL</t>
  </si>
  <si>
    <t>GWT240314-BLUE-XX</t>
  </si>
  <si>
    <t>GWT240314-HGRY-XS</t>
  </si>
  <si>
    <t>GWT240314-HGRY-SM</t>
  </si>
  <si>
    <t>GWT240314-HGRY-MD</t>
  </si>
  <si>
    <t>GWT240314-HGRY-LG</t>
  </si>
  <si>
    <t>GWT240314-HGRY-XL</t>
  </si>
  <si>
    <t>GWT240314-HGRY-XX</t>
  </si>
  <si>
    <t>GWT240314-BLK-XS</t>
  </si>
  <si>
    <t>GWT240314-BLK-SM</t>
  </si>
  <si>
    <t>GWT240314-BLK-MD</t>
  </si>
  <si>
    <t>GWT240314-BLK-LG</t>
  </si>
  <si>
    <t>GWT240314-BLK-XL</t>
  </si>
  <si>
    <t>GWT240314-BLK-XX</t>
  </si>
  <si>
    <t>G10STS159</t>
  </si>
  <si>
    <t>UNITY TEE</t>
  </si>
  <si>
    <t>GWT240315-LBLU-XS</t>
  </si>
  <si>
    <t>GWT240315-LBLU-SM</t>
  </si>
  <si>
    <t>GWT240315-LBLU-MD</t>
  </si>
  <si>
    <t>GWT240315-LBLU-LG</t>
  </si>
  <si>
    <t>GWT240315-LBLU-XL</t>
  </si>
  <si>
    <t>GWT240315-LBLU-XX</t>
  </si>
  <si>
    <t>GWT240315-LPNK-XS</t>
  </si>
  <si>
    <t>GWT240315-LPNK-SM</t>
  </si>
  <si>
    <t>GWT240315-LPNK-MD</t>
  </si>
  <si>
    <t>GWT240315-LPNK-LG</t>
  </si>
  <si>
    <t>GWT240315-LPNK-XL</t>
  </si>
  <si>
    <t>GWT240315-LPNK-XX</t>
  </si>
  <si>
    <t>GWT240315-BLK-XS</t>
  </si>
  <si>
    <t>GWT240315-BLK-SM</t>
  </si>
  <si>
    <t>GWT240315-BLK-MD</t>
  </si>
  <si>
    <t>GWT240315-BLK-LG</t>
  </si>
  <si>
    <t>GWT240315-BLK-XL</t>
  </si>
  <si>
    <t>GWT240315-BLK-XX</t>
  </si>
  <si>
    <t>G10SR54</t>
  </si>
  <si>
    <t>GAYOLA MESH SHORT</t>
  </si>
  <si>
    <t>GWW240303-LBLU-XS</t>
  </si>
  <si>
    <t>GWW240303-LBLU-SM</t>
  </si>
  <si>
    <t>GWW240303-LBLU-MD</t>
  </si>
  <si>
    <t>GWW240303-LBLU-LG</t>
  </si>
  <si>
    <t>GWW240303-LBLU-XL</t>
  </si>
  <si>
    <t>GWW240303-LBLU-XX</t>
  </si>
  <si>
    <t>GWW240303-LPNK-XS</t>
  </si>
  <si>
    <t>GWW240303-LPNK-SM</t>
  </si>
  <si>
    <t>GWW240303-LPNK-MD</t>
  </si>
  <si>
    <t>GWW240303-LPNK-LG</t>
  </si>
  <si>
    <t>GWW240303-LPNK-XL</t>
  </si>
  <si>
    <t>GWW240303-LPNK-XX</t>
  </si>
  <si>
    <t>GWW240303-BLK-XS</t>
  </si>
  <si>
    <t>GWW240303-BLK-SM</t>
  </si>
  <si>
    <t>GWW240303-BLK-MD</t>
  </si>
  <si>
    <t>GWW240303-BLK-LG</t>
  </si>
  <si>
    <t>GWW240303-BLK-XL</t>
  </si>
  <si>
    <t>GWW240303-BLK-XX</t>
  </si>
  <si>
    <t>G10PA80</t>
  </si>
  <si>
    <t>BOLT PANT</t>
  </si>
  <si>
    <t>GWP240303-DGRN-XS</t>
  </si>
  <si>
    <t>GWP240303-DGRN-SM</t>
  </si>
  <si>
    <t>GWP240303-DGRN-MD</t>
  </si>
  <si>
    <t>GWP240303-DGRN-LG</t>
  </si>
  <si>
    <t>GWP240303-DGRN-XL</t>
  </si>
  <si>
    <t>GWP240303-DGRN-XX</t>
  </si>
  <si>
    <t>GWP240303-BLK-XS</t>
  </si>
  <si>
    <t>GWP240303-BLK-SM</t>
  </si>
  <si>
    <t>GWP240303-BLK-MD</t>
  </si>
  <si>
    <t>GWP240303-BLK-LG</t>
  </si>
  <si>
    <t>GWP240303-BLK-XL</t>
  </si>
  <si>
    <t>GWP240303-BLK-XX</t>
  </si>
  <si>
    <t>G10SR53</t>
  </si>
  <si>
    <t>ROMEO WATER SHORT</t>
  </si>
  <si>
    <t xml:space="preserve">GOLD </t>
  </si>
  <si>
    <t>GWW240304-GOLD-XS</t>
  </si>
  <si>
    <t>GWW240304-GOLD-SM</t>
  </si>
  <si>
    <t>GWW240304-GOLD-MD</t>
  </si>
  <si>
    <t>GWW240304-GOLD-LG</t>
  </si>
  <si>
    <t>GWW240304-GOLD-XL</t>
  </si>
  <si>
    <t>GWW240304-GOLD-XX</t>
  </si>
  <si>
    <t xml:space="preserve">GREEN </t>
  </si>
  <si>
    <t>GWW240304-GRN-XS</t>
  </si>
  <si>
    <t>GWW240304-GRNSM</t>
  </si>
  <si>
    <t>GWW240304-GRN-MD</t>
  </si>
  <si>
    <t>GWW240304-GRN-LG</t>
  </si>
  <si>
    <t>GWW240304-GRN-XL</t>
  </si>
  <si>
    <t>GWW240304-GRN-XX</t>
  </si>
  <si>
    <t>GWW240304-BLK-XS</t>
  </si>
  <si>
    <t>GWW240304-BLK-SM</t>
  </si>
  <si>
    <t>GWW240304-BLK-MD</t>
  </si>
  <si>
    <t>GWW240304-BLK-LG</t>
  </si>
  <si>
    <t>GWW240304-BLK-XL</t>
  </si>
  <si>
    <t>GWW240304-BLK-XX</t>
  </si>
  <si>
    <r>
      <rPr>
        <b/>
        <sz val="11"/>
        <color indexed="8"/>
        <rFont val="Muli"/>
      </rPr>
      <t xml:space="preserve">BRAND:  </t>
    </r>
    <r>
      <rPr>
        <b/>
        <sz val="11"/>
        <color theme="1"/>
        <rFont val="Muli"/>
      </rPr>
      <t xml:space="preserve">                               </t>
    </r>
  </si>
  <si>
    <t xml:space="preserve">STYLE NUMBER:                                                  </t>
  </si>
  <si>
    <t>DESCRIPTION:</t>
  </si>
  <si>
    <t>CẤP RẬP THÂN TRƯỚC/THÂN SAU/TAY FULL SIZE ĐỂ ĐỊNH VỊ HÌNH IN</t>
  </si>
  <si>
    <t>G10HO06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</si>
</sst>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\$#,##0\ ;\(\$#,##0\)"/>
    <numFmt numFmtId="166" formatCode="0.00_)"/>
    <numFmt numFmtId="167" formatCode="[$-409]d\-mmm\-yy;@"/>
    <numFmt numFmtId="168" formatCode="_-&quot;$&quot;* #,##0_-;\-&quot;$&quot;* #,##0_-;_-&quot;$&quot;* &quot;-&quot;_-;_-@_-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0.000"/>
    <numFmt numFmtId="173" formatCode="_(* #,##0_);_(* \(#,##0\);_(* &quot;-&quot;??_);_(@_)"/>
    <numFmt numFmtId="174" formatCode="&quot;¥&quot;#,##0;[Red]&quot;¥&quot;&quot;¥&quot;\-#,##0"/>
    <numFmt numFmtId="175" formatCode="&quot;¥&quot;#,##0.00;[Red]&quot;¥&quot;\-#,##0.00"/>
    <numFmt numFmtId="176" formatCode="&quot;¥&quot;#,##0.00;[Red]&quot;¥&quot;&quot;¥&quot;&quot;¥&quot;&quot;¥&quot;&quot;¥&quot;&quot;¥&quot;\-#,##0.00"/>
    <numFmt numFmtId="177" formatCode="&quot;¥&quot;#,##0;[Red]&quot;¥&quot;\-#,##0"/>
    <numFmt numFmtId="178" formatCode="_ * #,##0.00_)\ &quot;F&quot;_ ;_ * \(#,##0.00\)\ &quot;F&quot;_ ;_ * &quot;-&quot;??_)\ &quot;F&quot;_ ;_ @_ "/>
    <numFmt numFmtId="179" formatCode="&quot;ß&quot;\t#,##0_);\(&quot;ß&quot;\t#,##0\)"/>
    <numFmt numFmtId="180" formatCode="_(\ß* \t#,##0_);_(\ß* \(\t#,##0\);_(\ß* &quot;-&quot;_);_(@_)"/>
    <numFmt numFmtId="181" formatCode="_ * #,##0.00_)\ _$_ ;_ * \(#,##0.00\)\ _$_ ;_ * &quot;-&quot;??_)\ _$_ ;_ @_ "/>
    <numFmt numFmtId="182" formatCode="&quot;ß&quot;\t#,##0_);[Red]\(&quot;ß&quot;\t#,##0\)"/>
    <numFmt numFmtId="183" formatCode="_ * #,##0.00_ ;_ * \-#,##0.00_ ;_ * &quot;-&quot;??_ ;_ @_ "/>
    <numFmt numFmtId="184" formatCode="_(* #,##0_);_(* \(#,##0\);_(* &quot;-&quot;?_);@_)"/>
    <numFmt numFmtId="185" formatCode="#,##0.0_);\(#,##0.0\)"/>
    <numFmt numFmtId="186" formatCode="_(* #,##0.0000_);_(* \(#,##0.0000\);_(* &quot;-&quot;??_);_(@_)"/>
    <numFmt numFmtId="187" formatCode="0.0%;[Red]\(0.0%\)"/>
    <numFmt numFmtId="188" formatCode="_ * #,##0.00_)&quot;£&quot;_ ;_ * \(#,##0.00\)&quot;£&quot;_ ;_ * &quot;-&quot;??_)&quot;£&quot;_ ;_ @_ "/>
    <numFmt numFmtId="189" formatCode="0.0%;\(0.0%\)"/>
    <numFmt numFmtId="190" formatCode="#,###"/>
    <numFmt numFmtId="191" formatCode="&quot;¥&quot;#,##0;[Red]\-&quot;¥&quot;#,##0"/>
    <numFmt numFmtId="192" formatCode="&quot;¥&quot;#,##0.00;\-&quot;¥&quot;#,##0.00"/>
    <numFmt numFmtId="193" formatCode="#,##0.000_);\(#,##0.000\)"/>
    <numFmt numFmtId="194" formatCode="#,##0.00\ &quot;F&quot;;[Red]\-#,##0.00\ &quot;F&quot;"/>
    <numFmt numFmtId="195" formatCode="#,##0\ &quot;F&quot;;\-#,##0\ &quot;F&quot;"/>
    <numFmt numFmtId="196" formatCode="#,##0\ &quot;F&quot;;[Red]\-#,##0\ &quot;F&quot;"/>
    <numFmt numFmtId="197" formatCode="_-* #,##0\ &quot;F&quot;_-;\-* #,##0\ &quot;F&quot;_-;_-* &quot;-&quot;\ &quot;F&quot;_-;_-@_-"/>
    <numFmt numFmtId="198" formatCode="#,##0.00\ &quot;F&quot;;\-#,##0.00\ &quot;F&quot;"/>
    <numFmt numFmtId="199" formatCode="_ &quot;¥&quot;* #,##0_ ;_ &quot;¥&quot;* \-#,##0_ ;_ &quot;¥&quot;* &quot;-&quot;_ ;_ @_ "/>
    <numFmt numFmtId="200" formatCode="_ &quot;¥&quot;* #,##0.00_ ;_ &quot;¥&quot;* \-#,##0.00_ ;_ &quot;¥&quot;* &quot;-&quot;??_ ;_ @_ "/>
    <numFmt numFmtId="201" formatCode="_-&quot;£&quot;* #,##0.00_-;\-&quot;£&quot;* #,##0.00_-;_-&quot;£&quot;* &quot;-&quot;??_-;_-@_-"/>
    <numFmt numFmtId="202" formatCode="_([$VND]\ * #,##0_);_([$VND]\ * \(#,##0\);_([$VND]\ * &quot;-&quot;_);_(@_)"/>
    <numFmt numFmtId="203" formatCode="_-[$VND]\ * #,##0_-;\-[$VND]\ * #,##0_-;_-[$VND]\ * &quot;-&quot;_-;_-@_-"/>
  </numFmts>
  <fonts count="1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9"/>
      <name val="Geneva"/>
      <family val="1"/>
      <charset val="134"/>
    </font>
    <font>
      <b/>
      <sz val="16"/>
      <name val="Muli"/>
    </font>
    <font>
      <b/>
      <sz val="11"/>
      <name val="Muli"/>
    </font>
    <font>
      <sz val="12"/>
      <name val="Muli"/>
    </font>
    <font>
      <b/>
      <sz val="12"/>
      <name val="Muli"/>
    </font>
    <font>
      <sz val="10"/>
      <name val="Verdana"/>
      <family val="2"/>
    </font>
    <font>
      <sz val="12"/>
      <color theme="1"/>
      <name val="Calibri"/>
      <family val="2"/>
      <charset val="134"/>
      <scheme val="minor"/>
    </font>
    <font>
      <b/>
      <sz val="11"/>
      <name val="EuclidCircularA-Regular"/>
    </font>
    <font>
      <sz val="11"/>
      <color theme="1"/>
      <name val="Euclidcirculara-regular"/>
    </font>
    <font>
      <sz val="10"/>
      <color theme="1"/>
      <name val="Euclidcirculara-regular"/>
    </font>
    <font>
      <b/>
      <sz val="11"/>
      <color theme="1"/>
      <name val="Euclidcirculara-regula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Verdan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4"/>
      <name val="__"/>
      <family val="3"/>
    </font>
    <font>
      <sz val="12"/>
      <name val="___"/>
      <family val="1"/>
    </font>
    <font>
      <sz val="12"/>
      <name val="____"/>
    </font>
    <font>
      <sz val="10"/>
      <name val="___"/>
      <family val="3"/>
    </font>
    <font>
      <sz val="12"/>
      <name val="__"/>
      <family val="1"/>
    </font>
    <font>
      <b/>
      <sz val="11"/>
      <name val="Arial"/>
      <family val="2"/>
    </font>
    <font>
      <sz val="14"/>
      <name val="??"/>
      <family val="3"/>
    </font>
    <font>
      <sz val="10"/>
      <name val="???"/>
      <family val="3"/>
    </font>
    <font>
      <sz val="12"/>
      <name val="???"/>
      <family val="3"/>
    </font>
    <font>
      <sz val="12"/>
      <name val="????"/>
    </font>
    <font>
      <sz val="12"/>
      <name val="VNtimes new roman"/>
      <family val="2"/>
    </font>
    <font>
      <b/>
      <u/>
      <sz val="14"/>
      <color indexed="8"/>
      <name val=".VnBook-AntiquaH"/>
      <family val="2"/>
    </font>
    <font>
      <sz val="12"/>
      <name val="¹ÙÅÁÃ¼"/>
    </font>
    <font>
      <i/>
      <sz val="12"/>
      <color indexed="8"/>
      <name val=".VnBook-AntiquaH"/>
      <family val="2"/>
    </font>
    <font>
      <sz val="12"/>
      <color indexed="8"/>
      <name val="新細明體"/>
      <family val="1"/>
      <charset val="136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color indexed="9"/>
      <name val="新細明體"/>
      <family val="1"/>
      <charset val="136"/>
    </font>
    <font>
      <sz val="12"/>
      <name val="¹UAAA¼"/>
      <family val="3"/>
    </font>
    <font>
      <sz val="11"/>
      <name val="µ¸¿ò"/>
    </font>
    <font>
      <sz val="10"/>
      <name val="Helv"/>
    </font>
    <font>
      <b/>
      <sz val="10"/>
      <name val="Helv"/>
    </font>
    <font>
      <sz val="10"/>
      <name val="VNI-Aptima"/>
    </font>
    <font>
      <b/>
      <sz val="12"/>
      <name val=".VnBook-AntiquaH"/>
      <family val="2"/>
    </font>
    <font>
      <b/>
      <sz val="12"/>
      <name val="Helv"/>
    </font>
    <font>
      <b/>
      <sz val="14"/>
      <name val=".VnTimeH"/>
      <family val="2"/>
    </font>
    <font>
      <sz val="11"/>
      <color indexed="14"/>
      <name val="Calibri"/>
      <family val="2"/>
    </font>
    <font>
      <b/>
      <sz val="11"/>
      <name val="Helv"/>
    </font>
    <font>
      <sz val="10"/>
      <name val=".VnAvant"/>
      <family val="2"/>
    </font>
    <font>
      <sz val="12"/>
      <name val="Arial"/>
      <family val="2"/>
    </font>
    <font>
      <b/>
      <sz val="12"/>
      <name val="VN-NTime"/>
    </font>
    <font>
      <sz val="12"/>
      <name val="바탕체"/>
      <family val="1"/>
    </font>
    <font>
      <sz val="14"/>
      <name val="System"/>
      <family val="2"/>
    </font>
    <font>
      <sz val="12"/>
      <name val="Helv"/>
    </font>
    <font>
      <b/>
      <sz val="10"/>
      <name val="MS Sans Serif"/>
      <family val="2"/>
    </font>
    <font>
      <sz val="13"/>
      <name val=".VnTime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2"/>
      <name val="VNI-Brush"/>
    </font>
    <font>
      <b/>
      <sz val="14"/>
      <name val="VNI-Helve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2"/>
      <name val="VNTime"/>
    </font>
    <font>
      <sz val="11"/>
      <name val="돋움"/>
      <family val="3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name val=" "/>
      <family val="1"/>
    </font>
    <font>
      <sz val="12"/>
      <color theme="1"/>
      <name val="Calibri"/>
      <family val="2"/>
      <scheme val="minor"/>
    </font>
    <font>
      <sz val="12"/>
      <color theme="1"/>
      <name val="Muli"/>
    </font>
    <font>
      <sz val="72"/>
      <name val="Muli"/>
    </font>
    <font>
      <b/>
      <sz val="18"/>
      <color theme="1"/>
      <name val="Muli"/>
    </font>
    <font>
      <sz val="18"/>
      <color theme="1"/>
      <name val="Muli"/>
    </font>
    <font>
      <b/>
      <sz val="18"/>
      <color rgb="FF000000"/>
      <name val="Muli"/>
    </font>
    <font>
      <sz val="18"/>
      <color rgb="FFFF0000"/>
      <name val="Muli"/>
    </font>
    <font>
      <b/>
      <sz val="16"/>
      <color theme="1"/>
      <name val="Muli"/>
    </font>
    <font>
      <sz val="11"/>
      <color theme="1"/>
      <name val="Muli"/>
    </font>
    <font>
      <b/>
      <sz val="22"/>
      <color theme="1"/>
      <name val="Muli"/>
    </font>
    <font>
      <b/>
      <sz val="11"/>
      <color theme="1"/>
      <name val="Muli"/>
    </font>
    <font>
      <b/>
      <sz val="12"/>
      <color theme="1"/>
      <name val="Muli"/>
    </font>
    <font>
      <b/>
      <sz val="8"/>
      <name val="Muli"/>
    </font>
    <font>
      <b/>
      <sz val="9"/>
      <name val="Muli"/>
    </font>
    <font>
      <i/>
      <sz val="12"/>
      <name val="Muli"/>
    </font>
    <font>
      <b/>
      <sz val="11"/>
      <color indexed="8"/>
      <name val="Muli"/>
    </font>
    <font>
      <b/>
      <sz val="14"/>
      <color theme="1"/>
      <name val="Muli"/>
    </font>
    <font>
      <sz val="11"/>
      <color rgb="FF000000"/>
      <name val="Calibri"/>
      <family val="2"/>
    </font>
    <font>
      <sz val="11"/>
      <color theme="1"/>
      <name val="Calibri"/>
      <family val="2"/>
      <charset val="163"/>
      <scheme val="minor"/>
    </font>
    <font>
      <u/>
      <sz val="10"/>
      <color indexed="12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ECECE"/>
        <bgColor rgb="FFCECECE"/>
      </patternFill>
    </fill>
    <fill>
      <patternFill patternType="solid">
        <fgColor rgb="FFFBD4B4"/>
        <bgColor rgb="FFFBD4B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rgb="FFCECECE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0"/>
      </right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9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5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3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5" borderId="7" applyNumberFormat="0" applyBorder="0" applyAlignment="0" applyProtection="0"/>
    <xf numFmtId="166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6" borderId="9" applyNumberFormat="0" applyProtection="0">
      <alignment horizontal="right" vertical="center"/>
    </xf>
    <xf numFmtId="0" fontId="2" fillId="7" borderId="9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10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0" fontId="18" fillId="0" borderId="0"/>
    <xf numFmtId="0" fontId="19" fillId="0" borderId="0"/>
    <xf numFmtId="0" fontId="10" fillId="0" borderId="0"/>
    <xf numFmtId="0" fontId="24" fillId="0" borderId="0"/>
    <xf numFmtId="0" fontId="25" fillId="0" borderId="0">
      <alignment vertical="center"/>
    </xf>
    <xf numFmtId="43" fontId="25" fillId="0" borderId="0" applyFont="0" applyFill="0" applyBorder="0" applyAlignment="0" applyProtection="0"/>
    <xf numFmtId="167" fontId="2" fillId="0" borderId="0"/>
    <xf numFmtId="168" fontId="15" fillId="0" borderId="0" applyFont="0" applyFill="0" applyBorder="0" applyAlignment="0" applyProtection="0"/>
    <xf numFmtId="173" fontId="62" fillId="0" borderId="33" applyFont="0" applyBorder="0"/>
    <xf numFmtId="176" fontId="2" fillId="0" borderId="0" applyFont="0" applyFill="0" applyBorder="0" applyAlignment="0" applyProtection="0"/>
    <xf numFmtId="167" fontId="58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0" fontId="58" fillId="0" borderId="0" applyFont="0" applyFill="0" applyBorder="0" applyAlignment="0" applyProtection="0"/>
    <xf numFmtId="38" fontId="58" fillId="0" borderId="0" applyFont="0" applyFill="0" applyBorder="0" applyAlignment="0" applyProtection="0"/>
    <xf numFmtId="169" fontId="61" fillId="0" borderId="0" applyFont="0" applyFill="0" applyBorder="0" applyAlignment="0" applyProtection="0"/>
    <xf numFmtId="9" fontId="60" fillId="0" borderId="0" applyFont="0" applyFill="0" applyBorder="0" applyAlignment="0" applyProtection="0"/>
    <xf numFmtId="167" fontId="59" fillId="0" borderId="0"/>
    <xf numFmtId="167" fontId="56" fillId="0" borderId="0"/>
    <xf numFmtId="167" fontId="56" fillId="0" borderId="0"/>
    <xf numFmtId="167" fontId="5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53" fillId="0" borderId="0" applyFont="0" applyFill="0" applyBorder="0" applyAlignment="0" applyProtection="0"/>
    <xf numFmtId="175" fontId="53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54" fillId="0" borderId="0" applyFont="0" applyFill="0" applyBorder="0" applyAlignment="0" applyProtection="0"/>
    <xf numFmtId="167" fontId="55" fillId="0" borderId="0"/>
    <xf numFmtId="167" fontId="55" fillId="0" borderId="0"/>
    <xf numFmtId="169" fontId="54" fillId="0" borderId="0" applyFont="0" applyFill="0" applyBorder="0" applyAlignment="0" applyProtection="0"/>
    <xf numFmtId="40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171" fontId="5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7" fontId="54" fillId="0" borderId="0"/>
    <xf numFmtId="170" fontId="54" fillId="0" borderId="0" applyFont="0" applyFill="0" applyBorder="0" applyAlignment="0" applyProtection="0"/>
    <xf numFmtId="167" fontId="54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52" fillId="0" borderId="0" applyFont="0" applyFill="0" applyBorder="0" applyAlignment="0" applyProtection="0"/>
    <xf numFmtId="42" fontId="5" fillId="0" borderId="0" applyFont="0" applyFill="0" applyBorder="0" applyAlignment="0" applyProtection="0"/>
    <xf numFmtId="167" fontId="57" fillId="0" borderId="0" applyNumberFormat="0" applyFill="0" applyBorder="0" applyAlignment="0" applyProtection="0"/>
    <xf numFmtId="42" fontId="5" fillId="0" borderId="0" applyFont="0" applyFill="0" applyBorder="0" applyAlignment="0" applyProtection="0"/>
    <xf numFmtId="168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69" fontId="1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16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9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67" fontId="63" fillId="3" borderId="0"/>
    <xf numFmtId="9" fontId="64" fillId="0" borderId="0" applyFont="0" applyFill="0" applyBorder="0" applyAlignment="0" applyProtection="0"/>
    <xf numFmtId="167" fontId="65" fillId="3" borderId="0"/>
    <xf numFmtId="167" fontId="34" fillId="12" borderId="0" applyNumberFormat="0" applyBorder="0" applyAlignment="0" applyProtection="0"/>
    <xf numFmtId="167" fontId="34" fillId="13" borderId="0" applyNumberFormat="0" applyBorder="0" applyAlignment="0" applyProtection="0"/>
    <xf numFmtId="167" fontId="34" fillId="14" borderId="0" applyNumberFormat="0" applyBorder="0" applyAlignment="0" applyProtection="0"/>
    <xf numFmtId="167" fontId="34" fillId="12" borderId="0" applyNumberFormat="0" applyBorder="0" applyAlignment="0" applyProtection="0"/>
    <xf numFmtId="167" fontId="34" fillId="15" borderId="0" applyNumberFormat="0" applyBorder="0" applyAlignment="0" applyProtection="0"/>
    <xf numFmtId="167" fontId="34" fillId="13" borderId="0" applyNumberFormat="0" applyBorder="0" applyAlignment="0" applyProtection="0"/>
    <xf numFmtId="167" fontId="34" fillId="16" borderId="0" applyNumberFormat="0" applyBorder="0" applyAlignment="0" applyProtection="0"/>
    <xf numFmtId="167" fontId="34" fillId="17" borderId="0" applyNumberFormat="0" applyBorder="0" applyAlignment="0" applyProtection="0"/>
    <xf numFmtId="167" fontId="34" fillId="18" borderId="0" applyNumberFormat="0" applyBorder="0" applyAlignment="0" applyProtection="0"/>
    <xf numFmtId="167" fontId="34" fillId="19" borderId="0" applyNumberFormat="0" applyBorder="0" applyAlignment="0" applyProtection="0"/>
    <xf numFmtId="167" fontId="34" fillId="15" borderId="0" applyNumberFormat="0" applyBorder="0" applyAlignment="0" applyProtection="0"/>
    <xf numFmtId="167" fontId="34" fillId="13" borderId="0" applyNumberFormat="0" applyBorder="0" applyAlignment="0" applyProtection="0"/>
    <xf numFmtId="167" fontId="66" fillId="16" borderId="0" applyNumberFormat="0" applyBorder="0" applyAlignment="0" applyProtection="0">
      <alignment vertical="center"/>
    </xf>
    <xf numFmtId="167" fontId="66" fillId="17" borderId="0" applyNumberFormat="0" applyBorder="0" applyAlignment="0" applyProtection="0">
      <alignment vertical="center"/>
    </xf>
    <xf numFmtId="167" fontId="66" fillId="18" borderId="0" applyNumberFormat="0" applyBorder="0" applyAlignment="0" applyProtection="0">
      <alignment vertical="center"/>
    </xf>
    <xf numFmtId="167" fontId="66" fillId="19" borderId="0" applyNumberFormat="0" applyBorder="0" applyAlignment="0" applyProtection="0">
      <alignment vertical="center"/>
    </xf>
    <xf numFmtId="167" fontId="66" fillId="15" borderId="0" applyNumberFormat="0" applyBorder="0" applyAlignment="0" applyProtection="0">
      <alignment vertical="center"/>
    </xf>
    <xf numFmtId="167" fontId="66" fillId="13" borderId="0" applyNumberFormat="0" applyBorder="0" applyAlignment="0" applyProtection="0">
      <alignment vertical="center"/>
    </xf>
    <xf numFmtId="167" fontId="67" fillId="3" borderId="0"/>
    <xf numFmtId="167" fontId="68" fillId="0" borderId="0">
      <alignment wrapText="1"/>
    </xf>
    <xf numFmtId="167" fontId="34" fillId="20" borderId="0" applyNumberFormat="0" applyBorder="0" applyAlignment="0" applyProtection="0"/>
    <xf numFmtId="167" fontId="34" fillId="21" borderId="0" applyNumberFormat="0" applyBorder="0" applyAlignment="0" applyProtection="0"/>
    <xf numFmtId="167" fontId="34" fillId="22" borderId="0" applyNumberFormat="0" applyBorder="0" applyAlignment="0" applyProtection="0"/>
    <xf numFmtId="167" fontId="34" fillId="20" borderId="0" applyNumberFormat="0" applyBorder="0" applyAlignment="0" applyProtection="0"/>
    <xf numFmtId="167" fontId="34" fillId="23" borderId="0" applyNumberFormat="0" applyBorder="0" applyAlignment="0" applyProtection="0"/>
    <xf numFmtId="167" fontId="34" fillId="13" borderId="0" applyNumberFormat="0" applyBorder="0" applyAlignment="0" applyProtection="0"/>
    <xf numFmtId="167" fontId="34" fillId="23" borderId="0" applyNumberFormat="0" applyBorder="0" applyAlignment="0" applyProtection="0"/>
    <xf numFmtId="167" fontId="34" fillId="21" borderId="0" applyNumberFormat="0" applyBorder="0" applyAlignment="0" applyProtection="0"/>
    <xf numFmtId="167" fontId="34" fillId="24" borderId="0" applyNumberFormat="0" applyBorder="0" applyAlignment="0" applyProtection="0"/>
    <xf numFmtId="167" fontId="34" fillId="19" borderId="0" applyNumberFormat="0" applyBorder="0" applyAlignment="0" applyProtection="0"/>
    <xf numFmtId="167" fontId="34" fillId="23" borderId="0" applyNumberFormat="0" applyBorder="0" applyAlignment="0" applyProtection="0"/>
    <xf numFmtId="167" fontId="34" fillId="25" borderId="0" applyNumberFormat="0" applyBorder="0" applyAlignment="0" applyProtection="0"/>
    <xf numFmtId="167" fontId="66" fillId="23" borderId="0" applyNumberFormat="0" applyBorder="0" applyAlignment="0" applyProtection="0">
      <alignment vertical="center"/>
    </xf>
    <xf numFmtId="167" fontId="66" fillId="21" borderId="0" applyNumberFormat="0" applyBorder="0" applyAlignment="0" applyProtection="0">
      <alignment vertical="center"/>
    </xf>
    <xf numFmtId="167" fontId="66" fillId="24" borderId="0" applyNumberFormat="0" applyBorder="0" applyAlignment="0" applyProtection="0">
      <alignment vertical="center"/>
    </xf>
    <xf numFmtId="167" fontId="66" fillId="19" borderId="0" applyNumberFormat="0" applyBorder="0" applyAlignment="0" applyProtection="0">
      <alignment vertical="center"/>
    </xf>
    <xf numFmtId="167" fontId="66" fillId="23" borderId="0" applyNumberFormat="0" applyBorder="0" applyAlignment="0" applyProtection="0">
      <alignment vertical="center"/>
    </xf>
    <xf numFmtId="167" fontId="66" fillId="25" borderId="0" applyNumberFormat="0" applyBorder="0" applyAlignment="0" applyProtection="0">
      <alignment vertical="center"/>
    </xf>
    <xf numFmtId="167" fontId="35" fillId="26" borderId="0" applyNumberFormat="0" applyBorder="0" applyAlignment="0" applyProtection="0"/>
    <xf numFmtId="167" fontId="35" fillId="21" borderId="0" applyNumberFormat="0" applyBorder="0" applyAlignment="0" applyProtection="0"/>
    <xf numFmtId="167" fontId="35" fillId="22" borderId="0" applyNumberFormat="0" applyBorder="0" applyAlignment="0" applyProtection="0"/>
    <xf numFmtId="167" fontId="35" fillId="20" borderId="0" applyNumberFormat="0" applyBorder="0" applyAlignment="0" applyProtection="0"/>
    <xf numFmtId="167" fontId="35" fillId="26" borderId="0" applyNumberFormat="0" applyBorder="0" applyAlignment="0" applyProtection="0"/>
    <xf numFmtId="167" fontId="35" fillId="13" borderId="0" applyNumberFormat="0" applyBorder="0" applyAlignment="0" applyProtection="0"/>
    <xf numFmtId="167" fontId="35" fillId="27" borderId="0" applyNumberFormat="0" applyBorder="0" applyAlignment="0" applyProtection="0"/>
    <xf numFmtId="167" fontId="35" fillId="21" borderId="0" applyNumberFormat="0" applyBorder="0" applyAlignment="0" applyProtection="0"/>
    <xf numFmtId="167" fontId="35" fillId="24" borderId="0" applyNumberFormat="0" applyBorder="0" applyAlignment="0" applyProtection="0"/>
    <xf numFmtId="167" fontId="35" fillId="28" borderId="0" applyNumberFormat="0" applyBorder="0" applyAlignment="0" applyProtection="0"/>
    <xf numFmtId="167" fontId="35" fillId="26" borderId="0" applyNumberFormat="0" applyBorder="0" applyAlignment="0" applyProtection="0"/>
    <xf numFmtId="167" fontId="35" fillId="29" borderId="0" applyNumberFormat="0" applyBorder="0" applyAlignment="0" applyProtection="0"/>
    <xf numFmtId="167" fontId="69" fillId="27" borderId="0" applyNumberFormat="0" applyBorder="0" applyAlignment="0" applyProtection="0">
      <alignment vertical="center"/>
    </xf>
    <xf numFmtId="167" fontId="69" fillId="21" borderId="0" applyNumberFormat="0" applyBorder="0" applyAlignment="0" applyProtection="0">
      <alignment vertical="center"/>
    </xf>
    <xf numFmtId="167" fontId="69" fillId="24" borderId="0" applyNumberFormat="0" applyBorder="0" applyAlignment="0" applyProtection="0">
      <alignment vertical="center"/>
    </xf>
    <xf numFmtId="167" fontId="69" fillId="28" borderId="0" applyNumberFormat="0" applyBorder="0" applyAlignment="0" applyProtection="0">
      <alignment vertical="center"/>
    </xf>
    <xf numFmtId="167" fontId="69" fillId="26" borderId="0" applyNumberFormat="0" applyBorder="0" applyAlignment="0" applyProtection="0">
      <alignment vertical="center"/>
    </xf>
    <xf numFmtId="167" fontId="69" fillId="29" borderId="0" applyNumberFormat="0" applyBorder="0" applyAlignment="0" applyProtection="0">
      <alignment vertical="center"/>
    </xf>
    <xf numFmtId="167" fontId="35" fillId="30" borderId="0" applyNumberFormat="0" applyBorder="0" applyAlignment="0" applyProtection="0"/>
    <xf numFmtId="167" fontId="35" fillId="31" borderId="0" applyNumberFormat="0" applyBorder="0" applyAlignment="0" applyProtection="0"/>
    <xf numFmtId="167" fontId="35" fillId="32" borderId="0" applyNumberFormat="0" applyBorder="0" applyAlignment="0" applyProtection="0"/>
    <xf numFmtId="167" fontId="35" fillId="28" borderId="0" applyNumberFormat="0" applyBorder="0" applyAlignment="0" applyProtection="0"/>
    <xf numFmtId="167" fontId="35" fillId="26" borderId="0" applyNumberFormat="0" applyBorder="0" applyAlignment="0" applyProtection="0"/>
    <xf numFmtId="167" fontId="35" fillId="33" borderId="0" applyNumberFormat="0" applyBorder="0" applyAlignment="0" applyProtection="0"/>
    <xf numFmtId="178" fontId="2" fillId="0" borderId="0" applyFont="0" applyFill="0" applyBorder="0" applyAlignment="0" applyProtection="0"/>
    <xf numFmtId="167" fontId="70" fillId="0" borderId="0" applyFont="0" applyFill="0" applyBorder="0" applyAlignment="0" applyProtection="0"/>
    <xf numFmtId="17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7" fontId="70" fillId="0" borderId="0" applyFont="0" applyFill="0" applyBorder="0" applyAlignment="0" applyProtection="0"/>
    <xf numFmtId="18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67" fontId="70" fillId="0" borderId="0" applyFont="0" applyFill="0" applyBorder="0" applyAlignment="0" applyProtection="0"/>
    <xf numFmtId="18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7" fontId="70" fillId="0" borderId="0" applyFont="0" applyFill="0" applyBorder="0" applyAlignment="0" applyProtection="0"/>
    <xf numFmtId="183" fontId="64" fillId="0" borderId="0" applyFont="0" applyFill="0" applyBorder="0" applyAlignment="0" applyProtection="0"/>
    <xf numFmtId="168" fontId="15" fillId="0" borderId="0" applyFont="0" applyFill="0" applyBorder="0" applyAlignment="0" applyProtection="0"/>
    <xf numFmtId="167" fontId="50" fillId="0" borderId="0" applyNumberFormat="0" applyFill="0" applyBorder="0" applyAlignment="0" applyProtection="0"/>
    <xf numFmtId="167" fontId="50" fillId="0" borderId="0" applyNumberFormat="0" applyFill="0" applyBorder="0" applyAlignment="0" applyProtection="0"/>
    <xf numFmtId="167" fontId="36" fillId="17" borderId="0" applyNumberFormat="0" applyBorder="0" applyAlignment="0" applyProtection="0"/>
    <xf numFmtId="184" fontId="51" fillId="0" borderId="0" applyAlignment="0" applyProtection="0"/>
    <xf numFmtId="167" fontId="70" fillId="0" borderId="0"/>
    <xf numFmtId="167" fontId="71" fillId="0" borderId="0"/>
    <xf numFmtId="167" fontId="70" fillId="0" borderId="0"/>
    <xf numFmtId="167" fontId="71" fillId="0" borderId="0"/>
    <xf numFmtId="167" fontId="2" fillId="0" borderId="0" applyFill="0" applyBorder="0" applyAlignment="0"/>
    <xf numFmtId="167" fontId="2" fillId="0" borderId="0" applyFill="0" applyBorder="0" applyAlignment="0"/>
    <xf numFmtId="185" fontId="72" fillId="0" borderId="0" applyFill="0" applyBorder="0" applyAlignment="0"/>
    <xf numFmtId="186" fontId="72" fillId="0" borderId="0" applyFill="0" applyBorder="0" applyAlignment="0"/>
    <xf numFmtId="187" fontId="72" fillId="0" borderId="0" applyFill="0" applyBorder="0" applyAlignment="0"/>
    <xf numFmtId="188" fontId="2" fillId="0" borderId="0" applyFill="0" applyBorder="0" applyAlignment="0"/>
    <xf numFmtId="188" fontId="2" fillId="0" borderId="0" applyFill="0" applyBorder="0" applyAlignment="0"/>
    <xf numFmtId="170" fontId="72" fillId="0" borderId="0" applyFill="0" applyBorder="0" applyAlignment="0"/>
    <xf numFmtId="189" fontId="72" fillId="0" borderId="0" applyFill="0" applyBorder="0" applyAlignment="0"/>
    <xf numFmtId="185" fontId="72" fillId="0" borderId="0" applyFill="0" applyBorder="0" applyAlignment="0"/>
    <xf numFmtId="167" fontId="37" fillId="12" borderId="34" applyNumberFormat="0" applyAlignment="0" applyProtection="0"/>
    <xf numFmtId="167" fontId="37" fillId="20" borderId="34" applyNumberFormat="0" applyAlignment="0" applyProtection="0"/>
    <xf numFmtId="167" fontId="73" fillId="0" borderId="0"/>
    <xf numFmtId="167" fontId="45" fillId="0" borderId="35" applyNumberFormat="0" applyFill="0" applyAlignment="0" applyProtection="0"/>
    <xf numFmtId="170" fontId="7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67" fontId="12" fillId="14" borderId="36" applyNumberFormat="0" applyFont="0" applyAlignment="0" applyProtection="0"/>
    <xf numFmtId="167" fontId="12" fillId="14" borderId="36" applyNumberFormat="0" applyFont="0" applyAlignment="0" applyProtection="0"/>
    <xf numFmtId="185" fontId="7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38" fillId="34" borderId="37" applyNumberFormat="0" applyAlignment="0" applyProtection="0"/>
    <xf numFmtId="1" fontId="74" fillId="0" borderId="4" applyBorder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4" fontId="13" fillId="0" borderId="0" applyFill="0" applyBorder="0" applyAlignment="0"/>
    <xf numFmtId="167" fontId="5" fillId="0" borderId="0"/>
    <xf numFmtId="170" fontId="72" fillId="0" borderId="0" applyFill="0" applyBorder="0" applyAlignment="0"/>
    <xf numFmtId="185" fontId="72" fillId="0" borderId="0" applyFill="0" applyBorder="0" applyAlignment="0"/>
    <xf numFmtId="170" fontId="72" fillId="0" borderId="0" applyFill="0" applyBorder="0" applyAlignment="0"/>
    <xf numFmtId="189" fontId="72" fillId="0" borderId="0" applyFill="0" applyBorder="0" applyAlignment="0"/>
    <xf numFmtId="185" fontId="72" fillId="0" borderId="0" applyFill="0" applyBorder="0" applyAlignment="0"/>
    <xf numFmtId="167" fontId="44" fillId="13" borderId="34" applyNumberFormat="0" applyAlignment="0" applyProtection="0"/>
    <xf numFmtId="167" fontId="39" fillId="0" borderId="0" applyNumberFormat="0" applyFill="0" applyBorder="0" applyAlignment="0" applyProtection="0"/>
    <xf numFmtId="2" fontId="2" fillId="0" borderId="0" applyFont="0" applyFill="0" applyBorder="0" applyAlignment="0" applyProtection="0"/>
    <xf numFmtId="167" fontId="40" fillId="18" borderId="0" applyNumberFormat="0" applyBorder="0" applyAlignment="0" applyProtection="0"/>
    <xf numFmtId="167" fontId="75" fillId="0" borderId="0" applyNumberFormat="0" applyFont="0" applyBorder="0" applyAlignment="0">
      <alignment horizontal="left" vertical="center"/>
    </xf>
    <xf numFmtId="167" fontId="76" fillId="0" borderId="0">
      <alignment horizontal="left"/>
    </xf>
    <xf numFmtId="167" fontId="8" fillId="0" borderId="2" applyNumberFormat="0" applyAlignment="0" applyProtection="0">
      <alignment horizontal="left" vertical="center"/>
    </xf>
    <xf numFmtId="167" fontId="8" fillId="0" borderId="6">
      <alignment horizontal="left" vertical="center"/>
    </xf>
    <xf numFmtId="167" fontId="41" fillId="0" borderId="38" applyNumberFormat="0" applyFill="0" applyAlignment="0" applyProtection="0"/>
    <xf numFmtId="167" fontId="42" fillId="0" borderId="39" applyNumberFormat="0" applyFill="0" applyAlignment="0" applyProtection="0"/>
    <xf numFmtId="167" fontId="43" fillId="0" borderId="40" applyNumberFormat="0" applyFill="0" applyAlignment="0" applyProtection="0"/>
    <xf numFmtId="167" fontId="43" fillId="0" borderId="0" applyNumberFormat="0" applyFill="0" applyBorder="0" applyAlignment="0" applyProtection="0"/>
    <xf numFmtId="49" fontId="77" fillId="0" borderId="7">
      <alignment vertical="center"/>
    </xf>
    <xf numFmtId="41" fontId="5" fillId="0" borderId="0" applyFont="0" applyFill="0" applyBorder="0" applyAlignment="0" applyProtection="0"/>
    <xf numFmtId="167" fontId="44" fillId="13" borderId="34" applyNumberFormat="0" applyAlignment="0" applyProtection="0"/>
    <xf numFmtId="167" fontId="78" fillId="17" borderId="0" applyNumberFormat="0" applyBorder="0" applyAlignment="0" applyProtection="0"/>
    <xf numFmtId="167" fontId="3" fillId="0" borderId="0"/>
    <xf numFmtId="170" fontId="72" fillId="0" borderId="0" applyFill="0" applyBorder="0" applyAlignment="0"/>
    <xf numFmtId="185" fontId="72" fillId="0" borderId="0" applyFill="0" applyBorder="0" applyAlignment="0"/>
    <xf numFmtId="170" fontId="72" fillId="0" borderId="0" applyFill="0" applyBorder="0" applyAlignment="0"/>
    <xf numFmtId="189" fontId="72" fillId="0" borderId="0" applyFill="0" applyBorder="0" applyAlignment="0"/>
    <xf numFmtId="185" fontId="72" fillId="0" borderId="0" applyFill="0" applyBorder="0" applyAlignment="0"/>
    <xf numFmtId="167" fontId="45" fillId="0" borderId="35" applyNumberFormat="0" applyFill="0" applyAlignment="0" applyProtection="0"/>
    <xf numFmtId="169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7" fontId="79" fillId="0" borderId="13"/>
    <xf numFmtId="190" fontId="80" fillId="0" borderId="41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7" fontId="81" fillId="0" borderId="0" applyNumberFormat="0" applyFont="0" applyFill="0" applyAlignment="0"/>
    <xf numFmtId="167" fontId="46" fillId="22" borderId="0" applyNumberFormat="0" applyBorder="0" applyAlignment="0" applyProtection="0"/>
    <xf numFmtId="167" fontId="46" fillId="22" borderId="0" applyNumberFormat="0" applyBorder="0" applyAlignment="0" applyProtection="0"/>
    <xf numFmtId="167" fontId="82" fillId="0" borderId="7" applyNumberFormat="0" applyFont="0" applyFill="0" applyBorder="0" applyAlignment="0">
      <alignment horizontal="center"/>
    </xf>
    <xf numFmtId="167" fontId="83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1" fillId="0" borderId="0"/>
    <xf numFmtId="167" fontId="2" fillId="14" borderId="36" applyNumberFormat="0" applyFont="0" applyAlignment="0" applyProtection="0"/>
    <xf numFmtId="167" fontId="2" fillId="14" borderId="36" applyNumberFormat="0" applyFont="0" applyAlignment="0" applyProtection="0"/>
    <xf numFmtId="3" fontId="84" fillId="0" borderId="0" applyFont="0" applyFill="0" applyBorder="0" applyAlignment="0" applyProtection="0"/>
    <xf numFmtId="167" fontId="57" fillId="0" borderId="0" applyNumberFormat="0" applyFill="0" applyBorder="0" applyAlignment="0" applyProtection="0"/>
    <xf numFmtId="167" fontId="57" fillId="0" borderId="0" applyNumberFormat="0" applyFill="0" applyBorder="0" applyAlignment="0" applyProtection="0"/>
    <xf numFmtId="167" fontId="57" fillId="0" borderId="0" applyNumberFormat="0" applyFill="0" applyBorder="0" applyAlignment="0" applyProtection="0"/>
    <xf numFmtId="167" fontId="47" fillId="20" borderId="9" applyNumberFormat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3" fillId="0" borderId="11" applyNumberFormat="0" applyBorder="0"/>
    <xf numFmtId="170" fontId="72" fillId="0" borderId="0" applyFill="0" applyBorder="0" applyAlignment="0"/>
    <xf numFmtId="185" fontId="72" fillId="0" borderId="0" applyFill="0" applyBorder="0" applyAlignment="0"/>
    <xf numFmtId="170" fontId="72" fillId="0" borderId="0" applyFill="0" applyBorder="0" applyAlignment="0"/>
    <xf numFmtId="189" fontId="72" fillId="0" borderId="0" applyFill="0" applyBorder="0" applyAlignment="0"/>
    <xf numFmtId="185" fontId="72" fillId="0" borderId="0" applyFill="0" applyBorder="0" applyAlignment="0"/>
    <xf numFmtId="167" fontId="85" fillId="0" borderId="0"/>
    <xf numFmtId="167" fontId="3" fillId="0" borderId="0" applyNumberFormat="0" applyFont="0" applyFill="0" applyBorder="0" applyAlignment="0" applyProtection="0">
      <alignment horizontal="left"/>
    </xf>
    <xf numFmtId="167" fontId="86" fillId="0" borderId="13">
      <alignment horizontal="center"/>
    </xf>
    <xf numFmtId="41" fontId="5" fillId="0" borderId="0" applyFont="0" applyFill="0" applyBorder="0" applyAlignment="0" applyProtection="0"/>
    <xf numFmtId="167" fontId="2" fillId="7" borderId="9" applyNumberFormat="0" applyProtection="0">
      <alignment horizontal="left" vertical="center" indent="1"/>
    </xf>
    <xf numFmtId="167" fontId="2" fillId="7" borderId="9" applyNumberFormat="0" applyProtection="0">
      <alignment horizontal="left" vertical="center" indent="1"/>
    </xf>
    <xf numFmtId="167" fontId="40" fillId="18" borderId="0" applyNumberFormat="0" applyBorder="0" applyAlignment="0" applyProtection="0"/>
    <xf numFmtId="167" fontId="47" fillId="12" borderId="9" applyNumberFormat="0" applyAlignment="0" applyProtection="0"/>
    <xf numFmtId="167" fontId="2" fillId="0" borderId="0"/>
    <xf numFmtId="167" fontId="2" fillId="0" borderId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167" fontId="79" fillId="0" borderId="0"/>
    <xf numFmtId="194" fontId="87" fillId="0" borderId="8">
      <alignment horizontal="right" vertical="center"/>
    </xf>
    <xf numFmtId="49" fontId="13" fillId="0" borderId="0" applyFill="0" applyBorder="0" applyAlignment="0"/>
    <xf numFmtId="195" fontId="2" fillId="0" borderId="0" applyFill="0" applyBorder="0" applyAlignment="0"/>
    <xf numFmtId="195" fontId="2" fillId="0" borderId="0" applyFill="0" applyBorder="0" applyAlignment="0"/>
    <xf numFmtId="196" fontId="2" fillId="0" borderId="0" applyFill="0" applyBorder="0" applyAlignment="0"/>
    <xf numFmtId="196" fontId="2" fillId="0" borderId="0" applyFill="0" applyBorder="0" applyAlignment="0"/>
    <xf numFmtId="167" fontId="39" fillId="0" borderId="0" applyNumberFormat="0" applyFill="0" applyBorder="0" applyAlignment="0" applyProtection="0"/>
    <xf numFmtId="167" fontId="2" fillId="0" borderId="0"/>
    <xf numFmtId="167" fontId="48" fillId="0" borderId="0" applyNumberFormat="0" applyFill="0" applyBorder="0" applyAlignment="0" applyProtection="0"/>
    <xf numFmtId="167" fontId="88" fillId="0" borderId="0" applyNumberFormat="0" applyFill="0" applyBorder="0" applyAlignment="0" applyProtection="0"/>
    <xf numFmtId="167" fontId="89" fillId="0" borderId="42" applyNumberFormat="0" applyFill="0" applyAlignment="0" applyProtection="0"/>
    <xf numFmtId="167" fontId="90" fillId="0" borderId="39" applyNumberFormat="0" applyFill="0" applyAlignment="0" applyProtection="0"/>
    <xf numFmtId="167" fontId="91" fillId="0" borderId="43" applyNumberFormat="0" applyFill="0" applyAlignment="0" applyProtection="0"/>
    <xf numFmtId="167" fontId="91" fillId="0" borderId="0" applyNumberFormat="0" applyFill="0" applyBorder="0" applyAlignment="0" applyProtection="0"/>
    <xf numFmtId="167" fontId="49" fillId="0" borderId="44" applyNumberFormat="0" applyFill="0" applyAlignment="0" applyProtection="0"/>
    <xf numFmtId="167" fontId="92" fillId="0" borderId="0">
      <alignment horizontal="centerContinuous"/>
    </xf>
    <xf numFmtId="167" fontId="93" fillId="0" borderId="0">
      <alignment horizontal="centerContinuous"/>
    </xf>
    <xf numFmtId="167" fontId="94" fillId="0" borderId="0"/>
    <xf numFmtId="197" fontId="87" fillId="0" borderId="8">
      <alignment horizontal="center"/>
    </xf>
    <xf numFmtId="167" fontId="57" fillId="0" borderId="0" applyNumberFormat="0" applyFill="0" applyBorder="0" applyAlignment="0" applyProtection="0"/>
    <xf numFmtId="167" fontId="101" fillId="0" borderId="45"/>
    <xf numFmtId="167" fontId="57" fillId="0" borderId="0" applyNumberFormat="0" applyFill="0" applyBorder="0" applyAlignment="0" applyProtection="0"/>
    <xf numFmtId="167" fontId="57" fillId="0" borderId="0" applyNumberFormat="0" applyFill="0" applyBorder="0" applyAlignment="0" applyProtection="0"/>
    <xf numFmtId="167" fontId="57" fillId="0" borderId="0" applyNumberFormat="0" applyFill="0" applyBorder="0" applyAlignment="0" applyProtection="0"/>
    <xf numFmtId="167" fontId="80" fillId="0" borderId="46" applyNumberFormat="0" applyAlignment="0">
      <alignment horizontal="center"/>
    </xf>
    <xf numFmtId="167" fontId="38" fillId="34" borderId="37" applyNumberFormat="0" applyAlignment="0" applyProtection="0"/>
    <xf numFmtId="196" fontId="87" fillId="0" borderId="0"/>
    <xf numFmtId="198" fontId="87" fillId="0" borderId="7"/>
    <xf numFmtId="167" fontId="95" fillId="0" borderId="0"/>
    <xf numFmtId="167" fontId="95" fillId="0" borderId="0"/>
    <xf numFmtId="5" fontId="98" fillId="0" borderId="47">
      <alignment horizontal="left" vertical="top"/>
    </xf>
    <xf numFmtId="167" fontId="99" fillId="0" borderId="47">
      <alignment horizontal="left" vertical="center"/>
    </xf>
    <xf numFmtId="167" fontId="96" fillId="35" borderId="7">
      <alignment horizontal="left" vertical="center"/>
    </xf>
    <xf numFmtId="5" fontId="97" fillId="0" borderId="5">
      <alignment horizontal="left" vertical="top"/>
    </xf>
    <xf numFmtId="167" fontId="50" fillId="0" borderId="0" applyNumberFormat="0" applyFill="0" applyBorder="0" applyAlignment="0" applyProtection="0"/>
    <xf numFmtId="167" fontId="50" fillId="0" borderId="0" applyNumberFormat="0" applyFill="0" applyBorder="0" applyAlignment="0" applyProtection="0"/>
    <xf numFmtId="167" fontId="100" fillId="0" borderId="0" applyNumberForma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0" fillId="0" borderId="0">
      <alignment vertical="center"/>
    </xf>
    <xf numFmtId="9" fontId="83" fillId="0" borderId="0" applyFont="0" applyFill="0" applyBorder="0" applyAlignment="0" applyProtection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9" fontId="102" fillId="0" borderId="0" applyFont="0" applyFill="0" applyBorder="0" applyAlignment="0" applyProtection="0"/>
    <xf numFmtId="171" fontId="102" fillId="0" borderId="0" applyFont="0" applyFill="0" applyBorder="0" applyAlignment="0" applyProtection="0"/>
    <xf numFmtId="199" fontId="83" fillId="0" borderId="0" applyFont="0" applyFill="0" applyBorder="0" applyAlignment="0" applyProtection="0"/>
    <xf numFmtId="200" fontId="83" fillId="0" borderId="0" applyFont="0" applyFill="0" applyBorder="0" applyAlignment="0" applyProtection="0"/>
    <xf numFmtId="167" fontId="81" fillId="0" borderId="0"/>
    <xf numFmtId="167" fontId="103" fillId="22" borderId="0" applyNumberFormat="0" applyBorder="0" applyAlignment="0" applyProtection="0">
      <alignment vertical="center"/>
    </xf>
    <xf numFmtId="167" fontId="2" fillId="14" borderId="36" applyNumberFormat="0" applyFont="0" applyAlignment="0" applyProtection="0">
      <alignment vertical="center"/>
    </xf>
    <xf numFmtId="167" fontId="2" fillId="14" borderId="36" applyNumberFormat="0" applyFont="0" applyAlignment="0" applyProtection="0">
      <alignment vertical="center"/>
    </xf>
    <xf numFmtId="169" fontId="51" fillId="0" borderId="0" applyFont="0" applyFill="0" applyBorder="0" applyAlignment="0" applyProtection="0"/>
    <xf numFmtId="171" fontId="51" fillId="0" borderId="0" applyFont="0" applyFill="0" applyBorder="0" applyAlignment="0" applyProtection="0"/>
    <xf numFmtId="167" fontId="104" fillId="0" borderId="44" applyNumberFormat="0" applyFill="0" applyAlignment="0" applyProtection="0">
      <alignment vertical="center"/>
    </xf>
    <xf numFmtId="167" fontId="105" fillId="17" borderId="0" applyNumberFormat="0" applyBorder="0" applyAlignment="0" applyProtection="0">
      <alignment vertical="center"/>
    </xf>
    <xf numFmtId="167" fontId="106" fillId="18" borderId="0" applyNumberFormat="0" applyBorder="0" applyAlignment="0" applyProtection="0">
      <alignment vertical="center"/>
    </xf>
    <xf numFmtId="41" fontId="2" fillId="0" borderId="0" applyFont="0" applyFill="0" applyBorder="0" applyAlignment="0" applyProtection="0"/>
    <xf numFmtId="167" fontId="2" fillId="0" borderId="0"/>
    <xf numFmtId="167" fontId="107" fillId="0" borderId="0" applyNumberFormat="0" applyFill="0" applyBorder="0" applyAlignment="0" applyProtection="0">
      <alignment vertical="center"/>
    </xf>
    <xf numFmtId="167" fontId="108" fillId="0" borderId="38" applyNumberFormat="0" applyFill="0" applyAlignment="0" applyProtection="0">
      <alignment vertical="center"/>
    </xf>
    <xf numFmtId="167" fontId="109" fillId="0" borderId="39" applyNumberFormat="0" applyFill="0" applyAlignment="0" applyProtection="0">
      <alignment vertical="center"/>
    </xf>
    <xf numFmtId="167" fontId="110" fillId="0" borderId="40" applyNumberFormat="0" applyFill="0" applyAlignment="0" applyProtection="0">
      <alignment vertical="center"/>
    </xf>
    <xf numFmtId="167" fontId="110" fillId="0" borderId="0" applyNumberFormat="0" applyFill="0" applyBorder="0" applyAlignment="0" applyProtection="0">
      <alignment vertical="center"/>
    </xf>
    <xf numFmtId="167" fontId="111" fillId="34" borderId="37" applyNumberFormat="0" applyAlignment="0" applyProtection="0">
      <alignment vertical="center"/>
    </xf>
    <xf numFmtId="167" fontId="112" fillId="20" borderId="34" applyNumberFormat="0" applyAlignment="0" applyProtection="0">
      <alignment vertical="center"/>
    </xf>
    <xf numFmtId="167" fontId="113" fillId="0" borderId="0" applyNumberFormat="0" applyFill="0" applyBorder="0" applyAlignment="0" applyProtection="0">
      <alignment vertical="center"/>
    </xf>
    <xf numFmtId="167" fontId="114" fillId="0" borderId="0" applyNumberFormat="0" applyFill="0" applyBorder="0" applyAlignment="0" applyProtection="0">
      <alignment vertical="center"/>
    </xf>
    <xf numFmtId="168" fontId="51" fillId="0" borderId="0" applyFont="0" applyFill="0" applyBorder="0" applyAlignment="0" applyProtection="0"/>
    <xf numFmtId="6" fontId="115" fillId="0" borderId="0" applyFont="0" applyFill="0" applyBorder="0" applyAlignment="0" applyProtection="0"/>
    <xf numFmtId="170" fontId="51" fillId="0" borderId="0" applyFont="0" applyFill="0" applyBorder="0" applyAlignment="0" applyProtection="0"/>
    <xf numFmtId="167" fontId="69" fillId="30" borderId="0" applyNumberFormat="0" applyBorder="0" applyAlignment="0" applyProtection="0">
      <alignment vertical="center"/>
    </xf>
    <xf numFmtId="167" fontId="69" fillId="31" borderId="0" applyNumberFormat="0" applyBorder="0" applyAlignment="0" applyProtection="0">
      <alignment vertical="center"/>
    </xf>
    <xf numFmtId="167" fontId="69" fillId="32" borderId="0" applyNumberFormat="0" applyBorder="0" applyAlignment="0" applyProtection="0">
      <alignment vertical="center"/>
    </xf>
    <xf numFmtId="167" fontId="69" fillId="28" borderId="0" applyNumberFormat="0" applyBorder="0" applyAlignment="0" applyProtection="0">
      <alignment vertical="center"/>
    </xf>
    <xf numFmtId="167" fontId="69" fillId="26" borderId="0" applyNumberFormat="0" applyBorder="0" applyAlignment="0" applyProtection="0">
      <alignment vertical="center"/>
    </xf>
    <xf numFmtId="167" fontId="69" fillId="33" borderId="0" applyNumberFormat="0" applyBorder="0" applyAlignment="0" applyProtection="0">
      <alignment vertical="center"/>
    </xf>
    <xf numFmtId="167" fontId="116" fillId="13" borderId="34" applyNumberFormat="0" applyAlignment="0" applyProtection="0">
      <alignment vertical="center"/>
    </xf>
    <xf numFmtId="167" fontId="117" fillId="20" borderId="9" applyNumberFormat="0" applyAlignment="0" applyProtection="0">
      <alignment vertical="center"/>
    </xf>
    <xf numFmtId="167" fontId="118" fillId="0" borderId="35" applyNumberFormat="0" applyFill="0" applyAlignment="0" applyProtection="0">
      <alignment vertical="center"/>
    </xf>
    <xf numFmtId="167" fontId="120" fillId="0" borderId="0"/>
    <xf numFmtId="201" fontId="120" fillId="0" borderId="0" applyFont="0" applyFill="0" applyBorder="0" applyAlignment="0" applyProtection="0"/>
    <xf numFmtId="167" fontId="1" fillId="0" borderId="0"/>
    <xf numFmtId="167" fontId="13" fillId="0" borderId="0"/>
    <xf numFmtId="167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37" fillId="0" borderId="0"/>
    <xf numFmtId="43" fontId="1" fillId="0" borderId="0" applyFont="0" applyFill="0" applyBorder="0" applyAlignment="0" applyProtection="0"/>
    <xf numFmtId="0" fontId="137" fillId="0" borderId="0"/>
    <xf numFmtId="0" fontId="2" fillId="0" borderId="0"/>
    <xf numFmtId="0" fontId="1" fillId="0" borderId="0"/>
    <xf numFmtId="0" fontId="138" fillId="0" borderId="0"/>
    <xf numFmtId="171" fontId="2" fillId="0" borderId="0" applyFont="0" applyFill="0" applyBorder="0" applyAlignment="0" applyProtection="0"/>
    <xf numFmtId="0" fontId="1" fillId="0" borderId="0"/>
    <xf numFmtId="0" fontId="1" fillId="0" borderId="0"/>
    <xf numFmtId="0" fontId="139" fillId="0" borderId="0" applyNumberFormat="0" applyFill="0" applyBorder="0" applyAlignment="0" applyProtection="0">
      <alignment vertical="top"/>
      <protection locked="0"/>
    </xf>
    <xf numFmtId="17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2" fontId="2" fillId="0" borderId="0"/>
    <xf numFmtId="202" fontId="1" fillId="0" borderId="0"/>
    <xf numFmtId="202" fontId="1" fillId="0" borderId="0"/>
    <xf numFmtId="203" fontId="2" fillId="0" borderId="0"/>
    <xf numFmtId="171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202" fontId="2" fillId="0" borderId="0"/>
    <xf numFmtId="171" fontId="2" fillId="0" borderId="0" applyFont="0" applyFill="0" applyBorder="0" applyAlignment="0" applyProtection="0"/>
    <xf numFmtId="0" fontId="1" fillId="0" borderId="0"/>
  </cellStyleXfs>
  <cellXfs count="133">
    <xf numFmtId="0" fontId="0" fillId="0" borderId="0" xfId="0"/>
    <xf numFmtId="0" fontId="22" fillId="0" borderId="11" xfId="55" applyFont="1" applyBorder="1"/>
    <xf numFmtId="0" fontId="22" fillId="0" borderId="0" xfId="55" applyFont="1"/>
    <xf numFmtId="0" fontId="22" fillId="0" borderId="0" xfId="55" applyFont="1" applyAlignment="1">
      <alignment vertical="center"/>
    </xf>
    <xf numFmtId="0" fontId="23" fillId="0" borderId="0" xfId="55" applyFont="1" applyAlignment="1">
      <alignment vertical="center"/>
    </xf>
    <xf numFmtId="0" fontId="23" fillId="4" borderId="14" xfId="55" applyFont="1" applyFill="1" applyBorder="1" applyAlignment="1">
      <alignment horizontal="left" vertical="center"/>
    </xf>
    <xf numFmtId="0" fontId="23" fillId="0" borderId="0" xfId="55" applyFont="1" applyAlignment="1">
      <alignment horizontal="left" vertical="center"/>
    </xf>
    <xf numFmtId="0" fontId="23" fillId="0" borderId="0" xfId="55" applyFont="1" applyAlignment="1">
      <alignment horizontal="center" vertical="center"/>
    </xf>
    <xf numFmtId="0" fontId="23" fillId="0" borderId="15" xfId="55" applyFont="1" applyBorder="1" applyAlignment="1">
      <alignment horizontal="center" vertical="center"/>
    </xf>
    <xf numFmtId="0" fontId="23" fillId="0" borderId="15" xfId="55" applyFont="1" applyBorder="1" applyAlignment="1">
      <alignment horizontal="center" vertical="center" wrapText="1"/>
    </xf>
    <xf numFmtId="0" fontId="23" fillId="0" borderId="19" xfId="55" applyFont="1" applyBorder="1" applyAlignment="1">
      <alignment horizontal="center" vertical="center"/>
    </xf>
    <xf numFmtId="0" fontId="23" fillId="0" borderId="20" xfId="55" applyFont="1" applyBorder="1" applyAlignment="1">
      <alignment horizontal="center" vertical="center" wrapText="1"/>
    </xf>
    <xf numFmtId="0" fontId="23" fillId="0" borderId="27" xfId="55" applyFont="1" applyBorder="1" applyAlignment="1">
      <alignment horizontal="center" vertical="center"/>
    </xf>
    <xf numFmtId="0" fontId="23" fillId="0" borderId="28" xfId="55" applyFont="1" applyBorder="1" applyAlignment="1">
      <alignment horizontal="center" vertical="center"/>
    </xf>
    <xf numFmtId="0" fontId="23" fillId="0" borderId="0" xfId="55" applyFont="1" applyAlignment="1">
      <alignment horizontal="left" vertical="center" wrapText="1"/>
    </xf>
    <xf numFmtId="0" fontId="23" fillId="0" borderId="0" xfId="55" applyFont="1" applyAlignment="1">
      <alignment horizontal="center" vertical="top"/>
    </xf>
    <xf numFmtId="0" fontId="27" fillId="0" borderId="0" xfId="0" applyFont="1"/>
    <xf numFmtId="0" fontId="28" fillId="0" borderId="0" xfId="0" applyFont="1" applyAlignment="1">
      <alignment horizontal="center" vertical="center"/>
    </xf>
    <xf numFmtId="0" fontId="27" fillId="9" borderId="0" xfId="0" applyFont="1" applyFill="1"/>
    <xf numFmtId="0" fontId="28" fillId="0" borderId="0" xfId="0" applyFont="1"/>
    <xf numFmtId="0" fontId="29" fillId="10" borderId="31" xfId="0" applyFont="1" applyFill="1" applyBorder="1" applyAlignment="1">
      <alignment horizontal="center"/>
    </xf>
    <xf numFmtId="0" fontId="29" fillId="10" borderId="31" xfId="0" applyFont="1" applyFill="1" applyBorder="1" applyAlignment="1">
      <alignment horizontal="center" vertical="center" wrapText="1"/>
    </xf>
    <xf numFmtId="0" fontId="29" fillId="10" borderId="31" xfId="0" applyFont="1" applyFill="1" applyBorder="1" applyAlignment="1">
      <alignment horizontal="center" vertical="center"/>
    </xf>
    <xf numFmtId="0" fontId="27" fillId="0" borderId="31" xfId="0" applyFont="1" applyBorder="1"/>
    <xf numFmtId="12" fontId="29" fillId="11" borderId="31" xfId="0" applyNumberFormat="1" applyFont="1" applyFill="1" applyBorder="1" applyAlignment="1">
      <alignment horizontal="center" vertical="center"/>
    </xf>
    <xf numFmtId="12" fontId="29" fillId="0" borderId="31" xfId="0" applyNumberFormat="1" applyFont="1" applyBorder="1" applyAlignment="1">
      <alignment horizontal="center" vertical="center"/>
    </xf>
    <xf numFmtId="0" fontId="30" fillId="0" borderId="0" xfId="0" applyFont="1"/>
    <xf numFmtId="0" fontId="31" fillId="0" borderId="0" xfId="0" applyFont="1"/>
    <xf numFmtId="12" fontId="26" fillId="0" borderId="31" xfId="0" applyNumberFormat="1" applyFont="1" applyBorder="1" applyAlignment="1">
      <alignment horizontal="center" vertical="center"/>
    </xf>
    <xf numFmtId="0" fontId="32" fillId="0" borderId="0" xfId="0" applyFont="1"/>
    <xf numFmtId="0" fontId="27" fillId="0" borderId="32" xfId="0" applyFont="1" applyBorder="1"/>
    <xf numFmtId="12" fontId="29" fillId="11" borderId="3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3" fillId="0" borderId="2" xfId="55" applyFont="1" applyBorder="1" applyAlignment="1">
      <alignment horizontal="center" vertical="center"/>
    </xf>
    <xf numFmtId="0" fontId="121" fillId="0" borderId="0" xfId="57" applyFont="1" applyAlignment="1">
      <alignment horizontal="center" vertical="center"/>
    </xf>
    <xf numFmtId="0" fontId="122" fillId="0" borderId="0" xfId="57" applyFont="1" applyAlignment="1">
      <alignment horizontal="center" vertical="center"/>
    </xf>
    <xf numFmtId="0" fontId="22" fillId="0" borderId="0" xfId="57" applyFont="1" applyAlignment="1">
      <alignment horizontal="center" vertical="center"/>
    </xf>
    <xf numFmtId="0" fontId="123" fillId="36" borderId="7" xfId="57" applyFont="1" applyFill="1" applyBorder="1" applyAlignment="1">
      <alignment horizontal="center" vertical="center"/>
    </xf>
    <xf numFmtId="0" fontId="123" fillId="36" borderId="8" xfId="57" applyFont="1" applyFill="1" applyBorder="1" applyAlignment="1">
      <alignment horizontal="center" vertical="center"/>
    </xf>
    <xf numFmtId="0" fontId="123" fillId="36" borderId="7" xfId="57" applyFont="1" applyFill="1" applyBorder="1" applyAlignment="1">
      <alignment horizontal="center" vertical="center" wrapText="1"/>
    </xf>
    <xf numFmtId="0" fontId="124" fillId="0" borderId="7" xfId="57" applyFont="1" applyBorder="1" applyAlignment="1">
      <alignment horizontal="center" vertical="center"/>
    </xf>
    <xf numFmtId="1" fontId="124" fillId="0" borderId="31" xfId="57" applyNumberFormat="1" applyFont="1" applyBorder="1" applyAlignment="1">
      <alignment horizontal="center" vertical="center"/>
    </xf>
    <xf numFmtId="0" fontId="124" fillId="0" borderId="0" xfId="57" applyFont="1" applyAlignment="1">
      <alignment horizontal="center" vertical="center"/>
    </xf>
    <xf numFmtId="0" fontId="126" fillId="0" borderId="0" xfId="57" applyFont="1" applyAlignment="1">
      <alignment horizontal="center" vertical="center"/>
    </xf>
    <xf numFmtId="0" fontId="128" fillId="0" borderId="0" xfId="0" applyFont="1"/>
    <xf numFmtId="0" fontId="128" fillId="2" borderId="0" xfId="0" applyFont="1" applyFill="1" applyAlignment="1">
      <alignment horizontal="center"/>
    </xf>
    <xf numFmtId="0" fontId="128" fillId="2" borderId="0" xfId="0" applyFont="1" applyFill="1"/>
    <xf numFmtId="0" fontId="129" fillId="0" borderId="0" xfId="0" applyFont="1"/>
    <xf numFmtId="0" fontId="127" fillId="2" borderId="0" xfId="0" applyFont="1" applyFill="1" applyAlignment="1">
      <alignment horizontal="left"/>
    </xf>
    <xf numFmtId="0" fontId="129" fillId="2" borderId="0" xfId="0" applyFont="1" applyFill="1" applyAlignment="1">
      <alignment horizontal="center"/>
    </xf>
    <xf numFmtId="0" fontId="129" fillId="2" borderId="0" xfId="0" applyFont="1" applyFill="1"/>
    <xf numFmtId="0" fontId="130" fillId="4" borderId="0" xfId="0" applyFont="1" applyFill="1" applyAlignment="1">
      <alignment horizontal="center" vertical="center" wrapText="1"/>
    </xf>
    <xf numFmtId="0" fontId="128" fillId="2" borderId="0" xfId="0" applyFont="1" applyFill="1" applyAlignment="1">
      <alignment horizontal="left"/>
    </xf>
    <xf numFmtId="0" fontId="121" fillId="2" borderId="0" xfId="0" applyFont="1" applyFill="1" applyAlignment="1">
      <alignment horizontal="left" vertical="center" indent="5"/>
    </xf>
    <xf numFmtId="0" fontId="121" fillId="2" borderId="0" xfId="0" applyFont="1" applyFill="1" applyAlignment="1">
      <alignment horizontal="center" vertical="center"/>
    </xf>
    <xf numFmtId="0" fontId="130" fillId="38" borderId="7" xfId="0" applyFont="1" applyFill="1" applyBorder="1" applyAlignment="1">
      <alignment vertical="center"/>
    </xf>
    <xf numFmtId="0" fontId="128" fillId="0" borderId="7" xfId="0" applyFont="1" applyBorder="1" applyAlignment="1">
      <alignment horizontal="center"/>
    </xf>
    <xf numFmtId="0" fontId="128" fillId="0" borderId="7" xfId="0" quotePrefix="1" applyFont="1" applyBorder="1" applyAlignment="1">
      <alignment horizontal="center"/>
    </xf>
    <xf numFmtId="0" fontId="130" fillId="37" borderId="0" xfId="0" applyFont="1" applyFill="1" applyAlignment="1">
      <alignment horizontal="center" vertical="center"/>
    </xf>
    <xf numFmtId="0" fontId="130" fillId="4" borderId="0" xfId="0" applyFont="1" applyFill="1" applyAlignment="1">
      <alignment horizontal="center" vertical="center"/>
    </xf>
    <xf numFmtId="0" fontId="130" fillId="2" borderId="0" xfId="0" applyFont="1" applyFill="1" applyAlignment="1">
      <alignment horizontal="center" vertical="center"/>
    </xf>
    <xf numFmtId="0" fontId="130" fillId="37" borderId="0" xfId="0" applyFont="1" applyFill="1"/>
    <xf numFmtId="0" fontId="131" fillId="2" borderId="0" xfId="0" applyFont="1" applyFill="1" applyAlignment="1">
      <alignment vertical="center"/>
    </xf>
    <xf numFmtId="0" fontId="131" fillId="2" borderId="0" xfId="0" applyFont="1" applyFill="1" applyAlignment="1">
      <alignment horizontal="left" vertical="center" indent="5"/>
    </xf>
    <xf numFmtId="0" fontId="0" fillId="2" borderId="0" xfId="0" applyFill="1"/>
    <xf numFmtId="0" fontId="128" fillId="37" borderId="0" xfId="0" applyFont="1" applyFill="1"/>
    <xf numFmtId="0" fontId="121" fillId="2" borderId="0" xfId="0" applyFont="1" applyFill="1" applyAlignment="1">
      <alignment vertical="center"/>
    </xf>
    <xf numFmtId="0" fontId="128" fillId="2" borderId="0" xfId="0" applyFont="1" applyFill="1" applyAlignment="1">
      <alignment horizontal="center" vertical="center"/>
    </xf>
    <xf numFmtId="0" fontId="128" fillId="2" borderId="0" xfId="0" applyFont="1" applyFill="1" applyAlignment="1">
      <alignment horizontal="center" wrapText="1"/>
    </xf>
    <xf numFmtId="16" fontId="128" fillId="0" borderId="7" xfId="0" quotePrefix="1" applyNumberFormat="1" applyFont="1" applyBorder="1" applyAlignment="1">
      <alignment horizontal="center"/>
    </xf>
    <xf numFmtId="14" fontId="23" fillId="8" borderId="14" xfId="55" applyNumberFormat="1" applyFont="1" applyFill="1" applyBorder="1" applyAlignment="1">
      <alignment horizontal="center" vertical="center"/>
    </xf>
    <xf numFmtId="0" fontId="132" fillId="8" borderId="14" xfId="55" applyFont="1" applyFill="1" applyBorder="1" applyAlignment="1">
      <alignment horizontal="center" vertical="center" wrapText="1"/>
    </xf>
    <xf numFmtId="0" fontId="133" fillId="8" borderId="14" xfId="55" applyFont="1" applyFill="1" applyBorder="1" applyAlignment="1">
      <alignment horizontal="center" vertical="center"/>
    </xf>
    <xf numFmtId="0" fontId="21" fillId="0" borderId="0" xfId="55" applyFont="1" applyAlignment="1">
      <alignment horizontal="center" vertical="center"/>
    </xf>
    <xf numFmtId="0" fontId="23" fillId="8" borderId="14" xfId="55" applyFont="1" applyFill="1" applyBorder="1" applyAlignment="1">
      <alignment horizontal="center" vertical="center"/>
    </xf>
    <xf numFmtId="0" fontId="0" fillId="0" borderId="12" xfId="0" applyBorder="1"/>
    <xf numFmtId="0" fontId="22" fillId="0" borderId="13" xfId="55" applyFont="1" applyBorder="1"/>
    <xf numFmtId="0" fontId="21" fillId="4" borderId="14" xfId="55" applyFont="1" applyFill="1" applyBorder="1" applyAlignment="1">
      <alignment horizontal="center" vertical="center"/>
    </xf>
    <xf numFmtId="0" fontId="21" fillId="4" borderId="1" xfId="55" applyFont="1" applyFill="1" applyBorder="1" applyAlignment="1">
      <alignment horizontal="center" vertical="center"/>
    </xf>
    <xf numFmtId="0" fontId="21" fillId="4" borderId="14" xfId="55" applyFont="1" applyFill="1" applyBorder="1" applyAlignment="1">
      <alignment horizontal="center" vertical="center" wrapText="1"/>
    </xf>
    <xf numFmtId="0" fontId="21" fillId="4" borderId="3" xfId="55" applyFont="1" applyFill="1" applyBorder="1" applyAlignment="1">
      <alignment horizontal="center" vertical="center" wrapText="1"/>
    </xf>
    <xf numFmtId="0" fontId="23" fillId="0" borderId="24" xfId="55" applyFont="1" applyBorder="1" applyAlignment="1">
      <alignment horizontal="center" vertical="center"/>
    </xf>
    <xf numFmtId="0" fontId="23" fillId="0" borderId="28" xfId="55" applyFont="1" applyBorder="1" applyAlignment="1">
      <alignment horizontal="center" vertical="center" wrapText="1"/>
    </xf>
    <xf numFmtId="0" fontId="23" fillId="0" borderId="0" xfId="0" applyFont="1" applyAlignment="1">
      <alignment vertical="center"/>
    </xf>
    <xf numFmtId="0" fontId="124" fillId="0" borderId="5" xfId="57" applyFont="1" applyBorder="1" applyAlignment="1">
      <alignment horizontal="center" vertical="center"/>
    </xf>
    <xf numFmtId="1" fontId="124" fillId="0" borderId="50" xfId="57" applyNumberFormat="1" applyFont="1" applyBorder="1" applyAlignment="1">
      <alignment horizontal="center" vertical="center"/>
    </xf>
    <xf numFmtId="1" fontId="124" fillId="0" borderId="7" xfId="57" applyNumberFormat="1" applyFont="1" applyBorder="1" applyAlignment="1">
      <alignment horizontal="center" vertical="center"/>
    </xf>
    <xf numFmtId="0" fontId="22" fillId="0" borderId="0" xfId="57" applyFont="1" applyAlignment="1">
      <alignment horizontal="center" vertical="center" wrapText="1"/>
    </xf>
    <xf numFmtId="0" fontId="130" fillId="0" borderId="7" xfId="445" applyFont="1" applyBorder="1" applyAlignment="1">
      <alignment vertical="center"/>
    </xf>
    <xf numFmtId="0" fontId="130" fillId="0" borderId="7" xfId="445" applyFont="1" applyBorder="1" applyAlignment="1">
      <alignment horizontal="left" vertical="center"/>
    </xf>
    <xf numFmtId="0" fontId="135" fillId="0" borderId="7" xfId="445" applyFont="1" applyBorder="1" applyAlignment="1">
      <alignment vertical="center"/>
    </xf>
    <xf numFmtId="12" fontId="26" fillId="9" borderId="31" xfId="0" applyNumberFormat="1" applyFont="1" applyFill="1" applyBorder="1" applyAlignment="1">
      <alignment horizontal="center" vertical="center"/>
    </xf>
    <xf numFmtId="0" fontId="32" fillId="9" borderId="0" xfId="0" applyFont="1" applyFill="1"/>
    <xf numFmtId="0" fontId="0" fillId="9" borderId="0" xfId="0" applyFill="1"/>
    <xf numFmtId="16" fontId="136" fillId="0" borderId="7" xfId="445" applyNumberFormat="1" applyFont="1" applyBorder="1" applyAlignment="1">
      <alignment horizontal="left" vertical="center"/>
    </xf>
    <xf numFmtId="0" fontId="136" fillId="0" borderId="7" xfId="445" applyFont="1" applyBorder="1" applyAlignment="1">
      <alignment horizontal="left" vertical="center"/>
    </xf>
    <xf numFmtId="0" fontId="130" fillId="0" borderId="7" xfId="445" applyFont="1" applyBorder="1" applyAlignment="1">
      <alignment horizontal="left" vertical="center"/>
    </xf>
    <xf numFmtId="0" fontId="124" fillId="0" borderId="47" xfId="57" applyFont="1" applyBorder="1" applyAlignment="1">
      <alignment horizontal="center" vertical="center"/>
    </xf>
    <xf numFmtId="0" fontId="124" fillId="0" borderId="4" xfId="57" applyFont="1" applyBorder="1" applyAlignment="1">
      <alignment horizontal="center" vertical="center"/>
    </xf>
    <xf numFmtId="0" fontId="124" fillId="0" borderId="47" xfId="57" applyFont="1" applyBorder="1" applyAlignment="1">
      <alignment horizontal="center" vertical="center" wrapText="1"/>
    </xf>
    <xf numFmtId="0" fontId="124" fillId="0" borderId="4" xfId="57" applyFont="1" applyBorder="1" applyAlignment="1">
      <alignment horizontal="center" vertical="center" wrapText="1"/>
    </xf>
    <xf numFmtId="0" fontId="125" fillId="0" borderId="48" xfId="57" applyFont="1" applyBorder="1" applyAlignment="1">
      <alignment horizontal="center" vertical="center" wrapText="1"/>
    </xf>
    <xf numFmtId="0" fontId="125" fillId="0" borderId="49" xfId="57" applyFont="1" applyBorder="1" applyAlignment="1">
      <alignment horizontal="center" vertical="center" wrapText="1"/>
    </xf>
    <xf numFmtId="0" fontId="124" fillId="0" borderId="5" xfId="57" applyFont="1" applyBorder="1" applyAlignment="1">
      <alignment horizontal="center" vertical="center"/>
    </xf>
    <xf numFmtId="0" fontId="124" fillId="0" borderId="5" xfId="57" applyFont="1" applyBorder="1" applyAlignment="1">
      <alignment horizontal="center" vertical="center" wrapText="1"/>
    </xf>
    <xf numFmtId="0" fontId="124" fillId="0" borderId="7" xfId="57" applyFont="1" applyBorder="1" applyAlignment="1">
      <alignment horizontal="center" vertical="center"/>
    </xf>
    <xf numFmtId="0" fontId="124" fillId="0" borderId="7" xfId="57" applyFont="1" applyBorder="1" applyAlignment="1">
      <alignment horizontal="center" vertical="center" wrapText="1"/>
    </xf>
    <xf numFmtId="0" fontId="125" fillId="0" borderId="7" xfId="57" applyFont="1" applyBorder="1" applyAlignment="1">
      <alignment horizontal="center" vertical="center" wrapText="1"/>
    </xf>
    <xf numFmtId="0" fontId="125" fillId="0" borderId="5" xfId="57" applyFont="1" applyBorder="1" applyAlignment="1">
      <alignment horizontal="center" vertical="center" wrapText="1"/>
    </xf>
    <xf numFmtId="0" fontId="21" fillId="4" borderId="1" xfId="55" applyFont="1" applyFill="1" applyBorder="1" applyAlignment="1">
      <alignment horizontal="center" vertical="center"/>
    </xf>
    <xf numFmtId="0" fontId="21" fillId="4" borderId="2" xfId="55" applyFont="1" applyFill="1" applyBorder="1" applyAlignment="1">
      <alignment horizontal="center" vertical="center"/>
    </xf>
    <xf numFmtId="0" fontId="23" fillId="4" borderId="14" xfId="55" applyFont="1" applyFill="1" applyBorder="1" applyAlignment="1">
      <alignment horizontal="left" vertical="center"/>
    </xf>
    <xf numFmtId="0" fontId="23" fillId="0" borderId="2" xfId="55" applyFont="1" applyBorder="1" applyAlignment="1">
      <alignment vertical="center"/>
    </xf>
    <xf numFmtId="0" fontId="23" fillId="0" borderId="2" xfId="55" applyFont="1" applyBorder="1" applyAlignment="1">
      <alignment horizontal="left" vertical="center"/>
    </xf>
    <xf numFmtId="0" fontId="23" fillId="0" borderId="0" xfId="55" applyFont="1" applyAlignment="1">
      <alignment horizontal="left" vertical="center" wrapText="1"/>
    </xf>
    <xf numFmtId="16" fontId="23" fillId="0" borderId="16" xfId="55" applyNumberFormat="1" applyFont="1" applyBorder="1" applyAlignment="1">
      <alignment horizontal="left" vertical="center" wrapText="1"/>
    </xf>
    <xf numFmtId="0" fontId="23" fillId="0" borderId="17" xfId="55" applyFont="1" applyBorder="1" applyAlignment="1">
      <alignment horizontal="left" vertical="center" wrapText="1"/>
    </xf>
    <xf numFmtId="0" fontId="23" fillId="0" borderId="18" xfId="55" applyFont="1" applyBorder="1" applyAlignment="1">
      <alignment horizontal="left" vertical="center" wrapText="1"/>
    </xf>
    <xf numFmtId="0" fontId="23" fillId="0" borderId="21" xfId="55" applyFont="1" applyBorder="1" applyAlignment="1">
      <alignment horizontal="left" vertical="center" wrapText="1"/>
    </xf>
    <xf numFmtId="0" fontId="23" fillId="0" borderId="22" xfId="55" applyFont="1" applyBorder="1" applyAlignment="1">
      <alignment horizontal="left" vertical="center" wrapText="1"/>
    </xf>
    <xf numFmtId="0" fontId="23" fillId="0" borderId="23" xfId="55" applyFont="1" applyBorder="1" applyAlignment="1">
      <alignment horizontal="left" vertical="center" wrapText="1"/>
    </xf>
    <xf numFmtId="0" fontId="20" fillId="0" borderId="21" xfId="55" applyFont="1" applyBorder="1" applyAlignment="1">
      <alignment horizontal="left" vertical="center" wrapText="1"/>
    </xf>
    <xf numFmtId="0" fontId="20" fillId="0" borderId="22" xfId="55" applyFont="1" applyBorder="1" applyAlignment="1">
      <alignment horizontal="left" vertical="center" wrapText="1"/>
    </xf>
    <xf numFmtId="0" fontId="20" fillId="0" borderId="23" xfId="55" applyFont="1" applyBorder="1" applyAlignment="1">
      <alignment horizontal="left" vertical="center" wrapText="1"/>
    </xf>
    <xf numFmtId="0" fontId="23" fillId="0" borderId="19" xfId="55" applyFont="1" applyBorder="1" applyAlignment="1">
      <alignment horizontal="left" vertical="center" wrapText="1"/>
    </xf>
    <xf numFmtId="0" fontId="23" fillId="0" borderId="25" xfId="55" applyFont="1" applyBorder="1" applyAlignment="1">
      <alignment horizontal="left" vertical="center" wrapText="1"/>
    </xf>
    <xf numFmtId="0" fontId="23" fillId="0" borderId="26" xfId="55" applyFont="1" applyBorder="1" applyAlignment="1">
      <alignment horizontal="left" vertical="center" wrapText="1"/>
    </xf>
    <xf numFmtId="0" fontId="23" fillId="0" borderId="27" xfId="55" applyFont="1" applyBorder="1" applyAlignment="1">
      <alignment horizontal="left" vertical="center" wrapText="1"/>
    </xf>
    <xf numFmtId="0" fontId="23" fillId="0" borderId="29" xfId="55" applyFont="1" applyBorder="1" applyAlignment="1">
      <alignment horizontal="left" vertical="center" wrapText="1"/>
    </xf>
    <xf numFmtId="0" fontId="23" fillId="0" borderId="30" xfId="55" applyFont="1" applyBorder="1" applyAlignment="1">
      <alignment horizontal="left" vertical="center" wrapText="1"/>
    </xf>
    <xf numFmtId="12" fontId="26" fillId="0" borderId="31" xfId="0" applyNumberFormat="1" applyFont="1" applyFill="1" applyBorder="1" applyAlignment="1">
      <alignment horizontal="center" vertical="center"/>
    </xf>
    <xf numFmtId="0" fontId="29" fillId="39" borderId="31" xfId="0" applyFont="1" applyFill="1" applyBorder="1" applyAlignment="1">
      <alignment horizontal="center" vertical="center"/>
    </xf>
    <xf numFmtId="12" fontId="29" fillId="9" borderId="31" xfId="0" applyNumberFormat="1" applyFont="1" applyFill="1" applyBorder="1" applyAlignment="1">
      <alignment horizontal="center" vertical="center"/>
    </xf>
  </cellXfs>
  <cellStyles count="469">
    <cellStyle name="_x0001_" xfId="60" xr:uid="{70BB1942-3A23-4DE5-BD26-44F5AEE4EA59}"/>
    <cellStyle name="." xfId="61" xr:uid="{8D549061-2655-4F70-93EE-CF3FBE2993BE}"/>
    <cellStyle name="??" xfId="62" xr:uid="{C69A70F5-9BCC-4CD7-ABAC-6AF3391087AB}"/>
    <cellStyle name="?? [0.00]_PRODUCT DETAIL Q1" xfId="63" xr:uid="{557DE05D-2198-4E47-945B-D51D74062CD2}"/>
    <cellStyle name="?? [0]" xfId="64" xr:uid="{D873BBE3-1797-4C32-838C-40469DD5F21E}"/>
    <cellStyle name="?? [0] 2" xfId="65" xr:uid="{F3246C4D-65AB-4614-8268-10A323E068D8}"/>
    <cellStyle name="?? 2" xfId="66" xr:uid="{03ABF79E-E907-4D57-BAE5-8B6BBC2F3E37}"/>
    <cellStyle name="?? 3" xfId="67" xr:uid="{276D9401-CF53-46C0-B5DC-A54B2D26E40B}"/>
    <cellStyle name="?? 4" xfId="68" xr:uid="{CA3EC998-246E-4563-984E-73532DB1C2A1}"/>
    <cellStyle name="???? [0.00]_PRODUCT DETAIL Q1" xfId="69" xr:uid="{43CD0365-3B73-4FAB-97CA-61CE013EB86F}"/>
    <cellStyle name="????_PRODUCT DETAIL Q1" xfId="70" xr:uid="{5251B227-8532-4BB2-A328-7C84AA3CEE66}"/>
    <cellStyle name="???[0]_Book1" xfId="71" xr:uid="{D6FF70F0-B7A3-44B1-A86D-61ABD1C5E24A}"/>
    <cellStyle name="???_95" xfId="72" xr:uid="{41CC56D5-1BB5-4165-91AA-6B35D657A843}"/>
    <cellStyle name="??_(????)??????" xfId="73" xr:uid="{2F57332E-F87F-4D58-A848-2A846BDCBE1F}"/>
    <cellStyle name="_?_BOOKSHIP" xfId="74" xr:uid="{F1FA7773-85E0-473F-A483-6048875DF3A4}"/>
    <cellStyle name="_?_BOOKSHIP_SMS TO CHINA" xfId="75" xr:uid="{637469F2-380D-4083-ADEA-AE90F95F6220}"/>
    <cellStyle name="__ [0.00]_PRODUCT DETAIL Q1" xfId="76" xr:uid="{1C839A40-C81E-4A64-BEB2-0D4CD5B47FAF}"/>
    <cellStyle name="__ [0]_1202" xfId="77" xr:uid="{A1578E5A-5538-409E-9D55-396F147053C1}"/>
    <cellStyle name="__ [0]_1202 2" xfId="78" xr:uid="{9BC06479-1372-47E7-B902-E7F9DC66C79B}"/>
    <cellStyle name="__ [0]_1202_Result Red Store Jun" xfId="79" xr:uid="{A1F4A570-745E-403D-934A-954E23C980DF}"/>
    <cellStyle name="__ [0]_1202_Result Red Store Jun_SMS TO CHINA" xfId="80" xr:uid="{9D288B34-9690-40A0-A705-0F74B6EC2F37}"/>
    <cellStyle name="__ [0]_1202_SMS TO CHINA" xfId="81" xr:uid="{0923CEE2-A540-40A5-83BE-2850EFAB3B02}"/>
    <cellStyle name="__ [0]_1202_SMS TO CHINA 2" xfId="82" xr:uid="{C4B27788-3ADC-4C49-8E1A-B72FCAB2C46A}"/>
    <cellStyle name="__ [0]_Book1" xfId="83" xr:uid="{EC0206C5-32C4-40DA-9958-9CDFC2A3AEFC}"/>
    <cellStyle name="___(____)______" xfId="84" xr:uid="{9268B04D-5970-45DA-9CA5-9DDABF6399C9}"/>
    <cellStyle name="___(____)_______SMS TO CHINA" xfId="85" xr:uid="{2F5607B6-6C2B-4425-AC05-38BD36B49A83}"/>
    <cellStyle name="___[0]_Book1" xfId="86" xr:uid="{1B590FAB-911C-4A6A-82B3-9FF4376EA268}"/>
    <cellStyle name="____ [0.00]_PRODUCT DETAIL Q1" xfId="87" xr:uid="{1AF0D1F5-22D2-4DC3-B987-66DF8C2469B4}"/>
    <cellStyle name="_____PRODUCT DETAIL Q1" xfId="88" xr:uid="{AC10A900-019E-4BFD-B85A-267BF9D63898}"/>
    <cellStyle name="____95" xfId="89" xr:uid="{7E7CEA6E-5F86-44FD-8AC0-F306AC43C35C}"/>
    <cellStyle name="____Book1" xfId="90" xr:uid="{40C92F8E-7286-4553-A00C-AF2BD92D8775}"/>
    <cellStyle name="___1202" xfId="91" xr:uid="{C8B675AE-841F-4483-A133-04C1706FAADE}"/>
    <cellStyle name="___1202 2" xfId="92" xr:uid="{17BDA546-2331-41E0-96E2-DFB5C810F8BA}"/>
    <cellStyle name="___1202_Result Red Store Jun" xfId="93" xr:uid="{3BF1F7FD-AA33-4AB8-B1C9-2968B881A574}"/>
    <cellStyle name="___1202_Result Red Store Jun_1" xfId="94" xr:uid="{30A90E4E-2E3A-4093-A386-5D994BFD8CF3}"/>
    <cellStyle name="___1202_Result Red Store Jun_1_SMS TO CHINA" xfId="95" xr:uid="{F1A62E0A-D556-49D3-B3EF-43FCABA790C5}"/>
    <cellStyle name="___1202_Result Red Store Jun_SMS TO CHINA" xfId="96" xr:uid="{4F94EE67-46FE-4829-8719-CD94B9864B36}"/>
    <cellStyle name="___1202_SMS TO CHINA" xfId="97" xr:uid="{9F9BFAB5-833D-4DF3-962B-5DAFB0478174}"/>
    <cellStyle name="___1202_SMS TO CHINA 2" xfId="98" xr:uid="{79945034-622A-47DF-83BB-420CD79D1A3E}"/>
    <cellStyle name="___Book1" xfId="99" xr:uid="{54D79532-267D-445E-9FF0-A4484CB8E586}"/>
    <cellStyle name="___Book1_Result Red Store Jun" xfId="100" xr:uid="{6B4C6643-7FC9-4AF2-9FB6-E526C5E5A0D2}"/>
    <cellStyle name="___Book1_SMS TO CHINA" xfId="101" xr:uid="{A8CA0455-71A6-4D9D-A660-CAC96B612F63}"/>
    <cellStyle name="___kc-elec system check list" xfId="102" xr:uid="{12B39EF6-C1C9-4A78-95C7-D0CFF20E5666}"/>
    <cellStyle name="___kc-elec system check list 2" xfId="103" xr:uid="{9B740137-7F89-4A8C-A429-75C7AEC16CF7}"/>
    <cellStyle name="___kc-elec system check list_SMS TO CHINA" xfId="104" xr:uid="{33A66FF8-F5D9-464C-8593-1C9B48E02465}"/>
    <cellStyle name="___kc-elec system check list_SMS TO CHINA 2" xfId="105" xr:uid="{C8AF53B9-4F0D-455A-9D64-55599576BB49}"/>
    <cellStyle name="___PRODUCT DETAIL Q1" xfId="106" xr:uid="{52E5A9E8-9A2A-49CD-9FE3-28C8F65966BD}"/>
    <cellStyle name="_FS2008AVA-M10-REV-04" xfId="107" xr:uid="{E6149F98-4A42-45C3-92EC-6C8867E52A7C}"/>
    <cellStyle name="_Interfood - November report 170209 - final" xfId="108" xr:uid="{B89DC169-09D3-41FE-AD34-04B5573CC90E}"/>
    <cellStyle name="_KT (2)" xfId="109" xr:uid="{CA7C3757-DC63-45D5-92C0-BDFF6B478F9A}"/>
    <cellStyle name="_KT (2)_1" xfId="110" xr:uid="{725B7254-5F68-4691-8A41-28B9A7D51A12}"/>
    <cellStyle name="_KT (2)_2" xfId="111" xr:uid="{B37D4BCB-28D4-4846-B1DC-1AAED062E745}"/>
    <cellStyle name="_KT (2)_2_TG-TH" xfId="112" xr:uid="{5301FA28-B17F-47E5-892D-22184BC47E13}"/>
    <cellStyle name="_KT (2)_3" xfId="113" xr:uid="{04ED5998-4B4A-4D83-A1A8-D47567281219}"/>
    <cellStyle name="_KT (2)_3_TG-TH" xfId="114" xr:uid="{B4C43AB5-2012-4AC3-AB7A-EEF3E87CD881}"/>
    <cellStyle name="_KT (2)_4" xfId="115" xr:uid="{B0E550EE-484B-4B0F-A559-785935252719}"/>
    <cellStyle name="_KT (2)_4_TG-TH" xfId="116" xr:uid="{A136EC62-5BB8-46F9-ADBB-421F3908207B}"/>
    <cellStyle name="_KT (2)_5" xfId="117" xr:uid="{9F340CF8-C644-448D-8ECE-5A198978034E}"/>
    <cellStyle name="_KT (2)_TG-TH" xfId="118" xr:uid="{58B2A950-D824-4B9C-94F0-6A90EDA8086D}"/>
    <cellStyle name="_KT_TG" xfId="119" xr:uid="{60D2DFC9-5807-4A86-BD76-E27CABD264A5}"/>
    <cellStyle name="_KT_TG_1" xfId="120" xr:uid="{9E080996-8805-435B-9393-1D64E4A7905C}"/>
    <cellStyle name="_KT_TG_2" xfId="121" xr:uid="{822A8D32-12C9-4366-B69D-2C865A7D4088}"/>
    <cellStyle name="_KT_TG_3" xfId="122" xr:uid="{D939409C-A5C6-4C8C-9A68-A969F7DFF24E}"/>
    <cellStyle name="_KT_TG_4" xfId="123" xr:uid="{96723182-A174-455C-8A6F-507D556067D4}"/>
    <cellStyle name="_TG-TH" xfId="124" xr:uid="{45C3E250-ADA5-49FB-8A5F-A01AD70DFBEC}"/>
    <cellStyle name="_TG-TH_1" xfId="125" xr:uid="{A95DD5B7-01CC-4C99-993C-5EDFBAB99558}"/>
    <cellStyle name="_TG-TH_2" xfId="126" xr:uid="{3933CD1B-B01A-4BB9-BBCF-483DD2E9C729}"/>
    <cellStyle name="_TG-TH_3" xfId="127" xr:uid="{05DD2BF7-FEF8-4091-8844-10D3545D7B18}"/>
    <cellStyle name="_TG-TH_4" xfId="128" xr:uid="{9742977E-A3C8-42E7-8533-0694DBB58522}"/>
    <cellStyle name="0" xfId="3" xr:uid="{00000000-0005-0000-0000-000000000000}"/>
    <cellStyle name="0_2ND SUMMER 09" xfId="4" xr:uid="{00000000-0005-0000-0000-000001000000}"/>
    <cellStyle name="0_Copy of AW09 Costing &amp; Pre-costing" xfId="129" xr:uid="{96A8BC7B-DB79-41AC-B154-6ABAA46967E4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SS10 OPR" xfId="130" xr:uid="{B1AB704F-F718-446B-ADD6-ADF7BB426CF1}"/>
    <cellStyle name="0_T&amp;B SHORT costing (08-03-10)" xfId="131" xr:uid="{03744B59-92A5-4956-BB80-B986D763F5A5}"/>
    <cellStyle name="0_T&amp;B SHORT costing (08-03-10)_SMS TO CHINA" xfId="132" xr:uid="{E6DBC1DF-0ABC-48AB-980A-18BB74F20032}"/>
    <cellStyle name="0_trim card &amp; cutting docket for AW09" xfId="133" xr:uid="{95690B0A-9B43-4E10-848D-DADF12CE099C}"/>
    <cellStyle name="0_Trimslist Winter 09 drop2" xfId="10" xr:uid="{00000000-0005-0000-0000-000007000000}"/>
    <cellStyle name="1" xfId="134" xr:uid="{DFFF15B2-ECF3-4CD4-96BD-CF96765688A3}"/>
    <cellStyle name="¹éºÐÀ²_±âÅ¸" xfId="135" xr:uid="{60A55088-06D4-4215-A3F6-441732C85C60}"/>
    <cellStyle name="2" xfId="136" xr:uid="{DEDDEAAA-93F6-4B2B-B817-B91E7C8FE3A0}"/>
    <cellStyle name="20 % - Accent1" xfId="137" xr:uid="{E7690D78-CD23-40E6-98A7-B6241DBE6E71}"/>
    <cellStyle name="20 % - Accent2" xfId="138" xr:uid="{0D209A28-9C3C-4370-AF69-085A563FC2A2}"/>
    <cellStyle name="20 % - Accent3" xfId="139" xr:uid="{8F2D3C7E-8EE4-45C2-8580-19B49B4790D8}"/>
    <cellStyle name="20 % - Accent4" xfId="140" xr:uid="{DCE05700-4E8D-4608-8ACB-5A5844987FB2}"/>
    <cellStyle name="20 % - Accent5" xfId="141" xr:uid="{C172EB5A-5788-4BF7-932D-8C016A95BE41}"/>
    <cellStyle name="20 % - Accent6" xfId="142" xr:uid="{2B4D7048-FEC4-4C53-AE34-1B0E21759757}"/>
    <cellStyle name="20% - Accent1 2" xfId="143" xr:uid="{6D3AA119-7A59-4589-929F-E15248C97DE5}"/>
    <cellStyle name="20% - Accent2 2" xfId="144" xr:uid="{71502F61-B019-4B2F-84A1-F209E9708820}"/>
    <cellStyle name="20% - Accent3 2" xfId="145" xr:uid="{27AE96EA-55E4-4174-A13E-B6478B7AD099}"/>
    <cellStyle name="20% - Accent4 2" xfId="146" xr:uid="{404E38F1-7BDF-40FA-9909-8EB81DCEF9D2}"/>
    <cellStyle name="20% - Accent5 2" xfId="147" xr:uid="{5511E061-3946-46D5-A5F5-648CA2E0D4E6}"/>
    <cellStyle name="20% - Accent6 2" xfId="148" xr:uid="{90A7F434-9919-44CD-9EB4-C41C5EA3E7E1}"/>
    <cellStyle name="20% - 輔色1" xfId="149" xr:uid="{F7CF4B53-A011-483D-8F22-CF28411D1EFA}"/>
    <cellStyle name="20% - 輔色2" xfId="150" xr:uid="{BE6CDB09-4D52-4969-A2DC-229849E46043}"/>
    <cellStyle name="20% - 輔色3" xfId="151" xr:uid="{177A4F6F-0407-46CB-A97C-E5C9AB174155}"/>
    <cellStyle name="20% - 輔色4" xfId="152" xr:uid="{5FBFCC6A-429F-4E55-9819-B8761F73C612}"/>
    <cellStyle name="20% - 輔色5" xfId="153" xr:uid="{AE8963B2-39F7-4553-9A64-6D88C2102B50}"/>
    <cellStyle name="20% - 輔色6" xfId="154" xr:uid="{4ADE8B88-8AE7-4A5A-8F7C-F590142AFEE8}"/>
    <cellStyle name="3" xfId="155" xr:uid="{1377DE98-B9C6-4286-AB01-FBB4EC071869}"/>
    <cellStyle name="4" xfId="156" xr:uid="{63686ADE-59F2-48DD-AAFC-3069ED6795B5}"/>
    <cellStyle name="40 % - Accent1" xfId="157" xr:uid="{25607A01-71BB-44FE-B2DE-5FF54F97B047}"/>
    <cellStyle name="40 % - Accent2" xfId="158" xr:uid="{62BBAE97-CC5E-4A4C-A60D-E1698ACBE493}"/>
    <cellStyle name="40 % - Accent3" xfId="159" xr:uid="{434FBB72-957B-43F1-A215-4F8FE0FC270D}"/>
    <cellStyle name="40 % - Accent4" xfId="160" xr:uid="{247284A6-5FFB-42EF-82CC-1E565C8DA871}"/>
    <cellStyle name="40 % - Accent5" xfId="161" xr:uid="{BB695D46-477F-404B-BCC7-6E332C4A90D1}"/>
    <cellStyle name="40 % - Accent6" xfId="162" xr:uid="{B83A037A-9EE7-4E0C-A681-ABC1CE036991}"/>
    <cellStyle name="40% - Accent1 2" xfId="163" xr:uid="{A85F7566-8279-4FE8-84EC-3401CAD689E4}"/>
    <cellStyle name="40% - Accent2 2" xfId="164" xr:uid="{08CBAA69-3B70-4395-A6C7-6AF365530B01}"/>
    <cellStyle name="40% - Accent3 2" xfId="165" xr:uid="{0FE2C0E2-1E09-4549-9D13-EA86F87C851F}"/>
    <cellStyle name="40% - Accent4 2" xfId="166" xr:uid="{4BF08C3A-FC8E-44CB-93B1-0EDD06829F21}"/>
    <cellStyle name="40% - Accent5 2" xfId="167" xr:uid="{7442799F-D2C2-4D25-8365-F81761EFD255}"/>
    <cellStyle name="40% - Accent6 2" xfId="168" xr:uid="{DFC34D41-E764-4D47-9797-384F2C37C9DC}"/>
    <cellStyle name="40% - 輔色1" xfId="169" xr:uid="{79E919F6-466D-4DF5-ADAC-0059957CCFD0}"/>
    <cellStyle name="40% - 輔色2" xfId="170" xr:uid="{3B538374-E52B-471D-B9BD-5279D4ED57DF}"/>
    <cellStyle name="40% - 輔色3" xfId="171" xr:uid="{F38B029C-7ED1-4E1E-98E9-131316FD0CDA}"/>
    <cellStyle name="40% - 輔色4" xfId="172" xr:uid="{6DB28708-AEB3-443B-90FF-92251C1D5472}"/>
    <cellStyle name="40% - 輔色5" xfId="173" xr:uid="{831126E8-8C23-4358-B944-E92B55693942}"/>
    <cellStyle name="40% - 輔色6" xfId="174" xr:uid="{8D57A960-7098-441D-BFF9-7CDC88F1FC37}"/>
    <cellStyle name="60 % - Accent1" xfId="175" xr:uid="{AE249C6A-AE3D-4544-A3F5-A18A0F3700E7}"/>
    <cellStyle name="60 % - Accent2" xfId="176" xr:uid="{6B7CE25D-3796-4212-9147-1F2968FB0C66}"/>
    <cellStyle name="60 % - Accent3" xfId="177" xr:uid="{2CA55BFF-17EB-4FDE-AAD1-5BB562BE474A}"/>
    <cellStyle name="60 % - Accent4" xfId="178" xr:uid="{D41E9B44-73E9-4F8D-9A98-A6691966B91F}"/>
    <cellStyle name="60 % - Accent5" xfId="179" xr:uid="{38A0D01C-235C-4D29-B814-F1D7E14F6B24}"/>
    <cellStyle name="60 % - Accent6" xfId="180" xr:uid="{28054859-FF4B-4B00-BF7C-B7A45CCE5D97}"/>
    <cellStyle name="60% - Accent1 2" xfId="181" xr:uid="{2560641A-C435-4378-9DDD-B28470938EB2}"/>
    <cellStyle name="60% - Accent2 2" xfId="182" xr:uid="{E055EE89-B1AD-4DB3-A4E7-6294238DF675}"/>
    <cellStyle name="60% - Accent3 2" xfId="183" xr:uid="{C97319FF-3A94-4F39-BB1A-4B46212D8619}"/>
    <cellStyle name="60% - Accent4 2" xfId="184" xr:uid="{6E10DD15-93A4-44B3-BAFD-63F504122419}"/>
    <cellStyle name="60% - Accent5 2" xfId="185" xr:uid="{A87320A6-D46B-444C-8EA1-C3EB7548A68D}"/>
    <cellStyle name="60% - Accent6 2" xfId="186" xr:uid="{350B8FF8-07A5-44DB-A977-896EFDEEFDD3}"/>
    <cellStyle name="60% - 輔色1" xfId="187" xr:uid="{A7171175-B24A-4A1A-9114-5C5C31EE2623}"/>
    <cellStyle name="60% - 輔色2" xfId="188" xr:uid="{B086A62B-7C88-4BCD-840A-FF47C13A20A5}"/>
    <cellStyle name="60% - 輔色3" xfId="189" xr:uid="{255BBA46-31E6-44E2-81C0-66205B68BD87}"/>
    <cellStyle name="60% - 輔色4" xfId="190" xr:uid="{3AEE541D-6C08-4167-8CB3-EA5A0F279C3B}"/>
    <cellStyle name="60% - 輔色5" xfId="191" xr:uid="{D06E4427-DA7A-4531-BCB2-EC5FB21A6A0F}"/>
    <cellStyle name="60% - 輔色6" xfId="192" xr:uid="{031E7629-8003-4C52-B8B7-C07A3D37F1B5}"/>
    <cellStyle name="Accent1 2" xfId="193" xr:uid="{F3083D0D-FCC8-4B3A-BBF8-1D3D0C469B6D}"/>
    <cellStyle name="Accent2 2" xfId="194" xr:uid="{9AE61711-874B-483F-9292-C1B51DAAFE09}"/>
    <cellStyle name="Accent3 2" xfId="195" xr:uid="{DD3EF59E-8B5E-4B05-AFB6-9CD17DD01368}"/>
    <cellStyle name="Accent4 2" xfId="196" xr:uid="{490BD98B-2EC0-407C-83E7-439C4028EF98}"/>
    <cellStyle name="Accent5 2" xfId="197" xr:uid="{6308E2AE-0562-4AC0-B4E8-C112089C88F5}"/>
    <cellStyle name="Accent6 2" xfId="198" xr:uid="{04F32DF8-FD5E-41F1-94C2-4CDC7B58B729}"/>
    <cellStyle name="ÅëÈ­ [0]_±âÅ¸" xfId="199" xr:uid="{258B3AC8-3672-4932-832C-6F79575E359F}"/>
    <cellStyle name="AeE­ [0]_INQUIRY ¿µ¾÷AßAø " xfId="200" xr:uid="{13EFD50F-2E89-4092-B440-D4AF9F16C82D}"/>
    <cellStyle name="ÅëÈ­ [0]_ÿÿÿÿÿÿ" xfId="201" xr:uid="{327C7576-05B0-483E-9C15-7D6CA2435BC4}"/>
    <cellStyle name="ÅëÈ­_±âÅ¸" xfId="202" xr:uid="{886F470D-4FF7-4ABD-8F84-A1BF390DE10E}"/>
    <cellStyle name="AeE­_INQUIRY ¿µ¾÷AßAø " xfId="203" xr:uid="{7913367D-F8F7-4437-8F9C-CEB59E2B3875}"/>
    <cellStyle name="ÅëÈ­_ÿÿÿÿÿÿ" xfId="204" xr:uid="{0F692057-4EC0-4558-A4FA-4F4DEC550C88}"/>
    <cellStyle name="ÄÞ¸¶ [0]_±âÅ¸" xfId="205" xr:uid="{B391F25B-29A2-4AAB-91EE-98324EF8BF68}"/>
    <cellStyle name="AÞ¸¶ [0]_INQUIRY ¿?¾÷AßAø " xfId="206" xr:uid="{DE3BD0BE-8C37-471B-85AD-B3E07B8BA1F4}"/>
    <cellStyle name="ÄÞ¸¶ [0]_ÿÿÿÿÿÿ" xfId="207" xr:uid="{B694ECF3-2AC0-4D0F-B8E6-FAFD30FFD32F}"/>
    <cellStyle name="ÄÞ¸¶_±âÅ¸" xfId="208" xr:uid="{F71DB393-48FC-4C44-9F6A-7C2F952D3AD4}"/>
    <cellStyle name="AÞ¸¶_INQUIRY ¿?¾÷AßAø " xfId="209" xr:uid="{2B8BFC5D-141D-4FA1-BDD7-5A5DF6871A4D}"/>
    <cellStyle name="ÄÞ¸¶_L601CPT" xfId="210" xr:uid="{481BA617-B88D-46FE-AFF3-560E01CFF19E}"/>
    <cellStyle name="AutoFormat Options" xfId="211" xr:uid="{DC319F36-C877-46EA-B65B-355F724F2849}"/>
    <cellStyle name="Avertissement" xfId="212" xr:uid="{D5AC054E-C29B-4468-A6A1-26009944D36F}"/>
    <cellStyle name="Avertissement 2" xfId="213" xr:uid="{AA401255-4804-43A4-A883-78F882366C81}"/>
    <cellStyle name="Bad 2" xfId="214" xr:uid="{49B82EA7-DA85-48AF-809F-921D55EA04BD}"/>
    <cellStyle name="Brand Default_Project King CF Template V2-use" xfId="215" xr:uid="{FD99BF72-E157-4214-8A5F-D99BF7DF57AA}"/>
    <cellStyle name="C?AØ_¿?¾÷CoE² " xfId="216" xr:uid="{25E3C750-BE9F-469B-B0B0-4A9148FE0167}"/>
    <cellStyle name="Ç¥ÁØ_#2(M17)_1" xfId="217" xr:uid="{2FD72E31-80DA-4C65-8E0E-93DEC62F1C55}"/>
    <cellStyle name="C￥AØ_¿μ¾÷CoE² " xfId="218" xr:uid="{41D2C798-B1CB-46FB-8231-41B04B230398}"/>
    <cellStyle name="Ç¥ÁØ_°èÈ¹" xfId="219" xr:uid="{976C8072-77E6-4938-BFAF-C85722EEE629}"/>
    <cellStyle name="Calc Currency (0)" xfId="220" xr:uid="{8435BFCE-83F7-4C9D-B6F0-024448A3EF7C}"/>
    <cellStyle name="Calc Currency (0) 2" xfId="221" xr:uid="{7121EED1-85B3-4849-AE36-0106470F6CE5}"/>
    <cellStyle name="Calc Currency (2)" xfId="222" xr:uid="{33525180-0D0F-49B2-A740-3EEC89AE2969}"/>
    <cellStyle name="Calc Percent (0)" xfId="223" xr:uid="{50CE74AE-7C98-4D98-96EF-B724412B976C}"/>
    <cellStyle name="Calc Percent (1)" xfId="224" xr:uid="{87AF91DB-F3D4-40C2-B9D3-92EAAE181884}"/>
    <cellStyle name="Calc Percent (2)" xfId="225" xr:uid="{D70AA46F-07D2-4600-BA51-EE539CF9F009}"/>
    <cellStyle name="Calc Percent (2) 2" xfId="226" xr:uid="{7CA3ED6F-4D8F-42F6-90CA-99CB6B7D7166}"/>
    <cellStyle name="Calc Units (0)" xfId="227" xr:uid="{46DDB1D8-23CB-48A1-992B-161E74109B11}"/>
    <cellStyle name="Calc Units (1)" xfId="228" xr:uid="{BE2F2A7E-E203-4338-9744-E83517BA515D}"/>
    <cellStyle name="Calc Units (2)" xfId="229" xr:uid="{A32E0D41-7FAB-4463-B997-CC6069B960A7}"/>
    <cellStyle name="Calcul" xfId="230" xr:uid="{5229A032-71A0-4A77-86E5-894E29E4FD4A}"/>
    <cellStyle name="Calculation 2" xfId="231" xr:uid="{1614AAA7-C89F-4FB1-BE6A-74DD41122B8B}"/>
    <cellStyle name="category" xfId="232" xr:uid="{E361ECA9-BBE7-4E28-BA12-22ED1A52C4E6}"/>
    <cellStyle name="Cellule liée" xfId="233" xr:uid="{E1BBCE5F-F881-472A-9789-244676C0F5AE}"/>
    <cellStyle name="Check Cell 2" xfId="268" xr:uid="{444EA555-0FE3-48B6-90F9-FDB2D3443AB8}"/>
    <cellStyle name="CHUONG" xfId="269" xr:uid="{C785869F-719E-41C6-8C47-47E8A0926357}"/>
    <cellStyle name="Column_Title" xfId="11" xr:uid="{00000000-0005-0000-0000-000008000000}"/>
    <cellStyle name="Comma [00]" xfId="234" xr:uid="{BBB99013-A23C-4506-8461-C814FD4B1157}"/>
    <cellStyle name="Comma 10 3" xfId="467" xr:uid="{3F6FFE13-61B8-45AC-9ECD-2AFB89567747}"/>
    <cellStyle name="Comma 2" xfId="12" xr:uid="{00000000-0005-0000-0000-000009000000}"/>
    <cellStyle name="Comma 2 2" xfId="13" xr:uid="{00000000-0005-0000-0000-00000A000000}"/>
    <cellStyle name="Comma 2 2 2" xfId="235" xr:uid="{03D7028D-B935-4A28-A8C8-614049945F81}"/>
    <cellStyle name="Comma 2 3" xfId="236" xr:uid="{73842117-F3D4-40ED-9254-C02ED11FD0D7}"/>
    <cellStyle name="Comma 2 3 2" xfId="448" xr:uid="{D99C84C6-EA73-421D-96F2-514D69964317}"/>
    <cellStyle name="Comma 2 4" xfId="58" xr:uid="{04037462-5028-4B4C-AE4D-56FC0390EC25}"/>
    <cellStyle name="Comma 2 6" xfId="453" xr:uid="{498AE110-F83E-4FC6-BD0E-E41AF6698D9C}"/>
    <cellStyle name="Comma 3" xfId="14" xr:uid="{00000000-0005-0000-0000-00000B000000}"/>
    <cellStyle name="Comma 3 2" xfId="238" xr:uid="{F0FCE886-1B67-46D9-87FF-DC1DE7584FA7}"/>
    <cellStyle name="Comma 3 3" xfId="237" xr:uid="{C5ACDBB0-CF77-4AA2-A643-C811C89D9B01}"/>
    <cellStyle name="Comma 4" xfId="15" xr:uid="{00000000-0005-0000-0000-00000C000000}"/>
    <cellStyle name="Comma 4 2" xfId="239" xr:uid="{7288C1C8-9250-4D64-8A34-BBA29AA39473}"/>
    <cellStyle name="Comma 5" xfId="240" xr:uid="{A7EBB3E2-6FCA-42AA-8E67-935CC335DB3F}"/>
    <cellStyle name="Comma 5 2" xfId="241" xr:uid="{72A92088-2D9D-4870-9D49-96B11F8851F1}"/>
    <cellStyle name="Comma 6" xfId="443" xr:uid="{84E8917B-85F0-47FF-B56B-68F74D4D6C8D}"/>
    <cellStyle name="Comma 6 2" xfId="457" xr:uid="{A6DC95E3-8BE7-44BA-980F-1B83641696F8}"/>
    <cellStyle name="Comma 6 2 3" xfId="463" xr:uid="{C2D69486-60DF-4B8B-8207-DC024747856F}"/>
    <cellStyle name="Comma 7" xfId="444" xr:uid="{5B8F3D31-49FE-4A89-AC90-28FC6D786F48}"/>
    <cellStyle name="Comma 74 2" xfId="458" xr:uid="{9BE00F7E-D9A2-43A8-AFD4-E3A626211F60}"/>
    <cellStyle name="Comma 75 2" xfId="464" xr:uid="{CCC031B2-ACA7-47F8-9630-3A7947ECA683}"/>
    <cellStyle name="Comma0" xfId="16" xr:uid="{00000000-0005-0000-0000-00000D000000}"/>
    <cellStyle name="Comma0 2" xfId="242" xr:uid="{3635950E-D738-4D73-A321-15FD7A8CCC76}"/>
    <cellStyle name="Commentaire" xfId="243" xr:uid="{E9B56B3E-5860-4B5A-869F-830F65924955}"/>
    <cellStyle name="Commentaire 2" xfId="244" xr:uid="{FC56B924-167F-4849-95C1-F7AD4341412B}"/>
    <cellStyle name="Currency [00]" xfId="245" xr:uid="{FC36DD40-A202-465F-9BD8-3C0271CC82E2}"/>
    <cellStyle name="Currency 10" xfId="246" xr:uid="{0AA8D544-2CD2-424B-9D1D-22968877EEB4}"/>
    <cellStyle name="Currency 11" xfId="247" xr:uid="{B7DB805F-3B46-4525-A2FB-BB62319C884A}"/>
    <cellStyle name="Currency 12" xfId="439" xr:uid="{D92A10E3-A0BF-47EE-B655-E3CEDF64366F}"/>
    <cellStyle name="Currency 12 2 2" xfId="465" xr:uid="{F68D943D-2E64-43E5-BA60-7BEBB84AE2A5}"/>
    <cellStyle name="Currency 2" xfId="17" xr:uid="{00000000-0005-0000-0000-00000E000000}"/>
    <cellStyle name="Currency 2 2" xfId="248" xr:uid="{53CE7A2B-21B4-488B-ADD5-5FF0801D4C3F}"/>
    <cellStyle name="Currency 2 2 2" xfId="249" xr:uid="{27FCC6AC-FB64-42B3-8ABD-D74424E05E50}"/>
    <cellStyle name="Currency 2 3" xfId="250" xr:uid="{90839185-0CAD-4F18-86A8-B44E03FC8975}"/>
    <cellStyle name="Currency 3" xfId="251" xr:uid="{DD6D89CC-EF23-4AD6-8752-FDDD03D3B724}"/>
    <cellStyle name="Currency 3 2" xfId="252" xr:uid="{F1B09E2B-96C3-41D2-A427-A10E49F017DC}"/>
    <cellStyle name="Currency 3 2 2" xfId="253" xr:uid="{B2619579-3795-4682-811A-3B4E2F5F12EB}"/>
    <cellStyle name="Currency 3 3" xfId="254" xr:uid="{883159CD-D85F-4ADF-92F5-9FE10A740CDF}"/>
    <cellStyle name="Currency 4" xfId="255" xr:uid="{499F6D95-AEAD-4DB8-8763-B62817631C23}"/>
    <cellStyle name="Currency 4 2" xfId="256" xr:uid="{E5EE971E-9F62-46AC-A090-B70AA4D79378}"/>
    <cellStyle name="Currency 4 2 2" xfId="257" xr:uid="{51F1D9A3-23D5-4CC0-B5E8-A1FC74C3574D}"/>
    <cellStyle name="Currency 4 3" xfId="258" xr:uid="{48D0BF11-1FB8-4E34-9CEB-0182CDDCAF97}"/>
    <cellStyle name="Currency 5" xfId="259" xr:uid="{2F080562-C792-48BA-ACCC-D92F644F630B}"/>
    <cellStyle name="Currency 5 2" xfId="260" xr:uid="{41413FD0-0E8D-4DB4-AE86-805B612ECF5F}"/>
    <cellStyle name="Currency 6" xfId="261" xr:uid="{9EE62C0E-384E-4ED4-B671-6B892273E38D}"/>
    <cellStyle name="Currency 6 2" xfId="262" xr:uid="{62BA6002-DFC8-4212-9330-B6DC026D673E}"/>
    <cellStyle name="Currency 7" xfId="263" xr:uid="{70DB4B52-B70B-43B1-A21C-D55A9D80ED4A}"/>
    <cellStyle name="Currency 7 2" xfId="264" xr:uid="{0F391D99-0AE1-46C9-B602-1F4B25D0D07F}"/>
    <cellStyle name="Currency 8" xfId="265" xr:uid="{5B9F3657-DD05-40D1-BB03-4300D73CF48B}"/>
    <cellStyle name="Currency 9" xfId="266" xr:uid="{7AB1C14E-32DE-4DBA-B19A-887627161EA8}"/>
    <cellStyle name="Currency0" xfId="18" xr:uid="{00000000-0005-0000-0000-00000F000000}"/>
    <cellStyle name="Currency0 2" xfId="267" xr:uid="{BB5776E1-F683-4AB3-BB78-1C6609D1F27C}"/>
    <cellStyle name="Date" xfId="19" xr:uid="{00000000-0005-0000-0000-000010000000}"/>
    <cellStyle name="Date 2" xfId="271" xr:uid="{A20DD00E-27F3-4DB4-960D-253D4A22483D}"/>
    <cellStyle name="Date 3" xfId="270" xr:uid="{3B7C04C1-8F77-4000-9CEA-D82C5A29930B}"/>
    <cellStyle name="Date Short" xfId="272" xr:uid="{70BA55A5-E164-4A22-93B2-C46799D56041}"/>
    <cellStyle name="EN CO.," xfId="273" xr:uid="{781781C7-AC8D-46C6-99F4-F46B301C38D0}"/>
    <cellStyle name="Enter Currency (0)" xfId="274" xr:uid="{EF3DEE47-B180-4E4A-B7AA-160086EB3C88}"/>
    <cellStyle name="Enter Currency (2)" xfId="275" xr:uid="{0CAD48EB-7638-4230-B9EF-7470978C65A9}"/>
    <cellStyle name="Enter Units (0)" xfId="276" xr:uid="{04C85C3C-1C17-4EB0-9BB5-9940F051CAE9}"/>
    <cellStyle name="Enter Units (1)" xfId="277" xr:uid="{8A0D0240-032B-452B-A524-10974A2C9282}"/>
    <cellStyle name="Enter Units (2)" xfId="278" xr:uid="{8D5B80F5-7153-49C6-A0AE-E826922F23B1}"/>
    <cellStyle name="Entrée" xfId="279" xr:uid="{B5536199-9EF4-4A19-A9D3-573B88B3C249}"/>
    <cellStyle name="Excel Built-in 20% - Accent1" xfId="20" xr:uid="{00000000-0005-0000-0000-000011000000}"/>
    <cellStyle name="Explanatory Text 2" xfId="280" xr:uid="{42DD13F5-D71D-4234-A887-3613570C6A92}"/>
    <cellStyle name="Fixed" xfId="21" xr:uid="{00000000-0005-0000-0000-000012000000}"/>
    <cellStyle name="Fixed 2" xfId="281" xr:uid="{A10281C7-B6A5-43B3-87F7-C4C3F8393B05}"/>
    <cellStyle name="Good 2" xfId="282" xr:uid="{3963EF27-3A45-47FC-B87D-ACA4C3D9FAC3}"/>
    <cellStyle name="Grey" xfId="22" xr:uid="{00000000-0005-0000-0000-000013000000}"/>
    <cellStyle name="ha" xfId="283" xr:uid="{0EB95943-91C5-46D1-9D5B-CA636D92EA2E}"/>
    <cellStyle name="HEADER" xfId="284" xr:uid="{1E21BBB3-4412-42D9-A1FD-1CB43ECAE262}"/>
    <cellStyle name="Header1" xfId="285" xr:uid="{E64CCD9C-C9B9-455A-BE3E-832A14599BD4}"/>
    <cellStyle name="Header2" xfId="286" xr:uid="{2622CF1E-E7ED-4B6A-AA7D-BDA8FEB3B502}"/>
    <cellStyle name="Heading 1 2" xfId="23" xr:uid="{00000000-0005-0000-0000-000014000000}"/>
    <cellStyle name="Heading 1 2 2" xfId="287" xr:uid="{B21C7E90-E3F6-43B1-9F69-3935C4A2C9B2}"/>
    <cellStyle name="Heading 2 2" xfId="24" xr:uid="{00000000-0005-0000-0000-000015000000}"/>
    <cellStyle name="Heading 2 2 2" xfId="288" xr:uid="{F463BE43-BC70-4425-B22D-88C9D8BD29CD}"/>
    <cellStyle name="Heading 3 2" xfId="289" xr:uid="{69C57497-7143-4F44-916E-8F3702A97499}"/>
    <cellStyle name="Heading 4 2" xfId="290" xr:uid="{C2E31CD0-465B-4415-A207-B80C041751A2}"/>
    <cellStyle name="Hoa-Scholl" xfId="291" xr:uid="{5CFCC2A1-BB86-427E-89C1-3BC679B06744}"/>
    <cellStyle name="Hyperlink 2" xfId="456" xr:uid="{B67BC253-140D-46F5-8180-F8198D258010}"/>
    <cellStyle name="i·0" xfId="292" xr:uid="{2FD3B8C9-D48F-44CB-AA30-FF105D9B9BD3}"/>
    <cellStyle name="Input [yellow]" xfId="25" xr:uid="{00000000-0005-0000-0000-000016000000}"/>
    <cellStyle name="Input 2" xfId="293" xr:uid="{181F0BEE-7AC2-4181-B8A8-F5020C7B6DA1}"/>
    <cellStyle name="Insatisfaisant" xfId="294" xr:uid="{15E44C8D-BB00-4858-B31C-67F1642C1597}"/>
    <cellStyle name="Ledger 17 x 11 in" xfId="295" xr:uid="{222C89DD-51F5-4C83-A737-ABE41A4DF4B6}"/>
    <cellStyle name="Link Currency (0)" xfId="296" xr:uid="{1B8CBEBA-9FC0-4F38-AD9B-6897F48780FD}"/>
    <cellStyle name="Link Currency (2)" xfId="297" xr:uid="{2B7481A0-6DE6-408C-B25A-C8273815E01F}"/>
    <cellStyle name="Link Units (0)" xfId="298" xr:uid="{10FF65CF-86AB-43EF-A55E-D724C8BDFD68}"/>
    <cellStyle name="Link Units (1)" xfId="299" xr:uid="{6806876B-8674-4DAE-A407-1341C13DFB70}"/>
    <cellStyle name="Link Units (2)" xfId="300" xr:uid="{9F4D57F1-B335-41B7-8ADD-0F98600E1E4A}"/>
    <cellStyle name="Linked Cell 2" xfId="301" xr:uid="{9DA43EA1-A871-4B12-8384-BFDFDD7BDF68}"/>
    <cellStyle name="Milliers [0]_      " xfId="302" xr:uid="{83F6EB72-B28A-46BD-8374-985484AB2038}"/>
    <cellStyle name="Milliers_      " xfId="303" xr:uid="{2ACE4E11-3AE5-4F7A-B533-555AAD2B149A}"/>
    <cellStyle name="Model" xfId="304" xr:uid="{ECF5AD57-2F95-446A-8173-263023EEAC33}"/>
    <cellStyle name="moi" xfId="305" xr:uid="{B1A0A9C9-2533-4D61-B78D-DC3D4E2DFB91}"/>
    <cellStyle name="Monétaire [0]_      " xfId="306" xr:uid="{C8BEE7CA-3C33-4C5D-8880-28CAF1265076}"/>
    <cellStyle name="Monétaire_      " xfId="307" xr:uid="{DF1447CE-F4E7-4CB9-9210-255928730FB2}"/>
    <cellStyle name="n" xfId="308" xr:uid="{D6F376F0-26ED-47C6-9396-55354BEF678E}"/>
    <cellStyle name="Neutral 2" xfId="309" xr:uid="{7ED811BE-0DF6-4391-A647-9C046F17627A}"/>
    <cellStyle name="Neutre" xfId="310" xr:uid="{CBDAFF89-1AA8-48C6-86A1-76595327A053}"/>
    <cellStyle name="ÑONVÒ" xfId="311" xr:uid="{AA1BE7F6-AABE-47F3-B1E2-4BBAC919BE91}"/>
    <cellStyle name="Normal" xfId="0" builtinId="0"/>
    <cellStyle name="Normal - Style1" xfId="26" xr:uid="{00000000-0005-0000-0000-000018000000}"/>
    <cellStyle name="Normal - 유형1" xfId="312" xr:uid="{FAEBE3DD-D3FF-4CC1-B297-2AA3D096F4B8}"/>
    <cellStyle name="Normal 10" xfId="360" xr:uid="{E3AAEF6A-3D36-4C38-9A0C-DE6D35B53B07}"/>
    <cellStyle name="Normal 10 2" xfId="450" xr:uid="{D5F52396-50BE-4AB0-A19D-8AF816B4D05F}"/>
    <cellStyle name="Normal 10 2 7" xfId="462" xr:uid="{9229F192-5310-4AC7-935E-4F506527F4BE}"/>
    <cellStyle name="Normal 10 3" xfId="459" xr:uid="{7C67B43F-C200-46DA-A731-F6A63266691B}"/>
    <cellStyle name="Normal 11" xfId="442" xr:uid="{6E2E18FF-AFC3-4E95-8B54-D34EAD76F20F}"/>
    <cellStyle name="Normal 133" xfId="1" xr:uid="{00000000-0005-0000-0000-000019000000}"/>
    <cellStyle name="Normal 133 2" xfId="440" xr:uid="{669ACF5B-6D48-4052-895C-50886FF10074}"/>
    <cellStyle name="Normal 133 3" xfId="454" xr:uid="{FE12B5E2-16CC-4832-B4D5-BCDF58F22AEC}"/>
    <cellStyle name="Normal 133 3 2" xfId="461" xr:uid="{9D755BBB-15F9-40D7-8DF5-AC58866EB0E6}"/>
    <cellStyle name="Normal 133 3 3" xfId="455" xr:uid="{E6BB46C9-BD16-47E8-BBFD-4D7FD70E190B}"/>
    <cellStyle name="Normal 137" xfId="460" xr:uid="{9284C62D-B32E-49F2-934A-596596E6A081}"/>
    <cellStyle name="Normal 145" xfId="441" xr:uid="{9BDE8E34-D224-47B6-9531-EB44343068D2}"/>
    <cellStyle name="Normal 2" xfId="2" xr:uid="{00000000-0005-0000-0000-00001A000000}"/>
    <cellStyle name="Normal 2 2" xfId="27" xr:uid="{00000000-0005-0000-0000-00001B000000}"/>
    <cellStyle name="Normal 2 2 2" xfId="314" xr:uid="{3F5B634B-5F8D-43FF-87E9-63E545919D7A}"/>
    <cellStyle name="Normal 2 3" xfId="55" xr:uid="{00000000-0005-0000-0000-00001C000000}"/>
    <cellStyle name="Normal 2 4" xfId="313" xr:uid="{73956F9A-DB30-45E3-9E70-EC3365EDA475}"/>
    <cellStyle name="Normal 2 4 2" xfId="446" xr:uid="{AA0145E2-9B16-4057-8EF6-7921AD0A19F4}"/>
    <cellStyle name="Normal 2 5" xfId="445" xr:uid="{F4DB20F8-8DB6-41C7-9078-448F6D1EEB01}"/>
    <cellStyle name="Normal 2 8" xfId="57" xr:uid="{81801208-7293-47B0-B786-D554F569A03A}"/>
    <cellStyle name="Normal 2_112060-QTM" xfId="28" xr:uid="{00000000-0005-0000-0000-00001D000000}"/>
    <cellStyle name="Normal 20 3" xfId="466" xr:uid="{931F197B-9737-476D-9D4E-9064E03BC865}"/>
    <cellStyle name="Normal 3" xfId="29" xr:uid="{00000000-0005-0000-0000-00001E000000}"/>
    <cellStyle name="Normal 3 2" xfId="30" xr:uid="{00000000-0005-0000-0000-00001F000000}"/>
    <cellStyle name="Normal 3 2 2" xfId="316" xr:uid="{70248ED7-8A48-4A75-B924-D99CDCD5798F}"/>
    <cellStyle name="Normal 3 2 4" xfId="451" xr:uid="{E9C3E083-EC79-4DB3-8C85-9F6AC02A964A}"/>
    <cellStyle name="Normal 3 3" xfId="31" xr:uid="{00000000-0005-0000-0000-000020000000}"/>
    <cellStyle name="Normal 3 4" xfId="315" xr:uid="{DECFAC14-84A7-4EE8-BE42-86AA3CC90539}"/>
    <cellStyle name="Normal 3 4 2" xfId="449" xr:uid="{2EB99B2A-A0EB-4D3C-A135-E22F3D6BDEAD}"/>
    <cellStyle name="Normal 3_111030-111048-111061-QTCN" xfId="32" xr:uid="{00000000-0005-0000-0000-000021000000}"/>
    <cellStyle name="Normal 4" xfId="33" xr:uid="{00000000-0005-0000-0000-000022000000}"/>
    <cellStyle name="Normal 4 2" xfId="34" xr:uid="{00000000-0005-0000-0000-000023000000}"/>
    <cellStyle name="Normal 4 2 2" xfId="318" xr:uid="{8DE4C032-5D9E-4474-8001-55A8E73939C6}"/>
    <cellStyle name="Normal 4 3" xfId="317" xr:uid="{042D9CA7-4BDE-4BC0-9C39-AE7C5B69082F}"/>
    <cellStyle name="Normal 4 5" xfId="452" xr:uid="{2780E8F0-FDEE-46D9-A649-74E76CAE993E}"/>
    <cellStyle name="Normal 4 5 2" xfId="468" xr:uid="{E72CB86B-6EA9-4541-9E64-9EC9832B122B}"/>
    <cellStyle name="Normal 5" xfId="35" xr:uid="{00000000-0005-0000-0000-000024000000}"/>
    <cellStyle name="Normal 5 2" xfId="319" xr:uid="{5C2B5094-E817-4316-A13B-50BA1D23F41E}"/>
    <cellStyle name="Normal 6" xfId="36" xr:uid="{00000000-0005-0000-0000-000025000000}"/>
    <cellStyle name="Normal 6 2" xfId="320" xr:uid="{F171F450-9E16-4CB7-BEB0-D489F4F11AC3}"/>
    <cellStyle name="Normal 7" xfId="54" xr:uid="{00000000-0005-0000-0000-000026000000}"/>
    <cellStyle name="Normal 7 2" xfId="438" xr:uid="{089E8CF5-24EE-422B-B2D7-C112848A954D}"/>
    <cellStyle name="Normal 8" xfId="56" xr:uid="{00000000-0005-0000-0000-000027000000}"/>
    <cellStyle name="Normal 8 2" xfId="447" xr:uid="{B2BF71FC-9A7D-4022-B8B7-FD4AAF7F6585}"/>
    <cellStyle name="Normal 9" xfId="59" xr:uid="{BB42A1F9-E9BF-4103-A4C5-28A562D016E3}"/>
    <cellStyle name="Note 2" xfId="321" xr:uid="{A86B2C09-B79B-4770-B1A8-B77E0CB62A9A}"/>
    <cellStyle name="Note 3" xfId="322" xr:uid="{62AF74F8-5638-4881-AA02-593A9F9BA0D3}"/>
    <cellStyle name="Œ…‹æ_Ø‚è [0.00]_ÆÂ__" xfId="323" xr:uid="{BEDD0011-A86A-42DD-8D0A-31DA86F370DF}"/>
    <cellStyle name="oft Excel]_x000a__x000a_Comment=open=/f ‚ðw’è‚·‚é‚ÆAƒ†[ƒU[’è‹`ŠÖ”‚ðŠÖ”“\‚è•t‚¯‚Ìˆê——‚É“o˜^‚·‚é‚±‚Æ‚ª‚Å‚«‚Ü‚·B_x000a__x000a_Maximized" xfId="324" xr:uid="{20053FA1-8001-4DB0-A2B6-7F40442893DF}"/>
    <cellStyle name="oft Excel]_x000a__x000a_Comment=open=/f ‚ðZw’è‚·‚é‚ÆAƒ†[ƒU[’è‹`ŠÖ”‚ðŠÖ”“\‚è•t‚¯‚Ìˆê——‚É“o˜^‚·‚é‚±‚Æ‚ª‚Å‚«‚Ü‚·B_x000a__x000a_Maximized" xfId="325" xr:uid="{77BD4244-3EA4-4C1E-8302-8AB71E914DD1}"/>
    <cellStyle name="oft Excel]_x000a__x000a_Comment=open=/f ‚ðŽw’è‚·‚é‚ÆAƒ†[ƒU[’è‹`ŠÖ”‚ðŠÖ”“\‚è•t‚¯‚Ìˆê——‚É“o˜^‚·‚é‚±‚Æ‚ª‚Å‚«‚Ü‚·B_x000a__x000a_Maximized" xfId="326" xr:uid="{D3B88818-FD2B-4675-B909-9C129FA8033A}"/>
    <cellStyle name="Output 2" xfId="327" xr:uid="{A8618F2B-2161-4C15-AC4F-3224304743E9}"/>
    <cellStyle name="Percent [0]" xfId="328" xr:uid="{DA10A575-8016-4FC2-A3A8-60433C50F8E6}"/>
    <cellStyle name="Percent [0] 2" xfId="329" xr:uid="{8A7FD13D-562A-41BC-949C-5F802609557C}"/>
    <cellStyle name="Percent [00]" xfId="330" xr:uid="{847F010F-B86F-4475-90E8-EECAF7222753}"/>
    <cellStyle name="Percent [00] 2" xfId="331" xr:uid="{316E9CF3-7A57-49B9-952A-BA50D82FC452}"/>
    <cellStyle name="Percent [2]" xfId="37" xr:uid="{00000000-0005-0000-0000-000028000000}"/>
    <cellStyle name="Percent [2] 2" xfId="332" xr:uid="{6C33395E-8C5C-4F50-9C2A-B1B8D87ECFB8}"/>
    <cellStyle name="Percent 2" xfId="38" xr:uid="{00000000-0005-0000-0000-000029000000}"/>
    <cellStyle name="Percent 2 2" xfId="39" xr:uid="{00000000-0005-0000-0000-00002A000000}"/>
    <cellStyle name="Percent 2 3" xfId="40" xr:uid="{00000000-0005-0000-0000-00002B000000}"/>
    <cellStyle name="Percent 3" xfId="41" xr:uid="{00000000-0005-0000-0000-00002C000000}"/>
    <cellStyle name="PERCENTAGE" xfId="333" xr:uid="{A691167B-1460-446D-B945-A4938FE59A30}"/>
    <cellStyle name="PrePop Currency (0)" xfId="334" xr:uid="{4FBA592F-C3CC-4042-88E6-152FEA926092}"/>
    <cellStyle name="PrePop Currency (2)" xfId="335" xr:uid="{26B24140-6D2F-4CE7-BC74-844C11435C7A}"/>
    <cellStyle name="PrePop Units (0)" xfId="336" xr:uid="{141D7EAB-5B89-4186-9F40-F76FBF51F20A}"/>
    <cellStyle name="PrePop Units (1)" xfId="337" xr:uid="{BCBA96D5-4C91-4B35-9C9A-B1AF25F071A1}"/>
    <cellStyle name="PrePop Units (2)" xfId="338" xr:uid="{F1BBFA29-E006-45A5-90F6-60337F307004}"/>
    <cellStyle name="pricing" xfId="339" xr:uid="{F317C619-B0C3-471A-8461-D8CDE2296FA8}"/>
    <cellStyle name="PSChar" xfId="340" xr:uid="{5D4B1C79-8CE0-4DBC-A1F2-0853990A3DD4}"/>
    <cellStyle name="PSHeading" xfId="341" xr:uid="{EE155D48-4034-4712-8E37-1E7388E717F6}"/>
    <cellStyle name="S—_x0008_" xfId="342" xr:uid="{E7130B0D-8345-4D61-B83E-E68BC14E282D}"/>
    <cellStyle name="SAPBEXstdData" xfId="42" xr:uid="{00000000-0005-0000-0000-00002D000000}"/>
    <cellStyle name="SAPBEXstdItem" xfId="43" xr:uid="{00000000-0005-0000-0000-00002E000000}"/>
    <cellStyle name="SAPBEXstdItem 2" xfId="344" xr:uid="{43EB9CD8-7507-4975-8347-9BC910992D53}"/>
    <cellStyle name="SAPBEXstdItem 3" xfId="343" xr:uid="{EC31B18D-27FB-4C53-93D8-CA8100FB6BA9}"/>
    <cellStyle name="Satisfaisant" xfId="345" xr:uid="{85AD79FD-C5F1-4BD5-A9E4-37490B24CCE8}"/>
    <cellStyle name="Sortie" xfId="346" xr:uid="{BE01B8FE-410A-4717-B859-8EBE05F6D29C}"/>
    <cellStyle name="Style 1" xfId="44" xr:uid="{00000000-0005-0000-0000-00002F000000}"/>
    <cellStyle name="Style 1 2" xfId="348" xr:uid="{6AA7C43B-8CAF-4C7A-B6FD-CC538207DEDC}"/>
    <cellStyle name="Style 1 3" xfId="347" xr:uid="{BD6C2CB9-0CB9-4752-AD77-A256DBB513A3}"/>
    <cellStyle name="Style 2" xfId="349" xr:uid="{3113D32F-AB9C-4466-8F5E-EF481E8F3B10}"/>
    <cellStyle name="Style 3" xfId="350" xr:uid="{5E9B6912-1D7F-4D24-8B58-14CCCEC9A619}"/>
    <cellStyle name="Style 4" xfId="351" xr:uid="{1A099FCF-0D24-490E-A80C-8DC4EDE54FED}"/>
    <cellStyle name="subhead" xfId="352" xr:uid="{41AE8A10-4E7C-42D0-8491-2A27CAC38D4D}"/>
    <cellStyle name="T" xfId="353" xr:uid="{D2DBD8E6-6073-4748-B297-66A9FA8F74BA}"/>
    <cellStyle name="Text Indent A" xfId="354" xr:uid="{66200265-F586-4539-9D77-5BF77A9FEB3C}"/>
    <cellStyle name="Text Indent B" xfId="355" xr:uid="{0C88E86A-1B2E-40F2-968A-93878EA04389}"/>
    <cellStyle name="Text Indent B 2" xfId="356" xr:uid="{95E5E9D4-891C-4360-B2FB-869383C96649}"/>
    <cellStyle name="Text Indent C" xfId="357" xr:uid="{B0318984-85F8-40C7-B322-02D98573F671}"/>
    <cellStyle name="Text Indent C 2" xfId="358" xr:uid="{FA607903-BE05-43A7-A391-ABFE84FFDA0A}"/>
    <cellStyle name="Texte explicatif" xfId="359" xr:uid="{113485C6-1FAA-469A-ACC5-056936C17107}"/>
    <cellStyle name="th" xfId="371" xr:uid="{B09F611C-66C6-4AB9-9559-0D5712638A7A}"/>
    <cellStyle name="þ_x001d_" xfId="372" xr:uid="{2142F302-CDD0-487E-8665-1B5A26B039CB}"/>
    <cellStyle name="þ_x001d_ð¤_x000c_¯þ_x0014__x000a_¨þU_x0001_À_x0004_ _x0015__x000f__x0001__x0001_" xfId="373" xr:uid="{A690265C-E071-4C71-AF66-9D0341FED893}"/>
    <cellStyle name="þ_x001d_ðK_x000c_F" xfId="374" xr:uid="{EEAF5E0D-F46D-42AA-8C82-4DFAEEB1131D}"/>
    <cellStyle name="þ_x001d_ðK_x000c_Fý_x001b__x000a_" xfId="375" xr:uid="{8E85EDB1-29A3-4897-9212-C1B79FF31BA4}"/>
    <cellStyle name="þ_x001d_ðK_x000c_Fý_x001b__x000a_9ýU_x0001_Ð_x0008_¦)_x0007__x0001__x0001_" xfId="376" xr:uid="{299D6494-CAE3-4F9D-8D4B-3D907149A164}"/>
    <cellStyle name="Times New Roman" xfId="45" xr:uid="{00000000-0005-0000-0000-000030000000}"/>
    <cellStyle name="Title 2" xfId="361" xr:uid="{788E752A-C069-43F3-9B27-117810A5EA44}"/>
    <cellStyle name="Titre" xfId="362" xr:uid="{7AEF9BD8-B0CA-4900-A429-D90D7B0A5367}"/>
    <cellStyle name="Titre 1" xfId="363" xr:uid="{CFC24BF6-A10F-48DD-83AF-CD69529F3A8E}"/>
    <cellStyle name="Titre 2" xfId="364" xr:uid="{CBBA9A84-3ED2-46D5-A2E5-6DA3BDB64CB8}"/>
    <cellStyle name="Titre 3" xfId="365" xr:uid="{E72181BA-E34A-4706-8637-C0B489FB9710}"/>
    <cellStyle name="Titre 4" xfId="366" xr:uid="{C453B4A9-3EFF-46BB-BF22-51A18B55BED1}"/>
    <cellStyle name="Total 2" xfId="46" xr:uid="{00000000-0005-0000-0000-000031000000}"/>
    <cellStyle name="Total 2 2" xfId="367" xr:uid="{B4F3F821-65D1-49A3-AFCB-94FF5DE3DC8A}"/>
    <cellStyle name="trang" xfId="377" xr:uid="{BB2A96C3-B9C0-4128-A0A0-EF85BD1F17B0}"/>
    <cellStyle name="tuan" xfId="368" xr:uid="{BA55F552-A9D0-4FD2-B553-68AE2536226F}"/>
    <cellStyle name="tuan1" xfId="369" xr:uid="{0064C9F2-CA55-455A-9DA8-FDE707304017}"/>
    <cellStyle name="tuan2" xfId="370" xr:uid="{D136F45A-CDE5-4B5E-B0FF-27979D63971D}"/>
    <cellStyle name="Vérification" xfId="378" xr:uid="{04B6AE2A-BBD9-4221-B540-5327C2224DB4}"/>
    <cellStyle name="viet" xfId="379" xr:uid="{36758C32-393A-40CD-81CC-06F68378A60E}"/>
    <cellStyle name="viet2" xfId="380" xr:uid="{CB976EB1-E8F8-4F4D-B417-ED69CB747074}"/>
    <cellStyle name="VN new romanNormal" xfId="381" xr:uid="{8E5FA34C-CDBA-4F9C-9600-6AF889E86D48}"/>
    <cellStyle name="VN time new roman" xfId="382" xr:uid="{B2FB0818-67AE-4A2F-9EEA-1A482D8D697E}"/>
    <cellStyle name="vnhead1" xfId="385" xr:uid="{431DDC25-DF7D-4511-B29F-444AF8449C2C}"/>
    <cellStyle name="vnhead3" xfId="386" xr:uid="{E6F8D04D-2368-402E-A02A-E82FF6BD6FB9}"/>
    <cellStyle name="vntxt1" xfId="383" xr:uid="{2742FA86-416C-4FF7-9955-9945E30D9BA9}"/>
    <cellStyle name="vntxt2" xfId="384" xr:uid="{5FA457C3-CD9C-42B2-9343-D9DB769F0F1E}"/>
    <cellStyle name="Warning Text 2" xfId="387" xr:uid="{89D9620B-3703-48AA-8846-B1AE3DFA734F}"/>
    <cellStyle name="Warning Text 3" xfId="388" xr:uid="{13B8E2B0-B199-4BAA-B114-F2F0720675B1}"/>
    <cellStyle name="xuan" xfId="389" xr:uid="{66305D73-DC11-409A-B1AB-A042EA71A84A}"/>
    <cellStyle name="Обычный_Лист1" xfId="47" xr:uid="{00000000-0005-0000-0000-000032000000}"/>
    <cellStyle name=" [0.00]_ Att. 1- Cover" xfId="390" xr:uid="{43B552EC-6E01-44CB-83B2-96193373E37E}"/>
    <cellStyle name="_ Att. 1- Cover" xfId="391" xr:uid="{A01ED491-654E-422A-BA7D-D1827DAD5F08}"/>
    <cellStyle name="?_ Att. 1- Cover" xfId="392" xr:uid="{77ECDFA5-BA95-4182-BA2D-C363FD7BCB60}"/>
    <cellStyle name="똿뗦먛귟 [0.00]_PRODUCT DETAIL Q1" xfId="48" xr:uid="{00000000-0005-0000-0000-000033000000}"/>
    <cellStyle name="똿뗦먛귟_PRODUCT DETAIL Q1" xfId="49" xr:uid="{00000000-0005-0000-0000-000034000000}"/>
    <cellStyle name="믅됞 [0.00]_PRODUCT DETAIL Q1" xfId="50" xr:uid="{00000000-0005-0000-0000-000035000000}"/>
    <cellStyle name="믅됞_PRODUCT DETAIL Q1" xfId="51" xr:uid="{00000000-0005-0000-0000-000036000000}"/>
    <cellStyle name="백분율_95" xfId="393" xr:uid="{6F40B0CB-9AB2-4793-B349-4A9BBDFBA584}"/>
    <cellStyle name="뷭?_BOOKSHIP" xfId="52" xr:uid="{00000000-0005-0000-0000-000038000000}"/>
    <cellStyle name="콤마 [ - 유형1" xfId="394" xr:uid="{27E128F1-2099-4E60-AA07-EEE17E57AE9E}"/>
    <cellStyle name="콤마 [ - 유형2" xfId="395" xr:uid="{BD0D0FE9-6FEC-4228-ADAD-881EEB055674}"/>
    <cellStyle name="콤마 [ - 유형3" xfId="396" xr:uid="{9FEFC017-F5A2-40C7-8084-218C6B20B29D}"/>
    <cellStyle name="콤마 [ - 유형4" xfId="397" xr:uid="{2964C3A0-FD2C-4FBD-AB7F-968D9405C295}"/>
    <cellStyle name="콤마 [ - 유형5" xfId="398" xr:uid="{BEE70361-0871-4678-9608-8D390BA8C33E}"/>
    <cellStyle name="콤마 [ - 유형6" xfId="399" xr:uid="{801AD184-7DD5-430E-A87E-D59A41B4B986}"/>
    <cellStyle name="콤마 [ - 유형7" xfId="400" xr:uid="{B83191E6-50C6-425A-9894-A02BFB029E03}"/>
    <cellStyle name="콤마 [ - 유형8" xfId="401" xr:uid="{7CB8A708-9329-433F-9948-89DAEEF78D92}"/>
    <cellStyle name="콤마 [0]_0004 MECH COST  " xfId="402" xr:uid="{A2D8704B-3854-4C08-B55E-2E3D777B2E27}"/>
    <cellStyle name="콤마_0004 MECH COST  " xfId="403" xr:uid="{B547048D-FB5E-4014-8BFA-EF2DE1BB082C}"/>
    <cellStyle name="통화 [0]_00ss ordersheet" xfId="404" xr:uid="{D3E41F6D-CD44-4FFF-9558-6AAD7197FD02}"/>
    <cellStyle name="통화_00ss ordersheet" xfId="405" xr:uid="{5498EFCB-B4A0-4243-8C0C-8E67B3099E86}"/>
    <cellStyle name="표준_(정보부문)월별인원계획" xfId="53" xr:uid="{00000000-0005-0000-0000-00003D000000}"/>
    <cellStyle name="一般_00Q3902REV.1" xfId="406" xr:uid="{9E7075AA-F619-4D25-8B06-747A41A3C133}"/>
    <cellStyle name="中等" xfId="407" xr:uid="{8F72CBC7-6AF6-453E-8FE5-634B90B98FEA}"/>
    <cellStyle name="備註" xfId="408" xr:uid="{0B027850-83CB-4FF4-81AD-65FB1F0CE0FC}"/>
    <cellStyle name="備註 2" xfId="409" xr:uid="{371A6A68-4078-44EE-8A61-10C516ECF2CF}"/>
    <cellStyle name="千分位[0]_00Q3902REV.1" xfId="410" xr:uid="{1912F6E8-A33C-4E2A-AE36-2208F0F46E0C}"/>
    <cellStyle name="千分位_00Q3902REV.1" xfId="411" xr:uid="{A672A397-72CD-4483-9648-5493AC9259BD}"/>
    <cellStyle name="合計" xfId="412" xr:uid="{B0907491-7852-423C-8099-F8FE3E7B0BAB}"/>
    <cellStyle name="壞" xfId="413" xr:uid="{CD1AF58B-94E5-4E60-8F7F-35B32ECCE878}"/>
    <cellStyle name="好" xfId="414" xr:uid="{DE4107F9-EC1A-40AD-9892-6BE6AD51641E}"/>
    <cellStyle name="桁区切り_工費" xfId="415" xr:uid="{CC5EDC31-DAA8-4ED6-A069-182EA3B81630}"/>
    <cellStyle name="標準_工費" xfId="416" xr:uid="{FBCEEF1F-0E3C-42BF-BE2F-0C99509D6C54}"/>
    <cellStyle name="標題" xfId="417" xr:uid="{3DC6CDD4-8825-4F30-B776-24FEC14759DC}"/>
    <cellStyle name="標題 1" xfId="418" xr:uid="{29770625-6117-4A41-917C-FE3DE6A22A5F}"/>
    <cellStyle name="標題 2" xfId="419" xr:uid="{F630883E-064A-4CCD-AD34-B5579CE4C449}"/>
    <cellStyle name="標題 3" xfId="420" xr:uid="{F9D50A0A-BCD4-4A41-9BDB-D48CE70A5A7C}"/>
    <cellStyle name="標題 4" xfId="421" xr:uid="{17D73FE5-FE53-41E4-912D-2C702D9DD214}"/>
    <cellStyle name="檢查儲存格" xfId="422" xr:uid="{8C14BDBA-F0D4-415F-B749-65E3125B91C9}"/>
    <cellStyle name="計算方式" xfId="423" xr:uid="{700C4532-7858-4B3F-897E-86CC98CE31BF}"/>
    <cellStyle name="說明文字" xfId="424" xr:uid="{93153571-1957-4947-B530-506DD65B38D9}"/>
    <cellStyle name="警告文字" xfId="425" xr:uid="{703E5A9D-6139-44DD-B6E4-15E0A66E2AAF}"/>
    <cellStyle name="貨幣 [0]_00Q3902REV.1" xfId="426" xr:uid="{EF772A09-BD6C-4DE9-AD4D-2B3815050B52}"/>
    <cellStyle name="貨幣[0]_BRE" xfId="427" xr:uid="{7E75784A-5CA8-4DBB-89DF-3ACC6A2F1D04}"/>
    <cellStyle name="貨幣_00Q3902REV.1" xfId="428" xr:uid="{2A5B509C-08E3-4151-9C7D-7D8A91DF91B2}"/>
    <cellStyle name="輔色1" xfId="429" xr:uid="{04B3CCE8-F3BD-4C70-8010-E10171857CAD}"/>
    <cellStyle name="輔色2" xfId="430" xr:uid="{2A37F2AE-C85E-4F23-A435-C4DBDD987E5C}"/>
    <cellStyle name="輔色3" xfId="431" xr:uid="{58FFD746-7877-4DE1-9E53-FAA478D443F2}"/>
    <cellStyle name="輔色4" xfId="432" xr:uid="{79458B46-E278-47DD-9F52-D7CEC044F731}"/>
    <cellStyle name="輔色5" xfId="433" xr:uid="{1BD627C4-F1C1-422B-BB9D-EF8EFEDE67C2}"/>
    <cellStyle name="輔色6" xfId="434" xr:uid="{AC072EB5-6A33-4C96-B2AC-5A53A6E82099}"/>
    <cellStyle name="輸入" xfId="435" xr:uid="{3A341CA3-6C1F-4128-A864-BD2A29C8D76E}"/>
    <cellStyle name="輸出" xfId="436" xr:uid="{FFA5D4CF-25E6-4BF9-940F-41EA4ABE40BC}"/>
    <cellStyle name="連結的儲存格" xfId="437" xr:uid="{25F36EE5-AC07-4CC3-8834-B93CE74B0D0C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7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.png"/><Relationship Id="rId18" Type="http://schemas.openxmlformats.org/officeDocument/2006/relationships/image" Target="../media/image21.png"/><Relationship Id="rId26" Type="http://schemas.openxmlformats.org/officeDocument/2006/relationships/image" Target="../media/image29.png"/><Relationship Id="rId3" Type="http://schemas.openxmlformats.org/officeDocument/2006/relationships/image" Target="../media/image6.png"/><Relationship Id="rId21" Type="http://schemas.openxmlformats.org/officeDocument/2006/relationships/image" Target="../media/image24.png"/><Relationship Id="rId34" Type="http://schemas.openxmlformats.org/officeDocument/2006/relationships/image" Target="../media/image37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5" Type="http://schemas.openxmlformats.org/officeDocument/2006/relationships/image" Target="../media/image28.png"/><Relationship Id="rId33" Type="http://schemas.openxmlformats.org/officeDocument/2006/relationships/image" Target="../media/image36.png"/><Relationship Id="rId2" Type="http://schemas.openxmlformats.org/officeDocument/2006/relationships/image" Target="../media/image5.png"/><Relationship Id="rId16" Type="http://schemas.openxmlformats.org/officeDocument/2006/relationships/image" Target="../media/image19.png"/><Relationship Id="rId20" Type="http://schemas.openxmlformats.org/officeDocument/2006/relationships/image" Target="../media/image23.png"/><Relationship Id="rId29" Type="http://schemas.openxmlformats.org/officeDocument/2006/relationships/image" Target="../media/image32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24" Type="http://schemas.openxmlformats.org/officeDocument/2006/relationships/image" Target="../media/image27.png"/><Relationship Id="rId32" Type="http://schemas.openxmlformats.org/officeDocument/2006/relationships/image" Target="../media/image35.png"/><Relationship Id="rId5" Type="http://schemas.openxmlformats.org/officeDocument/2006/relationships/image" Target="../media/image8.jpeg"/><Relationship Id="rId15" Type="http://schemas.openxmlformats.org/officeDocument/2006/relationships/image" Target="../media/image18.png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10" Type="http://schemas.openxmlformats.org/officeDocument/2006/relationships/image" Target="../media/image13.png"/><Relationship Id="rId19" Type="http://schemas.openxmlformats.org/officeDocument/2006/relationships/image" Target="../media/image22.png"/><Relationship Id="rId31" Type="http://schemas.openxmlformats.org/officeDocument/2006/relationships/image" Target="../media/image34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Relationship Id="rId22" Type="http://schemas.openxmlformats.org/officeDocument/2006/relationships/image" Target="../media/image25.png"/><Relationship Id="rId27" Type="http://schemas.openxmlformats.org/officeDocument/2006/relationships/image" Target="../media/image30.png"/><Relationship Id="rId30" Type="http://schemas.openxmlformats.org/officeDocument/2006/relationships/image" Target="../media/image33.png"/><Relationship Id="rId35" Type="http://schemas.openxmlformats.org/officeDocument/2006/relationships/image" Target="../media/image38.png"/><Relationship Id="rId8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9A1845FD-30DA-4193-8F90-65449CCCA1D1}"/>
            </a:ext>
          </a:extLst>
        </xdr:cNvPr>
        <xdr:cNvSpPr>
          <a:spLocks noChangeAspect="1" noChangeArrowheads="1"/>
        </xdr:cNvSpPr>
      </xdr:nvSpPr>
      <xdr:spPr bwMode="auto">
        <a:xfrm>
          <a:off x="3187700" y="185420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50346</xdr:colOff>
      <xdr:row>5</xdr:row>
      <xdr:rowOff>47624</xdr:rowOff>
    </xdr:from>
    <xdr:ext cx="1855167" cy="1880754"/>
    <xdr:pic>
      <xdr:nvPicPr>
        <xdr:cNvPr id="3" name="Picture 2">
          <a:extLst>
            <a:ext uri="{FF2B5EF4-FFF2-40B4-BE49-F238E27FC236}">
              <a16:creationId xmlns:a16="http://schemas.microsoft.com/office/drawing/2014/main" id="{86044698-B770-46D1-A97D-1DA2E3524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9696" y="1901824"/>
          <a:ext cx="1855167" cy="1880754"/>
        </a:xfrm>
        <a:prstGeom prst="rect">
          <a:avLst/>
        </a:prstGeom>
      </xdr:spPr>
    </xdr:pic>
    <xdr:clientData/>
  </xdr:oneCellAnchor>
  <xdr:oneCellAnchor>
    <xdr:from>
      <xdr:col>2</xdr:col>
      <xdr:colOff>1123949</xdr:colOff>
      <xdr:row>5</xdr:row>
      <xdr:rowOff>25854</xdr:rowOff>
    </xdr:from>
    <xdr:ext cx="2038420" cy="1880754"/>
    <xdr:pic>
      <xdr:nvPicPr>
        <xdr:cNvPr id="4" name="Picture 3">
          <a:extLst>
            <a:ext uri="{FF2B5EF4-FFF2-40B4-BE49-F238E27FC236}">
              <a16:creationId xmlns:a16="http://schemas.microsoft.com/office/drawing/2014/main" id="{E91BA7D9-00AD-41BD-BFBC-4C57A1F4D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54449" y="1880054"/>
          <a:ext cx="2038420" cy="1880754"/>
        </a:xfrm>
        <a:prstGeom prst="rect">
          <a:avLst/>
        </a:prstGeom>
      </xdr:spPr>
    </xdr:pic>
    <xdr:clientData/>
  </xdr:oneCellAnchor>
  <xdr:oneCellAnchor>
    <xdr:from>
      <xdr:col>5</xdr:col>
      <xdr:colOff>28574</xdr:colOff>
      <xdr:row>5</xdr:row>
      <xdr:rowOff>6803</xdr:rowOff>
    </xdr:from>
    <xdr:ext cx="1668607" cy="2426278"/>
    <xdr:pic>
      <xdr:nvPicPr>
        <xdr:cNvPr id="5" name="Picture 4">
          <a:extLst>
            <a:ext uri="{FF2B5EF4-FFF2-40B4-BE49-F238E27FC236}">
              <a16:creationId xmlns:a16="http://schemas.microsoft.com/office/drawing/2014/main" id="{7A48161D-2828-4459-BCB6-F9941034E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62724" y="1861003"/>
          <a:ext cx="1668607" cy="2426278"/>
        </a:xfrm>
        <a:prstGeom prst="rect">
          <a:avLst/>
        </a:prstGeom>
      </xdr:spPr>
    </xdr:pic>
    <xdr:clientData/>
  </xdr:oneCellAnchor>
  <xdr:oneCellAnchor>
    <xdr:from>
      <xdr:col>7</xdr:col>
      <xdr:colOff>1361</xdr:colOff>
      <xdr:row>5</xdr:row>
      <xdr:rowOff>31296</xdr:rowOff>
    </xdr:from>
    <xdr:ext cx="1720391" cy="1880754"/>
    <xdr:pic>
      <xdr:nvPicPr>
        <xdr:cNvPr id="6" name="Picture 5">
          <a:extLst>
            <a:ext uri="{FF2B5EF4-FFF2-40B4-BE49-F238E27FC236}">
              <a16:creationId xmlns:a16="http://schemas.microsoft.com/office/drawing/2014/main" id="{190BF209-EFD6-45FD-BD94-76EB2247E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15211" y="1885496"/>
          <a:ext cx="1720391" cy="1880754"/>
        </a:xfrm>
        <a:prstGeom prst="rect">
          <a:avLst/>
        </a:prstGeom>
      </xdr:spPr>
    </xdr:pic>
    <xdr:clientData/>
  </xdr:oneCellAnchor>
  <xdr:oneCellAnchor>
    <xdr:from>
      <xdr:col>9</xdr:col>
      <xdr:colOff>13607</xdr:colOff>
      <xdr:row>5</xdr:row>
      <xdr:rowOff>29333</xdr:rowOff>
    </xdr:from>
    <xdr:ext cx="1997226" cy="2436032"/>
    <xdr:pic>
      <xdr:nvPicPr>
        <xdr:cNvPr id="7" name="Picture 6" descr="https://f20-zpg.zdn.vn/805535576838606400/e82cc6d58fed7ab323fc.jpg">
          <a:extLst>
            <a:ext uri="{FF2B5EF4-FFF2-40B4-BE49-F238E27FC236}">
              <a16:creationId xmlns:a16="http://schemas.microsoft.com/office/drawing/2014/main" id="{96024D4E-652D-46CD-878D-436C10B7B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687754" y="2102936"/>
          <a:ext cx="2436032" cy="199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72982</xdr:colOff>
      <xdr:row>5</xdr:row>
      <xdr:rowOff>13607</xdr:rowOff>
    </xdr:from>
    <xdr:ext cx="1832017" cy="2362695"/>
    <xdr:pic>
      <xdr:nvPicPr>
        <xdr:cNvPr id="8" name="Picture 7">
          <a:extLst>
            <a:ext uri="{FF2B5EF4-FFF2-40B4-BE49-F238E27FC236}">
              <a16:creationId xmlns:a16="http://schemas.microsoft.com/office/drawing/2014/main" id="{8686C19F-8BC0-4CB5-AB57-632BBBFFA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46232" y="1867807"/>
          <a:ext cx="1832017" cy="2362695"/>
        </a:xfrm>
        <a:prstGeom prst="rect">
          <a:avLst/>
        </a:prstGeom>
      </xdr:spPr>
    </xdr:pic>
    <xdr:clientData/>
  </xdr:oneCellAnchor>
  <xdr:twoCellAnchor>
    <xdr:from>
      <xdr:col>2</xdr:col>
      <xdr:colOff>64326</xdr:colOff>
      <xdr:row>5</xdr:row>
      <xdr:rowOff>792925</xdr:rowOff>
    </xdr:from>
    <xdr:to>
      <xdr:col>2</xdr:col>
      <xdr:colOff>605892</xdr:colOff>
      <xdr:row>5</xdr:row>
      <xdr:rowOff>1079913</xdr:rowOff>
    </xdr:to>
    <xdr:sp macro="" textlink="">
      <xdr:nvSpPr>
        <xdr:cNvPr id="9" name="Right Arrow 16">
          <a:extLst>
            <a:ext uri="{FF2B5EF4-FFF2-40B4-BE49-F238E27FC236}">
              <a16:creationId xmlns:a16="http://schemas.microsoft.com/office/drawing/2014/main" id="{5573A9F8-BF2B-4176-AC27-CA0F8B441C4E}"/>
            </a:ext>
          </a:extLst>
        </xdr:cNvPr>
        <xdr:cNvSpPr/>
      </xdr:nvSpPr>
      <xdr:spPr>
        <a:xfrm>
          <a:off x="3252026" y="2647125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63087</xdr:colOff>
      <xdr:row>5</xdr:row>
      <xdr:rowOff>823849</xdr:rowOff>
    </xdr:from>
    <xdr:to>
      <xdr:col>4</xdr:col>
      <xdr:colOff>554181</xdr:colOff>
      <xdr:row>5</xdr:row>
      <xdr:rowOff>1097231</xdr:rowOff>
    </xdr:to>
    <xdr:sp macro="" textlink="">
      <xdr:nvSpPr>
        <xdr:cNvPr id="10" name="Right Arrow 18">
          <a:extLst>
            <a:ext uri="{FF2B5EF4-FFF2-40B4-BE49-F238E27FC236}">
              <a16:creationId xmlns:a16="http://schemas.microsoft.com/office/drawing/2014/main" id="{A7E70474-370D-46A2-950E-78BC766351C2}"/>
            </a:ext>
          </a:extLst>
        </xdr:cNvPr>
        <xdr:cNvSpPr/>
      </xdr:nvSpPr>
      <xdr:spPr>
        <a:xfrm>
          <a:off x="5930487" y="2678049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9895</xdr:colOff>
      <xdr:row>5</xdr:row>
      <xdr:rowOff>779318</xdr:rowOff>
    </xdr:from>
    <xdr:to>
      <xdr:col>6</xdr:col>
      <xdr:colOff>536862</xdr:colOff>
      <xdr:row>5</xdr:row>
      <xdr:rowOff>1039091</xdr:rowOff>
    </xdr:to>
    <xdr:sp macro="" textlink="">
      <xdr:nvSpPr>
        <xdr:cNvPr id="11" name="Right Arrow 19">
          <a:extLst>
            <a:ext uri="{FF2B5EF4-FFF2-40B4-BE49-F238E27FC236}">
              <a16:creationId xmlns:a16="http://schemas.microsoft.com/office/drawing/2014/main" id="{5C7CE046-B9F8-453E-88C3-BA13B6C11097}"/>
            </a:ext>
          </a:extLst>
        </xdr:cNvPr>
        <xdr:cNvSpPr/>
      </xdr:nvSpPr>
      <xdr:spPr>
        <a:xfrm>
          <a:off x="8556995" y="2633518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65561</xdr:colOff>
      <xdr:row>11</xdr:row>
      <xdr:rowOff>17318</xdr:rowOff>
    </xdr:from>
    <xdr:ext cx="1839439" cy="2199409"/>
    <xdr:pic>
      <xdr:nvPicPr>
        <xdr:cNvPr id="12" name="Picture 11">
          <a:extLst>
            <a:ext uri="{FF2B5EF4-FFF2-40B4-BE49-F238E27FC236}">
              <a16:creationId xmlns:a16="http://schemas.microsoft.com/office/drawing/2014/main" id="{076C765D-ADBA-440E-9B3C-E0012DDD3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14911" y="9072418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11</xdr:row>
      <xdr:rowOff>0</xdr:rowOff>
    </xdr:from>
    <xdr:ext cx="1889482" cy="2182091"/>
    <xdr:pic>
      <xdr:nvPicPr>
        <xdr:cNvPr id="13" name="Picture 12">
          <a:extLst>
            <a:ext uri="{FF2B5EF4-FFF2-40B4-BE49-F238E27FC236}">
              <a16:creationId xmlns:a16="http://schemas.microsoft.com/office/drawing/2014/main" id="{FF0E2474-AD96-44BC-BF5C-F7D7F477A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75802" y="9055100"/>
          <a:ext cx="1889482" cy="2182091"/>
        </a:xfrm>
        <a:prstGeom prst="rect">
          <a:avLst/>
        </a:prstGeom>
      </xdr:spPr>
    </xdr:pic>
    <xdr:clientData/>
  </xdr:oneCellAnchor>
  <xdr:oneCellAnchor>
    <xdr:from>
      <xdr:col>5</xdr:col>
      <xdr:colOff>7422</xdr:colOff>
      <xdr:row>10</xdr:row>
      <xdr:rowOff>911677</xdr:rowOff>
    </xdr:from>
    <xdr:ext cx="1447619" cy="2553867"/>
    <xdr:pic>
      <xdr:nvPicPr>
        <xdr:cNvPr id="14" name="Picture 13">
          <a:extLst>
            <a:ext uri="{FF2B5EF4-FFF2-40B4-BE49-F238E27FC236}">
              <a16:creationId xmlns:a16="http://schemas.microsoft.com/office/drawing/2014/main" id="{4B625AA3-2525-463F-8766-22268579C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541572" y="9052377"/>
          <a:ext cx="1447619" cy="2553867"/>
        </a:xfrm>
        <a:prstGeom prst="rect">
          <a:avLst/>
        </a:prstGeom>
      </xdr:spPr>
    </xdr:pic>
    <xdr:clientData/>
  </xdr:oneCellAnchor>
  <xdr:oneCellAnchor>
    <xdr:from>
      <xdr:col>7</xdr:col>
      <xdr:colOff>51953</xdr:colOff>
      <xdr:row>11</xdr:row>
      <xdr:rowOff>17318</xdr:rowOff>
    </xdr:from>
    <xdr:ext cx="1610591" cy="2540028"/>
    <xdr:pic>
      <xdr:nvPicPr>
        <xdr:cNvPr id="15" name="Picture 14">
          <a:extLst>
            <a:ext uri="{FF2B5EF4-FFF2-40B4-BE49-F238E27FC236}">
              <a16:creationId xmlns:a16="http://schemas.microsoft.com/office/drawing/2014/main" id="{65828715-C7F8-4998-8395-3258E4FEE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265803" y="9072418"/>
          <a:ext cx="1610591" cy="2540028"/>
        </a:xfrm>
        <a:prstGeom prst="rect">
          <a:avLst/>
        </a:prstGeom>
      </xdr:spPr>
    </xdr:pic>
    <xdr:clientData/>
  </xdr:oneCellAnchor>
  <xdr:oneCellAnchor>
    <xdr:from>
      <xdr:col>9</xdr:col>
      <xdr:colOff>17318</xdr:colOff>
      <xdr:row>11</xdr:row>
      <xdr:rowOff>17318</xdr:rowOff>
    </xdr:from>
    <xdr:ext cx="1825725" cy="2170443"/>
    <xdr:pic>
      <xdr:nvPicPr>
        <xdr:cNvPr id="16" name="Picture 15">
          <a:extLst>
            <a:ext uri="{FF2B5EF4-FFF2-40B4-BE49-F238E27FC236}">
              <a16:creationId xmlns:a16="http://schemas.microsoft.com/office/drawing/2014/main" id="{F089B120-573D-445F-A1DD-29FA939BD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910868" y="9072418"/>
          <a:ext cx="1825725" cy="2170443"/>
        </a:xfrm>
        <a:prstGeom prst="rect">
          <a:avLst/>
        </a:prstGeom>
      </xdr:spPr>
    </xdr:pic>
    <xdr:clientData/>
  </xdr:oneCellAnchor>
  <xdr:oneCellAnchor>
    <xdr:from>
      <xdr:col>10</xdr:col>
      <xdr:colOff>639535</xdr:colOff>
      <xdr:row>11</xdr:row>
      <xdr:rowOff>0</xdr:rowOff>
    </xdr:from>
    <xdr:ext cx="1850571" cy="2095500"/>
    <xdr:pic>
      <xdr:nvPicPr>
        <xdr:cNvPr id="17" name="Picture 16">
          <a:extLst>
            <a:ext uri="{FF2B5EF4-FFF2-40B4-BE49-F238E27FC236}">
              <a16:creationId xmlns:a16="http://schemas.microsoft.com/office/drawing/2014/main" id="{76D9AD90-CE87-4711-82A4-4F2231AAF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546035" y="9055100"/>
          <a:ext cx="1850571" cy="2095500"/>
        </a:xfrm>
        <a:prstGeom prst="rect">
          <a:avLst/>
        </a:prstGeom>
      </xdr:spPr>
    </xdr:pic>
    <xdr:clientData/>
  </xdr:oneCellAnchor>
  <xdr:oneCellAnchor>
    <xdr:from>
      <xdr:col>13</xdr:col>
      <xdr:colOff>34637</xdr:colOff>
      <xdr:row>11</xdr:row>
      <xdr:rowOff>17319</xdr:rowOff>
    </xdr:from>
    <xdr:ext cx="1788720" cy="2043545"/>
    <xdr:pic>
      <xdr:nvPicPr>
        <xdr:cNvPr id="18" name="Picture 17">
          <a:extLst>
            <a:ext uri="{FF2B5EF4-FFF2-40B4-BE49-F238E27FC236}">
              <a16:creationId xmlns:a16="http://schemas.microsoft.com/office/drawing/2014/main" id="{F3292070-AE2C-4976-ABD9-0FDEF0A6D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287587" y="9072419"/>
          <a:ext cx="1788720" cy="2043545"/>
        </a:xfrm>
        <a:prstGeom prst="rect">
          <a:avLst/>
        </a:prstGeom>
      </xdr:spPr>
    </xdr:pic>
    <xdr:clientData/>
  </xdr:oneCellAnchor>
  <xdr:twoCellAnchor>
    <xdr:from>
      <xdr:col>7</xdr:col>
      <xdr:colOff>1905000</xdr:colOff>
      <xdr:row>5</xdr:row>
      <xdr:rowOff>813954</xdr:rowOff>
    </xdr:from>
    <xdr:to>
      <xdr:col>8</xdr:col>
      <xdr:colOff>509649</xdr:colOff>
      <xdr:row>5</xdr:row>
      <xdr:rowOff>1073727</xdr:rowOff>
    </xdr:to>
    <xdr:sp macro="" textlink="">
      <xdr:nvSpPr>
        <xdr:cNvPr id="19" name="Right Arrow 41">
          <a:extLst>
            <a:ext uri="{FF2B5EF4-FFF2-40B4-BE49-F238E27FC236}">
              <a16:creationId xmlns:a16="http://schemas.microsoft.com/office/drawing/2014/main" id="{63167A56-0FED-4062-962D-6A1E3DF37310}"/>
            </a:ext>
          </a:extLst>
        </xdr:cNvPr>
        <xdr:cNvSpPr/>
      </xdr:nvSpPr>
      <xdr:spPr>
        <a:xfrm>
          <a:off x="11118850" y="2668154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1905000</xdr:colOff>
      <xdr:row>5</xdr:row>
      <xdr:rowOff>813954</xdr:rowOff>
    </xdr:from>
    <xdr:to>
      <xdr:col>10</xdr:col>
      <xdr:colOff>509649</xdr:colOff>
      <xdr:row>5</xdr:row>
      <xdr:rowOff>1073727</xdr:rowOff>
    </xdr:to>
    <xdr:sp macro="" textlink="">
      <xdr:nvSpPr>
        <xdr:cNvPr id="20" name="Right Arrow 42">
          <a:extLst>
            <a:ext uri="{FF2B5EF4-FFF2-40B4-BE49-F238E27FC236}">
              <a16:creationId xmlns:a16="http://schemas.microsoft.com/office/drawing/2014/main" id="{BA2F0E9A-1DF5-4228-B07F-76C8115D1345}"/>
            </a:ext>
          </a:extLst>
        </xdr:cNvPr>
        <xdr:cNvSpPr/>
      </xdr:nvSpPr>
      <xdr:spPr>
        <a:xfrm>
          <a:off x="13798550" y="2668154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11</xdr:row>
      <xdr:rowOff>844879</xdr:rowOff>
    </xdr:from>
    <xdr:to>
      <xdr:col>2</xdr:col>
      <xdr:colOff>593521</xdr:colOff>
      <xdr:row>11</xdr:row>
      <xdr:rowOff>1131867</xdr:rowOff>
    </xdr:to>
    <xdr:sp macro="" textlink="">
      <xdr:nvSpPr>
        <xdr:cNvPr id="21" name="Right Arrow 43">
          <a:extLst>
            <a:ext uri="{FF2B5EF4-FFF2-40B4-BE49-F238E27FC236}">
              <a16:creationId xmlns:a16="http://schemas.microsoft.com/office/drawing/2014/main" id="{62560865-D5E5-4363-8061-3F661F08F37C}"/>
            </a:ext>
          </a:extLst>
        </xdr:cNvPr>
        <xdr:cNvSpPr/>
      </xdr:nvSpPr>
      <xdr:spPr>
        <a:xfrm>
          <a:off x="3239655" y="98999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11</xdr:row>
      <xdr:rowOff>875803</xdr:rowOff>
    </xdr:from>
    <xdr:to>
      <xdr:col>4</xdr:col>
      <xdr:colOff>541810</xdr:colOff>
      <xdr:row>11</xdr:row>
      <xdr:rowOff>1149185</xdr:rowOff>
    </xdr:to>
    <xdr:sp macro="" textlink="">
      <xdr:nvSpPr>
        <xdr:cNvPr id="22" name="Right Arrow 44">
          <a:extLst>
            <a:ext uri="{FF2B5EF4-FFF2-40B4-BE49-F238E27FC236}">
              <a16:creationId xmlns:a16="http://schemas.microsoft.com/office/drawing/2014/main" id="{1611F96D-75FB-47A9-BF84-4D1E7F867EEC}"/>
            </a:ext>
          </a:extLst>
        </xdr:cNvPr>
        <xdr:cNvSpPr/>
      </xdr:nvSpPr>
      <xdr:spPr>
        <a:xfrm>
          <a:off x="5918116" y="99309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11</xdr:row>
      <xdr:rowOff>831272</xdr:rowOff>
    </xdr:from>
    <xdr:to>
      <xdr:col>6</xdr:col>
      <xdr:colOff>524491</xdr:colOff>
      <xdr:row>11</xdr:row>
      <xdr:rowOff>1091045</xdr:rowOff>
    </xdr:to>
    <xdr:sp macro="" textlink="">
      <xdr:nvSpPr>
        <xdr:cNvPr id="23" name="Right Arrow 45">
          <a:extLst>
            <a:ext uri="{FF2B5EF4-FFF2-40B4-BE49-F238E27FC236}">
              <a16:creationId xmlns:a16="http://schemas.microsoft.com/office/drawing/2014/main" id="{DE5F9A1A-392F-4CE3-BBEC-2DD4E40F0306}"/>
            </a:ext>
          </a:extLst>
        </xdr:cNvPr>
        <xdr:cNvSpPr/>
      </xdr:nvSpPr>
      <xdr:spPr>
        <a:xfrm>
          <a:off x="8453993" y="98863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11</xdr:row>
      <xdr:rowOff>865908</xdr:rowOff>
    </xdr:from>
    <xdr:to>
      <xdr:col>8</xdr:col>
      <xdr:colOff>497278</xdr:colOff>
      <xdr:row>11</xdr:row>
      <xdr:rowOff>1125681</xdr:rowOff>
    </xdr:to>
    <xdr:sp macro="" textlink="">
      <xdr:nvSpPr>
        <xdr:cNvPr id="24" name="Right Arrow 46">
          <a:extLst>
            <a:ext uri="{FF2B5EF4-FFF2-40B4-BE49-F238E27FC236}">
              <a16:creationId xmlns:a16="http://schemas.microsoft.com/office/drawing/2014/main" id="{4FE0392B-7B3E-44C2-B5AC-E75172EF15F5}"/>
            </a:ext>
          </a:extLst>
        </xdr:cNvPr>
        <xdr:cNvSpPr/>
      </xdr:nvSpPr>
      <xdr:spPr>
        <a:xfrm>
          <a:off x="11106479" y="99210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11</xdr:row>
      <xdr:rowOff>865908</xdr:rowOff>
    </xdr:from>
    <xdr:to>
      <xdr:col>10</xdr:col>
      <xdr:colOff>497278</xdr:colOff>
      <xdr:row>11</xdr:row>
      <xdr:rowOff>1125681</xdr:rowOff>
    </xdr:to>
    <xdr:sp macro="" textlink="">
      <xdr:nvSpPr>
        <xdr:cNvPr id="25" name="Right Arrow 47">
          <a:extLst>
            <a:ext uri="{FF2B5EF4-FFF2-40B4-BE49-F238E27FC236}">
              <a16:creationId xmlns:a16="http://schemas.microsoft.com/office/drawing/2014/main" id="{54499CC8-B28F-4F93-BF07-FF90B32E5545}"/>
            </a:ext>
          </a:extLst>
        </xdr:cNvPr>
        <xdr:cNvSpPr/>
      </xdr:nvSpPr>
      <xdr:spPr>
        <a:xfrm>
          <a:off x="13786179" y="99210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11</xdr:row>
      <xdr:rowOff>900545</xdr:rowOff>
    </xdr:from>
    <xdr:to>
      <xdr:col>12</xdr:col>
      <xdr:colOff>566551</xdr:colOff>
      <xdr:row>11</xdr:row>
      <xdr:rowOff>1160318</xdr:rowOff>
    </xdr:to>
    <xdr:sp macro="" textlink="">
      <xdr:nvSpPr>
        <xdr:cNvPr id="26" name="Right Arrow 53">
          <a:extLst>
            <a:ext uri="{FF2B5EF4-FFF2-40B4-BE49-F238E27FC236}">
              <a16:creationId xmlns:a16="http://schemas.microsoft.com/office/drawing/2014/main" id="{E7F3BF24-5007-4A5B-BF45-B6143923A1EB}"/>
            </a:ext>
          </a:extLst>
        </xdr:cNvPr>
        <xdr:cNvSpPr/>
      </xdr:nvSpPr>
      <xdr:spPr>
        <a:xfrm>
          <a:off x="16651184" y="99556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14</xdr:row>
      <xdr:rowOff>844879</xdr:rowOff>
    </xdr:from>
    <xdr:to>
      <xdr:col>2</xdr:col>
      <xdr:colOff>593521</xdr:colOff>
      <xdr:row>14</xdr:row>
      <xdr:rowOff>1131867</xdr:rowOff>
    </xdr:to>
    <xdr:sp macro="" textlink="">
      <xdr:nvSpPr>
        <xdr:cNvPr id="27" name="Right Arrow 61">
          <a:extLst>
            <a:ext uri="{FF2B5EF4-FFF2-40B4-BE49-F238E27FC236}">
              <a16:creationId xmlns:a16="http://schemas.microsoft.com/office/drawing/2014/main" id="{6CBA0CB3-2DF8-4548-9A94-2A1D9FDA2478}"/>
            </a:ext>
          </a:extLst>
        </xdr:cNvPr>
        <xdr:cNvSpPr/>
      </xdr:nvSpPr>
      <xdr:spPr>
        <a:xfrm>
          <a:off x="3239655" y="134940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14</xdr:row>
      <xdr:rowOff>875803</xdr:rowOff>
    </xdr:from>
    <xdr:to>
      <xdr:col>4</xdr:col>
      <xdr:colOff>541810</xdr:colOff>
      <xdr:row>14</xdr:row>
      <xdr:rowOff>1149185</xdr:rowOff>
    </xdr:to>
    <xdr:sp macro="" textlink="">
      <xdr:nvSpPr>
        <xdr:cNvPr id="28" name="Right Arrow 62">
          <a:extLst>
            <a:ext uri="{FF2B5EF4-FFF2-40B4-BE49-F238E27FC236}">
              <a16:creationId xmlns:a16="http://schemas.microsoft.com/office/drawing/2014/main" id="{7F3FE926-C7E3-41A9-B1E7-10CF8ECB33AA}"/>
            </a:ext>
          </a:extLst>
        </xdr:cNvPr>
        <xdr:cNvSpPr/>
      </xdr:nvSpPr>
      <xdr:spPr>
        <a:xfrm>
          <a:off x="5918116" y="135250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14</xdr:row>
      <xdr:rowOff>831272</xdr:rowOff>
    </xdr:from>
    <xdr:to>
      <xdr:col>6</xdr:col>
      <xdr:colOff>524491</xdr:colOff>
      <xdr:row>14</xdr:row>
      <xdr:rowOff>1091045</xdr:rowOff>
    </xdr:to>
    <xdr:sp macro="" textlink="">
      <xdr:nvSpPr>
        <xdr:cNvPr id="29" name="Right Arrow 63">
          <a:extLst>
            <a:ext uri="{FF2B5EF4-FFF2-40B4-BE49-F238E27FC236}">
              <a16:creationId xmlns:a16="http://schemas.microsoft.com/office/drawing/2014/main" id="{53F84DF7-A6BD-4DA8-9788-E2CAB33EB7A4}"/>
            </a:ext>
          </a:extLst>
        </xdr:cNvPr>
        <xdr:cNvSpPr/>
      </xdr:nvSpPr>
      <xdr:spPr>
        <a:xfrm>
          <a:off x="8453993" y="134804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14</xdr:row>
      <xdr:rowOff>865908</xdr:rowOff>
    </xdr:from>
    <xdr:to>
      <xdr:col>8</xdr:col>
      <xdr:colOff>497278</xdr:colOff>
      <xdr:row>14</xdr:row>
      <xdr:rowOff>1125681</xdr:rowOff>
    </xdr:to>
    <xdr:sp macro="" textlink="">
      <xdr:nvSpPr>
        <xdr:cNvPr id="30" name="Right Arrow 64">
          <a:extLst>
            <a:ext uri="{FF2B5EF4-FFF2-40B4-BE49-F238E27FC236}">
              <a16:creationId xmlns:a16="http://schemas.microsoft.com/office/drawing/2014/main" id="{DD4F9EAC-16EA-4759-90BD-EF2BAB572FBC}"/>
            </a:ext>
          </a:extLst>
        </xdr:cNvPr>
        <xdr:cNvSpPr/>
      </xdr:nvSpPr>
      <xdr:spPr>
        <a:xfrm>
          <a:off x="11106479" y="135151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14</xdr:row>
      <xdr:rowOff>865908</xdr:rowOff>
    </xdr:from>
    <xdr:to>
      <xdr:col>10</xdr:col>
      <xdr:colOff>497278</xdr:colOff>
      <xdr:row>14</xdr:row>
      <xdr:rowOff>1125681</xdr:rowOff>
    </xdr:to>
    <xdr:sp macro="" textlink="">
      <xdr:nvSpPr>
        <xdr:cNvPr id="31" name="Right Arrow 65">
          <a:extLst>
            <a:ext uri="{FF2B5EF4-FFF2-40B4-BE49-F238E27FC236}">
              <a16:creationId xmlns:a16="http://schemas.microsoft.com/office/drawing/2014/main" id="{A644E88A-6145-4737-85BB-798644C19AF5}"/>
            </a:ext>
          </a:extLst>
        </xdr:cNvPr>
        <xdr:cNvSpPr/>
      </xdr:nvSpPr>
      <xdr:spPr>
        <a:xfrm>
          <a:off x="13786179" y="135151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14</xdr:row>
      <xdr:rowOff>900545</xdr:rowOff>
    </xdr:from>
    <xdr:to>
      <xdr:col>12</xdr:col>
      <xdr:colOff>566551</xdr:colOff>
      <xdr:row>14</xdr:row>
      <xdr:rowOff>1160318</xdr:rowOff>
    </xdr:to>
    <xdr:sp macro="" textlink="">
      <xdr:nvSpPr>
        <xdr:cNvPr id="32" name="Right Arrow 66">
          <a:extLst>
            <a:ext uri="{FF2B5EF4-FFF2-40B4-BE49-F238E27FC236}">
              <a16:creationId xmlns:a16="http://schemas.microsoft.com/office/drawing/2014/main" id="{BD131341-BB1E-4310-9066-9C7439710AFE}"/>
            </a:ext>
          </a:extLst>
        </xdr:cNvPr>
        <xdr:cNvSpPr/>
      </xdr:nvSpPr>
      <xdr:spPr>
        <a:xfrm>
          <a:off x="16651184" y="135497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8</xdr:row>
      <xdr:rowOff>844879</xdr:rowOff>
    </xdr:from>
    <xdr:to>
      <xdr:col>2</xdr:col>
      <xdr:colOff>593521</xdr:colOff>
      <xdr:row>8</xdr:row>
      <xdr:rowOff>1131867</xdr:rowOff>
    </xdr:to>
    <xdr:sp macro="" textlink="">
      <xdr:nvSpPr>
        <xdr:cNvPr id="33" name="Right Arrow 68">
          <a:extLst>
            <a:ext uri="{FF2B5EF4-FFF2-40B4-BE49-F238E27FC236}">
              <a16:creationId xmlns:a16="http://schemas.microsoft.com/office/drawing/2014/main" id="{45FEFA61-93C6-4D50-BEEE-D8AB81A8A595}"/>
            </a:ext>
          </a:extLst>
        </xdr:cNvPr>
        <xdr:cNvSpPr/>
      </xdr:nvSpPr>
      <xdr:spPr>
        <a:xfrm>
          <a:off x="3239655" y="63058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8</xdr:row>
      <xdr:rowOff>875803</xdr:rowOff>
    </xdr:from>
    <xdr:to>
      <xdr:col>4</xdr:col>
      <xdr:colOff>541810</xdr:colOff>
      <xdr:row>8</xdr:row>
      <xdr:rowOff>1149185</xdr:rowOff>
    </xdr:to>
    <xdr:sp macro="" textlink="">
      <xdr:nvSpPr>
        <xdr:cNvPr id="34" name="Right Arrow 69">
          <a:extLst>
            <a:ext uri="{FF2B5EF4-FFF2-40B4-BE49-F238E27FC236}">
              <a16:creationId xmlns:a16="http://schemas.microsoft.com/office/drawing/2014/main" id="{A32CCC3B-5CE6-4A3A-A3C8-0929A296426B}"/>
            </a:ext>
          </a:extLst>
        </xdr:cNvPr>
        <xdr:cNvSpPr/>
      </xdr:nvSpPr>
      <xdr:spPr>
        <a:xfrm>
          <a:off x="5918116" y="63368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8</xdr:row>
      <xdr:rowOff>831272</xdr:rowOff>
    </xdr:from>
    <xdr:to>
      <xdr:col>6</xdr:col>
      <xdr:colOff>524491</xdr:colOff>
      <xdr:row>8</xdr:row>
      <xdr:rowOff>1091045</xdr:rowOff>
    </xdr:to>
    <xdr:sp macro="" textlink="">
      <xdr:nvSpPr>
        <xdr:cNvPr id="35" name="Right Arrow 70">
          <a:extLst>
            <a:ext uri="{FF2B5EF4-FFF2-40B4-BE49-F238E27FC236}">
              <a16:creationId xmlns:a16="http://schemas.microsoft.com/office/drawing/2014/main" id="{6E49F986-BC51-4DE3-B9F8-AE816DA302DF}"/>
            </a:ext>
          </a:extLst>
        </xdr:cNvPr>
        <xdr:cNvSpPr/>
      </xdr:nvSpPr>
      <xdr:spPr>
        <a:xfrm>
          <a:off x="8453993" y="62922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8</xdr:row>
      <xdr:rowOff>865908</xdr:rowOff>
    </xdr:from>
    <xdr:to>
      <xdr:col>8</xdr:col>
      <xdr:colOff>497278</xdr:colOff>
      <xdr:row>8</xdr:row>
      <xdr:rowOff>1125681</xdr:rowOff>
    </xdr:to>
    <xdr:sp macro="" textlink="">
      <xdr:nvSpPr>
        <xdr:cNvPr id="36" name="Right Arrow 71">
          <a:extLst>
            <a:ext uri="{FF2B5EF4-FFF2-40B4-BE49-F238E27FC236}">
              <a16:creationId xmlns:a16="http://schemas.microsoft.com/office/drawing/2014/main" id="{B920F17E-2BCF-4576-A980-A491D5B6AFBF}"/>
            </a:ext>
          </a:extLst>
        </xdr:cNvPr>
        <xdr:cNvSpPr/>
      </xdr:nvSpPr>
      <xdr:spPr>
        <a:xfrm>
          <a:off x="11106479" y="63269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8</xdr:row>
      <xdr:rowOff>865908</xdr:rowOff>
    </xdr:from>
    <xdr:to>
      <xdr:col>10</xdr:col>
      <xdr:colOff>497278</xdr:colOff>
      <xdr:row>8</xdr:row>
      <xdr:rowOff>1125681</xdr:rowOff>
    </xdr:to>
    <xdr:sp macro="" textlink="">
      <xdr:nvSpPr>
        <xdr:cNvPr id="37" name="Right Arrow 72">
          <a:extLst>
            <a:ext uri="{FF2B5EF4-FFF2-40B4-BE49-F238E27FC236}">
              <a16:creationId xmlns:a16="http://schemas.microsoft.com/office/drawing/2014/main" id="{32533668-786A-4D7B-8077-6C5888DC1477}"/>
            </a:ext>
          </a:extLst>
        </xdr:cNvPr>
        <xdr:cNvSpPr/>
      </xdr:nvSpPr>
      <xdr:spPr>
        <a:xfrm>
          <a:off x="13786179" y="63269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8</xdr:row>
      <xdr:rowOff>17317</xdr:rowOff>
    </xdr:from>
    <xdr:ext cx="1818409" cy="2026228"/>
    <xdr:pic>
      <xdr:nvPicPr>
        <xdr:cNvPr id="38" name="Picture 37">
          <a:extLst>
            <a:ext uri="{FF2B5EF4-FFF2-40B4-BE49-F238E27FC236}">
              <a16:creationId xmlns:a16="http://schemas.microsoft.com/office/drawing/2014/main" id="{3C59CA1B-434C-4220-8D03-A99772F36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87698" y="5478317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2028151" cy="2095238"/>
    <xdr:pic>
      <xdr:nvPicPr>
        <xdr:cNvPr id="39" name="Picture 38">
          <a:extLst>
            <a:ext uri="{FF2B5EF4-FFF2-40B4-BE49-F238E27FC236}">
              <a16:creationId xmlns:a16="http://schemas.microsoft.com/office/drawing/2014/main" id="{4227B5B1-85C5-408B-BC1D-83EA35F1D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54450" y="5461000"/>
          <a:ext cx="2028151" cy="20952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1580952" cy="2389909"/>
    <xdr:pic>
      <xdr:nvPicPr>
        <xdr:cNvPr id="40" name="Picture 39">
          <a:extLst>
            <a:ext uri="{FF2B5EF4-FFF2-40B4-BE49-F238E27FC236}">
              <a16:creationId xmlns:a16="http://schemas.microsoft.com/office/drawing/2014/main" id="{A0D0773D-EA98-450E-9853-B220547A2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534150" y="5461000"/>
          <a:ext cx="1580952" cy="2389909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8</xdr:row>
      <xdr:rowOff>0</xdr:rowOff>
    </xdr:from>
    <xdr:ext cx="2010833" cy="2130136"/>
    <xdr:pic>
      <xdr:nvPicPr>
        <xdr:cNvPr id="41" name="Picture 40">
          <a:extLst>
            <a:ext uri="{FF2B5EF4-FFF2-40B4-BE49-F238E27FC236}">
              <a16:creationId xmlns:a16="http://schemas.microsoft.com/office/drawing/2014/main" id="{56098137-63D4-4EFA-B92D-95E5834C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13851" y="5461000"/>
          <a:ext cx="2010833" cy="2130136"/>
        </a:xfrm>
        <a:prstGeom prst="rect">
          <a:avLst/>
        </a:prstGeom>
      </xdr:spPr>
    </xdr:pic>
    <xdr:clientData/>
  </xdr:oneCellAnchor>
  <xdr:oneCellAnchor>
    <xdr:from>
      <xdr:col>9</xdr:col>
      <xdr:colOff>40823</xdr:colOff>
      <xdr:row>8</xdr:row>
      <xdr:rowOff>40821</xdr:rowOff>
    </xdr:from>
    <xdr:ext cx="1768928" cy="2164773"/>
    <xdr:pic>
      <xdr:nvPicPr>
        <xdr:cNvPr id="42" name="Picture 41">
          <a:extLst>
            <a:ext uri="{FF2B5EF4-FFF2-40B4-BE49-F238E27FC236}">
              <a16:creationId xmlns:a16="http://schemas.microsoft.com/office/drawing/2014/main" id="{82EC1493-9FC2-44C2-94F1-DD2175FE4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934373" y="5501821"/>
          <a:ext cx="1768928" cy="2164773"/>
        </a:xfrm>
        <a:prstGeom prst="rect">
          <a:avLst/>
        </a:prstGeom>
      </xdr:spPr>
    </xdr:pic>
    <xdr:clientData/>
  </xdr:oneCellAnchor>
  <xdr:oneCellAnchor>
    <xdr:from>
      <xdr:col>11</xdr:col>
      <xdr:colOff>81644</xdr:colOff>
      <xdr:row>8</xdr:row>
      <xdr:rowOff>27214</xdr:rowOff>
    </xdr:from>
    <xdr:ext cx="1809749" cy="2147454"/>
    <xdr:pic>
      <xdr:nvPicPr>
        <xdr:cNvPr id="43" name="Picture 42">
          <a:extLst>
            <a:ext uri="{FF2B5EF4-FFF2-40B4-BE49-F238E27FC236}">
              <a16:creationId xmlns:a16="http://schemas.microsoft.com/office/drawing/2014/main" id="{7A09E07B-1FDC-4B30-A17E-51F831FE5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54894" y="5488214"/>
          <a:ext cx="1809749" cy="2147454"/>
        </a:xfrm>
        <a:prstGeom prst="rect">
          <a:avLst/>
        </a:prstGeom>
      </xdr:spPr>
    </xdr:pic>
    <xdr:clientData/>
  </xdr:oneCellAnchor>
  <xdr:oneCellAnchor>
    <xdr:from>
      <xdr:col>1</xdr:col>
      <xdr:colOff>34637</xdr:colOff>
      <xdr:row>14</xdr:row>
      <xdr:rowOff>34636</xdr:rowOff>
    </xdr:from>
    <xdr:ext cx="1783772" cy="2257143"/>
    <xdr:pic>
      <xdr:nvPicPr>
        <xdr:cNvPr id="44" name="Picture 43">
          <a:extLst>
            <a:ext uri="{FF2B5EF4-FFF2-40B4-BE49-F238E27FC236}">
              <a16:creationId xmlns:a16="http://schemas.microsoft.com/office/drawing/2014/main" id="{FC89357E-C960-427B-ACF3-1E3D710A9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83987" y="12683836"/>
          <a:ext cx="1783772" cy="225714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1801091" cy="2320637"/>
    <xdr:pic>
      <xdr:nvPicPr>
        <xdr:cNvPr id="45" name="Picture 44">
          <a:extLst>
            <a:ext uri="{FF2B5EF4-FFF2-40B4-BE49-F238E27FC236}">
              <a16:creationId xmlns:a16="http://schemas.microsoft.com/office/drawing/2014/main" id="{808774B4-A524-44DF-AC72-582CC260D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854450" y="12649200"/>
          <a:ext cx="1801091" cy="2320637"/>
        </a:xfrm>
        <a:prstGeom prst="rect">
          <a:avLst/>
        </a:prstGeom>
      </xdr:spPr>
    </xdr:pic>
    <xdr:clientData/>
  </xdr:oneCellAnchor>
  <xdr:oneCellAnchor>
    <xdr:from>
      <xdr:col>5</xdr:col>
      <xdr:colOff>51955</xdr:colOff>
      <xdr:row>14</xdr:row>
      <xdr:rowOff>34637</xdr:rowOff>
    </xdr:from>
    <xdr:ext cx="1428571" cy="2424545"/>
    <xdr:pic>
      <xdr:nvPicPr>
        <xdr:cNvPr id="46" name="Picture 45">
          <a:extLst>
            <a:ext uri="{FF2B5EF4-FFF2-40B4-BE49-F238E27FC236}">
              <a16:creationId xmlns:a16="http://schemas.microsoft.com/office/drawing/2014/main" id="{6732720B-8473-43A3-8C65-BD96B2E25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586105" y="12683837"/>
          <a:ext cx="1428571" cy="2424545"/>
        </a:xfrm>
        <a:prstGeom prst="rect">
          <a:avLst/>
        </a:prstGeom>
      </xdr:spPr>
    </xdr:pic>
    <xdr:clientData/>
  </xdr:oneCellAnchor>
  <xdr:oneCellAnchor>
    <xdr:from>
      <xdr:col>7</xdr:col>
      <xdr:colOff>69273</xdr:colOff>
      <xdr:row>14</xdr:row>
      <xdr:rowOff>51955</xdr:rowOff>
    </xdr:from>
    <xdr:ext cx="1385455" cy="2424546"/>
    <xdr:pic>
      <xdr:nvPicPr>
        <xdr:cNvPr id="47" name="Picture 46">
          <a:extLst>
            <a:ext uri="{FF2B5EF4-FFF2-40B4-BE49-F238E27FC236}">
              <a16:creationId xmlns:a16="http://schemas.microsoft.com/office/drawing/2014/main" id="{1B76A83A-FB30-49A9-B83D-B40A283DF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283123" y="12701155"/>
          <a:ext cx="1385455" cy="2424546"/>
        </a:xfrm>
        <a:prstGeom prst="rect">
          <a:avLst/>
        </a:prstGeom>
      </xdr:spPr>
    </xdr:pic>
    <xdr:clientData/>
  </xdr:oneCellAnchor>
  <xdr:oneCellAnchor>
    <xdr:from>
      <xdr:col>9</xdr:col>
      <xdr:colOff>86591</xdr:colOff>
      <xdr:row>14</xdr:row>
      <xdr:rowOff>51955</xdr:rowOff>
    </xdr:from>
    <xdr:ext cx="1298864" cy="2449392"/>
    <xdr:pic>
      <xdr:nvPicPr>
        <xdr:cNvPr id="48" name="Picture 47">
          <a:extLst>
            <a:ext uri="{FF2B5EF4-FFF2-40B4-BE49-F238E27FC236}">
              <a16:creationId xmlns:a16="http://schemas.microsoft.com/office/drawing/2014/main" id="{34079BAB-B184-4448-A3D6-5BB9DD06F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980141" y="12701155"/>
          <a:ext cx="1298864" cy="2449392"/>
        </a:xfrm>
        <a:prstGeom prst="rect">
          <a:avLst/>
        </a:prstGeom>
      </xdr:spPr>
    </xdr:pic>
    <xdr:clientData/>
  </xdr:oneCellAnchor>
  <xdr:oneCellAnchor>
    <xdr:from>
      <xdr:col>11</xdr:col>
      <xdr:colOff>69273</xdr:colOff>
      <xdr:row>14</xdr:row>
      <xdr:rowOff>51954</xdr:rowOff>
    </xdr:from>
    <xdr:ext cx="1514286" cy="2389910"/>
    <xdr:pic>
      <xdr:nvPicPr>
        <xdr:cNvPr id="49" name="Picture 48">
          <a:extLst>
            <a:ext uri="{FF2B5EF4-FFF2-40B4-BE49-F238E27FC236}">
              <a16:creationId xmlns:a16="http://schemas.microsoft.com/office/drawing/2014/main" id="{8DA3E966-2173-41D3-B04E-0A5CBE0B0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4642523" y="12701154"/>
          <a:ext cx="1514286" cy="2389910"/>
        </a:xfrm>
        <a:prstGeom prst="rect">
          <a:avLst/>
        </a:prstGeom>
      </xdr:spPr>
    </xdr:pic>
    <xdr:clientData/>
  </xdr:oneCellAnchor>
  <xdr:oneCellAnchor>
    <xdr:from>
      <xdr:col>15</xdr:col>
      <xdr:colOff>51954</xdr:colOff>
      <xdr:row>14</xdr:row>
      <xdr:rowOff>34636</xdr:rowOff>
    </xdr:from>
    <xdr:ext cx="1853045" cy="2447619"/>
    <xdr:pic>
      <xdr:nvPicPr>
        <xdr:cNvPr id="50" name="Picture 49">
          <a:extLst>
            <a:ext uri="{FF2B5EF4-FFF2-40B4-BE49-F238E27FC236}">
              <a16:creationId xmlns:a16="http://schemas.microsoft.com/office/drawing/2014/main" id="{CE867A12-BD8E-4BC5-B891-CA39406D1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010004" y="12683836"/>
          <a:ext cx="1853045" cy="2447619"/>
        </a:xfrm>
        <a:prstGeom prst="rect">
          <a:avLst/>
        </a:prstGeom>
      </xdr:spPr>
    </xdr:pic>
    <xdr:clientData/>
  </xdr:oneCellAnchor>
  <xdr:oneCellAnchor>
    <xdr:from>
      <xdr:col>17</xdr:col>
      <xdr:colOff>34636</xdr:colOff>
      <xdr:row>14</xdr:row>
      <xdr:rowOff>86591</xdr:rowOff>
    </xdr:from>
    <xdr:ext cx="1870364" cy="2434148"/>
    <xdr:pic>
      <xdr:nvPicPr>
        <xdr:cNvPr id="51" name="Picture 50">
          <a:extLst>
            <a:ext uri="{FF2B5EF4-FFF2-40B4-BE49-F238E27FC236}">
              <a16:creationId xmlns:a16="http://schemas.microsoft.com/office/drawing/2014/main" id="{565D0E85-A15C-49A5-974B-9F139FBBB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2697786" y="12735791"/>
          <a:ext cx="1870364" cy="2434148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18</xdr:row>
      <xdr:rowOff>844879</xdr:rowOff>
    </xdr:from>
    <xdr:to>
      <xdr:col>2</xdr:col>
      <xdr:colOff>593521</xdr:colOff>
      <xdr:row>18</xdr:row>
      <xdr:rowOff>1131867</xdr:rowOff>
    </xdr:to>
    <xdr:sp macro="" textlink="">
      <xdr:nvSpPr>
        <xdr:cNvPr id="52" name="Right Arrow 91">
          <a:extLst>
            <a:ext uri="{FF2B5EF4-FFF2-40B4-BE49-F238E27FC236}">
              <a16:creationId xmlns:a16="http://schemas.microsoft.com/office/drawing/2014/main" id="{5B2EF5A4-DBCA-42D6-BA79-76FCEB3BC80E}"/>
            </a:ext>
          </a:extLst>
        </xdr:cNvPr>
        <xdr:cNvSpPr/>
      </xdr:nvSpPr>
      <xdr:spPr>
        <a:xfrm>
          <a:off x="3239655" y="172786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18</xdr:row>
      <xdr:rowOff>875803</xdr:rowOff>
    </xdr:from>
    <xdr:to>
      <xdr:col>4</xdr:col>
      <xdr:colOff>541810</xdr:colOff>
      <xdr:row>18</xdr:row>
      <xdr:rowOff>1149185</xdr:rowOff>
    </xdr:to>
    <xdr:sp macro="" textlink="">
      <xdr:nvSpPr>
        <xdr:cNvPr id="53" name="Right Arrow 92">
          <a:extLst>
            <a:ext uri="{FF2B5EF4-FFF2-40B4-BE49-F238E27FC236}">
              <a16:creationId xmlns:a16="http://schemas.microsoft.com/office/drawing/2014/main" id="{7B4EC2D1-C46C-4602-B599-E30090AC04F4}"/>
            </a:ext>
          </a:extLst>
        </xdr:cNvPr>
        <xdr:cNvSpPr/>
      </xdr:nvSpPr>
      <xdr:spPr>
        <a:xfrm>
          <a:off x="5918116" y="173096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18</xdr:row>
      <xdr:rowOff>831272</xdr:rowOff>
    </xdr:from>
    <xdr:to>
      <xdr:col>6</xdr:col>
      <xdr:colOff>524491</xdr:colOff>
      <xdr:row>18</xdr:row>
      <xdr:rowOff>1091045</xdr:rowOff>
    </xdr:to>
    <xdr:sp macro="" textlink="">
      <xdr:nvSpPr>
        <xdr:cNvPr id="54" name="Right Arrow 93">
          <a:extLst>
            <a:ext uri="{FF2B5EF4-FFF2-40B4-BE49-F238E27FC236}">
              <a16:creationId xmlns:a16="http://schemas.microsoft.com/office/drawing/2014/main" id="{2A0836EE-3173-4AD7-B89C-6650C790CA87}"/>
            </a:ext>
          </a:extLst>
        </xdr:cNvPr>
        <xdr:cNvSpPr/>
      </xdr:nvSpPr>
      <xdr:spPr>
        <a:xfrm>
          <a:off x="8453993" y="172650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18</xdr:row>
      <xdr:rowOff>865908</xdr:rowOff>
    </xdr:from>
    <xdr:to>
      <xdr:col>8</xdr:col>
      <xdr:colOff>497278</xdr:colOff>
      <xdr:row>18</xdr:row>
      <xdr:rowOff>1125681</xdr:rowOff>
    </xdr:to>
    <xdr:sp macro="" textlink="">
      <xdr:nvSpPr>
        <xdr:cNvPr id="55" name="Right Arrow 94">
          <a:extLst>
            <a:ext uri="{FF2B5EF4-FFF2-40B4-BE49-F238E27FC236}">
              <a16:creationId xmlns:a16="http://schemas.microsoft.com/office/drawing/2014/main" id="{3F72C626-B725-44B4-B6CF-A32A1DB3C812}"/>
            </a:ext>
          </a:extLst>
        </xdr:cNvPr>
        <xdr:cNvSpPr/>
      </xdr:nvSpPr>
      <xdr:spPr>
        <a:xfrm>
          <a:off x="11106479" y="172997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18</xdr:row>
      <xdr:rowOff>865908</xdr:rowOff>
    </xdr:from>
    <xdr:to>
      <xdr:col>10</xdr:col>
      <xdr:colOff>497278</xdr:colOff>
      <xdr:row>18</xdr:row>
      <xdr:rowOff>1125681</xdr:rowOff>
    </xdr:to>
    <xdr:sp macro="" textlink="">
      <xdr:nvSpPr>
        <xdr:cNvPr id="56" name="Right Arrow 95">
          <a:extLst>
            <a:ext uri="{FF2B5EF4-FFF2-40B4-BE49-F238E27FC236}">
              <a16:creationId xmlns:a16="http://schemas.microsoft.com/office/drawing/2014/main" id="{AE94C10B-A871-4C0F-A449-D90F331F815B}"/>
            </a:ext>
          </a:extLst>
        </xdr:cNvPr>
        <xdr:cNvSpPr/>
      </xdr:nvSpPr>
      <xdr:spPr>
        <a:xfrm>
          <a:off x="13786179" y="172997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18</xdr:row>
      <xdr:rowOff>900545</xdr:rowOff>
    </xdr:from>
    <xdr:to>
      <xdr:col>12</xdr:col>
      <xdr:colOff>566551</xdr:colOff>
      <xdr:row>18</xdr:row>
      <xdr:rowOff>1160318</xdr:rowOff>
    </xdr:to>
    <xdr:sp macro="" textlink="">
      <xdr:nvSpPr>
        <xdr:cNvPr id="57" name="Right Arrow 96">
          <a:extLst>
            <a:ext uri="{FF2B5EF4-FFF2-40B4-BE49-F238E27FC236}">
              <a16:creationId xmlns:a16="http://schemas.microsoft.com/office/drawing/2014/main" id="{C0B780FD-931C-48BF-ADF9-2304A7695CDC}"/>
            </a:ext>
          </a:extLst>
        </xdr:cNvPr>
        <xdr:cNvSpPr/>
      </xdr:nvSpPr>
      <xdr:spPr>
        <a:xfrm>
          <a:off x="16651184" y="173343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56902</xdr:colOff>
      <xdr:row>14</xdr:row>
      <xdr:rowOff>848590</xdr:rowOff>
    </xdr:from>
    <xdr:to>
      <xdr:col>16</xdr:col>
      <xdr:colOff>583869</xdr:colOff>
      <xdr:row>14</xdr:row>
      <xdr:rowOff>1108363</xdr:rowOff>
    </xdr:to>
    <xdr:sp macro="" textlink="">
      <xdr:nvSpPr>
        <xdr:cNvPr id="58" name="Right Arrow 106">
          <a:extLst>
            <a:ext uri="{FF2B5EF4-FFF2-40B4-BE49-F238E27FC236}">
              <a16:creationId xmlns:a16="http://schemas.microsoft.com/office/drawing/2014/main" id="{D60FE7B8-41ED-4925-8D63-C3AE52E694CA}"/>
            </a:ext>
          </a:extLst>
        </xdr:cNvPr>
        <xdr:cNvSpPr/>
      </xdr:nvSpPr>
      <xdr:spPr>
        <a:xfrm>
          <a:off x="22053302" y="1349779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74220</xdr:colOff>
      <xdr:row>14</xdr:row>
      <xdr:rowOff>883226</xdr:rowOff>
    </xdr:from>
    <xdr:to>
      <xdr:col>14</xdr:col>
      <xdr:colOff>601187</xdr:colOff>
      <xdr:row>14</xdr:row>
      <xdr:rowOff>1142999</xdr:rowOff>
    </xdr:to>
    <xdr:sp macro="" textlink="">
      <xdr:nvSpPr>
        <xdr:cNvPr id="59" name="Right Arrow 107">
          <a:extLst>
            <a:ext uri="{FF2B5EF4-FFF2-40B4-BE49-F238E27FC236}">
              <a16:creationId xmlns:a16="http://schemas.microsoft.com/office/drawing/2014/main" id="{9EFED731-3177-4A0C-B151-EDF4B9FB0C39}"/>
            </a:ext>
          </a:extLst>
        </xdr:cNvPr>
        <xdr:cNvSpPr/>
      </xdr:nvSpPr>
      <xdr:spPr>
        <a:xfrm>
          <a:off x="19365520" y="13532426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13</xdr:col>
      <xdr:colOff>51955</xdr:colOff>
      <xdr:row>14</xdr:row>
      <xdr:rowOff>34636</xdr:rowOff>
    </xdr:from>
    <xdr:ext cx="1835727" cy="2361905"/>
    <xdr:pic>
      <xdr:nvPicPr>
        <xdr:cNvPr id="60" name="Picture 59">
          <a:extLst>
            <a:ext uri="{FF2B5EF4-FFF2-40B4-BE49-F238E27FC236}">
              <a16:creationId xmlns:a16="http://schemas.microsoft.com/office/drawing/2014/main" id="{DC63828C-15A0-48BF-A73C-10AD0C9B1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04905" y="12683836"/>
          <a:ext cx="1835727" cy="236190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818409" cy="1974273"/>
    <xdr:pic>
      <xdr:nvPicPr>
        <xdr:cNvPr id="61" name="Picture 60">
          <a:extLst>
            <a:ext uri="{FF2B5EF4-FFF2-40B4-BE49-F238E27FC236}">
              <a16:creationId xmlns:a16="http://schemas.microsoft.com/office/drawing/2014/main" id="{683E7CC5-40AE-47ED-A688-D0565BDF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49350" y="16433800"/>
          <a:ext cx="1818409" cy="197427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1801091" cy="2008909"/>
    <xdr:pic>
      <xdr:nvPicPr>
        <xdr:cNvPr id="62" name="Picture 61">
          <a:extLst>
            <a:ext uri="{FF2B5EF4-FFF2-40B4-BE49-F238E27FC236}">
              <a16:creationId xmlns:a16="http://schemas.microsoft.com/office/drawing/2014/main" id="{15991979-2433-46E6-8389-FDAF64AFA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854450" y="16433800"/>
          <a:ext cx="1801091" cy="200890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1</xdr:rowOff>
    </xdr:from>
    <xdr:ext cx="1835728" cy="2112818"/>
    <xdr:pic>
      <xdr:nvPicPr>
        <xdr:cNvPr id="63" name="Picture 62">
          <a:extLst>
            <a:ext uri="{FF2B5EF4-FFF2-40B4-BE49-F238E27FC236}">
              <a16:creationId xmlns:a16="http://schemas.microsoft.com/office/drawing/2014/main" id="{1B0A6E68-EA1C-453F-A7E3-62C864170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534150" y="16433801"/>
          <a:ext cx="1835728" cy="21128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18</xdr:row>
      <xdr:rowOff>0</xdr:rowOff>
    </xdr:from>
    <xdr:ext cx="1766455" cy="2147455"/>
    <xdr:pic>
      <xdr:nvPicPr>
        <xdr:cNvPr id="64" name="Picture 63">
          <a:extLst>
            <a:ext uri="{FF2B5EF4-FFF2-40B4-BE49-F238E27FC236}">
              <a16:creationId xmlns:a16="http://schemas.microsoft.com/office/drawing/2014/main" id="{2193DF84-83DF-4756-B49B-F7E4D543B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213850" y="16433800"/>
          <a:ext cx="1766455" cy="2147455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18</xdr:row>
      <xdr:rowOff>0</xdr:rowOff>
    </xdr:from>
    <xdr:ext cx="1818409" cy="2147455"/>
    <xdr:pic>
      <xdr:nvPicPr>
        <xdr:cNvPr id="65" name="Picture 64">
          <a:extLst>
            <a:ext uri="{FF2B5EF4-FFF2-40B4-BE49-F238E27FC236}">
              <a16:creationId xmlns:a16="http://schemas.microsoft.com/office/drawing/2014/main" id="{F91A2D1D-BD64-4C82-8434-7F97B7F4E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893550" y="16433800"/>
          <a:ext cx="1818409" cy="2147455"/>
        </a:xfrm>
        <a:prstGeom prst="rect">
          <a:avLst/>
        </a:prstGeom>
      </xdr:spPr>
    </xdr:pic>
    <xdr:clientData/>
  </xdr:oneCellAnchor>
  <xdr:oneCellAnchor>
    <xdr:from>
      <xdr:col>11</xdr:col>
      <xdr:colOff>1</xdr:colOff>
      <xdr:row>18</xdr:row>
      <xdr:rowOff>1</xdr:rowOff>
    </xdr:from>
    <xdr:ext cx="1801090" cy="2286000"/>
    <xdr:pic>
      <xdr:nvPicPr>
        <xdr:cNvPr id="66" name="Picture 65">
          <a:extLst>
            <a:ext uri="{FF2B5EF4-FFF2-40B4-BE49-F238E27FC236}">
              <a16:creationId xmlns:a16="http://schemas.microsoft.com/office/drawing/2014/main" id="{B42BF5C6-FCB8-434A-9AD9-EE5DD7604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573251" y="16433801"/>
          <a:ext cx="1801090" cy="228600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18</xdr:row>
      <xdr:rowOff>0</xdr:rowOff>
    </xdr:from>
    <xdr:ext cx="1835727" cy="2337955"/>
    <xdr:pic>
      <xdr:nvPicPr>
        <xdr:cNvPr id="67" name="Picture 66">
          <a:extLst>
            <a:ext uri="{FF2B5EF4-FFF2-40B4-BE49-F238E27FC236}">
              <a16:creationId xmlns:a16="http://schemas.microsoft.com/office/drawing/2014/main" id="{73819838-DB35-4DEE-890B-A358D3F7E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252950" y="16433800"/>
          <a:ext cx="1835727" cy="233795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availablevn-my.sharepoint.com/OTHERS/TRIMS%20&amp;%20FABRIC%20LIST/MARSHALL%20ARTIST/SP12%20PRODUCTION/trim/TRIMLIST/MAI/BCThue/Nam%202009/Tu%20van%20ke%20toan/Monthly%20report%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OTHERS\TRIMS%20&amp;%20FABRIC%20LIST\MARSHALL%20ARTIST\SP12%20PRODUCTION\trim\TRIMLIST\MAI\BCThue\Nam%202009\Tu%20van%20ke%20toan\Monthly%20report%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availablevn-my.sharepoint.com/MR.%20HAI%20PLANNING/WovenForm.xlsb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R.%20HAI%20PLANNING\WovenForm.xlsb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datasvr\Un-Available\Merchandising\CUSTOMERS\2%20-%20NEW%20FOLDER%20SYSTEM\CUSTOMERS\GOLF%20WANG\5.%20SS23\2%20-%20PRODUCTION\3.%20STYLE%20FILE%20-%20COMMENTS\CUTTING%20DOCKETS\SEASONAL\G10ATS39A1-CUTTING%20DOCKET-SS%20TEE.XLSX" TargetMode="External"/><Relationship Id="rId1" Type="http://schemas.openxmlformats.org/officeDocument/2006/relationships/externalLinkPath" Target="/Merchandising/CUSTOMERS/2%20-%20NEW%20FOLDER%20SYSTEM/CUSTOMERS/GOLF%20WANG/5.%20SS23/2%20-%20PRODUCTION/3.%20STYLE%20FILE%20-%20COMMENTS/CUTTING%20DOCKETS/SEASONAL/G10ATS39A1-CUTTING%20DOCKET-SS%20TEE.XLSX" TargetMode="External"/></Relationships>
</file>

<file path=xl/externalLinks/_rels/externalLink16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\\datasvr\Un-Available\Merchandising\CUSTOMERS\2%20-%20NEW%20FOLDER%20SYSTEM\CUSTOMERS\GOLF%20WANG\6.%20FW23\DROP%201\2%20-%20PRODUCTION\3.%20STYLE%20FILE%20-%20COMMENTS\CUTTING%20DOCKETS\DROP%20WOLF%2010YR\G10STS113-CUTTING%20DOCKET-BIMMER%20TEE.xlsx" TargetMode="External"/><Relationship Id="rId2" Type="http://schemas.microsoft.com/office/2019/04/relationships/externalLinkLongPath" Target="https://unavailablevn-my.sharepoint.com/Merchandising/CUSTOMERS/2%20-%20NEW%20FOLDER%20SYSTEM/CUSTOMERS/GOLF%20WANG/6.%20FW23/DROP%201/2%20-%20PRODUCTION/3.%20STYLE%20FILE%20-%20COMMENTS/CUTTING%20DOCKETS/DROP%20WOLF%2010YR/G10STS113-CUTTING%20DOCKET-BIMMER%20TEE.xlsx?AFBF73D1" TargetMode="External"/><Relationship Id="rId1" Type="http://schemas.openxmlformats.org/officeDocument/2006/relationships/externalLinkPath" Target="file:///\\AFBF73D1\G10STS113-CUTTING%20DOCKET-BIMMER%20TEE.xlsx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Merchandising\CUSTOMERS\2%20-%20NEW%20FOLDER%20SYSTEM\CUSTOMERS\GOLF%20WANG\6.%20FW23\DROP%20REORDER\2%20-%20PRODUCTION\3.%20STYLE%20FILE%20-%20COMMENTS\CUTTING%20DOCKETS\MAINLINE\G10STS96A-CUTTING%20DOCKET-FEAR%20TEE.xlsx" TargetMode="External"/><Relationship Id="rId1" Type="http://schemas.openxmlformats.org/officeDocument/2006/relationships/externalLinkPath" Target="/Merchandising/CUSTOMERS/2%20-%20NEW%20FOLDER%20SYSTEM/CUSTOMERS/GOLF%20WANG/6.%20FW23/DROP%20REORDER/2%20-%20PRODUCTION/3.%20STYLE%20FILE%20-%20COMMENTS/CUTTING%20DOCKETS/MAINLINE/G10STS96A-CUTTING%20DOCKET-FEAR%20TE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availablevn-my.sharepoint.com/CUSTOMERS/MARSHALL%20ARTIST/SAMPLING/SALESMAN%20SP12/STYLES%20FILE/TRIMS%20LIST/MAI/BCThue/Nam%202009/Tu%20van%20ke%20toan/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STOMERS\MARSHALL%20ARTIST\SAMPLING\SALESMAN%20SP12\STYLES%20FILE\TRIMS%20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KUMQUAT-BLUE"/>
      <sheetName val="ERCU"/>
      <sheetName val="VỊ TRÍ HÌNH IN"/>
      <sheetName val="2. TRIM CARD"/>
      <sheetName val="DETAIL STICKER"/>
      <sheetName val="3. TSSX"/>
      <sheetName val="6. PP MEETING"/>
      <sheetName val="PACKING"/>
    </sheetNames>
    <sheetDataSet>
      <sheetData sheetId="0">
        <row r="6">
          <cell r="B6" t="str">
            <v xml:space="preserve">JOB NUMBER:  </v>
          </cell>
        </row>
        <row r="14">
          <cell r="L14" t="str">
            <v>GOLF WANG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 CUTTING DOCKET"/>
      <sheetName val="VỊ TRÍ HÌNH IN"/>
      <sheetName val="2. TRIM CARD"/>
      <sheetName val="DETAIL STICKER"/>
      <sheetName val="3.TS"/>
      <sheetName val="6. PP MEETING"/>
      <sheetName val="PACKING"/>
      <sheetName val="3.TSSX"/>
      <sheetName val="4. COMMENT PP MEETING"/>
    </sheetNames>
    <sheetDataSet>
      <sheetData sheetId="0">
        <row r="9">
          <cell r="D9" t="str">
            <v>FW23 PRODUCTION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D"/>
      <sheetName val="GREEN"/>
      <sheetName val="BL"/>
      <sheetName val="2. VỊ TRÍ HÌNH IN"/>
      <sheetName val="3. TRIM CARD"/>
      <sheetName val="4. STICKER"/>
      <sheetName val="5. SPEC"/>
      <sheetName val="6. PACKING"/>
      <sheetName val="7. PP MEETING"/>
    </sheetNames>
    <sheetDataSet>
      <sheetData sheetId="0">
        <row r="10">
          <cell r="D10" t="str">
            <v>SS TEE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52C0F-4B41-4618-B79B-CA02CF6956D6}">
  <sheetPr>
    <pageSetUpPr fitToPage="1"/>
  </sheetPr>
  <dimension ref="A1:M23"/>
  <sheetViews>
    <sheetView tabSelected="1" view="pageBreakPreview" topLeftCell="A8" zoomScaleNormal="100" zoomScaleSheetLayoutView="100" workbookViewId="0">
      <selection activeCell="A20" sqref="A20"/>
    </sheetView>
  </sheetViews>
  <sheetFormatPr defaultRowHeight="15"/>
  <cols>
    <col min="1" max="1" width="36.28515625" customWidth="1"/>
    <col min="2" max="2" width="30.7109375" customWidth="1"/>
    <col min="3" max="3" width="9.140625" customWidth="1"/>
    <col min="4" max="6" width="14.5703125" customWidth="1"/>
    <col min="7" max="7" width="15.5703125" customWidth="1"/>
    <col min="8" max="9" width="14.5703125" customWidth="1"/>
  </cols>
  <sheetData>
    <row r="1" spans="1:13" ht="18">
      <c r="A1" s="88" t="s">
        <v>448</v>
      </c>
      <c r="B1" s="88" t="s">
        <v>12</v>
      </c>
      <c r="C1" s="88"/>
      <c r="D1" s="89"/>
      <c r="E1" s="94"/>
      <c r="F1" s="95"/>
      <c r="G1" s="17"/>
      <c r="H1" s="17"/>
      <c r="I1" s="17"/>
    </row>
    <row r="2" spans="1:13">
      <c r="A2" s="90" t="s">
        <v>449</v>
      </c>
      <c r="B2" s="90" t="s">
        <v>452</v>
      </c>
      <c r="C2" s="90"/>
      <c r="D2" s="89"/>
      <c r="E2" s="96"/>
      <c r="F2" s="96"/>
      <c r="G2" s="17"/>
      <c r="H2" s="17"/>
      <c r="I2" s="17"/>
    </row>
    <row r="3" spans="1:13">
      <c r="A3" s="88" t="s">
        <v>450</v>
      </c>
      <c r="B3" s="88"/>
      <c r="C3" s="88"/>
      <c r="D3" s="89"/>
      <c r="E3" s="96"/>
      <c r="F3" s="96"/>
      <c r="G3" s="17"/>
      <c r="H3" s="17"/>
      <c r="I3" s="17"/>
    </row>
    <row r="4" spans="1:13">
      <c r="A4" s="18"/>
      <c r="B4" s="16"/>
      <c r="C4" s="17"/>
      <c r="D4" s="17"/>
      <c r="E4" s="17"/>
      <c r="F4" s="17"/>
      <c r="G4" s="17"/>
      <c r="H4" s="17"/>
      <c r="I4" s="17"/>
    </row>
    <row r="5" spans="1:13">
      <c r="A5" s="19"/>
      <c r="B5" s="19"/>
      <c r="C5" s="17"/>
      <c r="D5" s="17"/>
      <c r="E5" s="17"/>
      <c r="F5" s="17"/>
      <c r="G5" s="17"/>
      <c r="H5" s="17"/>
      <c r="I5" s="17"/>
    </row>
    <row r="6" spans="1:13" ht="45">
      <c r="A6" s="20" t="s">
        <v>48</v>
      </c>
      <c r="B6" s="20"/>
      <c r="C6" s="21" t="s">
        <v>49</v>
      </c>
      <c r="D6" s="22" t="s">
        <v>7</v>
      </c>
      <c r="E6" s="22" t="s">
        <v>6</v>
      </c>
      <c r="F6" s="22" t="s">
        <v>1</v>
      </c>
      <c r="G6" s="22" t="s">
        <v>3</v>
      </c>
      <c r="H6" s="131" t="s">
        <v>4</v>
      </c>
      <c r="I6" s="22" t="s">
        <v>5</v>
      </c>
    </row>
    <row r="7" spans="1:13" ht="28.5" customHeight="1">
      <c r="A7" s="23" t="s">
        <v>51</v>
      </c>
      <c r="B7" s="23" t="s">
        <v>52</v>
      </c>
      <c r="C7" s="24">
        <v>0.5</v>
      </c>
      <c r="D7" s="25">
        <f t="shared" ref="D7:F7" si="0">E7-1</f>
        <v>26.5</v>
      </c>
      <c r="E7" s="25">
        <f t="shared" si="0"/>
        <v>27.5</v>
      </c>
      <c r="F7" s="25">
        <f t="shared" si="0"/>
        <v>28.5</v>
      </c>
      <c r="G7" s="25">
        <f>H7-1</f>
        <v>29.5</v>
      </c>
      <c r="H7" s="132">
        <v>30.5</v>
      </c>
      <c r="I7" s="25">
        <f>H7+1</f>
        <v>31.5</v>
      </c>
    </row>
    <row r="8" spans="1:13" ht="28.5" customHeight="1">
      <c r="A8" s="23" t="s">
        <v>30</v>
      </c>
      <c r="B8" s="23" t="s">
        <v>31</v>
      </c>
      <c r="C8" s="24">
        <v>0.5</v>
      </c>
      <c r="D8" s="28">
        <f t="shared" ref="D8:F9" si="1">E8-1.5</f>
        <v>19.5</v>
      </c>
      <c r="E8" s="28">
        <f t="shared" si="1"/>
        <v>21</v>
      </c>
      <c r="F8" s="28">
        <f t="shared" si="1"/>
        <v>22.5</v>
      </c>
      <c r="G8" s="28">
        <f>H8-1.5</f>
        <v>24</v>
      </c>
      <c r="H8" s="91">
        <v>25.5</v>
      </c>
      <c r="I8" s="28">
        <f>H8+1.5</f>
        <v>27</v>
      </c>
      <c r="J8" s="26"/>
      <c r="K8" s="26"/>
      <c r="L8" s="26"/>
      <c r="M8" s="26"/>
    </row>
    <row r="9" spans="1:13" ht="28.5" customHeight="1">
      <c r="A9" s="23" t="s">
        <v>32</v>
      </c>
      <c r="B9" s="23" t="s">
        <v>53</v>
      </c>
      <c r="C9" s="24">
        <v>0.5</v>
      </c>
      <c r="D9" s="28">
        <f t="shared" si="1"/>
        <v>19.5</v>
      </c>
      <c r="E9" s="28">
        <f t="shared" si="1"/>
        <v>21</v>
      </c>
      <c r="F9" s="28">
        <f t="shared" si="1"/>
        <v>22.5</v>
      </c>
      <c r="G9" s="28">
        <f>H9-1.5</f>
        <v>24</v>
      </c>
      <c r="H9" s="91">
        <v>25.5</v>
      </c>
      <c r="I9" s="28">
        <f>H9+1.5</f>
        <v>27</v>
      </c>
      <c r="J9" s="26"/>
      <c r="K9" s="26"/>
      <c r="L9" s="26"/>
      <c r="M9" s="26"/>
    </row>
    <row r="10" spans="1:13" ht="28.5" customHeight="1">
      <c r="A10" s="23" t="s">
        <v>33</v>
      </c>
      <c r="B10" s="23" t="s">
        <v>54</v>
      </c>
      <c r="C10" s="24">
        <v>0.25</v>
      </c>
      <c r="D10" s="28">
        <f t="shared" ref="D10:E10" si="2">E10-1</f>
        <v>20.5</v>
      </c>
      <c r="E10" s="28">
        <f t="shared" si="2"/>
        <v>21.5</v>
      </c>
      <c r="F10" s="28">
        <f>G10-1</f>
        <v>22.5</v>
      </c>
      <c r="G10" s="130">
        <f>H10-1</f>
        <v>23.5</v>
      </c>
      <c r="H10" s="91">
        <v>24.5</v>
      </c>
      <c r="I10" s="28">
        <f>H10+1</f>
        <v>25.5</v>
      </c>
      <c r="J10" s="27"/>
      <c r="K10" s="26"/>
      <c r="L10" s="26"/>
      <c r="M10" s="26"/>
    </row>
    <row r="11" spans="1:13" ht="28.5" customHeight="1">
      <c r="A11" s="23" t="s">
        <v>34</v>
      </c>
      <c r="B11" s="23" t="s">
        <v>55</v>
      </c>
      <c r="C11" s="24">
        <v>0.25</v>
      </c>
      <c r="D11" s="130">
        <f t="shared" ref="D11:F12" si="3">E11-1/4</f>
        <v>7.25</v>
      </c>
      <c r="E11" s="130">
        <f t="shared" si="3"/>
        <v>7.5</v>
      </c>
      <c r="F11" s="130">
        <f t="shared" si="3"/>
        <v>7.75</v>
      </c>
      <c r="G11" s="130">
        <f>H11-1/4</f>
        <v>8</v>
      </c>
      <c r="H11" s="91">
        <v>8.25</v>
      </c>
      <c r="I11" s="28">
        <f>H11+1/4</f>
        <v>8.5</v>
      </c>
      <c r="J11" s="29"/>
    </row>
    <row r="12" spans="1:13" ht="28.5" customHeight="1">
      <c r="A12" s="23" t="s">
        <v>35</v>
      </c>
      <c r="B12" s="23" t="s">
        <v>56</v>
      </c>
      <c r="C12" s="24">
        <v>0.25</v>
      </c>
      <c r="D12" s="130">
        <f t="shared" si="3"/>
        <v>4.5</v>
      </c>
      <c r="E12" s="130">
        <f t="shared" si="3"/>
        <v>4.75</v>
      </c>
      <c r="F12" s="130">
        <f t="shared" si="3"/>
        <v>5</v>
      </c>
      <c r="G12" s="130">
        <f>H12-1/4</f>
        <v>5.25</v>
      </c>
      <c r="H12" s="91">
        <v>5.5</v>
      </c>
      <c r="I12" s="28">
        <f>H12+1/4</f>
        <v>5.75</v>
      </c>
      <c r="J12" s="92"/>
      <c r="K12" s="93"/>
      <c r="L12" s="93"/>
    </row>
    <row r="13" spans="1:13" ht="28.5" customHeight="1">
      <c r="A13" s="23" t="s">
        <v>36</v>
      </c>
      <c r="B13" s="23" t="s">
        <v>57</v>
      </c>
      <c r="C13" s="24">
        <v>0.25</v>
      </c>
      <c r="D13" s="28">
        <f t="shared" ref="D13:E13" si="4">E13</f>
        <v>1</v>
      </c>
      <c r="E13" s="28">
        <f t="shared" si="4"/>
        <v>1</v>
      </c>
      <c r="F13" s="28">
        <f>G13</f>
        <v>1</v>
      </c>
      <c r="G13" s="130">
        <v>1</v>
      </c>
      <c r="H13" s="91">
        <f>G13</f>
        <v>1</v>
      </c>
      <c r="I13" s="28">
        <f>H13</f>
        <v>1</v>
      </c>
      <c r="J13" s="29"/>
    </row>
    <row r="14" spans="1:13" ht="28.5" customHeight="1">
      <c r="A14" s="23" t="s">
        <v>37</v>
      </c>
      <c r="B14" s="23" t="s">
        <v>38</v>
      </c>
      <c r="C14" s="24">
        <v>0.5</v>
      </c>
      <c r="D14" s="28">
        <f t="shared" ref="D14:E14" si="5">E14-1/2</f>
        <v>9</v>
      </c>
      <c r="E14" s="28">
        <f t="shared" si="5"/>
        <v>9.5</v>
      </c>
      <c r="F14" s="28">
        <f>G14-1/2</f>
        <v>10</v>
      </c>
      <c r="G14" s="130">
        <f>H14-1/2</f>
        <v>10.5</v>
      </c>
      <c r="H14" s="91">
        <v>11</v>
      </c>
      <c r="I14" s="28">
        <f>H14+1/2</f>
        <v>11.5</v>
      </c>
      <c r="J14" s="29"/>
    </row>
    <row r="15" spans="1:13" ht="28.5" customHeight="1">
      <c r="A15" s="23" t="s">
        <v>39</v>
      </c>
      <c r="B15" s="23" t="s">
        <v>40</v>
      </c>
      <c r="C15" s="24">
        <v>0.25</v>
      </c>
      <c r="D15" s="28">
        <v>8</v>
      </c>
      <c r="E15" s="28">
        <v>8.5</v>
      </c>
      <c r="F15" s="28">
        <v>9</v>
      </c>
      <c r="G15" s="28">
        <v>9.5</v>
      </c>
      <c r="H15" s="91">
        <v>10</v>
      </c>
      <c r="I15" s="28">
        <v>10.5</v>
      </c>
      <c r="J15" s="29"/>
    </row>
    <row r="16" spans="1:13" ht="28.5" customHeight="1">
      <c r="A16" s="23" t="s">
        <v>41</v>
      </c>
      <c r="B16" s="23" t="s">
        <v>42</v>
      </c>
      <c r="C16" s="24">
        <v>0.5</v>
      </c>
      <c r="D16" s="28">
        <v>8</v>
      </c>
      <c r="E16" s="28">
        <v>8.5</v>
      </c>
      <c r="F16" s="28">
        <v>9</v>
      </c>
      <c r="G16" s="28">
        <v>9.5</v>
      </c>
      <c r="H16" s="91">
        <v>10</v>
      </c>
      <c r="I16" s="28">
        <v>10.5</v>
      </c>
      <c r="J16" s="29"/>
    </row>
    <row r="17" spans="1:10" ht="28.5" customHeight="1">
      <c r="A17" s="23" t="s">
        <v>43</v>
      </c>
      <c r="B17" s="23" t="s">
        <v>58</v>
      </c>
      <c r="C17" s="24">
        <v>0.5</v>
      </c>
      <c r="D17" s="28">
        <f t="shared" ref="D17:E17" si="6">E17-3/8</f>
        <v>7</v>
      </c>
      <c r="E17" s="28">
        <f t="shared" si="6"/>
        <v>7.375</v>
      </c>
      <c r="F17" s="28">
        <f>G17-3/8</f>
        <v>7.75</v>
      </c>
      <c r="G17" s="28">
        <f>H17-3/8</f>
        <v>8.125</v>
      </c>
      <c r="H17" s="91">
        <v>8.5</v>
      </c>
      <c r="I17" s="28">
        <f>H17+3/8</f>
        <v>8.875</v>
      </c>
      <c r="J17" s="29"/>
    </row>
    <row r="18" spans="1:10" ht="28.5" customHeight="1">
      <c r="A18" s="23" t="s">
        <v>44</v>
      </c>
      <c r="B18" s="23" t="s">
        <v>59</v>
      </c>
      <c r="C18" s="24">
        <v>0.125</v>
      </c>
      <c r="D18" s="25">
        <v>0.875</v>
      </c>
      <c r="E18" s="25">
        <v>0.875</v>
      </c>
      <c r="F18" s="25">
        <v>0.875</v>
      </c>
      <c r="G18" s="25">
        <v>0.875</v>
      </c>
      <c r="H18" s="132">
        <v>0.875</v>
      </c>
      <c r="I18" s="25">
        <v>0.875</v>
      </c>
    </row>
    <row r="19" spans="1:10" ht="28.5" customHeight="1">
      <c r="A19" s="23" t="s">
        <v>45</v>
      </c>
      <c r="B19" s="23" t="s">
        <v>60</v>
      </c>
      <c r="C19" s="24">
        <v>0.125</v>
      </c>
      <c r="D19" s="25">
        <v>0.875</v>
      </c>
      <c r="E19" s="25">
        <v>0.875</v>
      </c>
      <c r="F19" s="25">
        <v>0.875</v>
      </c>
      <c r="G19" s="25">
        <v>0.875</v>
      </c>
      <c r="H19" s="132">
        <v>0.875</v>
      </c>
      <c r="I19" s="25">
        <v>0.875</v>
      </c>
    </row>
    <row r="20" spans="1:10" ht="28.5" customHeight="1" thickBot="1">
      <c r="A20" s="30" t="s">
        <v>46</v>
      </c>
      <c r="B20" s="30" t="s">
        <v>61</v>
      </c>
      <c r="C20" s="31">
        <v>0.125</v>
      </c>
      <c r="D20" s="25">
        <f t="shared" ref="D20:F20" si="7">E20</f>
        <v>0.875</v>
      </c>
      <c r="E20" s="25">
        <f t="shared" si="7"/>
        <v>0.875</v>
      </c>
      <c r="F20" s="25">
        <f t="shared" si="7"/>
        <v>0.875</v>
      </c>
      <c r="G20" s="25">
        <f>H20</f>
        <v>0.875</v>
      </c>
      <c r="H20" s="132">
        <v>0.875</v>
      </c>
      <c r="I20" s="25">
        <f>H20</f>
        <v>0.875</v>
      </c>
    </row>
    <row r="21" spans="1:10">
      <c r="C21" s="32"/>
      <c r="D21" s="32"/>
      <c r="E21" s="32"/>
      <c r="F21" s="32"/>
      <c r="G21" s="32"/>
      <c r="H21" s="32"/>
      <c r="I21" s="32"/>
    </row>
    <row r="23" spans="1:10">
      <c r="G23" t="s">
        <v>62</v>
      </c>
    </row>
  </sheetData>
  <mergeCells count="3">
    <mergeCell ref="E1:F1"/>
    <mergeCell ref="E2:F2"/>
    <mergeCell ref="E3:F3"/>
  </mergeCells>
  <pageMargins left="0.7" right="0.7" top="0.75" bottom="0.75" header="0.3" footer="0.3"/>
  <pageSetup paperSize="9" scale="7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7631C-5158-4AC5-8D22-293FAE16A011}">
  <sheetPr>
    <pageSetUpPr fitToPage="1"/>
  </sheetPr>
  <dimension ref="A1:K290"/>
  <sheetViews>
    <sheetView view="pageBreakPreview" topLeftCell="A28" zoomScale="40" zoomScaleNormal="25" zoomScaleSheetLayoutView="40" zoomScalePageLayoutView="47" workbookViewId="0">
      <selection activeCell="E1" sqref="E1:F1"/>
    </sheetView>
  </sheetViews>
  <sheetFormatPr defaultColWidth="10.85546875" defaultRowHeight="15"/>
  <cols>
    <col min="1" max="1" width="10.85546875" style="34"/>
    <col min="2" max="2" width="21.7109375" style="34" hidden="1" customWidth="1"/>
    <col min="3" max="3" width="36.85546875" style="36" bestFit="1" customWidth="1"/>
    <col min="4" max="4" width="35.140625" style="87" customWidth="1"/>
    <col min="5" max="5" width="23.5703125" style="34" customWidth="1"/>
    <col min="6" max="6" width="11.7109375" style="34" bestFit="1" customWidth="1"/>
    <col min="7" max="7" width="45.7109375" style="34" customWidth="1"/>
    <col min="8" max="16384" width="10.85546875" style="34"/>
  </cols>
  <sheetData>
    <row r="1" spans="1:7" ht="81" customHeight="1">
      <c r="C1" s="35" t="s">
        <v>8</v>
      </c>
    </row>
    <row r="2" spans="1:7" ht="102.75" customHeight="1">
      <c r="A2" s="37" t="s">
        <v>63</v>
      </c>
      <c r="B2" s="38"/>
      <c r="C2" s="37" t="s">
        <v>64</v>
      </c>
      <c r="D2" s="39" t="s">
        <v>16</v>
      </c>
      <c r="E2" s="39" t="s">
        <v>0</v>
      </c>
      <c r="F2" s="37" t="s">
        <v>65</v>
      </c>
      <c r="G2" s="37" t="s">
        <v>66</v>
      </c>
    </row>
    <row r="3" spans="1:7" s="42" customFormat="1" ht="54.75" hidden="1" customHeight="1">
      <c r="A3" s="97">
        <v>1</v>
      </c>
      <c r="B3" s="97" t="s">
        <v>67</v>
      </c>
      <c r="C3" s="97" t="s">
        <v>114</v>
      </c>
      <c r="D3" s="99" t="s">
        <v>115</v>
      </c>
      <c r="E3" s="101" t="s">
        <v>116</v>
      </c>
      <c r="F3" s="40" t="s">
        <v>7</v>
      </c>
      <c r="G3" s="41" t="s">
        <v>117</v>
      </c>
    </row>
    <row r="4" spans="1:7" s="42" customFormat="1" ht="54.75" hidden="1" customHeight="1">
      <c r="A4" s="97"/>
      <c r="B4" s="97"/>
      <c r="C4" s="97"/>
      <c r="D4" s="99"/>
      <c r="E4" s="101"/>
      <c r="F4" s="40" t="s">
        <v>68</v>
      </c>
      <c r="G4" s="41" t="s">
        <v>118</v>
      </c>
    </row>
    <row r="5" spans="1:7" s="42" customFormat="1" ht="54.75" hidden="1" customHeight="1">
      <c r="A5" s="97"/>
      <c r="B5" s="97"/>
      <c r="C5" s="97"/>
      <c r="D5" s="99"/>
      <c r="E5" s="101"/>
      <c r="F5" s="40" t="s">
        <v>69</v>
      </c>
      <c r="G5" s="41" t="s">
        <v>119</v>
      </c>
    </row>
    <row r="6" spans="1:7" s="42" customFormat="1" ht="54.75" hidden="1" customHeight="1">
      <c r="A6" s="97"/>
      <c r="B6" s="97"/>
      <c r="C6" s="97"/>
      <c r="D6" s="99"/>
      <c r="E6" s="101"/>
      <c r="F6" s="40" t="s">
        <v>70</v>
      </c>
      <c r="G6" s="41" t="s">
        <v>120</v>
      </c>
    </row>
    <row r="7" spans="1:7" s="42" customFormat="1" ht="54.75" hidden="1" customHeight="1">
      <c r="A7" s="97"/>
      <c r="B7" s="97"/>
      <c r="C7" s="97"/>
      <c r="D7" s="99"/>
      <c r="E7" s="101"/>
      <c r="F7" s="40" t="s">
        <v>4</v>
      </c>
      <c r="G7" s="41" t="s">
        <v>121</v>
      </c>
    </row>
    <row r="8" spans="1:7" s="42" customFormat="1" ht="54.75" hidden="1" customHeight="1">
      <c r="A8" s="98"/>
      <c r="B8" s="98"/>
      <c r="C8" s="98"/>
      <c r="D8" s="100"/>
      <c r="E8" s="102"/>
      <c r="F8" s="40" t="s">
        <v>71</v>
      </c>
      <c r="G8" s="41" t="s">
        <v>122</v>
      </c>
    </row>
    <row r="9" spans="1:7" s="42" customFormat="1" ht="54.75" hidden="1" customHeight="1">
      <c r="A9" s="97">
        <v>2</v>
      </c>
      <c r="B9" s="97" t="s">
        <v>67</v>
      </c>
      <c r="C9" s="97" t="s">
        <v>114</v>
      </c>
      <c r="D9" s="99" t="s">
        <v>115</v>
      </c>
      <c r="E9" s="101" t="s">
        <v>123</v>
      </c>
      <c r="F9" s="40" t="s">
        <v>7</v>
      </c>
      <c r="G9" s="41" t="s">
        <v>124</v>
      </c>
    </row>
    <row r="10" spans="1:7" s="42" customFormat="1" ht="54.75" hidden="1" customHeight="1">
      <c r="A10" s="97"/>
      <c r="B10" s="97"/>
      <c r="C10" s="97"/>
      <c r="D10" s="99"/>
      <c r="E10" s="101"/>
      <c r="F10" s="40" t="s">
        <v>68</v>
      </c>
      <c r="G10" s="41" t="s">
        <v>125</v>
      </c>
    </row>
    <row r="11" spans="1:7" s="42" customFormat="1" ht="54.75" hidden="1" customHeight="1">
      <c r="A11" s="97"/>
      <c r="B11" s="97"/>
      <c r="C11" s="97"/>
      <c r="D11" s="99"/>
      <c r="E11" s="101"/>
      <c r="F11" s="40" t="s">
        <v>69</v>
      </c>
      <c r="G11" s="41" t="s">
        <v>126</v>
      </c>
    </row>
    <row r="12" spans="1:7" s="42" customFormat="1" ht="54.75" hidden="1" customHeight="1">
      <c r="A12" s="97"/>
      <c r="B12" s="97"/>
      <c r="C12" s="97"/>
      <c r="D12" s="99"/>
      <c r="E12" s="101"/>
      <c r="F12" s="40" t="s">
        <v>70</v>
      </c>
      <c r="G12" s="41" t="s">
        <v>127</v>
      </c>
    </row>
    <row r="13" spans="1:7" s="42" customFormat="1" ht="54.75" hidden="1" customHeight="1">
      <c r="A13" s="97"/>
      <c r="B13" s="97"/>
      <c r="C13" s="97"/>
      <c r="D13" s="99"/>
      <c r="E13" s="101"/>
      <c r="F13" s="40" t="s">
        <v>4</v>
      </c>
      <c r="G13" s="41" t="s">
        <v>128</v>
      </c>
    </row>
    <row r="14" spans="1:7" s="42" customFormat="1" ht="54.75" hidden="1" customHeight="1">
      <c r="A14" s="98"/>
      <c r="B14" s="98"/>
      <c r="C14" s="98"/>
      <c r="D14" s="100"/>
      <c r="E14" s="102"/>
      <c r="F14" s="40" t="s">
        <v>71</v>
      </c>
      <c r="G14" s="41" t="s">
        <v>129</v>
      </c>
    </row>
    <row r="15" spans="1:7" s="42" customFormat="1" ht="54.75" hidden="1" customHeight="1">
      <c r="A15" s="97">
        <v>3</v>
      </c>
      <c r="B15" s="103" t="s">
        <v>67</v>
      </c>
      <c r="C15" s="103" t="s">
        <v>130</v>
      </c>
      <c r="D15" s="104" t="s">
        <v>131</v>
      </c>
      <c r="E15" s="101" t="s">
        <v>108</v>
      </c>
      <c r="F15" s="40" t="s">
        <v>7</v>
      </c>
      <c r="G15" s="41" t="s">
        <v>132</v>
      </c>
    </row>
    <row r="16" spans="1:7" s="42" customFormat="1" ht="54.75" hidden="1" customHeight="1">
      <c r="A16" s="97"/>
      <c r="B16" s="97"/>
      <c r="C16" s="97"/>
      <c r="D16" s="99"/>
      <c r="E16" s="101"/>
      <c r="F16" s="40" t="s">
        <v>68</v>
      </c>
      <c r="G16" s="41" t="s">
        <v>133</v>
      </c>
    </row>
    <row r="17" spans="1:7" s="42" customFormat="1" ht="54.75" hidden="1" customHeight="1">
      <c r="A17" s="97"/>
      <c r="B17" s="97"/>
      <c r="C17" s="97"/>
      <c r="D17" s="99"/>
      <c r="E17" s="101"/>
      <c r="F17" s="40" t="s">
        <v>69</v>
      </c>
      <c r="G17" s="41" t="s">
        <v>134</v>
      </c>
    </row>
    <row r="18" spans="1:7" s="42" customFormat="1" ht="54.75" hidden="1" customHeight="1">
      <c r="A18" s="97"/>
      <c r="B18" s="97"/>
      <c r="C18" s="97"/>
      <c r="D18" s="99"/>
      <c r="E18" s="101"/>
      <c r="F18" s="40" t="s">
        <v>70</v>
      </c>
      <c r="G18" s="41" t="s">
        <v>135</v>
      </c>
    </row>
    <row r="19" spans="1:7" s="42" customFormat="1" ht="54.75" hidden="1" customHeight="1">
      <c r="A19" s="97"/>
      <c r="B19" s="97"/>
      <c r="C19" s="97"/>
      <c r="D19" s="99"/>
      <c r="E19" s="101"/>
      <c r="F19" s="40" t="s">
        <v>4</v>
      </c>
      <c r="G19" s="41" t="s">
        <v>136</v>
      </c>
    </row>
    <row r="20" spans="1:7" s="42" customFormat="1" ht="54.75" hidden="1" customHeight="1">
      <c r="A20" s="98"/>
      <c r="B20" s="98"/>
      <c r="C20" s="98"/>
      <c r="D20" s="100"/>
      <c r="E20" s="102"/>
      <c r="F20" s="40" t="s">
        <v>71</v>
      </c>
      <c r="G20" s="41" t="s">
        <v>137</v>
      </c>
    </row>
    <row r="21" spans="1:7" s="42" customFormat="1" ht="54.75" hidden="1" customHeight="1">
      <c r="A21" s="97">
        <v>4</v>
      </c>
      <c r="B21" s="103" t="s">
        <v>67</v>
      </c>
      <c r="C21" s="103" t="s">
        <v>130</v>
      </c>
      <c r="D21" s="104" t="s">
        <v>131</v>
      </c>
      <c r="E21" s="101" t="s">
        <v>138</v>
      </c>
      <c r="F21" s="40" t="s">
        <v>7</v>
      </c>
      <c r="G21" s="41" t="s">
        <v>139</v>
      </c>
    </row>
    <row r="22" spans="1:7" s="42" customFormat="1" ht="54.75" hidden="1" customHeight="1">
      <c r="A22" s="97"/>
      <c r="B22" s="97"/>
      <c r="C22" s="97"/>
      <c r="D22" s="99"/>
      <c r="E22" s="101"/>
      <c r="F22" s="40" t="s">
        <v>68</v>
      </c>
      <c r="G22" s="41" t="s">
        <v>140</v>
      </c>
    </row>
    <row r="23" spans="1:7" s="42" customFormat="1" ht="54.75" hidden="1" customHeight="1">
      <c r="A23" s="97"/>
      <c r="B23" s="97"/>
      <c r="C23" s="97"/>
      <c r="D23" s="99"/>
      <c r="E23" s="101"/>
      <c r="F23" s="40" t="s">
        <v>69</v>
      </c>
      <c r="G23" s="41" t="s">
        <v>141</v>
      </c>
    </row>
    <row r="24" spans="1:7" s="42" customFormat="1" ht="54.75" hidden="1" customHeight="1">
      <c r="A24" s="97"/>
      <c r="B24" s="97"/>
      <c r="C24" s="97"/>
      <c r="D24" s="99"/>
      <c r="E24" s="101"/>
      <c r="F24" s="40" t="s">
        <v>70</v>
      </c>
      <c r="G24" s="41" t="s">
        <v>142</v>
      </c>
    </row>
    <row r="25" spans="1:7" s="42" customFormat="1" ht="54.75" hidden="1" customHeight="1">
      <c r="A25" s="97"/>
      <c r="B25" s="97"/>
      <c r="C25" s="97"/>
      <c r="D25" s="99"/>
      <c r="E25" s="101"/>
      <c r="F25" s="40" t="s">
        <v>4</v>
      </c>
      <c r="G25" s="41" t="s">
        <v>143</v>
      </c>
    </row>
    <row r="26" spans="1:7" s="42" customFormat="1" ht="54.75" hidden="1" customHeight="1">
      <c r="A26" s="98"/>
      <c r="B26" s="98"/>
      <c r="C26" s="98"/>
      <c r="D26" s="100"/>
      <c r="E26" s="102"/>
      <c r="F26" s="40" t="s">
        <v>71</v>
      </c>
      <c r="G26" s="41" t="s">
        <v>144</v>
      </c>
    </row>
    <row r="27" spans="1:7" s="42" customFormat="1" ht="54.75" customHeight="1">
      <c r="A27" s="97">
        <v>5</v>
      </c>
      <c r="B27" s="103" t="s">
        <v>67</v>
      </c>
      <c r="C27" s="103" t="s">
        <v>112</v>
      </c>
      <c r="D27" s="104" t="s">
        <v>145</v>
      </c>
      <c r="E27" s="101" t="s">
        <v>146</v>
      </c>
      <c r="F27" s="40" t="s">
        <v>7</v>
      </c>
      <c r="G27" s="41" t="s">
        <v>147</v>
      </c>
    </row>
    <row r="28" spans="1:7" s="42" customFormat="1" ht="54.75" customHeight="1">
      <c r="A28" s="97"/>
      <c r="B28" s="97"/>
      <c r="C28" s="97"/>
      <c r="D28" s="99"/>
      <c r="E28" s="101"/>
      <c r="F28" s="40" t="s">
        <v>68</v>
      </c>
      <c r="G28" s="41" t="s">
        <v>148</v>
      </c>
    </row>
    <row r="29" spans="1:7" s="42" customFormat="1" ht="54.75" customHeight="1">
      <c r="A29" s="97"/>
      <c r="B29" s="97"/>
      <c r="C29" s="97"/>
      <c r="D29" s="99"/>
      <c r="E29" s="101"/>
      <c r="F29" s="40" t="s">
        <v>69</v>
      </c>
      <c r="G29" s="41" t="s">
        <v>149</v>
      </c>
    </row>
    <row r="30" spans="1:7" s="42" customFormat="1" ht="54.75" customHeight="1">
      <c r="A30" s="97"/>
      <c r="B30" s="97"/>
      <c r="C30" s="97"/>
      <c r="D30" s="99"/>
      <c r="E30" s="101"/>
      <c r="F30" s="40" t="s">
        <v>70</v>
      </c>
      <c r="G30" s="41" t="s">
        <v>150</v>
      </c>
    </row>
    <row r="31" spans="1:7" s="42" customFormat="1" ht="54.75" customHeight="1">
      <c r="A31" s="97"/>
      <c r="B31" s="97"/>
      <c r="C31" s="97"/>
      <c r="D31" s="99"/>
      <c r="E31" s="101"/>
      <c r="F31" s="40" t="s">
        <v>4</v>
      </c>
      <c r="G31" s="41" t="s">
        <v>151</v>
      </c>
    </row>
    <row r="32" spans="1:7" s="42" customFormat="1" ht="54.75" customHeight="1">
      <c r="A32" s="98"/>
      <c r="B32" s="98"/>
      <c r="C32" s="98"/>
      <c r="D32" s="100"/>
      <c r="E32" s="102"/>
      <c r="F32" s="40" t="s">
        <v>71</v>
      </c>
      <c r="G32" s="41" t="s">
        <v>152</v>
      </c>
    </row>
    <row r="33" spans="1:7" s="42" customFormat="1" ht="54.75" customHeight="1">
      <c r="A33" s="97">
        <v>6</v>
      </c>
      <c r="B33" s="103" t="s">
        <v>67</v>
      </c>
      <c r="C33" s="103" t="s">
        <v>112</v>
      </c>
      <c r="D33" s="104" t="s">
        <v>145</v>
      </c>
      <c r="E33" s="101" t="s">
        <v>153</v>
      </c>
      <c r="F33" s="40" t="s">
        <v>7</v>
      </c>
      <c r="G33" s="41" t="s">
        <v>154</v>
      </c>
    </row>
    <row r="34" spans="1:7" s="42" customFormat="1" ht="54.75" customHeight="1">
      <c r="A34" s="97"/>
      <c r="B34" s="97"/>
      <c r="C34" s="97"/>
      <c r="D34" s="99"/>
      <c r="E34" s="101"/>
      <c r="F34" s="40" t="s">
        <v>68</v>
      </c>
      <c r="G34" s="41" t="s">
        <v>155</v>
      </c>
    </row>
    <row r="35" spans="1:7" s="42" customFormat="1" ht="54.75" customHeight="1">
      <c r="A35" s="97"/>
      <c r="B35" s="97"/>
      <c r="C35" s="97"/>
      <c r="D35" s="99"/>
      <c r="E35" s="101"/>
      <c r="F35" s="40" t="s">
        <v>69</v>
      </c>
      <c r="G35" s="41" t="s">
        <v>156</v>
      </c>
    </row>
    <row r="36" spans="1:7" s="42" customFormat="1" ht="54.75" customHeight="1">
      <c r="A36" s="97"/>
      <c r="B36" s="97"/>
      <c r="C36" s="97"/>
      <c r="D36" s="99"/>
      <c r="E36" s="101"/>
      <c r="F36" s="40" t="s">
        <v>70</v>
      </c>
      <c r="G36" s="41" t="s">
        <v>157</v>
      </c>
    </row>
    <row r="37" spans="1:7" s="42" customFormat="1" ht="54.75" customHeight="1">
      <c r="A37" s="97"/>
      <c r="B37" s="97"/>
      <c r="C37" s="97"/>
      <c r="D37" s="99"/>
      <c r="E37" s="101"/>
      <c r="F37" s="40" t="s">
        <v>4</v>
      </c>
      <c r="G37" s="41" t="s">
        <v>158</v>
      </c>
    </row>
    <row r="38" spans="1:7" s="42" customFormat="1" ht="54.6" customHeight="1">
      <c r="A38" s="98"/>
      <c r="B38" s="98"/>
      <c r="C38" s="98"/>
      <c r="D38" s="100"/>
      <c r="E38" s="102"/>
      <c r="F38" s="40" t="s">
        <v>71</v>
      </c>
      <c r="G38" s="41" t="s">
        <v>159</v>
      </c>
    </row>
    <row r="39" spans="1:7" s="42" customFormat="1" ht="54.75" customHeight="1">
      <c r="A39" s="97">
        <v>7</v>
      </c>
      <c r="B39" s="97" t="s">
        <v>67</v>
      </c>
      <c r="C39" s="103" t="s">
        <v>112</v>
      </c>
      <c r="D39" s="104" t="s">
        <v>145</v>
      </c>
      <c r="E39" s="101" t="s">
        <v>113</v>
      </c>
      <c r="F39" s="40" t="s">
        <v>7</v>
      </c>
      <c r="G39" s="41" t="s">
        <v>160</v>
      </c>
    </row>
    <row r="40" spans="1:7" s="42" customFormat="1" ht="54.75" customHeight="1">
      <c r="A40" s="97"/>
      <c r="B40" s="97"/>
      <c r="C40" s="97"/>
      <c r="D40" s="99"/>
      <c r="E40" s="101"/>
      <c r="F40" s="40" t="s">
        <v>68</v>
      </c>
      <c r="G40" s="41" t="s">
        <v>161</v>
      </c>
    </row>
    <row r="41" spans="1:7" s="42" customFormat="1" ht="54.75" customHeight="1">
      <c r="A41" s="97"/>
      <c r="B41" s="97"/>
      <c r="C41" s="97"/>
      <c r="D41" s="99"/>
      <c r="E41" s="101"/>
      <c r="F41" s="40" t="s">
        <v>69</v>
      </c>
      <c r="G41" s="41" t="s">
        <v>162</v>
      </c>
    </row>
    <row r="42" spans="1:7" s="42" customFormat="1" ht="54.75" customHeight="1">
      <c r="A42" s="97"/>
      <c r="B42" s="97"/>
      <c r="C42" s="97"/>
      <c r="D42" s="99"/>
      <c r="E42" s="101"/>
      <c r="F42" s="40" t="s">
        <v>70</v>
      </c>
      <c r="G42" s="41" t="s">
        <v>163</v>
      </c>
    </row>
    <row r="43" spans="1:7" s="42" customFormat="1" ht="54.75" customHeight="1">
      <c r="A43" s="97"/>
      <c r="B43" s="97"/>
      <c r="C43" s="97"/>
      <c r="D43" s="99"/>
      <c r="E43" s="101"/>
      <c r="F43" s="40" t="s">
        <v>4</v>
      </c>
      <c r="G43" s="41" t="s">
        <v>164</v>
      </c>
    </row>
    <row r="44" spans="1:7" s="42" customFormat="1" ht="54.75" customHeight="1">
      <c r="A44" s="98"/>
      <c r="B44" s="98"/>
      <c r="C44" s="98"/>
      <c r="D44" s="100"/>
      <c r="E44" s="102"/>
      <c r="F44" s="40" t="s">
        <v>71</v>
      </c>
      <c r="G44" s="41" t="s">
        <v>165</v>
      </c>
    </row>
    <row r="45" spans="1:7" s="42" customFormat="1" ht="54.75" hidden="1" customHeight="1">
      <c r="A45" s="97">
        <v>8</v>
      </c>
      <c r="B45" s="97" t="s">
        <v>67</v>
      </c>
      <c r="C45" s="97" t="s">
        <v>166</v>
      </c>
      <c r="D45" s="99" t="s">
        <v>167</v>
      </c>
      <c r="E45" s="101" t="s">
        <v>168</v>
      </c>
      <c r="F45" s="40" t="s">
        <v>7</v>
      </c>
      <c r="G45" s="41" t="s">
        <v>169</v>
      </c>
    </row>
    <row r="46" spans="1:7" s="42" customFormat="1" ht="54.75" hidden="1" customHeight="1">
      <c r="A46" s="97"/>
      <c r="B46" s="97"/>
      <c r="C46" s="97"/>
      <c r="D46" s="99"/>
      <c r="E46" s="101"/>
      <c r="F46" s="40" t="s">
        <v>68</v>
      </c>
      <c r="G46" s="41" t="s">
        <v>170</v>
      </c>
    </row>
    <row r="47" spans="1:7" s="42" customFormat="1" ht="54.75" hidden="1" customHeight="1">
      <c r="A47" s="97"/>
      <c r="B47" s="97"/>
      <c r="C47" s="97"/>
      <c r="D47" s="99"/>
      <c r="E47" s="101"/>
      <c r="F47" s="40" t="s">
        <v>69</v>
      </c>
      <c r="G47" s="41" t="s">
        <v>171</v>
      </c>
    </row>
    <row r="48" spans="1:7" s="42" customFormat="1" ht="54.75" hidden="1" customHeight="1">
      <c r="A48" s="97"/>
      <c r="B48" s="97"/>
      <c r="C48" s="97"/>
      <c r="D48" s="99"/>
      <c r="E48" s="101"/>
      <c r="F48" s="40" t="s">
        <v>70</v>
      </c>
      <c r="G48" s="41" t="s">
        <v>172</v>
      </c>
    </row>
    <row r="49" spans="1:7" s="42" customFormat="1" ht="54.75" hidden="1" customHeight="1">
      <c r="A49" s="97"/>
      <c r="B49" s="97"/>
      <c r="C49" s="97"/>
      <c r="D49" s="99"/>
      <c r="E49" s="101"/>
      <c r="F49" s="40" t="s">
        <v>4</v>
      </c>
      <c r="G49" s="41" t="s">
        <v>173</v>
      </c>
    </row>
    <row r="50" spans="1:7" s="42" customFormat="1" ht="54.75" hidden="1" customHeight="1">
      <c r="A50" s="98"/>
      <c r="B50" s="98"/>
      <c r="C50" s="98"/>
      <c r="D50" s="100"/>
      <c r="E50" s="102"/>
      <c r="F50" s="40" t="s">
        <v>71</v>
      </c>
      <c r="G50" s="41" t="s">
        <v>174</v>
      </c>
    </row>
    <row r="51" spans="1:7" s="42" customFormat="1" ht="54.75" hidden="1" customHeight="1">
      <c r="A51" s="97">
        <v>9</v>
      </c>
      <c r="B51" s="103" t="s">
        <v>67</v>
      </c>
      <c r="C51" s="97" t="s">
        <v>166</v>
      </c>
      <c r="D51" s="99" t="s">
        <v>167</v>
      </c>
      <c r="E51" s="101" t="s">
        <v>175</v>
      </c>
      <c r="F51" s="40" t="s">
        <v>7</v>
      </c>
      <c r="G51" s="41" t="s">
        <v>176</v>
      </c>
    </row>
    <row r="52" spans="1:7" s="42" customFormat="1" ht="54.75" hidden="1" customHeight="1">
      <c r="A52" s="97"/>
      <c r="B52" s="97"/>
      <c r="C52" s="97"/>
      <c r="D52" s="99"/>
      <c r="E52" s="101"/>
      <c r="F52" s="40" t="s">
        <v>68</v>
      </c>
      <c r="G52" s="41" t="s">
        <v>177</v>
      </c>
    </row>
    <row r="53" spans="1:7" s="42" customFormat="1" ht="54.75" hidden="1" customHeight="1">
      <c r="A53" s="97"/>
      <c r="B53" s="97"/>
      <c r="C53" s="97"/>
      <c r="D53" s="99"/>
      <c r="E53" s="101"/>
      <c r="F53" s="40" t="s">
        <v>69</v>
      </c>
      <c r="G53" s="41" t="s">
        <v>178</v>
      </c>
    </row>
    <row r="54" spans="1:7" s="42" customFormat="1" ht="54.75" hidden="1" customHeight="1">
      <c r="A54" s="97"/>
      <c r="B54" s="97"/>
      <c r="C54" s="97"/>
      <c r="D54" s="99"/>
      <c r="E54" s="101"/>
      <c r="F54" s="40" t="s">
        <v>70</v>
      </c>
      <c r="G54" s="41" t="s">
        <v>179</v>
      </c>
    </row>
    <row r="55" spans="1:7" s="42" customFormat="1" ht="54.75" hidden="1" customHeight="1">
      <c r="A55" s="97"/>
      <c r="B55" s="97"/>
      <c r="C55" s="97"/>
      <c r="D55" s="99"/>
      <c r="E55" s="101"/>
      <c r="F55" s="40" t="s">
        <v>4</v>
      </c>
      <c r="G55" s="41" t="s">
        <v>180</v>
      </c>
    </row>
    <row r="56" spans="1:7" s="42" customFormat="1" ht="54.75" hidden="1" customHeight="1">
      <c r="A56" s="98"/>
      <c r="B56" s="98"/>
      <c r="C56" s="98"/>
      <c r="D56" s="100"/>
      <c r="E56" s="102"/>
      <c r="F56" s="40" t="s">
        <v>71</v>
      </c>
      <c r="G56" s="41" t="s">
        <v>181</v>
      </c>
    </row>
    <row r="57" spans="1:7" s="42" customFormat="1" ht="54.75" hidden="1" customHeight="1">
      <c r="A57" s="97">
        <v>10</v>
      </c>
      <c r="B57" s="103" t="s">
        <v>67</v>
      </c>
      <c r="C57" s="97" t="s">
        <v>166</v>
      </c>
      <c r="D57" s="99" t="s">
        <v>167</v>
      </c>
      <c r="E57" s="101" t="s">
        <v>182</v>
      </c>
      <c r="F57" s="40" t="s">
        <v>7</v>
      </c>
      <c r="G57" s="41" t="s">
        <v>183</v>
      </c>
    </row>
    <row r="58" spans="1:7" s="42" customFormat="1" ht="54.75" hidden="1" customHeight="1">
      <c r="A58" s="97"/>
      <c r="B58" s="97"/>
      <c r="C58" s="97"/>
      <c r="D58" s="99"/>
      <c r="E58" s="101"/>
      <c r="F58" s="40" t="s">
        <v>68</v>
      </c>
      <c r="G58" s="41" t="s">
        <v>184</v>
      </c>
    </row>
    <row r="59" spans="1:7" s="42" customFormat="1" ht="54.75" hidden="1" customHeight="1">
      <c r="A59" s="97"/>
      <c r="B59" s="97"/>
      <c r="C59" s="97"/>
      <c r="D59" s="99"/>
      <c r="E59" s="101"/>
      <c r="F59" s="40" t="s">
        <v>69</v>
      </c>
      <c r="G59" s="41" t="s">
        <v>185</v>
      </c>
    </row>
    <row r="60" spans="1:7" s="42" customFormat="1" ht="54.75" hidden="1" customHeight="1">
      <c r="A60" s="97"/>
      <c r="B60" s="97"/>
      <c r="C60" s="97"/>
      <c r="D60" s="99"/>
      <c r="E60" s="101"/>
      <c r="F60" s="40" t="s">
        <v>70</v>
      </c>
      <c r="G60" s="41" t="s">
        <v>186</v>
      </c>
    </row>
    <row r="61" spans="1:7" s="42" customFormat="1" ht="54.75" hidden="1" customHeight="1">
      <c r="A61" s="97"/>
      <c r="B61" s="97"/>
      <c r="C61" s="97"/>
      <c r="D61" s="99"/>
      <c r="E61" s="101"/>
      <c r="F61" s="40" t="s">
        <v>4</v>
      </c>
      <c r="G61" s="41" t="s">
        <v>187</v>
      </c>
    </row>
    <row r="62" spans="1:7" s="42" customFormat="1" ht="54.75" hidden="1" customHeight="1">
      <c r="A62" s="98"/>
      <c r="B62" s="98"/>
      <c r="C62" s="98"/>
      <c r="D62" s="100"/>
      <c r="E62" s="102"/>
      <c r="F62" s="40" t="s">
        <v>71</v>
      </c>
      <c r="G62" s="41" t="s">
        <v>188</v>
      </c>
    </row>
    <row r="63" spans="1:7" s="42" customFormat="1" ht="54.75" hidden="1" customHeight="1">
      <c r="A63" s="97">
        <v>11</v>
      </c>
      <c r="B63" s="103" t="s">
        <v>67</v>
      </c>
      <c r="C63" s="97" t="s">
        <v>189</v>
      </c>
      <c r="D63" s="99" t="s">
        <v>190</v>
      </c>
      <c r="E63" s="101" t="s">
        <v>146</v>
      </c>
      <c r="F63" s="40" t="s">
        <v>7</v>
      </c>
      <c r="G63" s="41" t="s">
        <v>191</v>
      </c>
    </row>
    <row r="64" spans="1:7" s="42" customFormat="1" ht="54.75" hidden="1" customHeight="1">
      <c r="A64" s="97"/>
      <c r="B64" s="97"/>
      <c r="C64" s="97"/>
      <c r="D64" s="99"/>
      <c r="E64" s="101"/>
      <c r="F64" s="40" t="s">
        <v>68</v>
      </c>
      <c r="G64" s="41" t="s">
        <v>192</v>
      </c>
    </row>
    <row r="65" spans="1:7" s="42" customFormat="1" ht="54.75" hidden="1" customHeight="1">
      <c r="A65" s="97"/>
      <c r="B65" s="97"/>
      <c r="C65" s="97"/>
      <c r="D65" s="99"/>
      <c r="E65" s="101"/>
      <c r="F65" s="40" t="s">
        <v>69</v>
      </c>
      <c r="G65" s="41" t="s">
        <v>193</v>
      </c>
    </row>
    <row r="66" spans="1:7" s="42" customFormat="1" ht="54.75" hidden="1" customHeight="1">
      <c r="A66" s="97"/>
      <c r="B66" s="97"/>
      <c r="C66" s="97"/>
      <c r="D66" s="99"/>
      <c r="E66" s="101"/>
      <c r="F66" s="40" t="s">
        <v>70</v>
      </c>
      <c r="G66" s="41" t="s">
        <v>194</v>
      </c>
    </row>
    <row r="67" spans="1:7" s="42" customFormat="1" ht="54.75" hidden="1" customHeight="1">
      <c r="A67" s="97"/>
      <c r="B67" s="97"/>
      <c r="C67" s="97"/>
      <c r="D67" s="99"/>
      <c r="E67" s="101"/>
      <c r="F67" s="40" t="s">
        <v>4</v>
      </c>
      <c r="G67" s="41" t="s">
        <v>195</v>
      </c>
    </row>
    <row r="68" spans="1:7" s="42" customFormat="1" ht="54.75" hidden="1" customHeight="1">
      <c r="A68" s="98"/>
      <c r="B68" s="98"/>
      <c r="C68" s="98"/>
      <c r="D68" s="100"/>
      <c r="E68" s="102"/>
      <c r="F68" s="40" t="s">
        <v>71</v>
      </c>
      <c r="G68" s="41" t="s">
        <v>196</v>
      </c>
    </row>
    <row r="69" spans="1:7" s="42" customFormat="1" ht="54.75" hidden="1" customHeight="1">
      <c r="A69" s="97">
        <v>12</v>
      </c>
      <c r="B69" s="103" t="s">
        <v>67</v>
      </c>
      <c r="C69" s="97" t="s">
        <v>189</v>
      </c>
      <c r="D69" s="99" t="s">
        <v>190</v>
      </c>
      <c r="E69" s="101" t="s">
        <v>153</v>
      </c>
      <c r="F69" s="40" t="s">
        <v>7</v>
      </c>
      <c r="G69" s="41" t="s">
        <v>197</v>
      </c>
    </row>
    <row r="70" spans="1:7" s="42" customFormat="1" ht="54.75" hidden="1" customHeight="1">
      <c r="A70" s="97"/>
      <c r="B70" s="97"/>
      <c r="C70" s="97"/>
      <c r="D70" s="99"/>
      <c r="E70" s="101"/>
      <c r="F70" s="40" t="s">
        <v>68</v>
      </c>
      <c r="G70" s="41" t="s">
        <v>198</v>
      </c>
    </row>
    <row r="71" spans="1:7" s="42" customFormat="1" ht="54.75" hidden="1" customHeight="1">
      <c r="A71" s="97"/>
      <c r="B71" s="97"/>
      <c r="C71" s="97"/>
      <c r="D71" s="99"/>
      <c r="E71" s="101"/>
      <c r="F71" s="40" t="s">
        <v>69</v>
      </c>
      <c r="G71" s="41" t="s">
        <v>199</v>
      </c>
    </row>
    <row r="72" spans="1:7" s="42" customFormat="1" ht="54.75" hidden="1" customHeight="1">
      <c r="A72" s="97"/>
      <c r="B72" s="97"/>
      <c r="C72" s="97"/>
      <c r="D72" s="99"/>
      <c r="E72" s="101"/>
      <c r="F72" s="40" t="s">
        <v>70</v>
      </c>
      <c r="G72" s="41" t="s">
        <v>200</v>
      </c>
    </row>
    <row r="73" spans="1:7" s="42" customFormat="1" ht="54.75" hidden="1" customHeight="1">
      <c r="A73" s="97"/>
      <c r="B73" s="97"/>
      <c r="C73" s="97"/>
      <c r="D73" s="99"/>
      <c r="E73" s="101"/>
      <c r="F73" s="40" t="s">
        <v>4</v>
      </c>
      <c r="G73" s="41" t="s">
        <v>201</v>
      </c>
    </row>
    <row r="74" spans="1:7" s="42" customFormat="1" ht="54.75" hidden="1" customHeight="1">
      <c r="A74" s="98"/>
      <c r="B74" s="98"/>
      <c r="C74" s="98"/>
      <c r="D74" s="100"/>
      <c r="E74" s="102"/>
      <c r="F74" s="40" t="s">
        <v>71</v>
      </c>
      <c r="G74" s="41" t="s">
        <v>202</v>
      </c>
    </row>
    <row r="75" spans="1:7" s="42" customFormat="1" ht="54.75" hidden="1" customHeight="1">
      <c r="A75" s="97">
        <v>13</v>
      </c>
      <c r="B75" s="97">
        <v>13</v>
      </c>
      <c r="C75" s="97" t="s">
        <v>189</v>
      </c>
      <c r="D75" s="99" t="s">
        <v>190</v>
      </c>
      <c r="E75" s="101" t="s">
        <v>113</v>
      </c>
      <c r="F75" s="40" t="s">
        <v>7</v>
      </c>
      <c r="G75" s="41" t="s">
        <v>203</v>
      </c>
    </row>
    <row r="76" spans="1:7" s="42" customFormat="1" ht="54.75" hidden="1" customHeight="1">
      <c r="A76" s="97"/>
      <c r="B76" s="97"/>
      <c r="C76" s="97"/>
      <c r="D76" s="99"/>
      <c r="E76" s="101"/>
      <c r="F76" s="40" t="s">
        <v>68</v>
      </c>
      <c r="G76" s="41" t="s">
        <v>204</v>
      </c>
    </row>
    <row r="77" spans="1:7" s="42" customFormat="1" ht="54.75" hidden="1" customHeight="1">
      <c r="A77" s="97"/>
      <c r="B77" s="97"/>
      <c r="C77" s="97"/>
      <c r="D77" s="99"/>
      <c r="E77" s="101"/>
      <c r="F77" s="40" t="s">
        <v>69</v>
      </c>
      <c r="G77" s="41" t="s">
        <v>205</v>
      </c>
    </row>
    <row r="78" spans="1:7" s="42" customFormat="1" ht="54.75" hidden="1" customHeight="1">
      <c r="A78" s="97"/>
      <c r="B78" s="97"/>
      <c r="C78" s="97"/>
      <c r="D78" s="99"/>
      <c r="E78" s="101"/>
      <c r="F78" s="40" t="s">
        <v>70</v>
      </c>
      <c r="G78" s="41" t="s">
        <v>206</v>
      </c>
    </row>
    <row r="79" spans="1:7" s="42" customFormat="1" ht="54.75" hidden="1" customHeight="1">
      <c r="A79" s="97"/>
      <c r="B79" s="97"/>
      <c r="C79" s="97"/>
      <c r="D79" s="99"/>
      <c r="E79" s="101"/>
      <c r="F79" s="40" t="s">
        <v>4</v>
      </c>
      <c r="G79" s="41" t="s">
        <v>207</v>
      </c>
    </row>
    <row r="80" spans="1:7" s="42" customFormat="1" ht="54.75" hidden="1" customHeight="1">
      <c r="A80" s="98"/>
      <c r="B80" s="98"/>
      <c r="C80" s="98"/>
      <c r="D80" s="100"/>
      <c r="E80" s="102"/>
      <c r="F80" s="40" t="s">
        <v>71</v>
      </c>
      <c r="G80" s="41" t="s">
        <v>208</v>
      </c>
    </row>
    <row r="81" spans="1:7" s="42" customFormat="1" ht="54.75" hidden="1" customHeight="1">
      <c r="A81" s="97">
        <v>14</v>
      </c>
      <c r="B81" s="97">
        <v>14</v>
      </c>
      <c r="C81" s="97" t="s">
        <v>209</v>
      </c>
      <c r="D81" s="99" t="s">
        <v>210</v>
      </c>
      <c r="E81" s="101" t="s">
        <v>123</v>
      </c>
      <c r="F81" s="40" t="s">
        <v>7</v>
      </c>
      <c r="G81" s="41" t="s">
        <v>211</v>
      </c>
    </row>
    <row r="82" spans="1:7" s="42" customFormat="1" ht="54.75" hidden="1" customHeight="1">
      <c r="A82" s="97"/>
      <c r="B82" s="97"/>
      <c r="C82" s="97"/>
      <c r="D82" s="99"/>
      <c r="E82" s="101"/>
      <c r="F82" s="40" t="s">
        <v>68</v>
      </c>
      <c r="G82" s="41" t="s">
        <v>212</v>
      </c>
    </row>
    <row r="83" spans="1:7" s="42" customFormat="1" ht="54.75" hidden="1" customHeight="1">
      <c r="A83" s="97"/>
      <c r="B83" s="97"/>
      <c r="C83" s="97"/>
      <c r="D83" s="99"/>
      <c r="E83" s="101"/>
      <c r="F83" s="40" t="s">
        <v>69</v>
      </c>
      <c r="G83" s="41" t="s">
        <v>213</v>
      </c>
    </row>
    <row r="84" spans="1:7" s="42" customFormat="1" ht="54.75" hidden="1" customHeight="1">
      <c r="A84" s="97"/>
      <c r="B84" s="97"/>
      <c r="C84" s="97"/>
      <c r="D84" s="99"/>
      <c r="E84" s="101"/>
      <c r="F84" s="40" t="s">
        <v>70</v>
      </c>
      <c r="G84" s="41" t="s">
        <v>214</v>
      </c>
    </row>
    <row r="85" spans="1:7" s="42" customFormat="1" ht="54.75" hidden="1" customHeight="1">
      <c r="A85" s="97"/>
      <c r="B85" s="97"/>
      <c r="C85" s="97"/>
      <c r="D85" s="99"/>
      <c r="E85" s="101"/>
      <c r="F85" s="40" t="s">
        <v>4</v>
      </c>
      <c r="G85" s="41" t="s">
        <v>215</v>
      </c>
    </row>
    <row r="86" spans="1:7" s="42" customFormat="1" ht="54.75" hidden="1" customHeight="1">
      <c r="A86" s="98"/>
      <c r="B86" s="98"/>
      <c r="C86" s="98"/>
      <c r="D86" s="100"/>
      <c r="E86" s="102"/>
      <c r="F86" s="40" t="s">
        <v>71</v>
      </c>
      <c r="G86" s="41" t="s">
        <v>216</v>
      </c>
    </row>
    <row r="87" spans="1:7" s="42" customFormat="1" ht="54.75" hidden="1" customHeight="1">
      <c r="A87" s="97">
        <v>15</v>
      </c>
      <c r="B87" s="103" t="s">
        <v>67</v>
      </c>
      <c r="C87" s="97" t="s">
        <v>209</v>
      </c>
      <c r="D87" s="99" t="s">
        <v>210</v>
      </c>
      <c r="E87" s="101" t="s">
        <v>138</v>
      </c>
      <c r="F87" s="40" t="s">
        <v>7</v>
      </c>
      <c r="G87" s="41" t="s">
        <v>217</v>
      </c>
    </row>
    <row r="88" spans="1:7" s="42" customFormat="1" ht="54.75" hidden="1" customHeight="1">
      <c r="A88" s="97"/>
      <c r="B88" s="97"/>
      <c r="C88" s="97"/>
      <c r="D88" s="99"/>
      <c r="E88" s="101"/>
      <c r="F88" s="40" t="s">
        <v>68</v>
      </c>
      <c r="G88" s="41" t="s">
        <v>218</v>
      </c>
    </row>
    <row r="89" spans="1:7" s="42" customFormat="1" ht="54.75" hidden="1" customHeight="1">
      <c r="A89" s="97"/>
      <c r="B89" s="97"/>
      <c r="C89" s="97"/>
      <c r="D89" s="99"/>
      <c r="E89" s="101"/>
      <c r="F89" s="40" t="s">
        <v>69</v>
      </c>
      <c r="G89" s="41" t="s">
        <v>219</v>
      </c>
    </row>
    <row r="90" spans="1:7" s="42" customFormat="1" ht="54.75" hidden="1" customHeight="1">
      <c r="A90" s="97"/>
      <c r="B90" s="97"/>
      <c r="C90" s="97"/>
      <c r="D90" s="99"/>
      <c r="E90" s="101"/>
      <c r="F90" s="40" t="s">
        <v>70</v>
      </c>
      <c r="G90" s="41" t="s">
        <v>220</v>
      </c>
    </row>
    <row r="91" spans="1:7" s="42" customFormat="1" ht="54.75" hidden="1" customHeight="1">
      <c r="A91" s="97"/>
      <c r="B91" s="97"/>
      <c r="C91" s="97"/>
      <c r="D91" s="99"/>
      <c r="E91" s="101"/>
      <c r="F91" s="40" t="s">
        <v>4</v>
      </c>
      <c r="G91" s="41" t="s">
        <v>221</v>
      </c>
    </row>
    <row r="92" spans="1:7" s="42" customFormat="1" ht="54.75" hidden="1" customHeight="1">
      <c r="A92" s="98"/>
      <c r="B92" s="98"/>
      <c r="C92" s="98"/>
      <c r="D92" s="100"/>
      <c r="E92" s="102"/>
      <c r="F92" s="40" t="s">
        <v>71</v>
      </c>
      <c r="G92" s="41" t="s">
        <v>222</v>
      </c>
    </row>
    <row r="93" spans="1:7" s="42" customFormat="1" ht="54.75" hidden="1" customHeight="1">
      <c r="A93" s="97">
        <v>16</v>
      </c>
      <c r="B93" s="103" t="s">
        <v>67</v>
      </c>
      <c r="C93" s="97" t="s">
        <v>209</v>
      </c>
      <c r="D93" s="99" t="s">
        <v>210</v>
      </c>
      <c r="E93" s="101" t="s">
        <v>168</v>
      </c>
      <c r="F93" s="40" t="s">
        <v>7</v>
      </c>
      <c r="G93" s="41" t="s">
        <v>223</v>
      </c>
    </row>
    <row r="94" spans="1:7" s="42" customFormat="1" ht="54.75" hidden="1" customHeight="1">
      <c r="A94" s="97"/>
      <c r="B94" s="97"/>
      <c r="C94" s="97"/>
      <c r="D94" s="99"/>
      <c r="E94" s="101"/>
      <c r="F94" s="40" t="s">
        <v>68</v>
      </c>
      <c r="G94" s="41" t="s">
        <v>224</v>
      </c>
    </row>
    <row r="95" spans="1:7" s="42" customFormat="1" ht="54.75" hidden="1" customHeight="1">
      <c r="A95" s="97"/>
      <c r="B95" s="97"/>
      <c r="C95" s="97"/>
      <c r="D95" s="99"/>
      <c r="E95" s="101"/>
      <c r="F95" s="40" t="s">
        <v>69</v>
      </c>
      <c r="G95" s="41" t="s">
        <v>225</v>
      </c>
    </row>
    <row r="96" spans="1:7" s="42" customFormat="1" ht="54.75" hidden="1" customHeight="1">
      <c r="A96" s="97"/>
      <c r="B96" s="97"/>
      <c r="C96" s="97"/>
      <c r="D96" s="99"/>
      <c r="E96" s="101"/>
      <c r="F96" s="40" t="s">
        <v>70</v>
      </c>
      <c r="G96" s="41" t="s">
        <v>226</v>
      </c>
    </row>
    <row r="97" spans="1:7" s="42" customFormat="1" ht="54.75" hidden="1" customHeight="1">
      <c r="A97" s="97"/>
      <c r="B97" s="97"/>
      <c r="C97" s="97"/>
      <c r="D97" s="99"/>
      <c r="E97" s="101"/>
      <c r="F97" s="40" t="s">
        <v>4</v>
      </c>
      <c r="G97" s="41" t="s">
        <v>227</v>
      </c>
    </row>
    <row r="98" spans="1:7" s="42" customFormat="1" ht="54.75" hidden="1" customHeight="1">
      <c r="A98" s="98"/>
      <c r="B98" s="98"/>
      <c r="C98" s="98"/>
      <c r="D98" s="100"/>
      <c r="E98" s="102"/>
      <c r="F98" s="40" t="s">
        <v>71</v>
      </c>
      <c r="G98" s="41" t="s">
        <v>228</v>
      </c>
    </row>
    <row r="99" spans="1:7" s="42" customFormat="1" ht="54.75" hidden="1" customHeight="1">
      <c r="A99" s="97">
        <v>17</v>
      </c>
      <c r="B99" s="103" t="s">
        <v>67</v>
      </c>
      <c r="C99" s="97" t="s">
        <v>229</v>
      </c>
      <c r="D99" s="99" t="s">
        <v>230</v>
      </c>
      <c r="E99" s="101" t="s">
        <v>231</v>
      </c>
      <c r="F99" s="40" t="s">
        <v>7</v>
      </c>
      <c r="G99" s="41" t="s">
        <v>232</v>
      </c>
    </row>
    <row r="100" spans="1:7" s="42" customFormat="1" ht="54.75" hidden="1" customHeight="1">
      <c r="A100" s="97"/>
      <c r="B100" s="97"/>
      <c r="C100" s="97"/>
      <c r="D100" s="99"/>
      <c r="E100" s="101"/>
      <c r="F100" s="40" t="s">
        <v>68</v>
      </c>
      <c r="G100" s="41" t="s">
        <v>233</v>
      </c>
    </row>
    <row r="101" spans="1:7" s="42" customFormat="1" ht="54.75" hidden="1" customHeight="1">
      <c r="A101" s="97"/>
      <c r="B101" s="97"/>
      <c r="C101" s="97"/>
      <c r="D101" s="99"/>
      <c r="E101" s="101"/>
      <c r="F101" s="40" t="s">
        <v>69</v>
      </c>
      <c r="G101" s="41" t="s">
        <v>234</v>
      </c>
    </row>
    <row r="102" spans="1:7" s="42" customFormat="1" ht="54.75" hidden="1" customHeight="1">
      <c r="A102" s="97"/>
      <c r="B102" s="97"/>
      <c r="C102" s="97"/>
      <c r="D102" s="99"/>
      <c r="E102" s="101"/>
      <c r="F102" s="40" t="s">
        <v>70</v>
      </c>
      <c r="G102" s="41" t="s">
        <v>235</v>
      </c>
    </row>
    <row r="103" spans="1:7" s="42" customFormat="1" ht="54.75" hidden="1" customHeight="1">
      <c r="A103" s="97"/>
      <c r="B103" s="97"/>
      <c r="C103" s="97"/>
      <c r="D103" s="99"/>
      <c r="E103" s="101"/>
      <c r="F103" s="40" t="s">
        <v>4</v>
      </c>
      <c r="G103" s="41" t="s">
        <v>236</v>
      </c>
    </row>
    <row r="104" spans="1:7" s="42" customFormat="1" ht="54.75" hidden="1" customHeight="1">
      <c r="A104" s="98"/>
      <c r="B104" s="98"/>
      <c r="C104" s="98"/>
      <c r="D104" s="100"/>
      <c r="E104" s="102"/>
      <c r="F104" s="40" t="s">
        <v>71</v>
      </c>
      <c r="G104" s="41" t="s">
        <v>237</v>
      </c>
    </row>
    <row r="105" spans="1:7" s="42" customFormat="1" ht="54.75" hidden="1" customHeight="1">
      <c r="A105" s="97">
        <v>18</v>
      </c>
      <c r="B105" s="103" t="s">
        <v>67</v>
      </c>
      <c r="C105" s="97" t="s">
        <v>229</v>
      </c>
      <c r="D105" s="99" t="s">
        <v>230</v>
      </c>
      <c r="E105" s="101" t="s">
        <v>238</v>
      </c>
      <c r="F105" s="40" t="s">
        <v>7</v>
      </c>
      <c r="G105" s="41" t="s">
        <v>239</v>
      </c>
    </row>
    <row r="106" spans="1:7" s="42" customFormat="1" ht="54.75" hidden="1" customHeight="1">
      <c r="A106" s="97"/>
      <c r="B106" s="97"/>
      <c r="C106" s="97"/>
      <c r="D106" s="99"/>
      <c r="E106" s="101"/>
      <c r="F106" s="40" t="s">
        <v>68</v>
      </c>
      <c r="G106" s="41" t="s">
        <v>240</v>
      </c>
    </row>
    <row r="107" spans="1:7" s="42" customFormat="1" ht="54.75" hidden="1" customHeight="1">
      <c r="A107" s="97"/>
      <c r="B107" s="97"/>
      <c r="C107" s="97"/>
      <c r="D107" s="99"/>
      <c r="E107" s="101"/>
      <c r="F107" s="40" t="s">
        <v>69</v>
      </c>
      <c r="G107" s="41" t="s">
        <v>241</v>
      </c>
    </row>
    <row r="108" spans="1:7" s="42" customFormat="1" ht="54.75" hidden="1" customHeight="1">
      <c r="A108" s="97"/>
      <c r="B108" s="97"/>
      <c r="C108" s="97"/>
      <c r="D108" s="99"/>
      <c r="E108" s="101"/>
      <c r="F108" s="40" t="s">
        <v>70</v>
      </c>
      <c r="G108" s="41" t="s">
        <v>242</v>
      </c>
    </row>
    <row r="109" spans="1:7" s="42" customFormat="1" ht="54.75" hidden="1" customHeight="1">
      <c r="A109" s="97"/>
      <c r="B109" s="97"/>
      <c r="C109" s="97"/>
      <c r="D109" s="99"/>
      <c r="E109" s="101"/>
      <c r="F109" s="40" t="s">
        <v>4</v>
      </c>
      <c r="G109" s="41" t="s">
        <v>243</v>
      </c>
    </row>
    <row r="110" spans="1:7" s="42" customFormat="1" ht="54.75" hidden="1" customHeight="1">
      <c r="A110" s="98"/>
      <c r="B110" s="98"/>
      <c r="C110" s="98"/>
      <c r="D110" s="100"/>
      <c r="E110" s="102"/>
      <c r="F110" s="40" t="s">
        <v>71</v>
      </c>
      <c r="G110" s="41" t="s">
        <v>244</v>
      </c>
    </row>
    <row r="111" spans="1:7" s="42" customFormat="1" ht="54.75" hidden="1" customHeight="1">
      <c r="A111" s="97">
        <v>19</v>
      </c>
      <c r="B111" s="103" t="s">
        <v>67</v>
      </c>
      <c r="C111" s="97" t="s">
        <v>229</v>
      </c>
      <c r="D111" s="99" t="s">
        <v>230</v>
      </c>
      <c r="E111" s="101" t="s">
        <v>108</v>
      </c>
      <c r="F111" s="40" t="s">
        <v>7</v>
      </c>
      <c r="G111" s="41" t="s">
        <v>245</v>
      </c>
    </row>
    <row r="112" spans="1:7" s="42" customFormat="1" ht="54.75" hidden="1" customHeight="1">
      <c r="A112" s="97"/>
      <c r="B112" s="97"/>
      <c r="C112" s="97"/>
      <c r="D112" s="99"/>
      <c r="E112" s="101"/>
      <c r="F112" s="40" t="s">
        <v>68</v>
      </c>
      <c r="G112" s="41" t="s">
        <v>246</v>
      </c>
    </row>
    <row r="113" spans="1:7" s="42" customFormat="1" ht="54.75" hidden="1" customHeight="1">
      <c r="A113" s="97"/>
      <c r="B113" s="97"/>
      <c r="C113" s="97"/>
      <c r="D113" s="99"/>
      <c r="E113" s="101"/>
      <c r="F113" s="40" t="s">
        <v>69</v>
      </c>
      <c r="G113" s="41" t="s">
        <v>247</v>
      </c>
    </row>
    <row r="114" spans="1:7" s="42" customFormat="1" ht="54.75" hidden="1" customHeight="1">
      <c r="A114" s="97"/>
      <c r="B114" s="97"/>
      <c r="C114" s="97"/>
      <c r="D114" s="99"/>
      <c r="E114" s="101"/>
      <c r="F114" s="40" t="s">
        <v>70</v>
      </c>
      <c r="G114" s="41" t="s">
        <v>248</v>
      </c>
    </row>
    <row r="115" spans="1:7" s="42" customFormat="1" ht="54.75" hidden="1" customHeight="1">
      <c r="A115" s="97"/>
      <c r="B115" s="97"/>
      <c r="C115" s="97"/>
      <c r="D115" s="99"/>
      <c r="E115" s="101"/>
      <c r="F115" s="40" t="s">
        <v>4</v>
      </c>
      <c r="G115" s="41" t="s">
        <v>249</v>
      </c>
    </row>
    <row r="116" spans="1:7" s="42" customFormat="1" ht="54.75" hidden="1" customHeight="1">
      <c r="A116" s="98"/>
      <c r="B116" s="98"/>
      <c r="C116" s="98"/>
      <c r="D116" s="100"/>
      <c r="E116" s="102"/>
      <c r="F116" s="40" t="s">
        <v>71</v>
      </c>
      <c r="G116" s="41" t="s">
        <v>250</v>
      </c>
    </row>
    <row r="117" spans="1:7" s="42" customFormat="1" ht="54.75" hidden="1" customHeight="1">
      <c r="A117" s="97">
        <v>20</v>
      </c>
      <c r="B117" s="103" t="s">
        <v>67</v>
      </c>
      <c r="C117" s="97" t="s">
        <v>251</v>
      </c>
      <c r="D117" s="99" t="s">
        <v>252</v>
      </c>
      <c r="E117" s="101" t="s">
        <v>111</v>
      </c>
      <c r="F117" s="40" t="s">
        <v>7</v>
      </c>
      <c r="G117" s="41" t="s">
        <v>253</v>
      </c>
    </row>
    <row r="118" spans="1:7" s="42" customFormat="1" ht="54.75" hidden="1" customHeight="1">
      <c r="A118" s="97"/>
      <c r="B118" s="97"/>
      <c r="C118" s="97"/>
      <c r="D118" s="99"/>
      <c r="E118" s="101"/>
      <c r="F118" s="40" t="s">
        <v>68</v>
      </c>
      <c r="G118" s="41" t="s">
        <v>254</v>
      </c>
    </row>
    <row r="119" spans="1:7" s="42" customFormat="1" ht="54.75" hidden="1" customHeight="1">
      <c r="A119" s="97"/>
      <c r="B119" s="97"/>
      <c r="C119" s="97"/>
      <c r="D119" s="99"/>
      <c r="E119" s="101"/>
      <c r="F119" s="40" t="s">
        <v>69</v>
      </c>
      <c r="G119" s="41" t="s">
        <v>255</v>
      </c>
    </row>
    <row r="120" spans="1:7" s="42" customFormat="1" ht="54.75" hidden="1" customHeight="1">
      <c r="A120" s="97"/>
      <c r="B120" s="97"/>
      <c r="C120" s="97"/>
      <c r="D120" s="99"/>
      <c r="E120" s="101"/>
      <c r="F120" s="40" t="s">
        <v>70</v>
      </c>
      <c r="G120" s="41" t="s">
        <v>256</v>
      </c>
    </row>
    <row r="121" spans="1:7" s="42" customFormat="1" ht="54.75" hidden="1" customHeight="1">
      <c r="A121" s="97"/>
      <c r="B121" s="97"/>
      <c r="C121" s="97"/>
      <c r="D121" s="99"/>
      <c r="E121" s="101"/>
      <c r="F121" s="40" t="s">
        <v>4</v>
      </c>
      <c r="G121" s="41" t="s">
        <v>257</v>
      </c>
    </row>
    <row r="122" spans="1:7" s="42" customFormat="1" ht="54.75" hidden="1" customHeight="1">
      <c r="A122" s="98"/>
      <c r="B122" s="98"/>
      <c r="C122" s="98"/>
      <c r="D122" s="100"/>
      <c r="E122" s="102"/>
      <c r="F122" s="40" t="s">
        <v>71</v>
      </c>
      <c r="G122" s="41" t="s">
        <v>258</v>
      </c>
    </row>
    <row r="123" spans="1:7" s="42" customFormat="1" ht="54.75" hidden="1" customHeight="1">
      <c r="A123" s="97">
        <v>21</v>
      </c>
      <c r="B123" s="103" t="s">
        <v>67</v>
      </c>
      <c r="C123" s="97" t="s">
        <v>251</v>
      </c>
      <c r="D123" s="99" t="s">
        <v>252</v>
      </c>
      <c r="E123" s="101" t="s">
        <v>123</v>
      </c>
      <c r="F123" s="40" t="s">
        <v>7</v>
      </c>
      <c r="G123" s="41" t="s">
        <v>259</v>
      </c>
    </row>
    <row r="124" spans="1:7" s="42" customFormat="1" ht="54.75" hidden="1" customHeight="1">
      <c r="A124" s="97"/>
      <c r="B124" s="97"/>
      <c r="C124" s="97"/>
      <c r="D124" s="99"/>
      <c r="E124" s="101"/>
      <c r="F124" s="40" t="s">
        <v>68</v>
      </c>
      <c r="G124" s="41" t="s">
        <v>260</v>
      </c>
    </row>
    <row r="125" spans="1:7" s="42" customFormat="1" ht="54.75" hidden="1" customHeight="1">
      <c r="A125" s="97"/>
      <c r="B125" s="97"/>
      <c r="C125" s="97"/>
      <c r="D125" s="99"/>
      <c r="E125" s="101"/>
      <c r="F125" s="40" t="s">
        <v>69</v>
      </c>
      <c r="G125" s="41" t="s">
        <v>261</v>
      </c>
    </row>
    <row r="126" spans="1:7" s="42" customFormat="1" ht="54.75" hidden="1" customHeight="1">
      <c r="A126" s="97"/>
      <c r="B126" s="97"/>
      <c r="C126" s="97"/>
      <c r="D126" s="99"/>
      <c r="E126" s="101"/>
      <c r="F126" s="40" t="s">
        <v>70</v>
      </c>
      <c r="G126" s="41" t="s">
        <v>262</v>
      </c>
    </row>
    <row r="127" spans="1:7" s="42" customFormat="1" ht="54.75" hidden="1" customHeight="1">
      <c r="A127" s="97"/>
      <c r="B127" s="97"/>
      <c r="C127" s="97"/>
      <c r="D127" s="99"/>
      <c r="E127" s="101"/>
      <c r="F127" s="40" t="s">
        <v>4</v>
      </c>
      <c r="G127" s="41" t="s">
        <v>263</v>
      </c>
    </row>
    <row r="128" spans="1:7" s="42" customFormat="1" ht="54.75" hidden="1" customHeight="1">
      <c r="A128" s="98"/>
      <c r="B128" s="98"/>
      <c r="C128" s="98"/>
      <c r="D128" s="100"/>
      <c r="E128" s="102"/>
      <c r="F128" s="40" t="s">
        <v>71</v>
      </c>
      <c r="G128" s="41" t="s">
        <v>264</v>
      </c>
    </row>
    <row r="129" spans="1:7" s="42" customFormat="1" ht="54.75" hidden="1" customHeight="1">
      <c r="A129" s="97">
        <v>22</v>
      </c>
      <c r="B129" s="103" t="s">
        <v>67</v>
      </c>
      <c r="C129" s="97" t="s">
        <v>251</v>
      </c>
      <c r="D129" s="99" t="s">
        <v>252</v>
      </c>
      <c r="E129" s="101" t="s">
        <v>153</v>
      </c>
      <c r="F129" s="40" t="s">
        <v>7</v>
      </c>
      <c r="G129" s="41" t="s">
        <v>265</v>
      </c>
    </row>
    <row r="130" spans="1:7" s="42" customFormat="1" ht="54.75" hidden="1" customHeight="1">
      <c r="A130" s="97"/>
      <c r="B130" s="97"/>
      <c r="C130" s="97"/>
      <c r="D130" s="99"/>
      <c r="E130" s="101"/>
      <c r="F130" s="40" t="s">
        <v>68</v>
      </c>
      <c r="G130" s="41" t="s">
        <v>266</v>
      </c>
    </row>
    <row r="131" spans="1:7" s="42" customFormat="1" ht="54.75" hidden="1" customHeight="1">
      <c r="A131" s="97"/>
      <c r="B131" s="97"/>
      <c r="C131" s="97"/>
      <c r="D131" s="99"/>
      <c r="E131" s="101"/>
      <c r="F131" s="40" t="s">
        <v>69</v>
      </c>
      <c r="G131" s="41" t="s">
        <v>267</v>
      </c>
    </row>
    <row r="132" spans="1:7" s="42" customFormat="1" ht="54.75" hidden="1" customHeight="1">
      <c r="A132" s="97"/>
      <c r="B132" s="97"/>
      <c r="C132" s="97"/>
      <c r="D132" s="99"/>
      <c r="E132" s="101"/>
      <c r="F132" s="40" t="s">
        <v>70</v>
      </c>
      <c r="G132" s="41" t="s">
        <v>268</v>
      </c>
    </row>
    <row r="133" spans="1:7" s="42" customFormat="1" ht="54.75" hidden="1" customHeight="1">
      <c r="A133" s="97"/>
      <c r="B133" s="97"/>
      <c r="C133" s="97"/>
      <c r="D133" s="99"/>
      <c r="E133" s="101"/>
      <c r="F133" s="40" t="s">
        <v>4</v>
      </c>
      <c r="G133" s="41" t="s">
        <v>269</v>
      </c>
    </row>
    <row r="134" spans="1:7" s="42" customFormat="1" ht="54.75" hidden="1" customHeight="1">
      <c r="A134" s="98"/>
      <c r="B134" s="98"/>
      <c r="C134" s="98"/>
      <c r="D134" s="100"/>
      <c r="E134" s="102"/>
      <c r="F134" s="40" t="s">
        <v>71</v>
      </c>
      <c r="G134" s="41" t="s">
        <v>270</v>
      </c>
    </row>
    <row r="135" spans="1:7" s="42" customFormat="1" ht="54.75" hidden="1" customHeight="1">
      <c r="A135" s="97">
        <v>23</v>
      </c>
      <c r="B135" s="103" t="s">
        <v>67</v>
      </c>
      <c r="C135" s="97" t="s">
        <v>271</v>
      </c>
      <c r="D135" s="99" t="s">
        <v>272</v>
      </c>
      <c r="E135" s="101" t="s">
        <v>123</v>
      </c>
      <c r="F135" s="40" t="s">
        <v>7</v>
      </c>
      <c r="G135" s="41" t="s">
        <v>273</v>
      </c>
    </row>
    <row r="136" spans="1:7" s="42" customFormat="1" ht="54.75" hidden="1" customHeight="1">
      <c r="A136" s="97"/>
      <c r="B136" s="97"/>
      <c r="C136" s="97"/>
      <c r="D136" s="99"/>
      <c r="E136" s="101"/>
      <c r="F136" s="40" t="s">
        <v>68</v>
      </c>
      <c r="G136" s="41" t="s">
        <v>274</v>
      </c>
    </row>
    <row r="137" spans="1:7" s="42" customFormat="1" ht="54.75" hidden="1" customHeight="1">
      <c r="A137" s="97"/>
      <c r="B137" s="97"/>
      <c r="C137" s="97"/>
      <c r="D137" s="99"/>
      <c r="E137" s="101"/>
      <c r="F137" s="40" t="s">
        <v>69</v>
      </c>
      <c r="G137" s="41" t="s">
        <v>275</v>
      </c>
    </row>
    <row r="138" spans="1:7" s="42" customFormat="1" ht="54.75" hidden="1" customHeight="1">
      <c r="A138" s="97"/>
      <c r="B138" s="97"/>
      <c r="C138" s="97"/>
      <c r="D138" s="99"/>
      <c r="E138" s="101"/>
      <c r="F138" s="40" t="s">
        <v>70</v>
      </c>
      <c r="G138" s="41" t="s">
        <v>276</v>
      </c>
    </row>
    <row r="139" spans="1:7" s="42" customFormat="1" ht="54.75" hidden="1" customHeight="1">
      <c r="A139" s="97"/>
      <c r="B139" s="97"/>
      <c r="C139" s="97"/>
      <c r="D139" s="99"/>
      <c r="E139" s="101"/>
      <c r="F139" s="40" t="s">
        <v>4</v>
      </c>
      <c r="G139" s="41" t="s">
        <v>277</v>
      </c>
    </row>
    <row r="140" spans="1:7" s="42" customFormat="1" ht="54.75" hidden="1" customHeight="1">
      <c r="A140" s="98"/>
      <c r="B140" s="98"/>
      <c r="C140" s="98"/>
      <c r="D140" s="100"/>
      <c r="E140" s="102"/>
      <c r="F140" s="40" t="s">
        <v>71</v>
      </c>
      <c r="G140" s="41" t="s">
        <v>278</v>
      </c>
    </row>
    <row r="141" spans="1:7" s="42" customFormat="1" ht="54.75" hidden="1" customHeight="1">
      <c r="A141" s="97">
        <v>24</v>
      </c>
      <c r="B141" s="103" t="s">
        <v>67</v>
      </c>
      <c r="C141" s="97" t="s">
        <v>271</v>
      </c>
      <c r="D141" s="99" t="s">
        <v>272</v>
      </c>
      <c r="E141" s="101" t="s">
        <v>138</v>
      </c>
      <c r="F141" s="40" t="s">
        <v>7</v>
      </c>
      <c r="G141" s="41" t="s">
        <v>279</v>
      </c>
    </row>
    <row r="142" spans="1:7" s="42" customFormat="1" ht="54.75" hidden="1" customHeight="1">
      <c r="A142" s="97"/>
      <c r="B142" s="97"/>
      <c r="C142" s="97"/>
      <c r="D142" s="99"/>
      <c r="E142" s="101"/>
      <c r="F142" s="40" t="s">
        <v>68</v>
      </c>
      <c r="G142" s="41" t="s">
        <v>280</v>
      </c>
    </row>
    <row r="143" spans="1:7" s="42" customFormat="1" ht="54.75" hidden="1" customHeight="1">
      <c r="A143" s="97"/>
      <c r="B143" s="97"/>
      <c r="C143" s="97"/>
      <c r="D143" s="99"/>
      <c r="E143" s="101"/>
      <c r="F143" s="40" t="s">
        <v>69</v>
      </c>
      <c r="G143" s="41" t="s">
        <v>281</v>
      </c>
    </row>
    <row r="144" spans="1:7" s="42" customFormat="1" ht="54.75" hidden="1" customHeight="1">
      <c r="A144" s="97"/>
      <c r="B144" s="97"/>
      <c r="C144" s="97"/>
      <c r="D144" s="99"/>
      <c r="E144" s="101"/>
      <c r="F144" s="40" t="s">
        <v>70</v>
      </c>
      <c r="G144" s="41" t="s">
        <v>282</v>
      </c>
    </row>
    <row r="145" spans="1:7" s="42" customFormat="1" ht="54.75" hidden="1" customHeight="1">
      <c r="A145" s="97"/>
      <c r="B145" s="97"/>
      <c r="C145" s="97"/>
      <c r="D145" s="99"/>
      <c r="E145" s="101"/>
      <c r="F145" s="40" t="s">
        <v>4</v>
      </c>
      <c r="G145" s="41" t="s">
        <v>283</v>
      </c>
    </row>
    <row r="146" spans="1:7" s="42" customFormat="1" ht="54.75" hidden="1" customHeight="1">
      <c r="A146" s="98"/>
      <c r="B146" s="98"/>
      <c r="C146" s="98"/>
      <c r="D146" s="100"/>
      <c r="E146" s="102"/>
      <c r="F146" s="40" t="s">
        <v>71</v>
      </c>
      <c r="G146" s="41" t="s">
        <v>284</v>
      </c>
    </row>
    <row r="147" spans="1:7" s="42" customFormat="1" ht="54.75" hidden="1" customHeight="1">
      <c r="A147" s="97">
        <v>25</v>
      </c>
      <c r="B147" s="103" t="s">
        <v>67</v>
      </c>
      <c r="C147" s="97" t="s">
        <v>271</v>
      </c>
      <c r="D147" s="99" t="s">
        <v>272</v>
      </c>
      <c r="E147" s="101" t="s">
        <v>285</v>
      </c>
      <c r="F147" s="40" t="s">
        <v>7</v>
      </c>
      <c r="G147" s="41" t="s">
        <v>286</v>
      </c>
    </row>
    <row r="148" spans="1:7" s="42" customFormat="1" ht="54.75" hidden="1" customHeight="1">
      <c r="A148" s="97"/>
      <c r="B148" s="97"/>
      <c r="C148" s="97"/>
      <c r="D148" s="99"/>
      <c r="E148" s="101"/>
      <c r="F148" s="40" t="s">
        <v>68</v>
      </c>
      <c r="G148" s="41" t="s">
        <v>287</v>
      </c>
    </row>
    <row r="149" spans="1:7" s="42" customFormat="1" ht="54.75" hidden="1" customHeight="1">
      <c r="A149" s="97"/>
      <c r="B149" s="97"/>
      <c r="C149" s="97"/>
      <c r="D149" s="99"/>
      <c r="E149" s="101"/>
      <c r="F149" s="40" t="s">
        <v>69</v>
      </c>
      <c r="G149" s="41" t="s">
        <v>288</v>
      </c>
    </row>
    <row r="150" spans="1:7" s="42" customFormat="1" ht="54.75" hidden="1" customHeight="1">
      <c r="A150" s="97"/>
      <c r="B150" s="97"/>
      <c r="C150" s="97"/>
      <c r="D150" s="99"/>
      <c r="E150" s="101"/>
      <c r="F150" s="40" t="s">
        <v>70</v>
      </c>
      <c r="G150" s="41" t="s">
        <v>289</v>
      </c>
    </row>
    <row r="151" spans="1:7" s="42" customFormat="1" ht="54.75" hidden="1" customHeight="1">
      <c r="A151" s="97"/>
      <c r="B151" s="97"/>
      <c r="C151" s="97"/>
      <c r="D151" s="99"/>
      <c r="E151" s="101"/>
      <c r="F151" s="40" t="s">
        <v>4</v>
      </c>
      <c r="G151" s="41" t="s">
        <v>290</v>
      </c>
    </row>
    <row r="152" spans="1:7" s="42" customFormat="1" ht="54.75" hidden="1" customHeight="1">
      <c r="A152" s="98"/>
      <c r="B152" s="98"/>
      <c r="C152" s="98"/>
      <c r="D152" s="100"/>
      <c r="E152" s="102"/>
      <c r="F152" s="40" t="s">
        <v>71</v>
      </c>
      <c r="G152" s="41" t="s">
        <v>291</v>
      </c>
    </row>
    <row r="153" spans="1:7" s="42" customFormat="1" ht="54.75" hidden="1" customHeight="1">
      <c r="A153" s="97">
        <v>26</v>
      </c>
      <c r="B153" s="103" t="s">
        <v>67</v>
      </c>
      <c r="C153" s="97" t="s">
        <v>109</v>
      </c>
      <c r="D153" s="99" t="s">
        <v>292</v>
      </c>
      <c r="E153" s="101" t="s">
        <v>110</v>
      </c>
      <c r="F153" s="40" t="s">
        <v>7</v>
      </c>
      <c r="G153" s="41" t="s">
        <v>293</v>
      </c>
    </row>
    <row r="154" spans="1:7" s="42" customFormat="1" ht="54.75" hidden="1" customHeight="1">
      <c r="A154" s="97"/>
      <c r="B154" s="97"/>
      <c r="C154" s="97"/>
      <c r="D154" s="99"/>
      <c r="E154" s="101"/>
      <c r="F154" s="40" t="s">
        <v>68</v>
      </c>
      <c r="G154" s="41" t="s">
        <v>294</v>
      </c>
    </row>
    <row r="155" spans="1:7" s="42" customFormat="1" ht="54.75" hidden="1" customHeight="1">
      <c r="A155" s="97"/>
      <c r="B155" s="97"/>
      <c r="C155" s="97"/>
      <c r="D155" s="99"/>
      <c r="E155" s="101"/>
      <c r="F155" s="40" t="s">
        <v>69</v>
      </c>
      <c r="G155" s="41" t="s">
        <v>295</v>
      </c>
    </row>
    <row r="156" spans="1:7" s="42" customFormat="1" ht="54.75" hidden="1" customHeight="1">
      <c r="A156" s="97"/>
      <c r="B156" s="97"/>
      <c r="C156" s="97"/>
      <c r="D156" s="99"/>
      <c r="E156" s="101"/>
      <c r="F156" s="40" t="s">
        <v>70</v>
      </c>
      <c r="G156" s="41" t="s">
        <v>296</v>
      </c>
    </row>
    <row r="157" spans="1:7" s="42" customFormat="1" ht="54.75" hidden="1" customHeight="1">
      <c r="A157" s="97"/>
      <c r="B157" s="97"/>
      <c r="C157" s="97"/>
      <c r="D157" s="99"/>
      <c r="E157" s="101"/>
      <c r="F157" s="40" t="s">
        <v>4</v>
      </c>
      <c r="G157" s="41" t="s">
        <v>297</v>
      </c>
    </row>
    <row r="158" spans="1:7" s="42" customFormat="1" ht="54.75" hidden="1" customHeight="1">
      <c r="A158" s="98"/>
      <c r="B158" s="98"/>
      <c r="C158" s="98"/>
      <c r="D158" s="100"/>
      <c r="E158" s="102"/>
      <c r="F158" s="40" t="s">
        <v>71</v>
      </c>
      <c r="G158" s="41" t="s">
        <v>298</v>
      </c>
    </row>
    <row r="159" spans="1:7" s="42" customFormat="1" ht="54.75" hidden="1" customHeight="1">
      <c r="A159" s="97">
        <v>27</v>
      </c>
      <c r="B159" s="103" t="s">
        <v>67</v>
      </c>
      <c r="C159" s="97" t="s">
        <v>109</v>
      </c>
      <c r="D159" s="99" t="s">
        <v>292</v>
      </c>
      <c r="E159" s="101" t="s">
        <v>108</v>
      </c>
      <c r="F159" s="40" t="s">
        <v>7</v>
      </c>
      <c r="G159" s="41" t="s">
        <v>299</v>
      </c>
    </row>
    <row r="160" spans="1:7" s="42" customFormat="1" ht="54.75" hidden="1" customHeight="1">
      <c r="A160" s="97"/>
      <c r="B160" s="97"/>
      <c r="C160" s="97"/>
      <c r="D160" s="99"/>
      <c r="E160" s="101"/>
      <c r="F160" s="40" t="s">
        <v>68</v>
      </c>
      <c r="G160" s="41" t="s">
        <v>300</v>
      </c>
    </row>
    <row r="161" spans="1:7" s="42" customFormat="1" ht="54.75" hidden="1" customHeight="1">
      <c r="A161" s="97"/>
      <c r="B161" s="97"/>
      <c r="C161" s="97"/>
      <c r="D161" s="99"/>
      <c r="E161" s="101"/>
      <c r="F161" s="40" t="s">
        <v>69</v>
      </c>
      <c r="G161" s="41" t="s">
        <v>301</v>
      </c>
    </row>
    <row r="162" spans="1:7" s="42" customFormat="1" ht="54.75" hidden="1" customHeight="1">
      <c r="A162" s="97"/>
      <c r="B162" s="97"/>
      <c r="C162" s="97"/>
      <c r="D162" s="99"/>
      <c r="E162" s="101"/>
      <c r="F162" s="40" t="s">
        <v>70</v>
      </c>
      <c r="G162" s="41" t="s">
        <v>302</v>
      </c>
    </row>
    <row r="163" spans="1:7" s="42" customFormat="1" ht="54.75" hidden="1" customHeight="1">
      <c r="A163" s="97"/>
      <c r="B163" s="97"/>
      <c r="C163" s="97"/>
      <c r="D163" s="99"/>
      <c r="E163" s="101"/>
      <c r="F163" s="40" t="s">
        <v>4</v>
      </c>
      <c r="G163" s="41" t="s">
        <v>303</v>
      </c>
    </row>
    <row r="164" spans="1:7" s="42" customFormat="1" ht="54.75" hidden="1" customHeight="1">
      <c r="A164" s="98"/>
      <c r="B164" s="98"/>
      <c r="C164" s="98"/>
      <c r="D164" s="100"/>
      <c r="E164" s="102"/>
      <c r="F164" s="40" t="s">
        <v>71</v>
      </c>
      <c r="G164" s="41" t="s">
        <v>304</v>
      </c>
    </row>
    <row r="165" spans="1:7" s="42" customFormat="1" ht="54.75" hidden="1" customHeight="1">
      <c r="A165" s="97">
        <v>28</v>
      </c>
      <c r="B165" s="103" t="s">
        <v>67</v>
      </c>
      <c r="C165" s="97" t="s">
        <v>109</v>
      </c>
      <c r="D165" s="99" t="s">
        <v>292</v>
      </c>
      <c r="E165" s="101" t="s">
        <v>111</v>
      </c>
      <c r="F165" s="40" t="s">
        <v>7</v>
      </c>
      <c r="G165" s="41" t="s">
        <v>305</v>
      </c>
    </row>
    <row r="166" spans="1:7" s="42" customFormat="1" ht="54.75" hidden="1" customHeight="1">
      <c r="A166" s="97"/>
      <c r="B166" s="97"/>
      <c r="C166" s="97"/>
      <c r="D166" s="99"/>
      <c r="E166" s="101"/>
      <c r="F166" s="40" t="s">
        <v>68</v>
      </c>
      <c r="G166" s="41" t="s">
        <v>306</v>
      </c>
    </row>
    <row r="167" spans="1:7" s="42" customFormat="1" ht="54.75" hidden="1" customHeight="1">
      <c r="A167" s="97"/>
      <c r="B167" s="97"/>
      <c r="C167" s="97"/>
      <c r="D167" s="99"/>
      <c r="E167" s="101"/>
      <c r="F167" s="40" t="s">
        <v>69</v>
      </c>
      <c r="G167" s="41" t="s">
        <v>307</v>
      </c>
    </row>
    <row r="168" spans="1:7" s="42" customFormat="1" ht="54.75" hidden="1" customHeight="1">
      <c r="A168" s="97"/>
      <c r="B168" s="97"/>
      <c r="C168" s="97"/>
      <c r="D168" s="99"/>
      <c r="E168" s="101"/>
      <c r="F168" s="40" t="s">
        <v>70</v>
      </c>
      <c r="G168" s="41" t="s">
        <v>308</v>
      </c>
    </row>
    <row r="169" spans="1:7" s="42" customFormat="1" ht="54.75" hidden="1" customHeight="1">
      <c r="A169" s="97"/>
      <c r="B169" s="97"/>
      <c r="C169" s="97"/>
      <c r="D169" s="99"/>
      <c r="E169" s="101"/>
      <c r="F169" s="40" t="s">
        <v>4</v>
      </c>
      <c r="G169" s="41" t="s">
        <v>309</v>
      </c>
    </row>
    <row r="170" spans="1:7" s="42" customFormat="1" ht="54.75" hidden="1" customHeight="1">
      <c r="A170" s="98"/>
      <c r="B170" s="98"/>
      <c r="C170" s="98"/>
      <c r="D170" s="100"/>
      <c r="E170" s="102"/>
      <c r="F170" s="40" t="s">
        <v>71</v>
      </c>
      <c r="G170" s="41" t="s">
        <v>310</v>
      </c>
    </row>
    <row r="171" spans="1:7" s="42" customFormat="1" ht="54.75" hidden="1" customHeight="1">
      <c r="A171" s="97">
        <v>29</v>
      </c>
      <c r="B171" s="103" t="s">
        <v>67</v>
      </c>
      <c r="C171" s="97" t="s">
        <v>311</v>
      </c>
      <c r="D171" s="99" t="s">
        <v>312</v>
      </c>
      <c r="E171" s="101" t="s">
        <v>313</v>
      </c>
      <c r="F171" s="40" t="s">
        <v>7</v>
      </c>
      <c r="G171" s="41" t="s">
        <v>314</v>
      </c>
    </row>
    <row r="172" spans="1:7" s="42" customFormat="1" ht="54.75" hidden="1" customHeight="1">
      <c r="A172" s="97"/>
      <c r="B172" s="97"/>
      <c r="C172" s="97"/>
      <c r="D172" s="99"/>
      <c r="E172" s="101"/>
      <c r="F172" s="40" t="s">
        <v>68</v>
      </c>
      <c r="G172" s="41" t="s">
        <v>315</v>
      </c>
    </row>
    <row r="173" spans="1:7" s="42" customFormat="1" ht="54.75" hidden="1" customHeight="1">
      <c r="A173" s="97"/>
      <c r="B173" s="97"/>
      <c r="C173" s="97"/>
      <c r="D173" s="99"/>
      <c r="E173" s="101"/>
      <c r="F173" s="40" t="s">
        <v>69</v>
      </c>
      <c r="G173" s="41" t="s">
        <v>316</v>
      </c>
    </row>
    <row r="174" spans="1:7" s="42" customFormat="1" ht="54.75" hidden="1" customHeight="1">
      <c r="A174" s="97"/>
      <c r="B174" s="97"/>
      <c r="C174" s="97"/>
      <c r="D174" s="99"/>
      <c r="E174" s="101"/>
      <c r="F174" s="40" t="s">
        <v>70</v>
      </c>
      <c r="G174" s="41" t="s">
        <v>317</v>
      </c>
    </row>
    <row r="175" spans="1:7" s="42" customFormat="1" ht="54.75" hidden="1" customHeight="1">
      <c r="A175" s="97"/>
      <c r="B175" s="97"/>
      <c r="C175" s="97"/>
      <c r="D175" s="99"/>
      <c r="E175" s="101"/>
      <c r="F175" s="40" t="s">
        <v>4</v>
      </c>
      <c r="G175" s="41" t="s">
        <v>318</v>
      </c>
    </row>
    <row r="176" spans="1:7" s="42" customFormat="1" ht="54.75" hidden="1" customHeight="1">
      <c r="A176" s="98"/>
      <c r="B176" s="98"/>
      <c r="C176" s="98"/>
      <c r="D176" s="100"/>
      <c r="E176" s="102"/>
      <c r="F176" s="40" t="s">
        <v>71</v>
      </c>
      <c r="G176" s="41" t="s">
        <v>319</v>
      </c>
    </row>
    <row r="177" spans="1:7" s="42" customFormat="1" ht="54.75" hidden="1" customHeight="1">
      <c r="A177" s="97">
        <v>30</v>
      </c>
      <c r="B177" s="103" t="s">
        <v>67</v>
      </c>
      <c r="C177" s="97" t="s">
        <v>311</v>
      </c>
      <c r="D177" s="99" t="s">
        <v>312</v>
      </c>
      <c r="E177" s="101" t="s">
        <v>138</v>
      </c>
      <c r="F177" s="40" t="s">
        <v>7</v>
      </c>
      <c r="G177" s="41" t="s">
        <v>320</v>
      </c>
    </row>
    <row r="178" spans="1:7" s="42" customFormat="1" ht="54.75" hidden="1" customHeight="1">
      <c r="A178" s="97"/>
      <c r="B178" s="97"/>
      <c r="C178" s="97"/>
      <c r="D178" s="99"/>
      <c r="E178" s="101"/>
      <c r="F178" s="40" t="s">
        <v>68</v>
      </c>
      <c r="G178" s="41" t="s">
        <v>321</v>
      </c>
    </row>
    <row r="179" spans="1:7" s="42" customFormat="1" ht="54.75" hidden="1" customHeight="1">
      <c r="A179" s="97"/>
      <c r="B179" s="97"/>
      <c r="C179" s="97"/>
      <c r="D179" s="99"/>
      <c r="E179" s="101"/>
      <c r="F179" s="40" t="s">
        <v>69</v>
      </c>
      <c r="G179" s="41" t="s">
        <v>322</v>
      </c>
    </row>
    <row r="180" spans="1:7" s="42" customFormat="1" ht="54.75" hidden="1" customHeight="1">
      <c r="A180" s="97"/>
      <c r="B180" s="97"/>
      <c r="C180" s="97"/>
      <c r="D180" s="99"/>
      <c r="E180" s="101"/>
      <c r="F180" s="40" t="s">
        <v>70</v>
      </c>
      <c r="G180" s="41" t="s">
        <v>323</v>
      </c>
    </row>
    <row r="181" spans="1:7" s="42" customFormat="1" ht="54.75" hidden="1" customHeight="1">
      <c r="A181" s="97"/>
      <c r="B181" s="97"/>
      <c r="C181" s="97"/>
      <c r="D181" s="99"/>
      <c r="E181" s="101"/>
      <c r="F181" s="40" t="s">
        <v>4</v>
      </c>
      <c r="G181" s="41" t="s">
        <v>324</v>
      </c>
    </row>
    <row r="182" spans="1:7" s="42" customFormat="1" ht="54.75" hidden="1" customHeight="1">
      <c r="A182" s="98"/>
      <c r="B182" s="98"/>
      <c r="C182" s="98"/>
      <c r="D182" s="100"/>
      <c r="E182" s="102"/>
      <c r="F182" s="40" t="s">
        <v>71</v>
      </c>
      <c r="G182" s="41" t="s">
        <v>325</v>
      </c>
    </row>
    <row r="183" spans="1:7" s="42" customFormat="1" ht="54.75" hidden="1" customHeight="1">
      <c r="A183" s="97">
        <v>31</v>
      </c>
      <c r="B183" s="103" t="s">
        <v>67</v>
      </c>
      <c r="C183" s="97" t="s">
        <v>311</v>
      </c>
      <c r="D183" s="99" t="s">
        <v>312</v>
      </c>
      <c r="E183" s="101" t="s">
        <v>108</v>
      </c>
      <c r="F183" s="40" t="s">
        <v>7</v>
      </c>
      <c r="G183" s="41" t="s">
        <v>326</v>
      </c>
    </row>
    <row r="184" spans="1:7" s="42" customFormat="1" ht="54.75" hidden="1" customHeight="1">
      <c r="A184" s="97"/>
      <c r="B184" s="97"/>
      <c r="C184" s="97"/>
      <c r="D184" s="99"/>
      <c r="E184" s="101"/>
      <c r="F184" s="40" t="s">
        <v>68</v>
      </c>
      <c r="G184" s="41" t="s">
        <v>327</v>
      </c>
    </row>
    <row r="185" spans="1:7" s="42" customFormat="1" ht="54.75" hidden="1" customHeight="1">
      <c r="A185" s="97"/>
      <c r="B185" s="97"/>
      <c r="C185" s="97"/>
      <c r="D185" s="99"/>
      <c r="E185" s="101"/>
      <c r="F185" s="40" t="s">
        <v>69</v>
      </c>
      <c r="G185" s="41" t="s">
        <v>328</v>
      </c>
    </row>
    <row r="186" spans="1:7" s="42" customFormat="1" ht="54.75" hidden="1" customHeight="1">
      <c r="A186" s="97"/>
      <c r="B186" s="97"/>
      <c r="C186" s="97"/>
      <c r="D186" s="99"/>
      <c r="E186" s="101"/>
      <c r="F186" s="40" t="s">
        <v>70</v>
      </c>
      <c r="G186" s="41" t="s">
        <v>329</v>
      </c>
    </row>
    <row r="187" spans="1:7" s="42" customFormat="1" ht="54.75" hidden="1" customHeight="1">
      <c r="A187" s="97"/>
      <c r="B187" s="97"/>
      <c r="C187" s="97"/>
      <c r="D187" s="99"/>
      <c r="E187" s="101"/>
      <c r="F187" s="40" t="s">
        <v>4</v>
      </c>
      <c r="G187" s="41" t="s">
        <v>330</v>
      </c>
    </row>
    <row r="188" spans="1:7" s="42" customFormat="1" ht="54.75" hidden="1" customHeight="1">
      <c r="A188" s="98"/>
      <c r="B188" s="98"/>
      <c r="C188" s="98"/>
      <c r="D188" s="100"/>
      <c r="E188" s="102"/>
      <c r="F188" s="40" t="s">
        <v>71</v>
      </c>
      <c r="G188" s="41" t="s">
        <v>331</v>
      </c>
    </row>
    <row r="189" spans="1:7" s="42" customFormat="1" ht="54.75" hidden="1" customHeight="1">
      <c r="A189" s="97">
        <v>32</v>
      </c>
      <c r="B189" s="103" t="s">
        <v>67</v>
      </c>
      <c r="C189" s="97" t="s">
        <v>332</v>
      </c>
      <c r="D189" s="99" t="s">
        <v>333</v>
      </c>
      <c r="E189" s="101" t="s">
        <v>2</v>
      </c>
      <c r="F189" s="40" t="s">
        <v>7</v>
      </c>
      <c r="G189" s="41" t="s">
        <v>334</v>
      </c>
    </row>
    <row r="190" spans="1:7" s="42" customFormat="1" ht="54.75" hidden="1" customHeight="1">
      <c r="A190" s="97"/>
      <c r="B190" s="97"/>
      <c r="C190" s="97"/>
      <c r="D190" s="99"/>
      <c r="E190" s="101"/>
      <c r="F190" s="40" t="s">
        <v>68</v>
      </c>
      <c r="G190" s="41" t="s">
        <v>335</v>
      </c>
    </row>
    <row r="191" spans="1:7" s="42" customFormat="1" ht="54.75" hidden="1" customHeight="1">
      <c r="A191" s="97"/>
      <c r="B191" s="97"/>
      <c r="C191" s="97"/>
      <c r="D191" s="99"/>
      <c r="E191" s="101"/>
      <c r="F191" s="40" t="s">
        <v>69</v>
      </c>
      <c r="G191" s="41" t="s">
        <v>336</v>
      </c>
    </row>
    <row r="192" spans="1:7" s="42" customFormat="1" ht="54.75" hidden="1" customHeight="1">
      <c r="A192" s="97"/>
      <c r="B192" s="97"/>
      <c r="C192" s="97"/>
      <c r="D192" s="99"/>
      <c r="E192" s="101"/>
      <c r="F192" s="40" t="s">
        <v>70</v>
      </c>
      <c r="G192" s="41" t="s">
        <v>337</v>
      </c>
    </row>
    <row r="193" spans="1:7" s="42" customFormat="1" ht="54.75" hidden="1" customHeight="1">
      <c r="A193" s="97"/>
      <c r="B193" s="97"/>
      <c r="C193" s="97"/>
      <c r="D193" s="99"/>
      <c r="E193" s="101"/>
      <c r="F193" s="40" t="s">
        <v>4</v>
      </c>
      <c r="G193" s="41" t="s">
        <v>338</v>
      </c>
    </row>
    <row r="194" spans="1:7" s="42" customFormat="1" ht="54.75" hidden="1" customHeight="1">
      <c r="A194" s="98"/>
      <c r="B194" s="98"/>
      <c r="C194" s="98"/>
      <c r="D194" s="100"/>
      <c r="E194" s="102"/>
      <c r="F194" s="40" t="s">
        <v>71</v>
      </c>
      <c r="G194" s="41" t="s">
        <v>339</v>
      </c>
    </row>
    <row r="195" spans="1:7" s="42" customFormat="1" ht="54.75" hidden="1" customHeight="1">
      <c r="A195" s="97">
        <v>33</v>
      </c>
      <c r="B195" s="103" t="s">
        <v>67</v>
      </c>
      <c r="C195" s="97" t="s">
        <v>332</v>
      </c>
      <c r="D195" s="99" t="s">
        <v>333</v>
      </c>
      <c r="E195" s="101" t="s">
        <v>138</v>
      </c>
      <c r="F195" s="40" t="s">
        <v>7</v>
      </c>
      <c r="G195" s="41" t="s">
        <v>340</v>
      </c>
    </row>
    <row r="196" spans="1:7" s="42" customFormat="1" ht="54.75" hidden="1" customHeight="1">
      <c r="A196" s="97"/>
      <c r="B196" s="97"/>
      <c r="C196" s="97"/>
      <c r="D196" s="99"/>
      <c r="E196" s="101"/>
      <c r="F196" s="40" t="s">
        <v>68</v>
      </c>
      <c r="G196" s="41" t="s">
        <v>341</v>
      </c>
    </row>
    <row r="197" spans="1:7" s="42" customFormat="1" ht="54.75" hidden="1" customHeight="1">
      <c r="A197" s="97"/>
      <c r="B197" s="97"/>
      <c r="C197" s="97"/>
      <c r="D197" s="99"/>
      <c r="E197" s="101"/>
      <c r="F197" s="40" t="s">
        <v>69</v>
      </c>
      <c r="G197" s="41" t="s">
        <v>342</v>
      </c>
    </row>
    <row r="198" spans="1:7" s="42" customFormat="1" ht="54.75" hidden="1" customHeight="1">
      <c r="A198" s="97"/>
      <c r="B198" s="97"/>
      <c r="C198" s="97"/>
      <c r="D198" s="99"/>
      <c r="E198" s="101"/>
      <c r="F198" s="40" t="s">
        <v>70</v>
      </c>
      <c r="G198" s="41" t="s">
        <v>343</v>
      </c>
    </row>
    <row r="199" spans="1:7" s="42" customFormat="1" ht="54.75" hidden="1" customHeight="1">
      <c r="A199" s="97"/>
      <c r="B199" s="97"/>
      <c r="C199" s="97"/>
      <c r="D199" s="99"/>
      <c r="E199" s="101"/>
      <c r="F199" s="40" t="s">
        <v>4</v>
      </c>
      <c r="G199" s="41" t="s">
        <v>344</v>
      </c>
    </row>
    <row r="200" spans="1:7" s="42" customFormat="1" ht="54.75" hidden="1" customHeight="1">
      <c r="A200" s="98"/>
      <c r="B200" s="98"/>
      <c r="C200" s="98"/>
      <c r="D200" s="100"/>
      <c r="E200" s="102"/>
      <c r="F200" s="40" t="s">
        <v>71</v>
      </c>
      <c r="G200" s="41" t="s">
        <v>345</v>
      </c>
    </row>
    <row r="201" spans="1:7" s="42" customFormat="1" ht="54.75" hidden="1" customHeight="1">
      <c r="A201" s="97">
        <v>34</v>
      </c>
      <c r="B201" s="103" t="s">
        <v>67</v>
      </c>
      <c r="C201" s="97" t="s">
        <v>332</v>
      </c>
      <c r="D201" s="99" t="s">
        <v>333</v>
      </c>
      <c r="E201" s="101" t="s">
        <v>108</v>
      </c>
      <c r="F201" s="40" t="s">
        <v>7</v>
      </c>
      <c r="G201" s="41" t="s">
        <v>346</v>
      </c>
    </row>
    <row r="202" spans="1:7" s="42" customFormat="1" ht="54.75" hidden="1" customHeight="1">
      <c r="A202" s="97"/>
      <c r="B202" s="97"/>
      <c r="C202" s="97"/>
      <c r="D202" s="99"/>
      <c r="E202" s="101"/>
      <c r="F202" s="40" t="s">
        <v>68</v>
      </c>
      <c r="G202" s="41" t="s">
        <v>347</v>
      </c>
    </row>
    <row r="203" spans="1:7" s="42" customFormat="1" ht="54.75" hidden="1" customHeight="1">
      <c r="A203" s="97"/>
      <c r="B203" s="97"/>
      <c r="C203" s="97"/>
      <c r="D203" s="99"/>
      <c r="E203" s="101"/>
      <c r="F203" s="40" t="s">
        <v>69</v>
      </c>
      <c r="G203" s="41" t="s">
        <v>348</v>
      </c>
    </row>
    <row r="204" spans="1:7" s="42" customFormat="1" ht="54.75" hidden="1" customHeight="1">
      <c r="A204" s="97"/>
      <c r="B204" s="97"/>
      <c r="C204" s="97"/>
      <c r="D204" s="99"/>
      <c r="E204" s="101"/>
      <c r="F204" s="40" t="s">
        <v>70</v>
      </c>
      <c r="G204" s="41" t="s">
        <v>349</v>
      </c>
    </row>
    <row r="205" spans="1:7" s="42" customFormat="1" ht="54.75" hidden="1" customHeight="1">
      <c r="A205" s="97"/>
      <c r="B205" s="97"/>
      <c r="C205" s="97"/>
      <c r="D205" s="99"/>
      <c r="E205" s="101"/>
      <c r="F205" s="40" t="s">
        <v>4</v>
      </c>
      <c r="G205" s="41" t="s">
        <v>350</v>
      </c>
    </row>
    <row r="206" spans="1:7" s="42" customFormat="1" ht="54.75" hidden="1" customHeight="1">
      <c r="A206" s="98"/>
      <c r="B206" s="98"/>
      <c r="C206" s="98"/>
      <c r="D206" s="100"/>
      <c r="E206" s="102"/>
      <c r="F206" s="40" t="s">
        <v>71</v>
      </c>
      <c r="G206" s="41" t="s">
        <v>351</v>
      </c>
    </row>
    <row r="207" spans="1:7" s="42" customFormat="1" ht="54.75" hidden="1" customHeight="1">
      <c r="A207" s="97">
        <v>35</v>
      </c>
      <c r="B207" s="103" t="s">
        <v>67</v>
      </c>
      <c r="C207" s="97" t="s">
        <v>352</v>
      </c>
      <c r="D207" s="99" t="s">
        <v>353</v>
      </c>
      <c r="E207" s="101" t="s">
        <v>238</v>
      </c>
      <c r="F207" s="40" t="s">
        <v>7</v>
      </c>
      <c r="G207" s="41" t="s">
        <v>354</v>
      </c>
    </row>
    <row r="208" spans="1:7" s="42" customFormat="1" ht="54.75" hidden="1" customHeight="1">
      <c r="A208" s="97"/>
      <c r="B208" s="97"/>
      <c r="C208" s="97"/>
      <c r="D208" s="99"/>
      <c r="E208" s="101"/>
      <c r="F208" s="40" t="s">
        <v>68</v>
      </c>
      <c r="G208" s="41" t="s">
        <v>355</v>
      </c>
    </row>
    <row r="209" spans="1:7" s="42" customFormat="1" ht="54.75" hidden="1" customHeight="1">
      <c r="A209" s="97"/>
      <c r="B209" s="97"/>
      <c r="C209" s="97"/>
      <c r="D209" s="99"/>
      <c r="E209" s="101"/>
      <c r="F209" s="40" t="s">
        <v>69</v>
      </c>
      <c r="G209" s="41" t="s">
        <v>356</v>
      </c>
    </row>
    <row r="210" spans="1:7" s="42" customFormat="1" ht="54.75" hidden="1" customHeight="1">
      <c r="A210" s="97"/>
      <c r="B210" s="97"/>
      <c r="C210" s="97"/>
      <c r="D210" s="99"/>
      <c r="E210" s="101"/>
      <c r="F210" s="40" t="s">
        <v>70</v>
      </c>
      <c r="G210" s="41" t="s">
        <v>357</v>
      </c>
    </row>
    <row r="211" spans="1:7" s="42" customFormat="1" ht="54.75" hidden="1" customHeight="1">
      <c r="A211" s="97"/>
      <c r="B211" s="97"/>
      <c r="C211" s="97"/>
      <c r="D211" s="99"/>
      <c r="E211" s="101"/>
      <c r="F211" s="40" t="s">
        <v>4</v>
      </c>
      <c r="G211" s="41" t="s">
        <v>358</v>
      </c>
    </row>
    <row r="212" spans="1:7" s="42" customFormat="1" ht="54.75" hidden="1" customHeight="1">
      <c r="A212" s="98"/>
      <c r="B212" s="98"/>
      <c r="C212" s="98"/>
      <c r="D212" s="100"/>
      <c r="E212" s="102"/>
      <c r="F212" s="40" t="s">
        <v>71</v>
      </c>
      <c r="G212" s="41" t="s">
        <v>359</v>
      </c>
    </row>
    <row r="213" spans="1:7" s="42" customFormat="1" ht="54.75" hidden="1" customHeight="1">
      <c r="A213" s="97">
        <v>36</v>
      </c>
      <c r="B213" s="103" t="s">
        <v>67</v>
      </c>
      <c r="C213" s="97" t="s">
        <v>352</v>
      </c>
      <c r="D213" s="99" t="s">
        <v>353</v>
      </c>
      <c r="E213" s="101" t="s">
        <v>231</v>
      </c>
      <c r="F213" s="40" t="s">
        <v>7</v>
      </c>
      <c r="G213" s="41" t="s">
        <v>360</v>
      </c>
    </row>
    <row r="214" spans="1:7" s="42" customFormat="1" ht="54.75" hidden="1" customHeight="1">
      <c r="A214" s="97"/>
      <c r="B214" s="97"/>
      <c r="C214" s="97"/>
      <c r="D214" s="99"/>
      <c r="E214" s="101"/>
      <c r="F214" s="40" t="s">
        <v>68</v>
      </c>
      <c r="G214" s="41" t="s">
        <v>361</v>
      </c>
    </row>
    <row r="215" spans="1:7" s="42" customFormat="1" ht="54.75" hidden="1" customHeight="1">
      <c r="A215" s="97"/>
      <c r="B215" s="97"/>
      <c r="C215" s="97"/>
      <c r="D215" s="99"/>
      <c r="E215" s="101"/>
      <c r="F215" s="40" t="s">
        <v>69</v>
      </c>
      <c r="G215" s="41" t="s">
        <v>362</v>
      </c>
    </row>
    <row r="216" spans="1:7" s="42" customFormat="1" ht="54.75" hidden="1" customHeight="1">
      <c r="A216" s="97"/>
      <c r="B216" s="97"/>
      <c r="C216" s="97"/>
      <c r="D216" s="99"/>
      <c r="E216" s="101"/>
      <c r="F216" s="40" t="s">
        <v>70</v>
      </c>
      <c r="G216" s="41" t="s">
        <v>363</v>
      </c>
    </row>
    <row r="217" spans="1:7" s="42" customFormat="1" ht="54.75" hidden="1" customHeight="1">
      <c r="A217" s="97"/>
      <c r="B217" s="97"/>
      <c r="C217" s="97"/>
      <c r="D217" s="99"/>
      <c r="E217" s="101"/>
      <c r="F217" s="40" t="s">
        <v>4</v>
      </c>
      <c r="G217" s="41" t="s">
        <v>364</v>
      </c>
    </row>
    <row r="218" spans="1:7" s="42" customFormat="1" ht="54.75" hidden="1" customHeight="1">
      <c r="A218" s="98"/>
      <c r="B218" s="98"/>
      <c r="C218" s="98"/>
      <c r="D218" s="100"/>
      <c r="E218" s="102"/>
      <c r="F218" s="40" t="s">
        <v>71</v>
      </c>
      <c r="G218" s="41" t="s">
        <v>365</v>
      </c>
    </row>
    <row r="219" spans="1:7" s="42" customFormat="1" ht="54.75" hidden="1" customHeight="1">
      <c r="A219" s="97">
        <v>37</v>
      </c>
      <c r="B219" s="103" t="s">
        <v>67</v>
      </c>
      <c r="C219" s="97" t="s">
        <v>352</v>
      </c>
      <c r="D219" s="99" t="s">
        <v>353</v>
      </c>
      <c r="E219" s="101" t="s">
        <v>108</v>
      </c>
      <c r="F219" s="40" t="s">
        <v>7</v>
      </c>
      <c r="G219" s="41" t="s">
        <v>366</v>
      </c>
    </row>
    <row r="220" spans="1:7" s="42" customFormat="1" ht="54.75" hidden="1" customHeight="1">
      <c r="A220" s="97"/>
      <c r="B220" s="97"/>
      <c r="C220" s="97"/>
      <c r="D220" s="99"/>
      <c r="E220" s="101"/>
      <c r="F220" s="40" t="s">
        <v>68</v>
      </c>
      <c r="G220" s="41" t="s">
        <v>367</v>
      </c>
    </row>
    <row r="221" spans="1:7" s="42" customFormat="1" ht="54.75" hidden="1" customHeight="1">
      <c r="A221" s="97"/>
      <c r="B221" s="97"/>
      <c r="C221" s="97"/>
      <c r="D221" s="99"/>
      <c r="E221" s="101"/>
      <c r="F221" s="40" t="s">
        <v>69</v>
      </c>
      <c r="G221" s="41" t="s">
        <v>368</v>
      </c>
    </row>
    <row r="222" spans="1:7" s="42" customFormat="1" ht="54.75" hidden="1" customHeight="1">
      <c r="A222" s="97"/>
      <c r="B222" s="97"/>
      <c r="C222" s="97"/>
      <c r="D222" s="99"/>
      <c r="E222" s="101"/>
      <c r="F222" s="40" t="s">
        <v>70</v>
      </c>
      <c r="G222" s="41" t="s">
        <v>369</v>
      </c>
    </row>
    <row r="223" spans="1:7" s="42" customFormat="1" ht="54.75" hidden="1" customHeight="1">
      <c r="A223" s="97"/>
      <c r="B223" s="97"/>
      <c r="C223" s="97"/>
      <c r="D223" s="99"/>
      <c r="E223" s="101"/>
      <c r="F223" s="40" t="s">
        <v>4</v>
      </c>
      <c r="G223" s="41" t="s">
        <v>370</v>
      </c>
    </row>
    <row r="224" spans="1:7" s="42" customFormat="1" ht="54.75" hidden="1" customHeight="1">
      <c r="A224" s="98"/>
      <c r="B224" s="98"/>
      <c r="C224" s="98"/>
      <c r="D224" s="100"/>
      <c r="E224" s="102"/>
      <c r="F224" s="40" t="s">
        <v>71</v>
      </c>
      <c r="G224" s="41" t="s">
        <v>371</v>
      </c>
    </row>
    <row r="225" spans="1:7" s="42" customFormat="1" ht="54.75" hidden="1" customHeight="1">
      <c r="A225" s="97">
        <v>38</v>
      </c>
      <c r="B225" s="103" t="s">
        <v>67</v>
      </c>
      <c r="C225" s="97" t="s">
        <v>372</v>
      </c>
      <c r="D225" s="99" t="s">
        <v>373</v>
      </c>
      <c r="E225" s="101" t="s">
        <v>153</v>
      </c>
      <c r="F225" s="40" t="s">
        <v>7</v>
      </c>
      <c r="G225" s="41" t="s">
        <v>374</v>
      </c>
    </row>
    <row r="226" spans="1:7" s="42" customFormat="1" ht="54.75" hidden="1" customHeight="1">
      <c r="A226" s="97"/>
      <c r="B226" s="97"/>
      <c r="C226" s="97"/>
      <c r="D226" s="99"/>
      <c r="E226" s="101"/>
      <c r="F226" s="40" t="s">
        <v>68</v>
      </c>
      <c r="G226" s="41" t="s">
        <v>375</v>
      </c>
    </row>
    <row r="227" spans="1:7" s="42" customFormat="1" ht="54.75" hidden="1" customHeight="1">
      <c r="A227" s="97"/>
      <c r="B227" s="97"/>
      <c r="C227" s="97"/>
      <c r="D227" s="99"/>
      <c r="E227" s="101"/>
      <c r="F227" s="40" t="s">
        <v>69</v>
      </c>
      <c r="G227" s="41" t="s">
        <v>376</v>
      </c>
    </row>
    <row r="228" spans="1:7" s="42" customFormat="1" ht="54.75" hidden="1" customHeight="1">
      <c r="A228" s="97"/>
      <c r="B228" s="97"/>
      <c r="C228" s="97"/>
      <c r="D228" s="99"/>
      <c r="E228" s="101"/>
      <c r="F228" s="40" t="s">
        <v>70</v>
      </c>
      <c r="G228" s="41" t="s">
        <v>377</v>
      </c>
    </row>
    <row r="229" spans="1:7" s="42" customFormat="1" ht="54.75" hidden="1" customHeight="1">
      <c r="A229" s="97"/>
      <c r="B229" s="97"/>
      <c r="C229" s="97"/>
      <c r="D229" s="99"/>
      <c r="E229" s="101"/>
      <c r="F229" s="40" t="s">
        <v>4</v>
      </c>
      <c r="G229" s="41" t="s">
        <v>378</v>
      </c>
    </row>
    <row r="230" spans="1:7" s="42" customFormat="1" ht="54.75" hidden="1" customHeight="1">
      <c r="A230" s="98"/>
      <c r="B230" s="98"/>
      <c r="C230" s="98"/>
      <c r="D230" s="100"/>
      <c r="E230" s="102"/>
      <c r="F230" s="40" t="s">
        <v>71</v>
      </c>
      <c r="G230" s="41" t="s">
        <v>379</v>
      </c>
    </row>
    <row r="231" spans="1:7" s="42" customFormat="1" ht="54.75" hidden="1" customHeight="1">
      <c r="A231" s="97">
        <v>39</v>
      </c>
      <c r="B231" s="103" t="s">
        <v>67</v>
      </c>
      <c r="C231" s="97" t="s">
        <v>372</v>
      </c>
      <c r="D231" s="99" t="s">
        <v>373</v>
      </c>
      <c r="E231" s="101" t="s">
        <v>146</v>
      </c>
      <c r="F231" s="40" t="s">
        <v>7</v>
      </c>
      <c r="G231" s="41" t="s">
        <v>380</v>
      </c>
    </row>
    <row r="232" spans="1:7" s="42" customFormat="1" ht="54.75" hidden="1" customHeight="1">
      <c r="A232" s="97"/>
      <c r="B232" s="97"/>
      <c r="C232" s="97"/>
      <c r="D232" s="99"/>
      <c r="E232" s="101"/>
      <c r="F232" s="40" t="s">
        <v>68</v>
      </c>
      <c r="G232" s="41" t="s">
        <v>381</v>
      </c>
    </row>
    <row r="233" spans="1:7" s="42" customFormat="1" ht="54.75" hidden="1" customHeight="1">
      <c r="A233" s="97"/>
      <c r="B233" s="97"/>
      <c r="C233" s="97"/>
      <c r="D233" s="99"/>
      <c r="E233" s="101"/>
      <c r="F233" s="40" t="s">
        <v>69</v>
      </c>
      <c r="G233" s="41" t="s">
        <v>382</v>
      </c>
    </row>
    <row r="234" spans="1:7" s="42" customFormat="1" ht="54.75" hidden="1" customHeight="1">
      <c r="A234" s="97"/>
      <c r="B234" s="97"/>
      <c r="C234" s="97"/>
      <c r="D234" s="99"/>
      <c r="E234" s="101"/>
      <c r="F234" s="40" t="s">
        <v>70</v>
      </c>
      <c r="G234" s="41" t="s">
        <v>383</v>
      </c>
    </row>
    <row r="235" spans="1:7" s="42" customFormat="1" ht="54.75" hidden="1" customHeight="1">
      <c r="A235" s="97"/>
      <c r="B235" s="97"/>
      <c r="C235" s="97"/>
      <c r="D235" s="99"/>
      <c r="E235" s="101"/>
      <c r="F235" s="40" t="s">
        <v>4</v>
      </c>
      <c r="G235" s="41" t="s">
        <v>384</v>
      </c>
    </row>
    <row r="236" spans="1:7" s="42" customFormat="1" ht="54.75" hidden="1" customHeight="1">
      <c r="A236" s="98"/>
      <c r="B236" s="98"/>
      <c r="C236" s="98"/>
      <c r="D236" s="100"/>
      <c r="E236" s="102"/>
      <c r="F236" s="40" t="s">
        <v>71</v>
      </c>
      <c r="G236" s="41" t="s">
        <v>385</v>
      </c>
    </row>
    <row r="237" spans="1:7" s="42" customFormat="1" ht="54.75" hidden="1" customHeight="1">
      <c r="A237" s="97">
        <v>40</v>
      </c>
      <c r="B237" s="97" t="s">
        <v>67</v>
      </c>
      <c r="C237" s="97" t="s">
        <v>372</v>
      </c>
      <c r="D237" s="99" t="s">
        <v>373</v>
      </c>
      <c r="E237" s="101" t="s">
        <v>108</v>
      </c>
      <c r="F237" s="40" t="s">
        <v>7</v>
      </c>
      <c r="G237" s="41" t="s">
        <v>386</v>
      </c>
    </row>
    <row r="238" spans="1:7" s="42" customFormat="1" ht="54.75" hidden="1" customHeight="1">
      <c r="A238" s="97"/>
      <c r="B238" s="97"/>
      <c r="C238" s="97"/>
      <c r="D238" s="99"/>
      <c r="E238" s="101"/>
      <c r="F238" s="40" t="s">
        <v>68</v>
      </c>
      <c r="G238" s="41" t="s">
        <v>387</v>
      </c>
    </row>
    <row r="239" spans="1:7" s="42" customFormat="1" ht="54.75" hidden="1" customHeight="1">
      <c r="A239" s="97"/>
      <c r="B239" s="97"/>
      <c r="C239" s="97"/>
      <c r="D239" s="99"/>
      <c r="E239" s="101"/>
      <c r="F239" s="40" t="s">
        <v>69</v>
      </c>
      <c r="G239" s="41" t="s">
        <v>388</v>
      </c>
    </row>
    <row r="240" spans="1:7" s="42" customFormat="1" ht="54.75" hidden="1" customHeight="1">
      <c r="A240" s="97"/>
      <c r="B240" s="97"/>
      <c r="C240" s="97"/>
      <c r="D240" s="99"/>
      <c r="E240" s="101"/>
      <c r="F240" s="40" t="s">
        <v>70</v>
      </c>
      <c r="G240" s="41" t="s">
        <v>389</v>
      </c>
    </row>
    <row r="241" spans="1:7" s="42" customFormat="1" ht="54.75" hidden="1" customHeight="1">
      <c r="A241" s="97"/>
      <c r="B241" s="97"/>
      <c r="C241" s="97"/>
      <c r="D241" s="99"/>
      <c r="E241" s="101"/>
      <c r="F241" s="40" t="s">
        <v>4</v>
      </c>
      <c r="G241" s="41" t="s">
        <v>390</v>
      </c>
    </row>
    <row r="242" spans="1:7" s="42" customFormat="1" ht="54.75" hidden="1" customHeight="1">
      <c r="A242" s="98"/>
      <c r="B242" s="98"/>
      <c r="C242" s="98"/>
      <c r="D242" s="100"/>
      <c r="E242" s="102"/>
      <c r="F242" s="40" t="s">
        <v>71</v>
      </c>
      <c r="G242" s="41" t="s">
        <v>391</v>
      </c>
    </row>
    <row r="243" spans="1:7" s="42" customFormat="1" ht="54.75" hidden="1" customHeight="1">
      <c r="A243" s="97">
        <v>41</v>
      </c>
      <c r="B243" s="97" t="s">
        <v>67</v>
      </c>
      <c r="C243" s="101" t="s">
        <v>392</v>
      </c>
      <c r="D243" s="99" t="s">
        <v>393</v>
      </c>
      <c r="E243" s="101" t="s">
        <v>153</v>
      </c>
      <c r="F243" s="40" t="s">
        <v>7</v>
      </c>
      <c r="G243" s="41" t="s">
        <v>394</v>
      </c>
    </row>
    <row r="244" spans="1:7" s="42" customFormat="1" ht="54.75" hidden="1" customHeight="1">
      <c r="A244" s="97"/>
      <c r="B244" s="97"/>
      <c r="C244" s="101"/>
      <c r="D244" s="99"/>
      <c r="E244" s="101"/>
      <c r="F244" s="40" t="s">
        <v>68</v>
      </c>
      <c r="G244" s="41" t="s">
        <v>395</v>
      </c>
    </row>
    <row r="245" spans="1:7" s="42" customFormat="1" ht="54.75" hidden="1" customHeight="1">
      <c r="A245" s="97"/>
      <c r="B245" s="97"/>
      <c r="C245" s="101"/>
      <c r="D245" s="99"/>
      <c r="E245" s="101"/>
      <c r="F245" s="40" t="s">
        <v>69</v>
      </c>
      <c r="G245" s="41" t="s">
        <v>396</v>
      </c>
    </row>
    <row r="246" spans="1:7" s="42" customFormat="1" ht="54.75" hidden="1" customHeight="1">
      <c r="A246" s="97"/>
      <c r="B246" s="97"/>
      <c r="C246" s="101"/>
      <c r="D246" s="99"/>
      <c r="E246" s="101"/>
      <c r="F246" s="40" t="s">
        <v>70</v>
      </c>
      <c r="G246" s="41" t="s">
        <v>397</v>
      </c>
    </row>
    <row r="247" spans="1:7" s="42" customFormat="1" ht="54.75" hidden="1" customHeight="1">
      <c r="A247" s="97"/>
      <c r="B247" s="97"/>
      <c r="C247" s="101"/>
      <c r="D247" s="99"/>
      <c r="E247" s="101"/>
      <c r="F247" s="40" t="s">
        <v>4</v>
      </c>
      <c r="G247" s="41" t="s">
        <v>398</v>
      </c>
    </row>
    <row r="248" spans="1:7" s="42" customFormat="1" ht="54.75" hidden="1" customHeight="1">
      <c r="A248" s="98"/>
      <c r="B248" s="98"/>
      <c r="C248" s="102"/>
      <c r="D248" s="100"/>
      <c r="E248" s="102"/>
      <c r="F248" s="40" t="s">
        <v>71</v>
      </c>
      <c r="G248" s="41" t="s">
        <v>399</v>
      </c>
    </row>
    <row r="249" spans="1:7" s="42" customFormat="1" ht="54.75" hidden="1" customHeight="1">
      <c r="A249" s="97">
        <v>42</v>
      </c>
      <c r="B249" s="97" t="s">
        <v>67</v>
      </c>
      <c r="C249" s="101" t="s">
        <v>392</v>
      </c>
      <c r="D249" s="99" t="s">
        <v>393</v>
      </c>
      <c r="E249" s="101" t="s">
        <v>146</v>
      </c>
      <c r="F249" s="40" t="s">
        <v>7</v>
      </c>
      <c r="G249" s="41" t="s">
        <v>400</v>
      </c>
    </row>
    <row r="250" spans="1:7" s="42" customFormat="1" ht="54.75" hidden="1" customHeight="1">
      <c r="A250" s="97"/>
      <c r="B250" s="97"/>
      <c r="C250" s="101"/>
      <c r="D250" s="99"/>
      <c r="E250" s="101"/>
      <c r="F250" s="40" t="s">
        <v>68</v>
      </c>
      <c r="G250" s="41" t="s">
        <v>401</v>
      </c>
    </row>
    <row r="251" spans="1:7" s="42" customFormat="1" ht="54.75" hidden="1" customHeight="1">
      <c r="A251" s="97"/>
      <c r="B251" s="97"/>
      <c r="C251" s="101"/>
      <c r="D251" s="99"/>
      <c r="E251" s="101"/>
      <c r="F251" s="40" t="s">
        <v>69</v>
      </c>
      <c r="G251" s="41" t="s">
        <v>402</v>
      </c>
    </row>
    <row r="252" spans="1:7" s="42" customFormat="1" ht="54.75" hidden="1" customHeight="1">
      <c r="A252" s="97"/>
      <c r="B252" s="97"/>
      <c r="C252" s="101"/>
      <c r="D252" s="99"/>
      <c r="E252" s="101"/>
      <c r="F252" s="40" t="s">
        <v>70</v>
      </c>
      <c r="G252" s="41" t="s">
        <v>403</v>
      </c>
    </row>
    <row r="253" spans="1:7" s="42" customFormat="1" ht="54.75" hidden="1" customHeight="1">
      <c r="A253" s="97"/>
      <c r="B253" s="97"/>
      <c r="C253" s="101"/>
      <c r="D253" s="99"/>
      <c r="E253" s="101"/>
      <c r="F253" s="40" t="s">
        <v>4</v>
      </c>
      <c r="G253" s="41" t="s">
        <v>404</v>
      </c>
    </row>
    <row r="254" spans="1:7" s="42" customFormat="1" ht="54.75" hidden="1" customHeight="1">
      <c r="A254" s="98"/>
      <c r="B254" s="98"/>
      <c r="C254" s="102"/>
      <c r="D254" s="100"/>
      <c r="E254" s="102"/>
      <c r="F254" s="40" t="s">
        <v>71</v>
      </c>
      <c r="G254" s="41" t="s">
        <v>405</v>
      </c>
    </row>
    <row r="255" spans="1:7" s="42" customFormat="1" ht="54.75" hidden="1" customHeight="1">
      <c r="A255" s="97">
        <v>43</v>
      </c>
      <c r="B255" s="97" t="s">
        <v>67</v>
      </c>
      <c r="C255" s="101" t="s">
        <v>392</v>
      </c>
      <c r="D255" s="99" t="s">
        <v>393</v>
      </c>
      <c r="E255" s="101" t="s">
        <v>108</v>
      </c>
      <c r="F255" s="40" t="s">
        <v>7</v>
      </c>
      <c r="G255" s="41" t="s">
        <v>406</v>
      </c>
    </row>
    <row r="256" spans="1:7" s="42" customFormat="1" ht="54.75" hidden="1" customHeight="1">
      <c r="A256" s="97"/>
      <c r="B256" s="97"/>
      <c r="C256" s="101"/>
      <c r="D256" s="99"/>
      <c r="E256" s="101"/>
      <c r="F256" s="40" t="s">
        <v>68</v>
      </c>
      <c r="G256" s="41" t="s">
        <v>407</v>
      </c>
    </row>
    <row r="257" spans="1:7" s="42" customFormat="1" ht="54.75" hidden="1" customHeight="1">
      <c r="A257" s="97"/>
      <c r="B257" s="97"/>
      <c r="C257" s="101"/>
      <c r="D257" s="99"/>
      <c r="E257" s="101"/>
      <c r="F257" s="40" t="s">
        <v>69</v>
      </c>
      <c r="G257" s="41" t="s">
        <v>408</v>
      </c>
    </row>
    <row r="258" spans="1:7" s="42" customFormat="1" ht="54.75" hidden="1" customHeight="1">
      <c r="A258" s="97"/>
      <c r="B258" s="97"/>
      <c r="C258" s="101"/>
      <c r="D258" s="99"/>
      <c r="E258" s="101"/>
      <c r="F258" s="40" t="s">
        <v>70</v>
      </c>
      <c r="G258" s="41" t="s">
        <v>409</v>
      </c>
    </row>
    <row r="259" spans="1:7" s="42" customFormat="1" ht="54.75" hidden="1" customHeight="1">
      <c r="A259" s="97"/>
      <c r="B259" s="97"/>
      <c r="C259" s="101"/>
      <c r="D259" s="99"/>
      <c r="E259" s="101"/>
      <c r="F259" s="40" t="s">
        <v>4</v>
      </c>
      <c r="G259" s="41" t="s">
        <v>410</v>
      </c>
    </row>
    <row r="260" spans="1:7" s="42" customFormat="1" ht="54.75" hidden="1" customHeight="1">
      <c r="A260" s="98"/>
      <c r="B260" s="98"/>
      <c r="C260" s="102"/>
      <c r="D260" s="100"/>
      <c r="E260" s="102"/>
      <c r="F260" s="40" t="s">
        <v>71</v>
      </c>
      <c r="G260" s="41" t="s">
        <v>411</v>
      </c>
    </row>
    <row r="261" spans="1:7" s="42" customFormat="1" ht="54.75" hidden="1" customHeight="1">
      <c r="A261" s="97">
        <v>44</v>
      </c>
      <c r="B261" s="97" t="s">
        <v>67</v>
      </c>
      <c r="C261" s="105" t="s">
        <v>412</v>
      </c>
      <c r="D261" s="106" t="s">
        <v>413</v>
      </c>
      <c r="E261" s="107" t="s">
        <v>138</v>
      </c>
      <c r="F261" s="40" t="s">
        <v>7</v>
      </c>
      <c r="G261" s="41" t="s">
        <v>414</v>
      </c>
    </row>
    <row r="262" spans="1:7" s="42" customFormat="1" ht="54.75" hidden="1" customHeight="1">
      <c r="A262" s="97"/>
      <c r="B262" s="97"/>
      <c r="C262" s="105"/>
      <c r="D262" s="106"/>
      <c r="E262" s="107"/>
      <c r="F262" s="40" t="s">
        <v>68</v>
      </c>
      <c r="G262" s="41" t="s">
        <v>415</v>
      </c>
    </row>
    <row r="263" spans="1:7" s="42" customFormat="1" ht="54.75" hidden="1" customHeight="1">
      <c r="A263" s="97"/>
      <c r="B263" s="97"/>
      <c r="C263" s="105"/>
      <c r="D263" s="106"/>
      <c r="E263" s="107"/>
      <c r="F263" s="40" t="s">
        <v>69</v>
      </c>
      <c r="G263" s="41" t="s">
        <v>416</v>
      </c>
    </row>
    <row r="264" spans="1:7" s="42" customFormat="1" ht="54.75" hidden="1" customHeight="1">
      <c r="A264" s="97"/>
      <c r="B264" s="97"/>
      <c r="C264" s="105"/>
      <c r="D264" s="106"/>
      <c r="E264" s="107"/>
      <c r="F264" s="40" t="s">
        <v>70</v>
      </c>
      <c r="G264" s="41" t="s">
        <v>417</v>
      </c>
    </row>
    <row r="265" spans="1:7" s="42" customFormat="1" ht="54.75" hidden="1" customHeight="1">
      <c r="A265" s="97"/>
      <c r="B265" s="97"/>
      <c r="C265" s="105"/>
      <c r="D265" s="106"/>
      <c r="E265" s="107"/>
      <c r="F265" s="40" t="s">
        <v>4</v>
      </c>
      <c r="G265" s="41" t="s">
        <v>418</v>
      </c>
    </row>
    <row r="266" spans="1:7" s="42" customFormat="1" ht="54.75" hidden="1" customHeight="1">
      <c r="A266" s="98"/>
      <c r="B266" s="97"/>
      <c r="C266" s="105"/>
      <c r="D266" s="106"/>
      <c r="E266" s="107"/>
      <c r="F266" s="84" t="s">
        <v>71</v>
      </c>
      <c r="G266" s="85" t="s">
        <v>419</v>
      </c>
    </row>
    <row r="267" spans="1:7" s="42" customFormat="1" ht="54.75" hidden="1" customHeight="1">
      <c r="A267" s="97">
        <v>44</v>
      </c>
      <c r="B267" s="97" t="s">
        <v>67</v>
      </c>
      <c r="C267" s="105" t="s">
        <v>412</v>
      </c>
      <c r="D267" s="106" t="s">
        <v>413</v>
      </c>
      <c r="E267" s="107" t="s">
        <v>108</v>
      </c>
      <c r="F267" s="40" t="s">
        <v>7</v>
      </c>
      <c r="G267" s="41" t="s">
        <v>420</v>
      </c>
    </row>
    <row r="268" spans="1:7" s="42" customFormat="1" ht="54.75" hidden="1" customHeight="1">
      <c r="A268" s="97"/>
      <c r="B268" s="97"/>
      <c r="C268" s="105"/>
      <c r="D268" s="106"/>
      <c r="E268" s="107"/>
      <c r="F268" s="40" t="s">
        <v>68</v>
      </c>
      <c r="G268" s="41" t="s">
        <v>421</v>
      </c>
    </row>
    <row r="269" spans="1:7" s="42" customFormat="1" ht="54.75" hidden="1" customHeight="1">
      <c r="A269" s="97"/>
      <c r="B269" s="97"/>
      <c r="C269" s="105"/>
      <c r="D269" s="106"/>
      <c r="E269" s="107"/>
      <c r="F269" s="40" t="s">
        <v>69</v>
      </c>
      <c r="G269" s="41" t="s">
        <v>422</v>
      </c>
    </row>
    <row r="270" spans="1:7" s="42" customFormat="1" ht="54.75" hidden="1" customHeight="1">
      <c r="A270" s="97"/>
      <c r="B270" s="97"/>
      <c r="C270" s="105"/>
      <c r="D270" s="106"/>
      <c r="E270" s="107"/>
      <c r="F270" s="40" t="s">
        <v>70</v>
      </c>
      <c r="G270" s="41" t="s">
        <v>423</v>
      </c>
    </row>
    <row r="271" spans="1:7" s="42" customFormat="1" ht="54.75" hidden="1" customHeight="1">
      <c r="A271" s="97"/>
      <c r="B271" s="97"/>
      <c r="C271" s="105"/>
      <c r="D271" s="106"/>
      <c r="E271" s="107"/>
      <c r="F271" s="40" t="s">
        <v>4</v>
      </c>
      <c r="G271" s="41" t="s">
        <v>424</v>
      </c>
    </row>
    <row r="272" spans="1:7" s="42" customFormat="1" ht="54.75" hidden="1" customHeight="1">
      <c r="A272" s="98"/>
      <c r="B272" s="97"/>
      <c r="C272" s="105"/>
      <c r="D272" s="106"/>
      <c r="E272" s="107"/>
      <c r="F272" s="84" t="s">
        <v>71</v>
      </c>
      <c r="G272" s="85" t="s">
        <v>425</v>
      </c>
    </row>
    <row r="273" spans="1:11" s="42" customFormat="1" ht="54.75" hidden="1" customHeight="1">
      <c r="A273" s="97">
        <v>44</v>
      </c>
      <c r="B273" s="97" t="s">
        <v>67</v>
      </c>
      <c r="C273" s="105" t="s">
        <v>426</v>
      </c>
      <c r="D273" s="106" t="s">
        <v>427</v>
      </c>
      <c r="E273" s="107" t="s">
        <v>428</v>
      </c>
      <c r="F273" s="40" t="s">
        <v>7</v>
      </c>
      <c r="G273" s="41" t="s">
        <v>429</v>
      </c>
    </row>
    <row r="274" spans="1:11" s="42" customFormat="1" ht="54.75" hidden="1" customHeight="1">
      <c r="A274" s="97"/>
      <c r="B274" s="97"/>
      <c r="C274" s="105"/>
      <c r="D274" s="106"/>
      <c r="E274" s="107"/>
      <c r="F274" s="40" t="s">
        <v>68</v>
      </c>
      <c r="G274" s="41" t="s">
        <v>430</v>
      </c>
    </row>
    <row r="275" spans="1:11" s="42" customFormat="1" ht="54.75" hidden="1" customHeight="1">
      <c r="A275" s="97"/>
      <c r="B275" s="97"/>
      <c r="C275" s="105"/>
      <c r="D275" s="106"/>
      <c r="E275" s="107"/>
      <c r="F275" s="40" t="s">
        <v>69</v>
      </c>
      <c r="G275" s="41" t="s">
        <v>431</v>
      </c>
    </row>
    <row r="276" spans="1:11" s="42" customFormat="1" ht="54.75" hidden="1" customHeight="1">
      <c r="A276" s="97"/>
      <c r="B276" s="97"/>
      <c r="C276" s="105"/>
      <c r="D276" s="106"/>
      <c r="E276" s="107"/>
      <c r="F276" s="40" t="s">
        <v>70</v>
      </c>
      <c r="G276" s="41" t="s">
        <v>432</v>
      </c>
    </row>
    <row r="277" spans="1:11" s="42" customFormat="1" ht="54.75" hidden="1" customHeight="1">
      <c r="A277" s="97"/>
      <c r="B277" s="97"/>
      <c r="C277" s="105"/>
      <c r="D277" s="106"/>
      <c r="E277" s="107"/>
      <c r="F277" s="40" t="s">
        <v>4</v>
      </c>
      <c r="G277" s="41" t="s">
        <v>433</v>
      </c>
    </row>
    <row r="278" spans="1:11" s="42" customFormat="1" ht="54.75" hidden="1" customHeight="1">
      <c r="A278" s="98"/>
      <c r="B278" s="97"/>
      <c r="C278" s="105"/>
      <c r="D278" s="106"/>
      <c r="E278" s="107"/>
      <c r="F278" s="84" t="s">
        <v>71</v>
      </c>
      <c r="G278" s="85" t="s">
        <v>434</v>
      </c>
    </row>
    <row r="279" spans="1:11" s="42" customFormat="1" ht="54.75" hidden="1" customHeight="1">
      <c r="A279" s="97">
        <v>44</v>
      </c>
      <c r="B279" s="97" t="s">
        <v>67</v>
      </c>
      <c r="C279" s="105" t="s">
        <v>426</v>
      </c>
      <c r="D279" s="106" t="s">
        <v>427</v>
      </c>
      <c r="E279" s="107" t="s">
        <v>435</v>
      </c>
      <c r="F279" s="40" t="s">
        <v>7</v>
      </c>
      <c r="G279" s="41" t="s">
        <v>436</v>
      </c>
    </row>
    <row r="280" spans="1:11" s="42" customFormat="1" ht="54.75" hidden="1" customHeight="1">
      <c r="A280" s="97"/>
      <c r="B280" s="97"/>
      <c r="C280" s="105"/>
      <c r="D280" s="106"/>
      <c r="E280" s="107"/>
      <c r="F280" s="40" t="s">
        <v>68</v>
      </c>
      <c r="G280" s="41" t="s">
        <v>437</v>
      </c>
      <c r="K280" s="43"/>
    </row>
    <row r="281" spans="1:11" s="42" customFormat="1" ht="54.75" hidden="1" customHeight="1">
      <c r="A281" s="97"/>
      <c r="B281" s="97"/>
      <c r="C281" s="105"/>
      <c r="D281" s="106"/>
      <c r="E281" s="107"/>
      <c r="F281" s="40" t="s">
        <v>69</v>
      </c>
      <c r="G281" s="41" t="s">
        <v>438</v>
      </c>
      <c r="K281" s="43"/>
    </row>
    <row r="282" spans="1:11" s="42" customFormat="1" ht="54.75" hidden="1" customHeight="1">
      <c r="A282" s="97"/>
      <c r="B282" s="97"/>
      <c r="C282" s="105"/>
      <c r="D282" s="106"/>
      <c r="E282" s="107"/>
      <c r="F282" s="40" t="s">
        <v>70</v>
      </c>
      <c r="G282" s="41" t="s">
        <v>439</v>
      </c>
      <c r="K282" s="43"/>
    </row>
    <row r="283" spans="1:11" s="42" customFormat="1" ht="54.75" hidden="1" customHeight="1">
      <c r="A283" s="97"/>
      <c r="B283" s="97"/>
      <c r="C283" s="105"/>
      <c r="D283" s="106"/>
      <c r="E283" s="107"/>
      <c r="F283" s="40" t="s">
        <v>4</v>
      </c>
      <c r="G283" s="41" t="s">
        <v>440</v>
      </c>
      <c r="K283" s="43"/>
    </row>
    <row r="284" spans="1:11" s="42" customFormat="1" ht="54.75" hidden="1" customHeight="1">
      <c r="A284" s="98"/>
      <c r="B284" s="97"/>
      <c r="C284" s="105"/>
      <c r="D284" s="106"/>
      <c r="E284" s="108"/>
      <c r="F284" s="84" t="s">
        <v>71</v>
      </c>
      <c r="G284" s="85" t="s">
        <v>441</v>
      </c>
      <c r="K284" s="43"/>
    </row>
    <row r="285" spans="1:11" s="42" customFormat="1" ht="54.75" hidden="1" customHeight="1">
      <c r="A285" s="97">
        <v>44</v>
      </c>
      <c r="B285" s="97" t="s">
        <v>67</v>
      </c>
      <c r="C285" s="105" t="s">
        <v>426</v>
      </c>
      <c r="D285" s="106" t="s">
        <v>427</v>
      </c>
      <c r="E285" s="107" t="s">
        <v>108</v>
      </c>
      <c r="F285" s="40" t="s">
        <v>7</v>
      </c>
      <c r="G285" s="86" t="s">
        <v>442</v>
      </c>
    </row>
    <row r="286" spans="1:11" s="42" customFormat="1" ht="54.75" hidden="1" customHeight="1">
      <c r="A286" s="97"/>
      <c r="B286" s="97"/>
      <c r="C286" s="105"/>
      <c r="D286" s="106"/>
      <c r="E286" s="107"/>
      <c r="F286" s="40" t="s">
        <v>68</v>
      </c>
      <c r="G286" s="86" t="s">
        <v>443</v>
      </c>
      <c r="K286" s="43"/>
    </row>
    <row r="287" spans="1:11" s="42" customFormat="1" ht="54.75" hidden="1" customHeight="1">
      <c r="A287" s="97"/>
      <c r="B287" s="97"/>
      <c r="C287" s="105"/>
      <c r="D287" s="106"/>
      <c r="E287" s="107"/>
      <c r="F287" s="40" t="s">
        <v>69</v>
      </c>
      <c r="G287" s="86" t="s">
        <v>444</v>
      </c>
      <c r="K287" s="43"/>
    </row>
    <row r="288" spans="1:11" s="42" customFormat="1" ht="54.75" hidden="1" customHeight="1">
      <c r="A288" s="97"/>
      <c r="B288" s="97"/>
      <c r="C288" s="105"/>
      <c r="D288" s="106"/>
      <c r="E288" s="107"/>
      <c r="F288" s="40" t="s">
        <v>70</v>
      </c>
      <c r="G288" s="86" t="s">
        <v>445</v>
      </c>
      <c r="K288" s="43"/>
    </row>
    <row r="289" spans="1:11" s="42" customFormat="1" ht="54.75" hidden="1" customHeight="1">
      <c r="A289" s="97"/>
      <c r="B289" s="97"/>
      <c r="C289" s="105"/>
      <c r="D289" s="106"/>
      <c r="E289" s="107"/>
      <c r="F289" s="40" t="s">
        <v>4</v>
      </c>
      <c r="G289" s="86" t="s">
        <v>446</v>
      </c>
      <c r="K289" s="43"/>
    </row>
    <row r="290" spans="1:11" s="42" customFormat="1" ht="54.75" hidden="1" customHeight="1">
      <c r="A290" s="98"/>
      <c r="B290" s="97"/>
      <c r="C290" s="105"/>
      <c r="D290" s="106"/>
      <c r="E290" s="107"/>
      <c r="F290" s="40" t="s">
        <v>71</v>
      </c>
      <c r="G290" s="86" t="s">
        <v>447</v>
      </c>
      <c r="K290" s="43"/>
    </row>
  </sheetData>
  <mergeCells count="240">
    <mergeCell ref="A279:A284"/>
    <mergeCell ref="B279:B284"/>
    <mergeCell ref="C279:C284"/>
    <mergeCell ref="D279:D284"/>
    <mergeCell ref="E279:E284"/>
    <mergeCell ref="A285:A290"/>
    <mergeCell ref="B285:B290"/>
    <mergeCell ref="C285:C290"/>
    <mergeCell ref="D285:D290"/>
    <mergeCell ref="E285:E290"/>
    <mergeCell ref="A267:A272"/>
    <mergeCell ref="B267:B272"/>
    <mergeCell ref="C267:C272"/>
    <mergeCell ref="D267:D272"/>
    <mergeCell ref="E267:E272"/>
    <mergeCell ref="A273:A278"/>
    <mergeCell ref="B273:B278"/>
    <mergeCell ref="C273:C278"/>
    <mergeCell ref="D273:D278"/>
    <mergeCell ref="E273:E278"/>
    <mergeCell ref="A255:A260"/>
    <mergeCell ref="B255:B260"/>
    <mergeCell ref="C255:C260"/>
    <mergeCell ref="D255:D260"/>
    <mergeCell ref="E255:E260"/>
    <mergeCell ref="A261:A266"/>
    <mergeCell ref="B261:B266"/>
    <mergeCell ref="C261:C266"/>
    <mergeCell ref="D261:D266"/>
    <mergeCell ref="E261:E266"/>
    <mergeCell ref="A243:A248"/>
    <mergeCell ref="B243:B248"/>
    <mergeCell ref="C243:C248"/>
    <mergeCell ref="D243:D248"/>
    <mergeCell ref="E243:E248"/>
    <mergeCell ref="A249:A254"/>
    <mergeCell ref="B249:B254"/>
    <mergeCell ref="C249:C254"/>
    <mergeCell ref="D249:D254"/>
    <mergeCell ref="E249:E254"/>
    <mergeCell ref="A231:A236"/>
    <mergeCell ref="B231:B236"/>
    <mergeCell ref="C231:C236"/>
    <mergeCell ref="D231:D236"/>
    <mergeCell ref="E231:E236"/>
    <mergeCell ref="A237:A242"/>
    <mergeCell ref="B237:B242"/>
    <mergeCell ref="C237:C242"/>
    <mergeCell ref="D237:D242"/>
    <mergeCell ref="E237:E242"/>
    <mergeCell ref="A219:A224"/>
    <mergeCell ref="B219:B224"/>
    <mergeCell ref="C219:C224"/>
    <mergeCell ref="D219:D224"/>
    <mergeCell ref="E219:E224"/>
    <mergeCell ref="A225:A230"/>
    <mergeCell ref="B225:B230"/>
    <mergeCell ref="C225:C230"/>
    <mergeCell ref="D225:D230"/>
    <mergeCell ref="E225:E230"/>
    <mergeCell ref="A207:A212"/>
    <mergeCell ref="B207:B212"/>
    <mergeCell ref="C207:C212"/>
    <mergeCell ref="D207:D212"/>
    <mergeCell ref="E207:E212"/>
    <mergeCell ref="A213:A218"/>
    <mergeCell ref="B213:B218"/>
    <mergeCell ref="C213:C218"/>
    <mergeCell ref="D213:D218"/>
    <mergeCell ref="E213:E218"/>
    <mergeCell ref="A195:A200"/>
    <mergeCell ref="B195:B200"/>
    <mergeCell ref="C195:C200"/>
    <mergeCell ref="D195:D200"/>
    <mergeCell ref="E195:E200"/>
    <mergeCell ref="A201:A206"/>
    <mergeCell ref="B201:B206"/>
    <mergeCell ref="C201:C206"/>
    <mergeCell ref="D201:D206"/>
    <mergeCell ref="E201:E206"/>
    <mergeCell ref="A183:A188"/>
    <mergeCell ref="B183:B188"/>
    <mergeCell ref="C183:C188"/>
    <mergeCell ref="D183:D188"/>
    <mergeCell ref="E183:E188"/>
    <mergeCell ref="A189:A194"/>
    <mergeCell ref="B189:B194"/>
    <mergeCell ref="C189:C194"/>
    <mergeCell ref="D189:D194"/>
    <mergeCell ref="E189:E194"/>
    <mergeCell ref="A171:A176"/>
    <mergeCell ref="B171:B176"/>
    <mergeCell ref="C171:C176"/>
    <mergeCell ref="D171:D176"/>
    <mergeCell ref="E171:E176"/>
    <mergeCell ref="A177:A182"/>
    <mergeCell ref="B177:B182"/>
    <mergeCell ref="C177:C182"/>
    <mergeCell ref="D177:D182"/>
    <mergeCell ref="E177:E182"/>
    <mergeCell ref="A159:A164"/>
    <mergeCell ref="B159:B164"/>
    <mergeCell ref="C159:C164"/>
    <mergeCell ref="D159:D164"/>
    <mergeCell ref="E159:E164"/>
    <mergeCell ref="A165:A170"/>
    <mergeCell ref="B165:B170"/>
    <mergeCell ref="C165:C170"/>
    <mergeCell ref="D165:D170"/>
    <mergeCell ref="E165:E170"/>
    <mergeCell ref="A147:A152"/>
    <mergeCell ref="B147:B152"/>
    <mergeCell ref="C147:C152"/>
    <mergeCell ref="D147:D152"/>
    <mergeCell ref="E147:E152"/>
    <mergeCell ref="A153:A158"/>
    <mergeCell ref="B153:B158"/>
    <mergeCell ref="C153:C158"/>
    <mergeCell ref="D153:D158"/>
    <mergeCell ref="E153:E158"/>
    <mergeCell ref="A135:A140"/>
    <mergeCell ref="B135:B140"/>
    <mergeCell ref="C135:C140"/>
    <mergeCell ref="D135:D140"/>
    <mergeCell ref="E135:E140"/>
    <mergeCell ref="A141:A146"/>
    <mergeCell ref="B141:B146"/>
    <mergeCell ref="C141:C146"/>
    <mergeCell ref="D141:D146"/>
    <mergeCell ref="E141:E146"/>
    <mergeCell ref="A123:A128"/>
    <mergeCell ref="B123:B128"/>
    <mergeCell ref="C123:C128"/>
    <mergeCell ref="D123:D128"/>
    <mergeCell ref="E123:E128"/>
    <mergeCell ref="A129:A134"/>
    <mergeCell ref="B129:B134"/>
    <mergeCell ref="C129:C134"/>
    <mergeCell ref="D129:D134"/>
    <mergeCell ref="E129:E134"/>
    <mergeCell ref="A111:A116"/>
    <mergeCell ref="B111:B116"/>
    <mergeCell ref="C111:C116"/>
    <mergeCell ref="D111:D116"/>
    <mergeCell ref="E111:E116"/>
    <mergeCell ref="A117:A122"/>
    <mergeCell ref="B117:B122"/>
    <mergeCell ref="C117:C122"/>
    <mergeCell ref="D117:D122"/>
    <mergeCell ref="E117:E122"/>
    <mergeCell ref="A99:A104"/>
    <mergeCell ref="B99:B104"/>
    <mergeCell ref="C99:C104"/>
    <mergeCell ref="D99:D104"/>
    <mergeCell ref="E99:E104"/>
    <mergeCell ref="A105:A110"/>
    <mergeCell ref="B105:B110"/>
    <mergeCell ref="C105:C110"/>
    <mergeCell ref="D105:D110"/>
    <mergeCell ref="E105:E110"/>
    <mergeCell ref="A87:A92"/>
    <mergeCell ref="B87:B92"/>
    <mergeCell ref="C87:C92"/>
    <mergeCell ref="D87:D92"/>
    <mergeCell ref="E87:E92"/>
    <mergeCell ref="A93:A98"/>
    <mergeCell ref="B93:B98"/>
    <mergeCell ref="C93:C98"/>
    <mergeCell ref="D93:D98"/>
    <mergeCell ref="E93:E98"/>
    <mergeCell ref="A75:A80"/>
    <mergeCell ref="B75:B80"/>
    <mergeCell ref="C75:C80"/>
    <mergeCell ref="D75:D80"/>
    <mergeCell ref="E75:E80"/>
    <mergeCell ref="A81:A86"/>
    <mergeCell ref="B81:B86"/>
    <mergeCell ref="C81:C86"/>
    <mergeCell ref="D81:D86"/>
    <mergeCell ref="E81:E86"/>
    <mergeCell ref="A63:A68"/>
    <mergeCell ref="B63:B68"/>
    <mergeCell ref="C63:C68"/>
    <mergeCell ref="D63:D68"/>
    <mergeCell ref="E63:E68"/>
    <mergeCell ref="A69:A74"/>
    <mergeCell ref="B69:B74"/>
    <mergeCell ref="C69:C74"/>
    <mergeCell ref="D69:D74"/>
    <mergeCell ref="E69:E74"/>
    <mergeCell ref="A51:A56"/>
    <mergeCell ref="B51:B56"/>
    <mergeCell ref="C51:C56"/>
    <mergeCell ref="D51:D56"/>
    <mergeCell ref="E51:E56"/>
    <mergeCell ref="A57:A62"/>
    <mergeCell ref="B57:B62"/>
    <mergeCell ref="C57:C62"/>
    <mergeCell ref="D57:D62"/>
    <mergeCell ref="E57:E62"/>
    <mergeCell ref="A39:A44"/>
    <mergeCell ref="B39:B44"/>
    <mergeCell ref="C39:C44"/>
    <mergeCell ref="D39:D44"/>
    <mergeCell ref="E39:E44"/>
    <mergeCell ref="A45:A50"/>
    <mergeCell ref="B45:B50"/>
    <mergeCell ref="C45:C50"/>
    <mergeCell ref="D45:D50"/>
    <mergeCell ref="E45:E50"/>
    <mergeCell ref="A27:A32"/>
    <mergeCell ref="B27:B32"/>
    <mergeCell ref="C27:C32"/>
    <mergeCell ref="D27:D32"/>
    <mergeCell ref="E27:E32"/>
    <mergeCell ref="A33:A38"/>
    <mergeCell ref="B33:B38"/>
    <mergeCell ref="C33:C38"/>
    <mergeCell ref="D33:D38"/>
    <mergeCell ref="E33:E38"/>
    <mergeCell ref="A15:A20"/>
    <mergeCell ref="B15:B20"/>
    <mergeCell ref="C15:C20"/>
    <mergeCell ref="D15:D20"/>
    <mergeCell ref="E15:E20"/>
    <mergeCell ref="A21:A26"/>
    <mergeCell ref="B21:B26"/>
    <mergeCell ref="C21:C26"/>
    <mergeCell ref="D21:D26"/>
    <mergeCell ref="E21:E26"/>
    <mergeCell ref="A3:A8"/>
    <mergeCell ref="B3:B8"/>
    <mergeCell ref="C3:C8"/>
    <mergeCell ref="D3:D8"/>
    <mergeCell ref="E3:E8"/>
    <mergeCell ref="A9:A14"/>
    <mergeCell ref="B9:B14"/>
    <mergeCell ref="C9:C14"/>
    <mergeCell ref="D9:D14"/>
    <mergeCell ref="E9:E14"/>
  </mergeCells>
  <conditionalFormatting sqref="G3:G290">
    <cfRule type="duplicateValues" dxfId="0" priority="1"/>
  </conditionalFormatting>
  <printOptions horizontalCentered="1"/>
  <pageMargins left="0.25" right="0.25" top="0.875" bottom="0.75" header="0.3" footer="0.3"/>
  <pageSetup paperSize="9" scale="60" fitToHeight="0" orientation="portrait" r:id="rId1"/>
  <headerFooter scaleWithDoc="0">
    <oddHeader>&amp;L&amp;G&amp;R&amp;"Euclid Circular A SemiBold,Regular"&amp;16&amp;K000000[ FORM NAME HERE ]</oddHeader>
    <oddFooter>&amp;L&amp;"Euclid Circular A SemiBold,Regular"&amp;12[UA]&amp;"Euclid Circular A,Regular"&amp;5
&amp;G&amp;R&amp;G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78D06-21E1-4760-A319-5BB69A06840C}">
  <sheetPr>
    <pageSetUpPr fitToPage="1"/>
  </sheetPr>
  <dimension ref="A1:R47"/>
  <sheetViews>
    <sheetView view="pageBreakPreview" zoomScale="60" zoomScaleNormal="55" zoomScalePageLayoutView="30" workbookViewId="0">
      <selection activeCell="E1" sqref="E1:F1"/>
    </sheetView>
  </sheetViews>
  <sheetFormatPr defaultColWidth="9.140625" defaultRowHeight="14.25"/>
  <cols>
    <col min="1" max="1" width="16.42578125" style="65" customWidth="1"/>
    <col min="2" max="2" width="29.140625" style="45" customWidth="1"/>
    <col min="3" max="3" width="9.5703125" style="45" customWidth="1"/>
    <col min="4" max="4" width="28.85546875" style="46" customWidth="1"/>
    <col min="5" max="5" width="9.5703125" style="46" customWidth="1"/>
    <col min="6" max="6" width="28.85546875" style="46" customWidth="1"/>
    <col min="7" max="7" width="9.5703125" style="46" customWidth="1"/>
    <col min="8" max="8" width="28.85546875" style="46" customWidth="1"/>
    <col min="9" max="9" width="9.5703125" style="46" customWidth="1"/>
    <col min="10" max="10" width="28.85546875" style="46" customWidth="1"/>
    <col min="11" max="11" width="9.5703125" style="46" customWidth="1"/>
    <col min="12" max="12" width="29.140625" style="46" customWidth="1"/>
    <col min="13" max="13" width="9.140625" style="46"/>
    <col min="14" max="14" width="29.140625" style="46" customWidth="1"/>
    <col min="15" max="15" width="9.5703125" style="46" customWidth="1"/>
    <col min="16" max="16" width="29.140625" style="46" customWidth="1"/>
    <col min="17" max="17" width="9.5703125" style="46" customWidth="1"/>
    <col min="18" max="18" width="29.140625" style="46" customWidth="1"/>
    <col min="19" max="16384" width="9.140625" style="46"/>
  </cols>
  <sheetData>
    <row r="1" spans="1:18">
      <c r="A1" s="44"/>
    </row>
    <row r="2" spans="1:18" s="50" customFormat="1" ht="27.75">
      <c r="A2" s="47"/>
      <c r="B2" s="48" t="s">
        <v>72</v>
      </c>
      <c r="C2" s="49"/>
    </row>
    <row r="3" spans="1:18">
      <c r="A3" s="44"/>
    </row>
    <row r="4" spans="1:18" s="60" customFormat="1" ht="71.25" customHeight="1">
      <c r="A4" s="58" t="s">
        <v>73</v>
      </c>
      <c r="B4" s="59" t="s">
        <v>74</v>
      </c>
      <c r="D4" s="59" t="s">
        <v>75</v>
      </c>
      <c r="F4" s="59" t="s">
        <v>76</v>
      </c>
      <c r="H4" s="59" t="s">
        <v>77</v>
      </c>
      <c r="J4" s="59" t="s">
        <v>78</v>
      </c>
      <c r="L4" s="51" t="s">
        <v>79</v>
      </c>
    </row>
    <row r="5" spans="1:18" ht="15.75">
      <c r="A5" s="61" t="s">
        <v>80</v>
      </c>
      <c r="B5" s="62"/>
    </row>
    <row r="6" spans="1:18" ht="197.25" customHeight="1">
      <c r="A6" s="44"/>
      <c r="B6" s="63"/>
      <c r="C6" s="64"/>
    </row>
    <row r="7" spans="1:18" ht="15">
      <c r="B7" s="66"/>
    </row>
    <row r="8" spans="1:18" s="60" customFormat="1" ht="71.25" customHeight="1">
      <c r="A8" s="58" t="s">
        <v>81</v>
      </c>
      <c r="B8" s="59" t="s">
        <v>74</v>
      </c>
      <c r="D8" s="59" t="s">
        <v>75</v>
      </c>
      <c r="F8" s="59" t="s">
        <v>76</v>
      </c>
      <c r="H8" s="59" t="s">
        <v>77</v>
      </c>
      <c r="J8" s="59" t="s">
        <v>78</v>
      </c>
      <c r="L8" s="51" t="s">
        <v>79</v>
      </c>
    </row>
    <row r="9" spans="1:18" ht="197.25" customHeight="1">
      <c r="A9" s="44"/>
      <c r="B9" s="64"/>
    </row>
    <row r="11" spans="1:18" s="60" customFormat="1" ht="71.25" customHeight="1">
      <c r="A11" s="58" t="s">
        <v>82</v>
      </c>
      <c r="B11" s="59" t="s">
        <v>74</v>
      </c>
      <c r="D11" s="59" t="s">
        <v>75</v>
      </c>
      <c r="F11" s="59" t="s">
        <v>76</v>
      </c>
      <c r="H11" s="59" t="s">
        <v>83</v>
      </c>
      <c r="J11" s="59" t="s">
        <v>77</v>
      </c>
      <c r="L11" s="59" t="s">
        <v>78</v>
      </c>
      <c r="N11" s="51" t="s">
        <v>79</v>
      </c>
    </row>
    <row r="12" spans="1:18" ht="197.25" customHeight="1">
      <c r="A12" s="44"/>
      <c r="B12" s="64"/>
    </row>
    <row r="14" spans="1:18" s="60" customFormat="1" ht="71.25" customHeight="1">
      <c r="A14" s="58" t="s">
        <v>84</v>
      </c>
      <c r="B14" s="59" t="s">
        <v>74</v>
      </c>
      <c r="D14" s="59" t="s">
        <v>75</v>
      </c>
      <c r="F14" s="59" t="s">
        <v>85</v>
      </c>
      <c r="H14" s="59" t="s">
        <v>86</v>
      </c>
      <c r="J14" s="59" t="s">
        <v>87</v>
      </c>
      <c r="L14" s="51" t="s">
        <v>88</v>
      </c>
      <c r="N14" s="51" t="s">
        <v>89</v>
      </c>
      <c r="P14" s="59" t="s">
        <v>90</v>
      </c>
      <c r="R14" s="51" t="s">
        <v>79</v>
      </c>
    </row>
    <row r="15" spans="1:18" ht="197.25" customHeight="1">
      <c r="A15" s="44"/>
      <c r="B15" s="64"/>
      <c r="F15" s="64"/>
    </row>
    <row r="18" spans="1:14" s="67" customFormat="1" ht="71.25" customHeight="1">
      <c r="A18" s="58" t="s">
        <v>91</v>
      </c>
      <c r="B18" s="59" t="s">
        <v>74</v>
      </c>
      <c r="C18" s="60"/>
      <c r="D18" s="59" t="s">
        <v>75</v>
      </c>
      <c r="E18" s="60"/>
      <c r="F18" s="59" t="s">
        <v>85</v>
      </c>
      <c r="G18" s="60"/>
      <c r="H18" s="59" t="s">
        <v>86</v>
      </c>
      <c r="I18" s="60"/>
      <c r="J18" s="51" t="s">
        <v>92</v>
      </c>
      <c r="K18" s="60"/>
      <c r="L18" s="59" t="s">
        <v>90</v>
      </c>
      <c r="M18" s="60"/>
      <c r="N18" s="51" t="s">
        <v>79</v>
      </c>
    </row>
    <row r="19" spans="1:14" ht="197.25" customHeight="1">
      <c r="A19" s="44"/>
      <c r="B19" s="64"/>
      <c r="F19" s="64"/>
    </row>
    <row r="20" spans="1:14" ht="15">
      <c r="B20" s="46"/>
      <c r="C20" s="64"/>
    </row>
    <row r="21" spans="1:14" ht="27.75" customHeight="1">
      <c r="B21" s="63"/>
      <c r="C21" s="68"/>
      <c r="E21" s="64"/>
    </row>
    <row r="22" spans="1:14">
      <c r="C22" s="52"/>
    </row>
    <row r="35" spans="2:6">
      <c r="B35" s="46"/>
    </row>
    <row r="36" spans="2:6" ht="27.75" customHeight="1">
      <c r="B36" s="63"/>
      <c r="C36" s="68"/>
    </row>
    <row r="37" spans="2:6" ht="15">
      <c r="B37" s="66"/>
    </row>
    <row r="38" spans="2:6" ht="15">
      <c r="B38" s="53"/>
    </row>
    <row r="39" spans="2:6" ht="27.75" customHeight="1">
      <c r="B39" s="63"/>
      <c r="C39" s="68"/>
    </row>
    <row r="40" spans="2:6" ht="15">
      <c r="B40" s="66"/>
      <c r="D40" s="64"/>
    </row>
    <row r="41" spans="2:6" ht="15.75">
      <c r="B41" s="62"/>
    </row>
    <row r="42" spans="2:6" ht="27.75" customHeight="1">
      <c r="B42" s="63"/>
      <c r="C42" s="68"/>
    </row>
    <row r="43" spans="2:6" ht="15">
      <c r="B43" s="54"/>
    </row>
    <row r="47" spans="2:6" ht="15">
      <c r="F47" s="64"/>
    </row>
  </sheetData>
  <printOptions horizontalCentered="1"/>
  <pageMargins left="0.25" right="0.25" top="0.875" bottom="0.75" header="0.3" footer="0.3"/>
  <pageSetup paperSize="9" scale="37" fitToHeight="0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2" manualBreakCount="2">
    <brk id="17" max="20" man="1"/>
    <brk id="19" max="20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1933C-C16B-497A-8A19-1CDFFB801E8D}">
  <sheetPr>
    <pageSetUpPr fitToPage="1"/>
  </sheetPr>
  <dimension ref="A1:H68"/>
  <sheetViews>
    <sheetView view="pageBreakPreview" topLeftCell="A10" zoomScale="85" zoomScaleNormal="85" zoomScaleSheetLayoutView="85" zoomScalePageLayoutView="70" workbookViewId="0">
      <selection activeCell="E1" sqref="E1:F1"/>
    </sheetView>
  </sheetViews>
  <sheetFormatPr defaultColWidth="9.85546875" defaultRowHeight="15.75"/>
  <cols>
    <col min="1" max="1" width="5.42578125" style="83" bestFit="1" customWidth="1"/>
    <col min="2" max="2" width="17.7109375" style="83" customWidth="1"/>
    <col min="3" max="3" width="10.5703125" style="83" customWidth="1"/>
    <col min="4" max="4" width="20" style="83" customWidth="1"/>
    <col min="5" max="5" width="2.28515625" style="83" customWidth="1"/>
    <col min="6" max="6" width="15.85546875" style="83" customWidth="1"/>
    <col min="7" max="7" width="19.28515625" style="83" customWidth="1"/>
    <col min="8" max="8" width="44.85546875" style="83" customWidth="1"/>
    <col min="9" max="254" width="9.85546875" style="83"/>
    <col min="255" max="255" width="3.85546875" style="83" customWidth="1"/>
    <col min="256" max="257" width="9.5703125" style="83" customWidth="1"/>
    <col min="258" max="259" width="14.7109375" style="83" customWidth="1"/>
    <col min="260" max="260" width="0" style="83" hidden="1" customWidth="1"/>
    <col min="261" max="267" width="9.5703125" style="83" customWidth="1"/>
    <col min="268" max="510" width="9.85546875" style="83"/>
    <col min="511" max="511" width="3.85546875" style="83" customWidth="1"/>
    <col min="512" max="513" width="9.5703125" style="83" customWidth="1"/>
    <col min="514" max="515" width="14.7109375" style="83" customWidth="1"/>
    <col min="516" max="516" width="0" style="83" hidden="1" customWidth="1"/>
    <col min="517" max="523" width="9.5703125" style="83" customWidth="1"/>
    <col min="524" max="766" width="9.85546875" style="83"/>
    <col min="767" max="767" width="3.85546875" style="83" customWidth="1"/>
    <col min="768" max="769" width="9.5703125" style="83" customWidth="1"/>
    <col min="770" max="771" width="14.7109375" style="83" customWidth="1"/>
    <col min="772" max="772" width="0" style="83" hidden="1" customWidth="1"/>
    <col min="773" max="779" width="9.5703125" style="83" customWidth="1"/>
    <col min="780" max="1022" width="9.85546875" style="83"/>
    <col min="1023" max="1023" width="3.85546875" style="83" customWidth="1"/>
    <col min="1024" max="1025" width="9.5703125" style="83" customWidth="1"/>
    <col min="1026" max="1027" width="14.7109375" style="83" customWidth="1"/>
    <col min="1028" max="1028" width="0" style="83" hidden="1" customWidth="1"/>
    <col min="1029" max="1035" width="9.5703125" style="83" customWidth="1"/>
    <col min="1036" max="1278" width="9.85546875" style="83"/>
    <col min="1279" max="1279" width="3.85546875" style="83" customWidth="1"/>
    <col min="1280" max="1281" width="9.5703125" style="83" customWidth="1"/>
    <col min="1282" max="1283" width="14.7109375" style="83" customWidth="1"/>
    <col min="1284" max="1284" width="0" style="83" hidden="1" customWidth="1"/>
    <col min="1285" max="1291" width="9.5703125" style="83" customWidth="1"/>
    <col min="1292" max="1534" width="9.85546875" style="83"/>
    <col min="1535" max="1535" width="3.85546875" style="83" customWidth="1"/>
    <col min="1536" max="1537" width="9.5703125" style="83" customWidth="1"/>
    <col min="1538" max="1539" width="14.7109375" style="83" customWidth="1"/>
    <col min="1540" max="1540" width="0" style="83" hidden="1" customWidth="1"/>
    <col min="1541" max="1547" width="9.5703125" style="83" customWidth="1"/>
    <col min="1548" max="1790" width="9.85546875" style="83"/>
    <col min="1791" max="1791" width="3.85546875" style="83" customWidth="1"/>
    <col min="1792" max="1793" width="9.5703125" style="83" customWidth="1"/>
    <col min="1794" max="1795" width="14.7109375" style="83" customWidth="1"/>
    <col min="1796" max="1796" width="0" style="83" hidden="1" customWidth="1"/>
    <col min="1797" max="1803" width="9.5703125" style="83" customWidth="1"/>
    <col min="1804" max="2046" width="9.85546875" style="83"/>
    <col min="2047" max="2047" width="3.85546875" style="83" customWidth="1"/>
    <col min="2048" max="2049" width="9.5703125" style="83" customWidth="1"/>
    <col min="2050" max="2051" width="14.7109375" style="83" customWidth="1"/>
    <col min="2052" max="2052" width="0" style="83" hidden="1" customWidth="1"/>
    <col min="2053" max="2059" width="9.5703125" style="83" customWidth="1"/>
    <col min="2060" max="2302" width="9.85546875" style="83"/>
    <col min="2303" max="2303" width="3.85546875" style="83" customWidth="1"/>
    <col min="2304" max="2305" width="9.5703125" style="83" customWidth="1"/>
    <col min="2306" max="2307" width="14.7109375" style="83" customWidth="1"/>
    <col min="2308" max="2308" width="0" style="83" hidden="1" customWidth="1"/>
    <col min="2309" max="2315" width="9.5703125" style="83" customWidth="1"/>
    <col min="2316" max="2558" width="9.85546875" style="83"/>
    <col min="2559" max="2559" width="3.85546875" style="83" customWidth="1"/>
    <col min="2560" max="2561" width="9.5703125" style="83" customWidth="1"/>
    <col min="2562" max="2563" width="14.7109375" style="83" customWidth="1"/>
    <col min="2564" max="2564" width="0" style="83" hidden="1" customWidth="1"/>
    <col min="2565" max="2571" width="9.5703125" style="83" customWidth="1"/>
    <col min="2572" max="2814" width="9.85546875" style="83"/>
    <col min="2815" max="2815" width="3.85546875" style="83" customWidth="1"/>
    <col min="2816" max="2817" width="9.5703125" style="83" customWidth="1"/>
    <col min="2818" max="2819" width="14.7109375" style="83" customWidth="1"/>
    <col min="2820" max="2820" width="0" style="83" hidden="1" customWidth="1"/>
    <col min="2821" max="2827" width="9.5703125" style="83" customWidth="1"/>
    <col min="2828" max="3070" width="9.85546875" style="83"/>
    <col min="3071" max="3071" width="3.85546875" style="83" customWidth="1"/>
    <col min="3072" max="3073" width="9.5703125" style="83" customWidth="1"/>
    <col min="3074" max="3075" width="14.7109375" style="83" customWidth="1"/>
    <col min="3076" max="3076" width="0" style="83" hidden="1" customWidth="1"/>
    <col min="3077" max="3083" width="9.5703125" style="83" customWidth="1"/>
    <col min="3084" max="3326" width="9.85546875" style="83"/>
    <col min="3327" max="3327" width="3.85546875" style="83" customWidth="1"/>
    <col min="3328" max="3329" width="9.5703125" style="83" customWidth="1"/>
    <col min="3330" max="3331" width="14.7109375" style="83" customWidth="1"/>
    <col min="3332" max="3332" width="0" style="83" hidden="1" customWidth="1"/>
    <col min="3333" max="3339" width="9.5703125" style="83" customWidth="1"/>
    <col min="3340" max="3582" width="9.85546875" style="83"/>
    <col min="3583" max="3583" width="3.85546875" style="83" customWidth="1"/>
    <col min="3584" max="3585" width="9.5703125" style="83" customWidth="1"/>
    <col min="3586" max="3587" width="14.7109375" style="83" customWidth="1"/>
    <col min="3588" max="3588" width="0" style="83" hidden="1" customWidth="1"/>
    <col min="3589" max="3595" width="9.5703125" style="83" customWidth="1"/>
    <col min="3596" max="3838" width="9.85546875" style="83"/>
    <col min="3839" max="3839" width="3.85546875" style="83" customWidth="1"/>
    <col min="3840" max="3841" width="9.5703125" style="83" customWidth="1"/>
    <col min="3842" max="3843" width="14.7109375" style="83" customWidth="1"/>
    <col min="3844" max="3844" width="0" style="83" hidden="1" customWidth="1"/>
    <col min="3845" max="3851" width="9.5703125" style="83" customWidth="1"/>
    <col min="3852" max="4094" width="9.85546875" style="83"/>
    <col min="4095" max="4095" width="3.85546875" style="83" customWidth="1"/>
    <col min="4096" max="4097" width="9.5703125" style="83" customWidth="1"/>
    <col min="4098" max="4099" width="14.7109375" style="83" customWidth="1"/>
    <col min="4100" max="4100" width="0" style="83" hidden="1" customWidth="1"/>
    <col min="4101" max="4107" width="9.5703125" style="83" customWidth="1"/>
    <col min="4108" max="4350" width="9.85546875" style="83"/>
    <col min="4351" max="4351" width="3.85546875" style="83" customWidth="1"/>
    <col min="4352" max="4353" width="9.5703125" style="83" customWidth="1"/>
    <col min="4354" max="4355" width="14.7109375" style="83" customWidth="1"/>
    <col min="4356" max="4356" width="0" style="83" hidden="1" customWidth="1"/>
    <col min="4357" max="4363" width="9.5703125" style="83" customWidth="1"/>
    <col min="4364" max="4606" width="9.85546875" style="83"/>
    <col min="4607" max="4607" width="3.85546875" style="83" customWidth="1"/>
    <col min="4608" max="4609" width="9.5703125" style="83" customWidth="1"/>
    <col min="4610" max="4611" width="14.7109375" style="83" customWidth="1"/>
    <col min="4612" max="4612" width="0" style="83" hidden="1" customWidth="1"/>
    <col min="4613" max="4619" width="9.5703125" style="83" customWidth="1"/>
    <col min="4620" max="4862" width="9.85546875" style="83"/>
    <col min="4863" max="4863" width="3.85546875" style="83" customWidth="1"/>
    <col min="4864" max="4865" width="9.5703125" style="83" customWidth="1"/>
    <col min="4866" max="4867" width="14.7109375" style="83" customWidth="1"/>
    <col min="4868" max="4868" width="0" style="83" hidden="1" customWidth="1"/>
    <col min="4869" max="4875" width="9.5703125" style="83" customWidth="1"/>
    <col min="4876" max="5118" width="9.85546875" style="83"/>
    <col min="5119" max="5119" width="3.85546875" style="83" customWidth="1"/>
    <col min="5120" max="5121" width="9.5703125" style="83" customWidth="1"/>
    <col min="5122" max="5123" width="14.7109375" style="83" customWidth="1"/>
    <col min="5124" max="5124" width="0" style="83" hidden="1" customWidth="1"/>
    <col min="5125" max="5131" width="9.5703125" style="83" customWidth="1"/>
    <col min="5132" max="5374" width="9.85546875" style="83"/>
    <col min="5375" max="5375" width="3.85546875" style="83" customWidth="1"/>
    <col min="5376" max="5377" width="9.5703125" style="83" customWidth="1"/>
    <col min="5378" max="5379" width="14.7109375" style="83" customWidth="1"/>
    <col min="5380" max="5380" width="0" style="83" hidden="1" customWidth="1"/>
    <col min="5381" max="5387" width="9.5703125" style="83" customWidth="1"/>
    <col min="5388" max="5630" width="9.85546875" style="83"/>
    <col min="5631" max="5631" width="3.85546875" style="83" customWidth="1"/>
    <col min="5632" max="5633" width="9.5703125" style="83" customWidth="1"/>
    <col min="5634" max="5635" width="14.7109375" style="83" customWidth="1"/>
    <col min="5636" max="5636" width="0" style="83" hidden="1" customWidth="1"/>
    <col min="5637" max="5643" width="9.5703125" style="83" customWidth="1"/>
    <col min="5644" max="5886" width="9.85546875" style="83"/>
    <col min="5887" max="5887" width="3.85546875" style="83" customWidth="1"/>
    <col min="5888" max="5889" width="9.5703125" style="83" customWidth="1"/>
    <col min="5890" max="5891" width="14.7109375" style="83" customWidth="1"/>
    <col min="5892" max="5892" width="0" style="83" hidden="1" customWidth="1"/>
    <col min="5893" max="5899" width="9.5703125" style="83" customWidth="1"/>
    <col min="5900" max="6142" width="9.85546875" style="83"/>
    <col min="6143" max="6143" width="3.85546875" style="83" customWidth="1"/>
    <col min="6144" max="6145" width="9.5703125" style="83" customWidth="1"/>
    <col min="6146" max="6147" width="14.7109375" style="83" customWidth="1"/>
    <col min="6148" max="6148" width="0" style="83" hidden="1" customWidth="1"/>
    <col min="6149" max="6155" width="9.5703125" style="83" customWidth="1"/>
    <col min="6156" max="6398" width="9.85546875" style="83"/>
    <col min="6399" max="6399" width="3.85546875" style="83" customWidth="1"/>
    <col min="6400" max="6401" width="9.5703125" style="83" customWidth="1"/>
    <col min="6402" max="6403" width="14.7109375" style="83" customWidth="1"/>
    <col min="6404" max="6404" width="0" style="83" hidden="1" customWidth="1"/>
    <col min="6405" max="6411" width="9.5703125" style="83" customWidth="1"/>
    <col min="6412" max="6654" width="9.85546875" style="83"/>
    <col min="6655" max="6655" width="3.85546875" style="83" customWidth="1"/>
    <col min="6656" max="6657" width="9.5703125" style="83" customWidth="1"/>
    <col min="6658" max="6659" width="14.7109375" style="83" customWidth="1"/>
    <col min="6660" max="6660" width="0" style="83" hidden="1" customWidth="1"/>
    <col min="6661" max="6667" width="9.5703125" style="83" customWidth="1"/>
    <col min="6668" max="6910" width="9.85546875" style="83"/>
    <col min="6911" max="6911" width="3.85546875" style="83" customWidth="1"/>
    <col min="6912" max="6913" width="9.5703125" style="83" customWidth="1"/>
    <col min="6914" max="6915" width="14.7109375" style="83" customWidth="1"/>
    <col min="6916" max="6916" width="0" style="83" hidden="1" customWidth="1"/>
    <col min="6917" max="6923" width="9.5703125" style="83" customWidth="1"/>
    <col min="6924" max="7166" width="9.85546875" style="83"/>
    <col min="7167" max="7167" width="3.85546875" style="83" customWidth="1"/>
    <col min="7168" max="7169" width="9.5703125" style="83" customWidth="1"/>
    <col min="7170" max="7171" width="14.7109375" style="83" customWidth="1"/>
    <col min="7172" max="7172" width="0" style="83" hidden="1" customWidth="1"/>
    <col min="7173" max="7179" width="9.5703125" style="83" customWidth="1"/>
    <col min="7180" max="7422" width="9.85546875" style="83"/>
    <col min="7423" max="7423" width="3.85546875" style="83" customWidth="1"/>
    <col min="7424" max="7425" width="9.5703125" style="83" customWidth="1"/>
    <col min="7426" max="7427" width="14.7109375" style="83" customWidth="1"/>
    <col min="7428" max="7428" width="0" style="83" hidden="1" customWidth="1"/>
    <col min="7429" max="7435" width="9.5703125" style="83" customWidth="1"/>
    <col min="7436" max="7678" width="9.85546875" style="83"/>
    <col min="7679" max="7679" width="3.85546875" style="83" customWidth="1"/>
    <col min="7680" max="7681" width="9.5703125" style="83" customWidth="1"/>
    <col min="7682" max="7683" width="14.7109375" style="83" customWidth="1"/>
    <col min="7684" max="7684" width="0" style="83" hidden="1" customWidth="1"/>
    <col min="7685" max="7691" width="9.5703125" style="83" customWidth="1"/>
    <col min="7692" max="7934" width="9.85546875" style="83"/>
    <col min="7935" max="7935" width="3.85546875" style="83" customWidth="1"/>
    <col min="7936" max="7937" width="9.5703125" style="83" customWidth="1"/>
    <col min="7938" max="7939" width="14.7109375" style="83" customWidth="1"/>
    <col min="7940" max="7940" width="0" style="83" hidden="1" customWidth="1"/>
    <col min="7941" max="7947" width="9.5703125" style="83" customWidth="1"/>
    <col min="7948" max="8190" width="9.85546875" style="83"/>
    <col min="8191" max="8191" width="3.85546875" style="83" customWidth="1"/>
    <col min="8192" max="8193" width="9.5703125" style="83" customWidth="1"/>
    <col min="8194" max="8195" width="14.7109375" style="83" customWidth="1"/>
    <col min="8196" max="8196" width="0" style="83" hidden="1" customWidth="1"/>
    <col min="8197" max="8203" width="9.5703125" style="83" customWidth="1"/>
    <col min="8204" max="8446" width="9.85546875" style="83"/>
    <col min="8447" max="8447" width="3.85546875" style="83" customWidth="1"/>
    <col min="8448" max="8449" width="9.5703125" style="83" customWidth="1"/>
    <col min="8450" max="8451" width="14.7109375" style="83" customWidth="1"/>
    <col min="8452" max="8452" width="0" style="83" hidden="1" customWidth="1"/>
    <col min="8453" max="8459" width="9.5703125" style="83" customWidth="1"/>
    <col min="8460" max="8702" width="9.85546875" style="83"/>
    <col min="8703" max="8703" width="3.85546875" style="83" customWidth="1"/>
    <col min="8704" max="8705" width="9.5703125" style="83" customWidth="1"/>
    <col min="8706" max="8707" width="14.7109375" style="83" customWidth="1"/>
    <col min="8708" max="8708" width="0" style="83" hidden="1" customWidth="1"/>
    <col min="8709" max="8715" width="9.5703125" style="83" customWidth="1"/>
    <col min="8716" max="8958" width="9.85546875" style="83"/>
    <col min="8959" max="8959" width="3.85546875" style="83" customWidth="1"/>
    <col min="8960" max="8961" width="9.5703125" style="83" customWidth="1"/>
    <col min="8962" max="8963" width="14.7109375" style="83" customWidth="1"/>
    <col min="8964" max="8964" width="0" style="83" hidden="1" customWidth="1"/>
    <col min="8965" max="8971" width="9.5703125" style="83" customWidth="1"/>
    <col min="8972" max="9214" width="9.85546875" style="83"/>
    <col min="9215" max="9215" width="3.85546875" style="83" customWidth="1"/>
    <col min="9216" max="9217" width="9.5703125" style="83" customWidth="1"/>
    <col min="9218" max="9219" width="14.7109375" style="83" customWidth="1"/>
    <col min="9220" max="9220" width="0" style="83" hidden="1" customWidth="1"/>
    <col min="9221" max="9227" width="9.5703125" style="83" customWidth="1"/>
    <col min="9228" max="9470" width="9.85546875" style="83"/>
    <col min="9471" max="9471" width="3.85546875" style="83" customWidth="1"/>
    <col min="9472" max="9473" width="9.5703125" style="83" customWidth="1"/>
    <col min="9474" max="9475" width="14.7109375" style="83" customWidth="1"/>
    <col min="9476" max="9476" width="0" style="83" hidden="1" customWidth="1"/>
    <col min="9477" max="9483" width="9.5703125" style="83" customWidth="1"/>
    <col min="9484" max="9726" width="9.85546875" style="83"/>
    <col min="9727" max="9727" width="3.85546875" style="83" customWidth="1"/>
    <col min="9728" max="9729" width="9.5703125" style="83" customWidth="1"/>
    <col min="9730" max="9731" width="14.7109375" style="83" customWidth="1"/>
    <col min="9732" max="9732" width="0" style="83" hidden="1" customWidth="1"/>
    <col min="9733" max="9739" width="9.5703125" style="83" customWidth="1"/>
    <col min="9740" max="9982" width="9.85546875" style="83"/>
    <col min="9983" max="9983" width="3.85546875" style="83" customWidth="1"/>
    <col min="9984" max="9985" width="9.5703125" style="83" customWidth="1"/>
    <col min="9986" max="9987" width="14.7109375" style="83" customWidth="1"/>
    <col min="9988" max="9988" width="0" style="83" hidden="1" customWidth="1"/>
    <col min="9989" max="9995" width="9.5703125" style="83" customWidth="1"/>
    <col min="9996" max="10238" width="9.85546875" style="83"/>
    <col min="10239" max="10239" width="3.85546875" style="83" customWidth="1"/>
    <col min="10240" max="10241" width="9.5703125" style="83" customWidth="1"/>
    <col min="10242" max="10243" width="14.7109375" style="83" customWidth="1"/>
    <col min="10244" max="10244" width="0" style="83" hidden="1" customWidth="1"/>
    <col min="10245" max="10251" width="9.5703125" style="83" customWidth="1"/>
    <col min="10252" max="10494" width="9.85546875" style="83"/>
    <col min="10495" max="10495" width="3.85546875" style="83" customWidth="1"/>
    <col min="10496" max="10497" width="9.5703125" style="83" customWidth="1"/>
    <col min="10498" max="10499" width="14.7109375" style="83" customWidth="1"/>
    <col min="10500" max="10500" width="0" style="83" hidden="1" customWidth="1"/>
    <col min="10501" max="10507" width="9.5703125" style="83" customWidth="1"/>
    <col min="10508" max="10750" width="9.85546875" style="83"/>
    <col min="10751" max="10751" width="3.85546875" style="83" customWidth="1"/>
    <col min="10752" max="10753" width="9.5703125" style="83" customWidth="1"/>
    <col min="10754" max="10755" width="14.7109375" style="83" customWidth="1"/>
    <col min="10756" max="10756" width="0" style="83" hidden="1" customWidth="1"/>
    <col min="10757" max="10763" width="9.5703125" style="83" customWidth="1"/>
    <col min="10764" max="11006" width="9.85546875" style="83"/>
    <col min="11007" max="11007" width="3.85546875" style="83" customWidth="1"/>
    <col min="11008" max="11009" width="9.5703125" style="83" customWidth="1"/>
    <col min="11010" max="11011" width="14.7109375" style="83" customWidth="1"/>
    <col min="11012" max="11012" width="0" style="83" hidden="1" customWidth="1"/>
    <col min="11013" max="11019" width="9.5703125" style="83" customWidth="1"/>
    <col min="11020" max="11262" width="9.85546875" style="83"/>
    <col min="11263" max="11263" width="3.85546875" style="83" customWidth="1"/>
    <col min="11264" max="11265" width="9.5703125" style="83" customWidth="1"/>
    <col min="11266" max="11267" width="14.7109375" style="83" customWidth="1"/>
    <col min="11268" max="11268" width="0" style="83" hidden="1" customWidth="1"/>
    <col min="11269" max="11275" width="9.5703125" style="83" customWidth="1"/>
    <col min="11276" max="11518" width="9.85546875" style="83"/>
    <col min="11519" max="11519" width="3.85546875" style="83" customWidth="1"/>
    <col min="11520" max="11521" width="9.5703125" style="83" customWidth="1"/>
    <col min="11522" max="11523" width="14.7109375" style="83" customWidth="1"/>
    <col min="11524" max="11524" width="0" style="83" hidden="1" customWidth="1"/>
    <col min="11525" max="11531" width="9.5703125" style="83" customWidth="1"/>
    <col min="11532" max="11774" width="9.85546875" style="83"/>
    <col min="11775" max="11775" width="3.85546875" style="83" customWidth="1"/>
    <col min="11776" max="11777" width="9.5703125" style="83" customWidth="1"/>
    <col min="11778" max="11779" width="14.7109375" style="83" customWidth="1"/>
    <col min="11780" max="11780" width="0" style="83" hidden="1" customWidth="1"/>
    <col min="11781" max="11787" width="9.5703125" style="83" customWidth="1"/>
    <col min="11788" max="12030" width="9.85546875" style="83"/>
    <col min="12031" max="12031" width="3.85546875" style="83" customWidth="1"/>
    <col min="12032" max="12033" width="9.5703125" style="83" customWidth="1"/>
    <col min="12034" max="12035" width="14.7109375" style="83" customWidth="1"/>
    <col min="12036" max="12036" width="0" style="83" hidden="1" customWidth="1"/>
    <col min="12037" max="12043" width="9.5703125" style="83" customWidth="1"/>
    <col min="12044" max="12286" width="9.85546875" style="83"/>
    <col min="12287" max="12287" width="3.85546875" style="83" customWidth="1"/>
    <col min="12288" max="12289" width="9.5703125" style="83" customWidth="1"/>
    <col min="12290" max="12291" width="14.7109375" style="83" customWidth="1"/>
    <col min="12292" max="12292" width="0" style="83" hidden="1" customWidth="1"/>
    <col min="12293" max="12299" width="9.5703125" style="83" customWidth="1"/>
    <col min="12300" max="12542" width="9.85546875" style="83"/>
    <col min="12543" max="12543" width="3.85546875" style="83" customWidth="1"/>
    <col min="12544" max="12545" width="9.5703125" style="83" customWidth="1"/>
    <col min="12546" max="12547" width="14.7109375" style="83" customWidth="1"/>
    <col min="12548" max="12548" width="0" style="83" hidden="1" customWidth="1"/>
    <col min="12549" max="12555" width="9.5703125" style="83" customWidth="1"/>
    <col min="12556" max="12798" width="9.85546875" style="83"/>
    <col min="12799" max="12799" width="3.85546875" style="83" customWidth="1"/>
    <col min="12800" max="12801" width="9.5703125" style="83" customWidth="1"/>
    <col min="12802" max="12803" width="14.7109375" style="83" customWidth="1"/>
    <col min="12804" max="12804" width="0" style="83" hidden="1" customWidth="1"/>
    <col min="12805" max="12811" width="9.5703125" style="83" customWidth="1"/>
    <col min="12812" max="13054" width="9.85546875" style="83"/>
    <col min="13055" max="13055" width="3.85546875" style="83" customWidth="1"/>
    <col min="13056" max="13057" width="9.5703125" style="83" customWidth="1"/>
    <col min="13058" max="13059" width="14.7109375" style="83" customWidth="1"/>
    <col min="13060" max="13060" width="0" style="83" hidden="1" customWidth="1"/>
    <col min="13061" max="13067" width="9.5703125" style="83" customWidth="1"/>
    <col min="13068" max="13310" width="9.85546875" style="83"/>
    <col min="13311" max="13311" width="3.85546875" style="83" customWidth="1"/>
    <col min="13312" max="13313" width="9.5703125" style="83" customWidth="1"/>
    <col min="13314" max="13315" width="14.7109375" style="83" customWidth="1"/>
    <col min="13316" max="13316" width="0" style="83" hidden="1" customWidth="1"/>
    <col min="13317" max="13323" width="9.5703125" style="83" customWidth="1"/>
    <col min="13324" max="13566" width="9.85546875" style="83"/>
    <col min="13567" max="13567" width="3.85546875" style="83" customWidth="1"/>
    <col min="13568" max="13569" width="9.5703125" style="83" customWidth="1"/>
    <col min="13570" max="13571" width="14.7109375" style="83" customWidth="1"/>
    <col min="13572" max="13572" width="0" style="83" hidden="1" customWidth="1"/>
    <col min="13573" max="13579" width="9.5703125" style="83" customWidth="1"/>
    <col min="13580" max="13822" width="9.85546875" style="83"/>
    <col min="13823" max="13823" width="3.85546875" style="83" customWidth="1"/>
    <col min="13824" max="13825" width="9.5703125" style="83" customWidth="1"/>
    <col min="13826" max="13827" width="14.7109375" style="83" customWidth="1"/>
    <col min="13828" max="13828" width="0" style="83" hidden="1" customWidth="1"/>
    <col min="13829" max="13835" width="9.5703125" style="83" customWidth="1"/>
    <col min="13836" max="14078" width="9.85546875" style="83"/>
    <col min="14079" max="14079" width="3.85546875" style="83" customWidth="1"/>
    <col min="14080" max="14081" width="9.5703125" style="83" customWidth="1"/>
    <col min="14082" max="14083" width="14.7109375" style="83" customWidth="1"/>
    <col min="14084" max="14084" width="0" style="83" hidden="1" customWidth="1"/>
    <col min="14085" max="14091" width="9.5703125" style="83" customWidth="1"/>
    <col min="14092" max="14334" width="9.85546875" style="83"/>
    <col min="14335" max="14335" width="3.85546875" style="83" customWidth="1"/>
    <col min="14336" max="14337" width="9.5703125" style="83" customWidth="1"/>
    <col min="14338" max="14339" width="14.7109375" style="83" customWidth="1"/>
    <col min="14340" max="14340" width="0" style="83" hidden="1" customWidth="1"/>
    <col min="14341" max="14347" width="9.5703125" style="83" customWidth="1"/>
    <col min="14348" max="14590" width="9.85546875" style="83"/>
    <col min="14591" max="14591" width="3.85546875" style="83" customWidth="1"/>
    <col min="14592" max="14593" width="9.5703125" style="83" customWidth="1"/>
    <col min="14594" max="14595" width="14.7109375" style="83" customWidth="1"/>
    <col min="14596" max="14596" width="0" style="83" hidden="1" customWidth="1"/>
    <col min="14597" max="14603" width="9.5703125" style="83" customWidth="1"/>
    <col min="14604" max="14846" width="9.85546875" style="83"/>
    <col min="14847" max="14847" width="3.85546875" style="83" customWidth="1"/>
    <col min="14848" max="14849" width="9.5703125" style="83" customWidth="1"/>
    <col min="14850" max="14851" width="14.7109375" style="83" customWidth="1"/>
    <col min="14852" max="14852" width="0" style="83" hidden="1" customWidth="1"/>
    <col min="14853" max="14859" width="9.5703125" style="83" customWidth="1"/>
    <col min="14860" max="15102" width="9.85546875" style="83"/>
    <col min="15103" max="15103" width="3.85546875" style="83" customWidth="1"/>
    <col min="15104" max="15105" width="9.5703125" style="83" customWidth="1"/>
    <col min="15106" max="15107" width="14.7109375" style="83" customWidth="1"/>
    <col min="15108" max="15108" width="0" style="83" hidden="1" customWidth="1"/>
    <col min="15109" max="15115" width="9.5703125" style="83" customWidth="1"/>
    <col min="15116" max="15358" width="9.85546875" style="83"/>
    <col min="15359" max="15359" width="3.85546875" style="83" customWidth="1"/>
    <col min="15360" max="15361" width="9.5703125" style="83" customWidth="1"/>
    <col min="15362" max="15363" width="14.7109375" style="83" customWidth="1"/>
    <col min="15364" max="15364" width="0" style="83" hidden="1" customWidth="1"/>
    <col min="15365" max="15371" width="9.5703125" style="83" customWidth="1"/>
    <col min="15372" max="15614" width="9.85546875" style="83"/>
    <col min="15615" max="15615" width="3.85546875" style="83" customWidth="1"/>
    <col min="15616" max="15617" width="9.5703125" style="83" customWidth="1"/>
    <col min="15618" max="15619" width="14.7109375" style="83" customWidth="1"/>
    <col min="15620" max="15620" width="0" style="83" hidden="1" customWidth="1"/>
    <col min="15621" max="15627" width="9.5703125" style="83" customWidth="1"/>
    <col min="15628" max="15870" width="9.85546875" style="83"/>
    <col min="15871" max="15871" width="3.85546875" style="83" customWidth="1"/>
    <col min="15872" max="15873" width="9.5703125" style="83" customWidth="1"/>
    <col min="15874" max="15875" width="14.7109375" style="83" customWidth="1"/>
    <col min="15876" max="15876" width="0" style="83" hidden="1" customWidth="1"/>
    <col min="15877" max="15883" width="9.5703125" style="83" customWidth="1"/>
    <col min="15884" max="16126" width="9.85546875" style="83"/>
    <col min="16127" max="16127" width="3.85546875" style="83" customWidth="1"/>
    <col min="16128" max="16129" width="9.5703125" style="83" customWidth="1"/>
    <col min="16130" max="16131" width="14.7109375" style="83" customWidth="1"/>
    <col min="16132" max="16132" width="0" style="83" hidden="1" customWidth="1"/>
    <col min="16133" max="16139" width="9.5703125" style="83" customWidth="1"/>
    <col min="16140" max="16384" width="9.85546875" style="83"/>
  </cols>
  <sheetData>
    <row r="1" spans="1:8" s="2" customFormat="1" ht="18" customHeight="1">
      <c r="B1"/>
      <c r="C1"/>
      <c r="D1"/>
      <c r="E1"/>
      <c r="F1" s="55" t="s">
        <v>9</v>
      </c>
      <c r="G1" s="56" t="s">
        <v>93</v>
      </c>
      <c r="H1"/>
    </row>
    <row r="2" spans="1:8" s="2" customFormat="1" ht="14.45" customHeight="1">
      <c r="B2"/>
      <c r="C2"/>
      <c r="D2"/>
      <c r="E2"/>
      <c r="F2" s="55" t="s">
        <v>10</v>
      </c>
      <c r="G2" s="57" t="s">
        <v>94</v>
      </c>
      <c r="H2"/>
    </row>
    <row r="3" spans="1:8" s="2" customFormat="1" ht="14.45" customHeight="1" thickBot="1">
      <c r="B3"/>
      <c r="C3"/>
      <c r="D3"/>
      <c r="E3"/>
      <c r="F3" s="55" t="s">
        <v>11</v>
      </c>
      <c r="G3" s="69" t="s">
        <v>95</v>
      </c>
      <c r="H3"/>
    </row>
    <row r="4" spans="1:8" s="2" customFormat="1" ht="17.25" customHeight="1" thickBot="1">
      <c r="A4" s="4"/>
      <c r="B4" s="111" t="s">
        <v>13</v>
      </c>
      <c r="C4" s="111"/>
      <c r="D4" s="70"/>
      <c r="E4"/>
      <c r="F4"/>
      <c r="G4"/>
      <c r="H4"/>
    </row>
    <row r="5" spans="1:8" s="2" customFormat="1" ht="3.95" customHeight="1" thickBot="1">
      <c r="A5" s="4"/>
      <c r="B5" s="112"/>
      <c r="C5" s="112"/>
      <c r="D5" s="33"/>
      <c r="E5"/>
      <c r="F5" s="4"/>
      <c r="G5" s="4"/>
      <c r="H5"/>
    </row>
    <row r="6" spans="1:8" s="2" customFormat="1" ht="17.25" customHeight="1" thickBot="1">
      <c r="A6" s="4"/>
      <c r="B6" s="111" t="s">
        <v>14</v>
      </c>
      <c r="C6" s="111"/>
      <c r="D6" s="71" t="str">
        <f>'[15]1. CUTTING DOCKET'!L14</f>
        <v>GOLF WANG</v>
      </c>
      <c r="E6"/>
      <c r="F6" s="5" t="s">
        <v>15</v>
      </c>
      <c r="G6" s="72" t="str">
        <f>'[16] CUTTING DOCKET'!$D$9</f>
        <v>FW23 PRODUCTION</v>
      </c>
      <c r="H6"/>
    </row>
    <row r="7" spans="1:8" s="2" customFormat="1" ht="3.95" customHeight="1" thickBot="1">
      <c r="A7" s="4"/>
      <c r="B7" s="113"/>
      <c r="C7" s="113"/>
      <c r="D7" s="33"/>
      <c r="E7"/>
      <c r="F7" s="6"/>
      <c r="G7" s="73"/>
      <c r="H7"/>
    </row>
    <row r="8" spans="1:8" s="2" customFormat="1" ht="17.25" customHeight="1" thickBot="1">
      <c r="A8" s="4"/>
      <c r="B8" s="111" t="s">
        <v>96</v>
      </c>
      <c r="C8" s="111"/>
      <c r="D8" s="74" t="e">
        <f>#REF!</f>
        <v>#REF!</v>
      </c>
      <c r="E8" s="75"/>
      <c r="F8" s="5" t="s">
        <v>16</v>
      </c>
      <c r="G8" s="74" t="str">
        <f>'[17]1. CD'!D10</f>
        <v>SS TEE</v>
      </c>
      <c r="H8"/>
    </row>
    <row r="9" spans="1:8" s="2" customFormat="1" ht="9" customHeight="1" thickBot="1">
      <c r="A9" s="76"/>
      <c r="B9" s="1"/>
      <c r="C9" s="1"/>
      <c r="D9" s="1"/>
      <c r="F9" s="1"/>
      <c r="G9" s="1"/>
    </row>
    <row r="10" spans="1:8" s="7" customFormat="1" ht="33.75" customHeight="1" thickBot="1">
      <c r="A10" s="77" t="s">
        <v>97</v>
      </c>
      <c r="B10" s="78" t="s">
        <v>98</v>
      </c>
      <c r="C10" s="109" t="s">
        <v>99</v>
      </c>
      <c r="D10" s="110"/>
      <c r="E10" s="110"/>
      <c r="F10" s="110"/>
      <c r="G10" s="79" t="s">
        <v>100</v>
      </c>
      <c r="H10" s="80" t="s">
        <v>101</v>
      </c>
    </row>
    <row r="11" spans="1:8" s="2" customFormat="1" ht="60" customHeight="1">
      <c r="A11" s="8">
        <v>1</v>
      </c>
      <c r="B11" s="9" t="s">
        <v>17</v>
      </c>
      <c r="C11" s="115" t="s">
        <v>102</v>
      </c>
      <c r="D11" s="116"/>
      <c r="E11" s="116"/>
      <c r="F11" s="117"/>
      <c r="G11" s="8"/>
      <c r="H11" s="8"/>
    </row>
    <row r="12" spans="1:8" s="2" customFormat="1" ht="76.5" customHeight="1">
      <c r="A12" s="10">
        <v>2</v>
      </c>
      <c r="B12" s="11" t="s">
        <v>18</v>
      </c>
      <c r="C12" s="118" t="s">
        <v>47</v>
      </c>
      <c r="D12" s="119"/>
      <c r="E12" s="119"/>
      <c r="F12" s="120"/>
      <c r="G12" s="81"/>
      <c r="H12" s="81"/>
    </row>
    <row r="13" spans="1:8" s="2" customFormat="1" ht="76.5" customHeight="1">
      <c r="A13" s="10">
        <v>3</v>
      </c>
      <c r="B13" s="11" t="s">
        <v>19</v>
      </c>
      <c r="C13" s="118" t="s">
        <v>451</v>
      </c>
      <c r="D13" s="119"/>
      <c r="E13" s="119"/>
      <c r="F13" s="120"/>
      <c r="G13" s="81"/>
      <c r="H13" s="81"/>
    </row>
    <row r="14" spans="1:8" s="2" customFormat="1" ht="48.6" customHeight="1">
      <c r="A14" s="10">
        <v>4</v>
      </c>
      <c r="B14" s="11" t="s">
        <v>20</v>
      </c>
      <c r="C14" s="118" t="s">
        <v>27</v>
      </c>
      <c r="D14" s="119"/>
      <c r="E14" s="119"/>
      <c r="F14" s="120"/>
      <c r="G14" s="81"/>
      <c r="H14" s="81"/>
    </row>
    <row r="15" spans="1:8" s="2" customFormat="1" ht="77.45" customHeight="1">
      <c r="A15" s="10">
        <v>5</v>
      </c>
      <c r="B15" s="11" t="s">
        <v>21</v>
      </c>
      <c r="C15" s="118" t="s">
        <v>103</v>
      </c>
      <c r="D15" s="119"/>
      <c r="E15" s="119"/>
      <c r="F15" s="120"/>
      <c r="G15" s="81"/>
      <c r="H15" s="81"/>
    </row>
    <row r="16" spans="1:8" s="2" customFormat="1" ht="76.5" customHeight="1">
      <c r="A16" s="10">
        <v>6</v>
      </c>
      <c r="B16" s="11" t="s">
        <v>22</v>
      </c>
      <c r="C16" s="118" t="s">
        <v>50</v>
      </c>
      <c r="D16" s="119"/>
      <c r="E16" s="119"/>
      <c r="F16" s="120"/>
      <c r="G16" s="81"/>
      <c r="H16" s="81"/>
    </row>
    <row r="17" spans="1:8" s="2" customFormat="1" ht="61.5" customHeight="1">
      <c r="A17" s="10">
        <v>7</v>
      </c>
      <c r="B17" s="11" t="s">
        <v>23</v>
      </c>
      <c r="C17" s="121" t="e">
        <f>#REF!</f>
        <v>#REF!</v>
      </c>
      <c r="D17" s="122"/>
      <c r="E17" s="122"/>
      <c r="F17" s="123"/>
      <c r="G17" s="81"/>
      <c r="H17" s="81"/>
    </row>
    <row r="18" spans="1:8" s="2" customFormat="1" ht="39.950000000000003" customHeight="1">
      <c r="A18" s="10">
        <v>8</v>
      </c>
      <c r="B18" s="11" t="s">
        <v>24</v>
      </c>
      <c r="C18" s="124" t="s">
        <v>29</v>
      </c>
      <c r="D18" s="125"/>
      <c r="E18" s="125"/>
      <c r="F18" s="126"/>
      <c r="G18" s="81"/>
      <c r="H18" s="81"/>
    </row>
    <row r="19" spans="1:8" s="2" customFormat="1" ht="51.95" customHeight="1">
      <c r="A19" s="10">
        <v>9</v>
      </c>
      <c r="B19" s="11" t="s">
        <v>25</v>
      </c>
      <c r="C19" s="118" t="s">
        <v>28</v>
      </c>
      <c r="D19" s="119"/>
      <c r="E19" s="119"/>
      <c r="F19" s="120"/>
      <c r="G19" s="81"/>
      <c r="H19" s="81"/>
    </row>
    <row r="20" spans="1:8" s="2" customFormat="1" ht="63" customHeight="1" thickBot="1">
      <c r="A20" s="12">
        <v>10</v>
      </c>
      <c r="B20" s="82" t="s">
        <v>26</v>
      </c>
      <c r="C20" s="127" t="s">
        <v>104</v>
      </c>
      <c r="D20" s="128"/>
      <c r="E20" s="128"/>
      <c r="F20" s="129"/>
      <c r="G20" s="13"/>
      <c r="H20" s="13"/>
    </row>
    <row r="21" spans="1:8" ht="12" customHeight="1">
      <c r="A21" s="7"/>
      <c r="B21" s="7"/>
      <c r="C21" s="14"/>
      <c r="D21" s="14"/>
      <c r="E21" s="14"/>
      <c r="F21" s="14"/>
      <c r="G21" s="7"/>
      <c r="H21" s="7"/>
    </row>
    <row r="22" spans="1:8" ht="34.5" customHeight="1">
      <c r="A22" s="7"/>
      <c r="B22" s="114" t="s">
        <v>105</v>
      </c>
      <c r="C22" s="114"/>
      <c r="D22" s="114"/>
      <c r="E22" s="14"/>
      <c r="F22" s="14"/>
      <c r="G22" s="114" t="s">
        <v>106</v>
      </c>
      <c r="H22" s="114"/>
    </row>
    <row r="23" spans="1:8" ht="39.950000000000003" customHeight="1">
      <c r="A23" s="7"/>
      <c r="B23" s="15"/>
      <c r="C23" s="15"/>
      <c r="D23" s="15"/>
      <c r="E23" s="15"/>
      <c r="F23" s="2"/>
      <c r="G23" s="15"/>
      <c r="H23" s="15"/>
    </row>
    <row r="24" spans="1:8" ht="39.950000000000003" customHeight="1">
      <c r="A24" s="7"/>
      <c r="B24" s="15"/>
      <c r="C24" s="15"/>
      <c r="D24" s="15"/>
      <c r="E24" s="15"/>
      <c r="F24" s="2"/>
      <c r="G24" s="15"/>
      <c r="H24" s="15"/>
    </row>
    <row r="25" spans="1:8" ht="39.950000000000003" customHeight="1">
      <c r="A25" s="7"/>
      <c r="B25" s="15"/>
      <c r="C25" s="15"/>
      <c r="D25" s="15"/>
      <c r="E25" s="15"/>
      <c r="F25" s="2"/>
      <c r="G25" s="15"/>
      <c r="H25" s="15"/>
    </row>
    <row r="26" spans="1:8" ht="39.950000000000003" customHeight="1">
      <c r="A26" s="4"/>
      <c r="B26" s="15" t="s">
        <v>107</v>
      </c>
      <c r="C26" s="3"/>
      <c r="D26" s="3"/>
      <c r="E26" s="3"/>
      <c r="F26" s="3"/>
      <c r="G26" s="3"/>
      <c r="H26" s="3"/>
    </row>
    <row r="27" spans="1:8" ht="39.950000000000003" customHeight="1">
      <c r="A27" s="4"/>
      <c r="B27" s="3"/>
      <c r="C27" s="3"/>
      <c r="D27" s="3"/>
      <c r="E27" s="3"/>
      <c r="F27" s="3"/>
      <c r="G27" s="3"/>
      <c r="H27" s="3"/>
    </row>
    <row r="28" spans="1:8" ht="39.950000000000003" customHeight="1">
      <c r="A28" s="4"/>
      <c r="B28" s="3"/>
      <c r="C28" s="3"/>
      <c r="D28" s="3"/>
      <c r="E28" s="3"/>
      <c r="F28" s="3"/>
      <c r="G28" s="3"/>
      <c r="H28" s="3"/>
    </row>
    <row r="29" spans="1:8" ht="39.950000000000003" customHeight="1">
      <c r="A29" s="4"/>
      <c r="B29" s="3"/>
      <c r="C29" s="3"/>
      <c r="D29" s="3"/>
      <c r="E29" s="3"/>
      <c r="F29" s="3"/>
      <c r="G29" s="3"/>
      <c r="H29" s="3"/>
    </row>
    <row r="30" spans="1:8" ht="39.950000000000003" customHeight="1">
      <c r="A30" s="4"/>
      <c r="B30" s="3"/>
      <c r="C30" s="3"/>
      <c r="D30" s="3"/>
      <c r="E30" s="3"/>
      <c r="F30" s="3"/>
      <c r="G30" s="3"/>
      <c r="H30" s="3"/>
    </row>
    <row r="31" spans="1:8" ht="39.950000000000003" customHeight="1">
      <c r="A31" s="4"/>
      <c r="B31" s="3"/>
      <c r="C31" s="3"/>
      <c r="D31" s="3"/>
      <c r="E31" s="3"/>
      <c r="F31" s="3"/>
      <c r="G31" s="3"/>
      <c r="H31" s="3"/>
    </row>
    <row r="32" spans="1:8" ht="39.950000000000003" customHeight="1">
      <c r="A32" s="4"/>
      <c r="B32" s="3"/>
      <c r="C32" s="3"/>
      <c r="D32" s="3"/>
      <c r="E32" s="3"/>
      <c r="F32" s="3"/>
      <c r="G32" s="3"/>
      <c r="H32" s="3"/>
    </row>
    <row r="33" spans="1:8" ht="39.950000000000003" customHeight="1">
      <c r="A33" s="4"/>
      <c r="B33" s="3"/>
      <c r="C33" s="3"/>
      <c r="D33" s="3"/>
      <c r="E33" s="3"/>
      <c r="F33" s="3"/>
      <c r="G33" s="3"/>
      <c r="H33" s="3"/>
    </row>
    <row r="34" spans="1:8" ht="39.950000000000003" customHeight="1">
      <c r="A34" s="4"/>
      <c r="B34" s="3"/>
      <c r="C34" s="3"/>
      <c r="D34" s="3"/>
      <c r="E34" s="3"/>
      <c r="F34" s="3"/>
      <c r="G34" s="3"/>
      <c r="H34" s="3"/>
    </row>
    <row r="35" spans="1:8" ht="39.950000000000003" customHeight="1">
      <c r="A35" s="4"/>
      <c r="B35" s="3"/>
      <c r="C35" s="3"/>
      <c r="D35" s="3"/>
      <c r="E35" s="3"/>
      <c r="F35" s="3"/>
      <c r="G35" s="3"/>
      <c r="H35" s="3"/>
    </row>
    <row r="36" spans="1:8" ht="39.950000000000003" customHeight="1">
      <c r="A36" s="4"/>
      <c r="B36" s="3"/>
      <c r="C36" s="3"/>
      <c r="D36" s="3"/>
      <c r="E36" s="3"/>
      <c r="F36" s="3"/>
      <c r="G36" s="3"/>
      <c r="H36" s="3"/>
    </row>
    <row r="37" spans="1:8" ht="39.950000000000003" customHeight="1">
      <c r="A37" s="4"/>
      <c r="B37" s="3"/>
      <c r="C37" s="3"/>
      <c r="D37" s="3"/>
      <c r="E37" s="3"/>
      <c r="F37" s="3"/>
      <c r="G37" s="3"/>
      <c r="H37" s="3"/>
    </row>
    <row r="38" spans="1:8" ht="39.950000000000003" customHeight="1">
      <c r="A38" s="4"/>
      <c r="B38" s="3"/>
      <c r="C38" s="3"/>
      <c r="D38" s="3"/>
      <c r="E38" s="3"/>
      <c r="F38" s="3"/>
      <c r="G38" s="3"/>
      <c r="H38" s="3"/>
    </row>
    <row r="39" spans="1:8" ht="39.950000000000003" customHeight="1">
      <c r="A39" s="4"/>
      <c r="B39" s="3"/>
      <c r="C39" s="3"/>
      <c r="D39" s="3"/>
      <c r="E39" s="3"/>
      <c r="F39" s="3"/>
      <c r="G39" s="3"/>
      <c r="H39" s="3"/>
    </row>
    <row r="40" spans="1:8" ht="39.950000000000003" customHeight="1">
      <c r="A40" s="4"/>
      <c r="B40" s="3"/>
      <c r="C40" s="3"/>
      <c r="D40" s="3"/>
      <c r="E40" s="3"/>
      <c r="F40" s="3"/>
      <c r="G40" s="3"/>
      <c r="H40" s="3"/>
    </row>
    <row r="41" spans="1:8" ht="39.950000000000003" customHeight="1">
      <c r="A41" s="4"/>
      <c r="B41" s="3"/>
      <c r="C41" s="3"/>
      <c r="D41" s="3"/>
      <c r="E41" s="3"/>
      <c r="F41" s="3"/>
      <c r="G41" s="3"/>
      <c r="H41" s="3"/>
    </row>
    <row r="42" spans="1:8" ht="39.950000000000003" customHeight="1">
      <c r="A42" s="4"/>
      <c r="B42" s="3"/>
      <c r="C42" s="3"/>
      <c r="D42" s="3"/>
      <c r="E42" s="3"/>
      <c r="F42" s="3"/>
      <c r="G42" s="3"/>
      <c r="H42" s="3"/>
    </row>
    <row r="43" spans="1:8" ht="39.950000000000003" customHeight="1">
      <c r="A43" s="4"/>
      <c r="B43" s="3"/>
      <c r="C43" s="3"/>
      <c r="D43" s="3"/>
      <c r="E43" s="3"/>
      <c r="F43" s="3"/>
      <c r="G43" s="3"/>
      <c r="H43" s="3"/>
    </row>
    <row r="44" spans="1:8" ht="39.950000000000003" customHeight="1">
      <c r="A44" s="4"/>
      <c r="B44" s="3"/>
      <c r="C44" s="3"/>
      <c r="D44" s="3"/>
      <c r="E44" s="3"/>
      <c r="F44" s="3"/>
      <c r="G44" s="3"/>
      <c r="H44" s="3"/>
    </row>
    <row r="45" spans="1:8" ht="39.950000000000003" customHeight="1">
      <c r="A45" s="4"/>
      <c r="B45" s="3"/>
      <c r="C45" s="3"/>
      <c r="D45" s="3"/>
      <c r="E45" s="3"/>
      <c r="F45" s="3"/>
      <c r="G45" s="3"/>
      <c r="H45" s="3"/>
    </row>
    <row r="46" spans="1:8" ht="39.950000000000003" customHeight="1">
      <c r="A46" s="4"/>
      <c r="B46" s="3"/>
      <c r="C46" s="3"/>
      <c r="D46" s="3"/>
      <c r="E46" s="3"/>
      <c r="F46" s="3"/>
      <c r="G46" s="3"/>
      <c r="H46" s="3"/>
    </row>
    <row r="47" spans="1:8" ht="39.950000000000003" customHeight="1">
      <c r="A47" s="4"/>
      <c r="B47" s="3"/>
      <c r="C47" s="3"/>
      <c r="D47" s="3"/>
      <c r="E47" s="3"/>
      <c r="F47" s="3"/>
      <c r="G47" s="3"/>
      <c r="H47" s="3"/>
    </row>
    <row r="48" spans="1:8" ht="39.950000000000003" customHeight="1">
      <c r="A48" s="4"/>
      <c r="B48" s="3"/>
      <c r="C48" s="3"/>
      <c r="D48" s="3"/>
      <c r="E48" s="3"/>
      <c r="F48" s="3"/>
      <c r="G48" s="3"/>
      <c r="H48" s="3"/>
    </row>
    <row r="49" spans="1:8" ht="39.950000000000003" customHeight="1">
      <c r="A49" s="4"/>
      <c r="B49" s="3"/>
      <c r="C49" s="3"/>
      <c r="D49" s="3"/>
      <c r="E49" s="3"/>
      <c r="F49" s="3"/>
      <c r="G49" s="3"/>
      <c r="H49" s="3"/>
    </row>
    <row r="50" spans="1:8" ht="39.950000000000003" customHeight="1">
      <c r="A50" s="4"/>
      <c r="B50" s="3"/>
      <c r="C50" s="3"/>
      <c r="D50" s="3"/>
      <c r="E50" s="3"/>
      <c r="F50" s="3"/>
      <c r="G50" s="3"/>
      <c r="H50" s="3"/>
    </row>
    <row r="51" spans="1:8" ht="39.950000000000003" customHeight="1">
      <c r="A51" s="4"/>
      <c r="B51" s="3"/>
      <c r="C51" s="3"/>
      <c r="D51" s="3"/>
      <c r="E51" s="3"/>
      <c r="F51" s="3"/>
      <c r="G51" s="3"/>
      <c r="H51" s="3"/>
    </row>
    <row r="52" spans="1:8" ht="39.950000000000003" customHeight="1">
      <c r="A52" s="4"/>
      <c r="B52" s="3"/>
      <c r="C52" s="3"/>
      <c r="D52" s="3"/>
      <c r="E52" s="3"/>
      <c r="F52" s="3"/>
      <c r="G52" s="3"/>
      <c r="H52" s="3"/>
    </row>
    <row r="53" spans="1:8" ht="39.950000000000003" customHeight="1">
      <c r="A53" s="4"/>
      <c r="B53" s="3"/>
      <c r="C53" s="3"/>
      <c r="D53" s="3"/>
      <c r="E53" s="3"/>
      <c r="F53" s="3"/>
      <c r="G53" s="3"/>
      <c r="H53" s="3"/>
    </row>
    <row r="54" spans="1:8" ht="39.950000000000003" customHeight="1">
      <c r="A54" s="4"/>
      <c r="B54" s="3"/>
      <c r="C54" s="3"/>
      <c r="D54" s="3"/>
      <c r="E54" s="3"/>
      <c r="F54" s="3"/>
      <c r="G54" s="3"/>
      <c r="H54" s="3"/>
    </row>
    <row r="55" spans="1:8" ht="39.950000000000003" customHeight="1">
      <c r="A55" s="4"/>
      <c r="B55" s="3"/>
      <c r="C55" s="3"/>
      <c r="D55" s="3"/>
      <c r="E55" s="3"/>
      <c r="F55" s="3"/>
      <c r="G55" s="3"/>
      <c r="H55" s="3"/>
    </row>
    <row r="56" spans="1:8" ht="39.950000000000003" customHeight="1">
      <c r="A56" s="4"/>
      <c r="B56" s="3"/>
      <c r="C56" s="3"/>
      <c r="D56" s="3"/>
      <c r="E56" s="3"/>
      <c r="F56" s="3"/>
      <c r="G56" s="3"/>
      <c r="H56" s="3"/>
    </row>
    <row r="57" spans="1:8" ht="39.950000000000003" customHeight="1">
      <c r="A57" s="4"/>
      <c r="B57" s="3"/>
      <c r="C57" s="3"/>
      <c r="D57" s="3"/>
      <c r="E57" s="3"/>
      <c r="F57" s="3"/>
      <c r="G57" s="3"/>
      <c r="H57" s="3"/>
    </row>
    <row r="58" spans="1:8" ht="39.950000000000003" customHeight="1">
      <c r="A58" s="4"/>
      <c r="B58" s="3"/>
      <c r="C58" s="3"/>
      <c r="D58" s="3"/>
      <c r="E58" s="3"/>
      <c r="F58" s="3"/>
      <c r="G58" s="3"/>
      <c r="H58" s="3"/>
    </row>
    <row r="59" spans="1:8" ht="39.950000000000003" customHeight="1">
      <c r="A59" s="4"/>
      <c r="B59" s="3"/>
      <c r="C59" s="3"/>
      <c r="D59" s="3"/>
      <c r="E59" s="3"/>
      <c r="F59" s="3"/>
      <c r="G59" s="3"/>
      <c r="H59" s="3"/>
    </row>
    <row r="60" spans="1:8" ht="39.950000000000003" customHeight="1">
      <c r="A60" s="4"/>
      <c r="B60" s="3"/>
      <c r="C60" s="3"/>
      <c r="D60" s="3"/>
      <c r="E60" s="3"/>
      <c r="F60" s="3"/>
      <c r="G60" s="3"/>
      <c r="H60" s="3"/>
    </row>
    <row r="61" spans="1:8" ht="39.950000000000003" customHeight="1">
      <c r="A61" s="4"/>
      <c r="B61" s="3"/>
      <c r="C61" s="3"/>
      <c r="D61" s="3"/>
      <c r="E61" s="3"/>
      <c r="F61" s="3"/>
      <c r="G61" s="3"/>
      <c r="H61" s="3"/>
    </row>
    <row r="62" spans="1:8" ht="39.950000000000003" customHeight="1">
      <c r="A62" s="4"/>
      <c r="B62" s="3"/>
      <c r="C62" s="3"/>
      <c r="D62" s="3"/>
      <c r="E62" s="3"/>
      <c r="F62" s="3"/>
      <c r="G62" s="3"/>
      <c r="H62" s="3"/>
    </row>
    <row r="63" spans="1:8" ht="39.950000000000003" customHeight="1">
      <c r="A63" s="4"/>
      <c r="B63" s="3"/>
      <c r="C63" s="3"/>
      <c r="D63" s="3"/>
      <c r="E63" s="3"/>
      <c r="F63" s="3"/>
      <c r="G63" s="3"/>
      <c r="H63" s="3"/>
    </row>
    <row r="64" spans="1:8" ht="39.950000000000003" customHeight="1">
      <c r="A64" s="4"/>
      <c r="B64" s="3"/>
      <c r="C64" s="3"/>
      <c r="D64" s="3"/>
      <c r="E64" s="3"/>
      <c r="F64" s="3"/>
      <c r="G64" s="3"/>
      <c r="H64" s="3"/>
    </row>
    <row r="65" spans="1:8" ht="39.950000000000003" customHeight="1">
      <c r="A65" s="4"/>
      <c r="B65" s="3"/>
      <c r="C65" s="3"/>
      <c r="D65" s="3"/>
      <c r="E65" s="3"/>
      <c r="F65" s="3"/>
      <c r="G65" s="3"/>
      <c r="H65" s="3"/>
    </row>
    <row r="66" spans="1:8" ht="39.950000000000003" customHeight="1">
      <c r="A66" s="4"/>
      <c r="B66" s="3"/>
      <c r="C66" s="3"/>
      <c r="D66" s="3"/>
      <c r="E66" s="3"/>
      <c r="F66" s="3"/>
      <c r="G66" s="3"/>
      <c r="H66" s="3"/>
    </row>
    <row r="67" spans="1:8" ht="39.950000000000003" customHeight="1">
      <c r="A67" s="4"/>
      <c r="B67" s="3"/>
      <c r="C67" s="3"/>
      <c r="D67" s="3"/>
      <c r="E67" s="3"/>
      <c r="F67" s="3"/>
      <c r="G67" s="3"/>
      <c r="H67" s="3"/>
    </row>
    <row r="68" spans="1:8" ht="39.950000000000003" customHeight="1">
      <c r="A68" s="4"/>
      <c r="B68" s="3"/>
      <c r="C68" s="3"/>
      <c r="D68" s="3"/>
      <c r="E68" s="3"/>
      <c r="F68" s="3"/>
      <c r="G68" s="3"/>
      <c r="H68" s="3"/>
    </row>
  </sheetData>
  <mergeCells count="18"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3826A88-586F-4BB8-8B3C-270271893C16}"/>
</file>

<file path=customXml/itemProps2.xml><?xml version="1.0" encoding="utf-8"?>
<ds:datastoreItem xmlns:ds="http://schemas.openxmlformats.org/officeDocument/2006/customXml" ds:itemID="{81933CC4-2246-4643-A5CA-F463831BEE4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UA THEO MAU SIZE XL 230724</vt:lpstr>
      <vt:lpstr>3. STICKER</vt:lpstr>
      <vt:lpstr>5. PACKING</vt:lpstr>
      <vt:lpstr>6. PP MEETING</vt:lpstr>
      <vt:lpstr>'3. STICKER'!Print_Area</vt:lpstr>
      <vt:lpstr>'5. PACKING'!Print_Area</vt:lpstr>
      <vt:lpstr>'6. PP MEETING'!Print_Area</vt:lpstr>
      <vt:lpstr>'UA THEO MAU SIZE XL 230724'!Print_Area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Long Dong Thanh</cp:lastModifiedBy>
  <cp:lastPrinted>2024-07-23T03:18:48Z</cp:lastPrinted>
  <dcterms:created xsi:type="dcterms:W3CDTF">2016-05-06T01:47:29Z</dcterms:created>
  <dcterms:modified xsi:type="dcterms:W3CDTF">2024-07-23T03:19:28Z</dcterms:modified>
</cp:coreProperties>
</file>