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2-PRODUCTION/4-INTERNAL-PURCHASE-ORDER/4-2-TRIM-ORDER/TRIM-PO/SIGN-PO/"/>
    </mc:Choice>
  </mc:AlternateContent>
  <xr:revisionPtr revIDLastSave="7" documentId="8_{78F66FA8-BD37-4A6F-8198-8C25D568A427}" xr6:coauthVersionLast="47" xr6:coauthVersionMax="47" xr10:uidLastSave="{383F7798-6E6E-463E-8A69-B409440DF8A7}"/>
  <bookViews>
    <workbookView xWindow="-110" yWindow="-110" windowWidth="19420" windowHeight="10300" xr2:uid="{315E576C-5AC2-4600-8C07-605B4FF6D76A}"/>
  </bookViews>
  <sheets>
    <sheet name="Sheet4" sheetId="10" r:id="rId1"/>
  </sheets>
  <definedNames>
    <definedName name="_xlnm._FilterDatabase" localSheetId="0" hidden="1">Sheet4!$A$1:$E$38</definedName>
    <definedName name="na">#REF!</definedName>
    <definedName name="sk">#REF!</definedName>
    <definedName name="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0" l="1"/>
  <c r="E38" i="10"/>
  <c r="F5" i="10"/>
  <c r="F4" i="10"/>
  <c r="F37" i="10"/>
  <c r="F32" i="10"/>
  <c r="F36" i="10"/>
  <c r="F33" i="10"/>
  <c r="F34" i="10"/>
  <c r="F35" i="10"/>
  <c r="F31" i="10"/>
  <c r="F26" i="10"/>
  <c r="F30" i="10"/>
  <c r="F27" i="10"/>
  <c r="F28" i="10"/>
  <c r="F29" i="10"/>
  <c r="F25" i="10"/>
  <c r="F20" i="10"/>
  <c r="F21" i="10"/>
  <c r="F22" i="10"/>
  <c r="F23" i="10"/>
  <c r="F19" i="10"/>
  <c r="F14" i="10"/>
  <c r="F18" i="10"/>
  <c r="F15" i="10"/>
  <c r="F16" i="10"/>
  <c r="F17" i="10"/>
  <c r="F13" i="10"/>
  <c r="F8" i="10"/>
  <c r="F12" i="10"/>
  <c r="F9" i="10"/>
  <c r="F10" i="10"/>
  <c r="F11" i="10"/>
  <c r="F7" i="10"/>
  <c r="F2" i="10"/>
  <c r="F38" i="10" s="1"/>
  <c r="F6" i="10"/>
  <c r="F3" i="10"/>
</calcChain>
</file>

<file path=xl/sharedStrings.xml><?xml version="1.0" encoding="utf-8"?>
<sst xmlns="http://schemas.openxmlformats.org/spreadsheetml/2006/main" count="187" uniqueCount="44">
  <si>
    <t>Black</t>
  </si>
  <si>
    <t>XX</t>
  </si>
  <si>
    <t>XL</t>
  </si>
  <si>
    <t>LG</t>
  </si>
  <si>
    <t>MD</t>
  </si>
  <si>
    <t>SM</t>
  </si>
  <si>
    <t>XS</t>
  </si>
  <si>
    <t>Dark Green</t>
  </si>
  <si>
    <t>UPC Code</t>
  </si>
  <si>
    <t>Size</t>
  </si>
  <si>
    <t>Color</t>
  </si>
  <si>
    <t>Style Number</t>
  </si>
  <si>
    <t>FW25F1004-BLK-XX</t>
  </si>
  <si>
    <t>FW25F1004</t>
  </si>
  <si>
    <t>FW25F1004-BLK-XL</t>
  </si>
  <si>
    <t>FW25F1004-BLK-LG</t>
  </si>
  <si>
    <t>FW25F1004-BLK-MD</t>
  </si>
  <si>
    <t>FW25F1004-BLK-SM</t>
  </si>
  <si>
    <t>FW25F1004-BLK-XS</t>
  </si>
  <si>
    <t>FW25F1004-DKGN-XX</t>
  </si>
  <si>
    <t>FW25F1004-DKGN-XL</t>
  </si>
  <si>
    <t>FW25F1004-DKGN-LG</t>
  </si>
  <si>
    <t>FW25F1004-DKGN-MD</t>
  </si>
  <si>
    <t>FW25F1004-DKGN-SM</t>
  </si>
  <si>
    <t>FW25F1004-DKGN-XS</t>
  </si>
  <si>
    <t>FW25F1004-BBLU-XX</t>
  </si>
  <si>
    <t>Bright Blue</t>
  </si>
  <si>
    <t>FW25F1004-BBLU-XL</t>
  </si>
  <si>
    <t>FW25F1004-BBLU-LG</t>
  </si>
  <si>
    <t>FW25F1004-BBLU-MD</t>
  </si>
  <si>
    <t>FW25F1004-BBLU-SM</t>
  </si>
  <si>
    <t>FW25F1004-BBLU-XS</t>
  </si>
  <si>
    <t>FW25T1006-BLK-XX</t>
  </si>
  <si>
    <t>FW25T1006</t>
  </si>
  <si>
    <t>FW25T1006-BLK-XL</t>
  </si>
  <si>
    <t>FW25T1006-BLK-LG</t>
  </si>
  <si>
    <t>FW25T1006-BLK-MD</t>
  </si>
  <si>
    <t>FW25T1006-BLK-SM</t>
  </si>
  <si>
    <t>FW25T1006-BLK-XS</t>
  </si>
  <si>
    <t>STICKER PRINT QUANTITY 
(WITH WASTAGE 15%)</t>
  </si>
  <si>
    <t>Grand Total</t>
  </si>
  <si>
    <t>Total</t>
  </si>
  <si>
    <t>KOROVA HOODIE</t>
  </si>
  <si>
    <t>KOROVA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</si>
</sst>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0745-3778-463B-93E7-2F79C4A55107}">
  <dimension ref="A1:G38"/>
  <sheetViews>
    <sheetView tabSelected="1" topLeftCell="A17" workbookViewId="0">
      <selection activeCell="F25" sqref="F25"/>
    </sheetView>
  </sheetViews>
  <sheetFormatPr defaultRowHeight="14.5" x14ac:dyDescent="0.35"/>
  <cols>
    <col min="1" max="1" width="15" bestFit="1" customWidth="1"/>
    <col min="2" max="2" width="15" customWidth="1"/>
    <col min="3" max="3" width="12.54296875" customWidth="1"/>
    <col min="6" max="6" width="16.1796875" customWidth="1"/>
    <col min="7" max="7" width="24.1796875" customWidth="1"/>
  </cols>
  <sheetData>
    <row r="1" spans="1:7" ht="81" customHeight="1" x14ac:dyDescent="0.35">
      <c r="A1" s="1" t="s">
        <v>11</v>
      </c>
      <c r="B1" s="1"/>
      <c r="C1" s="1" t="s">
        <v>10</v>
      </c>
      <c r="D1" s="1" t="s">
        <v>9</v>
      </c>
      <c r="E1" s="1" t="s">
        <v>41</v>
      </c>
      <c r="F1" s="3" t="s">
        <v>39</v>
      </c>
      <c r="G1" s="1" t="s">
        <v>8</v>
      </c>
    </row>
    <row r="2" spans="1:7" x14ac:dyDescent="0.35">
      <c r="A2" s="1" t="s">
        <v>13</v>
      </c>
      <c r="B2" s="1" t="s">
        <v>42</v>
      </c>
      <c r="C2" s="1" t="s">
        <v>0</v>
      </c>
      <c r="D2" s="1" t="s">
        <v>6</v>
      </c>
      <c r="E2" s="1">
        <v>12</v>
      </c>
      <c r="F2" s="1">
        <f>ROUNDUP((E2*1*1.2+2),0)</f>
        <v>17</v>
      </c>
      <c r="G2" s="1" t="s">
        <v>18</v>
      </c>
    </row>
    <row r="3" spans="1:7" x14ac:dyDescent="0.35">
      <c r="A3" s="1" t="s">
        <v>13</v>
      </c>
      <c r="B3" s="1" t="s">
        <v>42</v>
      </c>
      <c r="C3" s="1" t="s">
        <v>0</v>
      </c>
      <c r="D3" s="1" t="s">
        <v>5</v>
      </c>
      <c r="E3" s="1">
        <v>54</v>
      </c>
      <c r="F3" s="1">
        <f>ROUNDUP((E3*1*1.2+2),0)</f>
        <v>67</v>
      </c>
      <c r="G3" s="1" t="s">
        <v>17</v>
      </c>
    </row>
    <row r="4" spans="1:7" x14ac:dyDescent="0.35">
      <c r="A4" s="1" t="s">
        <v>13</v>
      </c>
      <c r="B4" s="1" t="s">
        <v>42</v>
      </c>
      <c r="C4" s="1" t="s">
        <v>0</v>
      </c>
      <c r="D4" s="1" t="s">
        <v>4</v>
      </c>
      <c r="E4" s="1">
        <v>168</v>
      </c>
      <c r="F4" s="1">
        <f>ROUNDUP((E4*1*1.2+2),0)</f>
        <v>204</v>
      </c>
      <c r="G4" s="1" t="s">
        <v>16</v>
      </c>
    </row>
    <row r="5" spans="1:7" x14ac:dyDescent="0.35">
      <c r="A5" s="1" t="s">
        <v>13</v>
      </c>
      <c r="B5" s="1" t="s">
        <v>42</v>
      </c>
      <c r="C5" s="1" t="s">
        <v>0</v>
      </c>
      <c r="D5" s="1" t="s">
        <v>3</v>
      </c>
      <c r="E5" s="1">
        <v>216</v>
      </c>
      <c r="F5" s="1">
        <f>ROUNDUP((E5*1*1.2+2),0)</f>
        <v>262</v>
      </c>
      <c r="G5" s="1" t="s">
        <v>15</v>
      </c>
    </row>
    <row r="6" spans="1:7" x14ac:dyDescent="0.35">
      <c r="A6" s="1" t="s">
        <v>13</v>
      </c>
      <c r="B6" s="1" t="s">
        <v>42</v>
      </c>
      <c r="C6" s="1" t="s">
        <v>0</v>
      </c>
      <c r="D6" s="1" t="s">
        <v>2</v>
      </c>
      <c r="E6" s="1">
        <v>114</v>
      </c>
      <c r="F6" s="1">
        <f t="shared" ref="F6:F37" si="0">ROUNDUP((E6*1*1.2+2),0)</f>
        <v>139</v>
      </c>
      <c r="G6" s="1" t="s">
        <v>14</v>
      </c>
    </row>
    <row r="7" spans="1:7" x14ac:dyDescent="0.35">
      <c r="A7" s="1" t="s">
        <v>13</v>
      </c>
      <c r="B7" s="1" t="s">
        <v>42</v>
      </c>
      <c r="C7" s="1" t="s">
        <v>0</v>
      </c>
      <c r="D7" s="1" t="s">
        <v>1</v>
      </c>
      <c r="E7" s="1">
        <v>36</v>
      </c>
      <c r="F7" s="1">
        <f t="shared" si="0"/>
        <v>46</v>
      </c>
      <c r="G7" s="1" t="s">
        <v>12</v>
      </c>
    </row>
    <row r="8" spans="1:7" x14ac:dyDescent="0.35">
      <c r="A8" s="1" t="s">
        <v>13</v>
      </c>
      <c r="B8" s="1" t="s">
        <v>42</v>
      </c>
      <c r="C8" s="1" t="s">
        <v>26</v>
      </c>
      <c r="D8" s="1" t="s">
        <v>6</v>
      </c>
      <c r="E8" s="1">
        <v>10</v>
      </c>
      <c r="F8" s="1">
        <f>ROUNDUP((E8*1*1.2+2),0)</f>
        <v>14</v>
      </c>
      <c r="G8" s="1" t="s">
        <v>31</v>
      </c>
    </row>
    <row r="9" spans="1:7" x14ac:dyDescent="0.35">
      <c r="A9" s="1" t="s">
        <v>13</v>
      </c>
      <c r="B9" s="1" t="s">
        <v>42</v>
      </c>
      <c r="C9" s="1" t="s">
        <v>26</v>
      </c>
      <c r="D9" s="1" t="s">
        <v>5</v>
      </c>
      <c r="E9" s="1">
        <v>45</v>
      </c>
      <c r="F9" s="1">
        <f>ROUNDUP((E9*1*1.2+2),0)</f>
        <v>56</v>
      </c>
      <c r="G9" s="1" t="s">
        <v>30</v>
      </c>
    </row>
    <row r="10" spans="1:7" x14ac:dyDescent="0.35">
      <c r="A10" s="1" t="s">
        <v>13</v>
      </c>
      <c r="B10" s="1" t="s">
        <v>42</v>
      </c>
      <c r="C10" s="1" t="s">
        <v>26</v>
      </c>
      <c r="D10" s="1" t="s">
        <v>4</v>
      </c>
      <c r="E10" s="1">
        <v>140</v>
      </c>
      <c r="F10" s="1">
        <f>ROUNDUP((E10*1*1.2+2),0)</f>
        <v>170</v>
      </c>
      <c r="G10" s="1" t="s">
        <v>29</v>
      </c>
    </row>
    <row r="11" spans="1:7" x14ac:dyDescent="0.35">
      <c r="A11" s="1" t="s">
        <v>13</v>
      </c>
      <c r="B11" s="1" t="s">
        <v>42</v>
      </c>
      <c r="C11" s="1" t="s">
        <v>26</v>
      </c>
      <c r="D11" s="1" t="s">
        <v>3</v>
      </c>
      <c r="E11" s="1">
        <v>180</v>
      </c>
      <c r="F11" s="1">
        <f t="shared" si="0"/>
        <v>218</v>
      </c>
      <c r="G11" s="1" t="s">
        <v>28</v>
      </c>
    </row>
    <row r="12" spans="1:7" x14ac:dyDescent="0.35">
      <c r="A12" s="1" t="s">
        <v>13</v>
      </c>
      <c r="B12" s="1" t="s">
        <v>42</v>
      </c>
      <c r="C12" s="1" t="s">
        <v>26</v>
      </c>
      <c r="D12" s="1" t="s">
        <v>2</v>
      </c>
      <c r="E12" s="1">
        <v>95</v>
      </c>
      <c r="F12" s="1">
        <f t="shared" si="0"/>
        <v>116</v>
      </c>
      <c r="G12" s="1" t="s">
        <v>27</v>
      </c>
    </row>
    <row r="13" spans="1:7" x14ac:dyDescent="0.35">
      <c r="A13" s="1" t="s">
        <v>13</v>
      </c>
      <c r="B13" s="1" t="s">
        <v>42</v>
      </c>
      <c r="C13" s="1" t="s">
        <v>26</v>
      </c>
      <c r="D13" s="1" t="s">
        <v>1</v>
      </c>
      <c r="E13" s="1">
        <v>30</v>
      </c>
      <c r="F13" s="1">
        <f t="shared" si="0"/>
        <v>38</v>
      </c>
      <c r="G13" s="1" t="s">
        <v>25</v>
      </c>
    </row>
    <row r="14" spans="1:7" x14ac:dyDescent="0.35">
      <c r="A14" s="1" t="s">
        <v>13</v>
      </c>
      <c r="B14" s="1" t="s">
        <v>42</v>
      </c>
      <c r="C14" s="1" t="s">
        <v>7</v>
      </c>
      <c r="D14" s="1" t="s">
        <v>6</v>
      </c>
      <c r="E14" s="1">
        <v>8</v>
      </c>
      <c r="F14" s="1">
        <f>ROUNDUP((E14*1*1.2+2),0)</f>
        <v>12</v>
      </c>
      <c r="G14" s="2" t="s">
        <v>24</v>
      </c>
    </row>
    <row r="15" spans="1:7" x14ac:dyDescent="0.35">
      <c r="A15" s="1" t="s">
        <v>13</v>
      </c>
      <c r="B15" s="1" t="s">
        <v>42</v>
      </c>
      <c r="C15" s="1" t="s">
        <v>7</v>
      </c>
      <c r="D15" s="1" t="s">
        <v>5</v>
      </c>
      <c r="E15" s="1">
        <v>36</v>
      </c>
      <c r="F15" s="1">
        <f>ROUNDUP((E15*1*1.2+2),0)</f>
        <v>46</v>
      </c>
      <c r="G15" s="2" t="s">
        <v>23</v>
      </c>
    </row>
    <row r="16" spans="1:7" x14ac:dyDescent="0.35">
      <c r="A16" s="1" t="s">
        <v>13</v>
      </c>
      <c r="B16" s="1" t="s">
        <v>42</v>
      </c>
      <c r="C16" s="1" t="s">
        <v>7</v>
      </c>
      <c r="D16" s="1" t="s">
        <v>4</v>
      </c>
      <c r="E16" s="1">
        <v>112</v>
      </c>
      <c r="F16" s="1">
        <f>ROUNDUP((E16*1*1.2+2),0)</f>
        <v>137</v>
      </c>
      <c r="G16" s="2" t="s">
        <v>22</v>
      </c>
    </row>
    <row r="17" spans="1:7" x14ac:dyDescent="0.35">
      <c r="A17" s="1" t="s">
        <v>13</v>
      </c>
      <c r="B17" s="1" t="s">
        <v>42</v>
      </c>
      <c r="C17" s="1" t="s">
        <v>7</v>
      </c>
      <c r="D17" s="1" t="s">
        <v>3</v>
      </c>
      <c r="E17" s="1">
        <v>144</v>
      </c>
      <c r="F17" s="1">
        <f t="shared" si="0"/>
        <v>175</v>
      </c>
      <c r="G17" s="2" t="s">
        <v>21</v>
      </c>
    </row>
    <row r="18" spans="1:7" x14ac:dyDescent="0.35">
      <c r="A18" s="1" t="s">
        <v>13</v>
      </c>
      <c r="B18" s="1" t="s">
        <v>42</v>
      </c>
      <c r="C18" s="1" t="s">
        <v>7</v>
      </c>
      <c r="D18" s="1" t="s">
        <v>2</v>
      </c>
      <c r="E18" s="1">
        <v>76</v>
      </c>
      <c r="F18" s="1">
        <f t="shared" si="0"/>
        <v>94</v>
      </c>
      <c r="G18" s="2" t="s">
        <v>20</v>
      </c>
    </row>
    <row r="19" spans="1:7" x14ac:dyDescent="0.35">
      <c r="A19" s="1" t="s">
        <v>13</v>
      </c>
      <c r="B19" s="1" t="s">
        <v>42</v>
      </c>
      <c r="C19" s="1" t="s">
        <v>7</v>
      </c>
      <c r="D19" s="1" t="s">
        <v>1</v>
      </c>
      <c r="E19" s="1">
        <v>24</v>
      </c>
      <c r="F19" s="1">
        <f t="shared" si="0"/>
        <v>31</v>
      </c>
      <c r="G19" s="2" t="s">
        <v>19</v>
      </c>
    </row>
    <row r="20" spans="1:7" x14ac:dyDescent="0.35">
      <c r="A20" s="1" t="s">
        <v>33</v>
      </c>
      <c r="B20" s="1" t="s">
        <v>43</v>
      </c>
      <c r="C20" s="1" t="s">
        <v>0</v>
      </c>
      <c r="D20" s="1" t="s">
        <v>6</v>
      </c>
      <c r="E20" s="1">
        <v>12</v>
      </c>
      <c r="F20" s="1">
        <f>ROUNDUP((E20*1*1.2+2),0)</f>
        <v>17</v>
      </c>
      <c r="G20" s="1" t="s">
        <v>38</v>
      </c>
    </row>
    <row r="21" spans="1:7" x14ac:dyDescent="0.35">
      <c r="A21" s="1" t="s">
        <v>33</v>
      </c>
      <c r="B21" s="1" t="s">
        <v>43</v>
      </c>
      <c r="C21" s="1" t="s">
        <v>0</v>
      </c>
      <c r="D21" s="1" t="s">
        <v>5</v>
      </c>
      <c r="E21" s="1">
        <v>54</v>
      </c>
      <c r="F21" s="1">
        <f>ROUNDUP((E21*1*1.2+2),0)</f>
        <v>67</v>
      </c>
      <c r="G21" s="1" t="s">
        <v>37</v>
      </c>
    </row>
    <row r="22" spans="1:7" x14ac:dyDescent="0.35">
      <c r="A22" s="1" t="s">
        <v>33</v>
      </c>
      <c r="B22" s="1" t="s">
        <v>43</v>
      </c>
      <c r="C22" s="1" t="s">
        <v>0</v>
      </c>
      <c r="D22" s="1" t="s">
        <v>4</v>
      </c>
      <c r="E22" s="1">
        <v>168</v>
      </c>
      <c r="F22" s="1">
        <f>ROUNDUP((E22*1*1.2+2),0)</f>
        <v>204</v>
      </c>
      <c r="G22" s="1" t="s">
        <v>36</v>
      </c>
    </row>
    <row r="23" spans="1:7" x14ac:dyDescent="0.35">
      <c r="A23" s="1" t="s">
        <v>33</v>
      </c>
      <c r="B23" s="1" t="s">
        <v>43</v>
      </c>
      <c r="C23" s="1" t="s">
        <v>0</v>
      </c>
      <c r="D23" s="1" t="s">
        <v>3</v>
      </c>
      <c r="E23" s="1">
        <v>216</v>
      </c>
      <c r="F23" s="1">
        <f t="shared" si="0"/>
        <v>262</v>
      </c>
      <c r="G23" s="1" t="s">
        <v>35</v>
      </c>
    </row>
    <row r="24" spans="1:7" x14ac:dyDescent="0.35">
      <c r="A24" s="1" t="s">
        <v>33</v>
      </c>
      <c r="B24" s="1" t="s">
        <v>43</v>
      </c>
      <c r="C24" s="1" t="s">
        <v>0</v>
      </c>
      <c r="D24" s="1" t="s">
        <v>2</v>
      </c>
      <c r="E24" s="1">
        <v>114</v>
      </c>
      <c r="F24" s="1">
        <f>ROUNDUP((E24*1*1.2+2),0)</f>
        <v>139</v>
      </c>
      <c r="G24" s="1" t="s">
        <v>34</v>
      </c>
    </row>
    <row r="25" spans="1:7" x14ac:dyDescent="0.35">
      <c r="A25" s="1" t="s">
        <v>33</v>
      </c>
      <c r="B25" s="1" t="s">
        <v>43</v>
      </c>
      <c r="C25" s="1" t="s">
        <v>0</v>
      </c>
      <c r="D25" s="1" t="s">
        <v>1</v>
      </c>
      <c r="E25" s="1">
        <v>36</v>
      </c>
      <c r="F25" s="1">
        <f t="shared" si="0"/>
        <v>46</v>
      </c>
      <c r="G25" s="1" t="s">
        <v>32</v>
      </c>
    </row>
    <row r="26" spans="1:7" x14ac:dyDescent="0.35">
      <c r="A26" s="1" t="s">
        <v>33</v>
      </c>
      <c r="B26" s="1" t="s">
        <v>43</v>
      </c>
      <c r="C26" s="1" t="s">
        <v>26</v>
      </c>
      <c r="D26" s="1" t="s">
        <v>6</v>
      </c>
      <c r="E26" s="1">
        <v>10</v>
      </c>
      <c r="F26" s="1">
        <f>ROUNDUP((E26*1*1.2+2),0)</f>
        <v>14</v>
      </c>
      <c r="G26" s="1" t="s">
        <v>31</v>
      </c>
    </row>
    <row r="27" spans="1:7" x14ac:dyDescent="0.35">
      <c r="A27" s="1" t="s">
        <v>33</v>
      </c>
      <c r="B27" s="1" t="s">
        <v>43</v>
      </c>
      <c r="C27" s="1" t="s">
        <v>26</v>
      </c>
      <c r="D27" s="1" t="s">
        <v>5</v>
      </c>
      <c r="E27" s="1">
        <v>45</v>
      </c>
      <c r="F27" s="1">
        <f>ROUNDUP((E27*1*1.2+2),0)</f>
        <v>56</v>
      </c>
      <c r="G27" s="1" t="s">
        <v>30</v>
      </c>
    </row>
    <row r="28" spans="1:7" x14ac:dyDescent="0.35">
      <c r="A28" s="1" t="s">
        <v>33</v>
      </c>
      <c r="B28" s="1" t="s">
        <v>43</v>
      </c>
      <c r="C28" s="1" t="s">
        <v>26</v>
      </c>
      <c r="D28" s="1" t="s">
        <v>4</v>
      </c>
      <c r="E28" s="1">
        <v>140</v>
      </c>
      <c r="F28" s="1">
        <f>ROUNDUP((E28*1*1.2+2),0)</f>
        <v>170</v>
      </c>
      <c r="G28" s="1" t="s">
        <v>29</v>
      </c>
    </row>
    <row r="29" spans="1:7" x14ac:dyDescent="0.35">
      <c r="A29" s="1" t="s">
        <v>33</v>
      </c>
      <c r="B29" s="1" t="s">
        <v>43</v>
      </c>
      <c r="C29" s="1" t="s">
        <v>26</v>
      </c>
      <c r="D29" s="1" t="s">
        <v>3</v>
      </c>
      <c r="E29" s="1">
        <v>180</v>
      </c>
      <c r="F29" s="1">
        <f t="shared" si="0"/>
        <v>218</v>
      </c>
      <c r="G29" s="1" t="s">
        <v>28</v>
      </c>
    </row>
    <row r="30" spans="1:7" x14ac:dyDescent="0.35">
      <c r="A30" s="1" t="s">
        <v>33</v>
      </c>
      <c r="B30" s="1" t="s">
        <v>43</v>
      </c>
      <c r="C30" s="1" t="s">
        <v>26</v>
      </c>
      <c r="D30" s="1" t="s">
        <v>2</v>
      </c>
      <c r="E30" s="1">
        <v>95</v>
      </c>
      <c r="F30" s="1">
        <f t="shared" si="0"/>
        <v>116</v>
      </c>
      <c r="G30" s="1" t="s">
        <v>27</v>
      </c>
    </row>
    <row r="31" spans="1:7" x14ac:dyDescent="0.35">
      <c r="A31" s="1" t="s">
        <v>33</v>
      </c>
      <c r="B31" s="1" t="s">
        <v>43</v>
      </c>
      <c r="C31" s="1" t="s">
        <v>26</v>
      </c>
      <c r="D31" s="1" t="s">
        <v>1</v>
      </c>
      <c r="E31" s="1">
        <v>30</v>
      </c>
      <c r="F31" s="1">
        <f t="shared" si="0"/>
        <v>38</v>
      </c>
      <c r="G31" s="1" t="s">
        <v>25</v>
      </c>
    </row>
    <row r="32" spans="1:7" x14ac:dyDescent="0.35">
      <c r="A32" s="1" t="s">
        <v>33</v>
      </c>
      <c r="B32" s="1" t="s">
        <v>43</v>
      </c>
      <c r="C32" s="1" t="s">
        <v>7</v>
      </c>
      <c r="D32" s="1" t="s">
        <v>6</v>
      </c>
      <c r="E32" s="1">
        <v>8</v>
      </c>
      <c r="F32" s="1">
        <f>ROUNDUP((E32*1*1.2+2),0)</f>
        <v>12</v>
      </c>
      <c r="G32" s="1" t="s">
        <v>24</v>
      </c>
    </row>
    <row r="33" spans="1:7" x14ac:dyDescent="0.35">
      <c r="A33" s="1" t="s">
        <v>33</v>
      </c>
      <c r="B33" s="1" t="s">
        <v>43</v>
      </c>
      <c r="C33" s="1" t="s">
        <v>7</v>
      </c>
      <c r="D33" s="1" t="s">
        <v>5</v>
      </c>
      <c r="E33" s="1">
        <v>36</v>
      </c>
      <c r="F33" s="1">
        <f>ROUNDUP((E33*1*1.2+2),0)</f>
        <v>46</v>
      </c>
      <c r="G33" s="1" t="s">
        <v>23</v>
      </c>
    </row>
    <row r="34" spans="1:7" x14ac:dyDescent="0.35">
      <c r="A34" s="1" t="s">
        <v>33</v>
      </c>
      <c r="B34" s="1" t="s">
        <v>43</v>
      </c>
      <c r="C34" s="1" t="s">
        <v>7</v>
      </c>
      <c r="D34" s="1" t="s">
        <v>4</v>
      </c>
      <c r="E34" s="1">
        <v>112</v>
      </c>
      <c r="F34" s="1">
        <f>ROUNDUP((E34*1*1.2+2),0)</f>
        <v>137</v>
      </c>
      <c r="G34" s="1" t="s">
        <v>22</v>
      </c>
    </row>
    <row r="35" spans="1:7" x14ac:dyDescent="0.35">
      <c r="A35" s="1" t="s">
        <v>33</v>
      </c>
      <c r="B35" s="1" t="s">
        <v>43</v>
      </c>
      <c r="C35" s="1" t="s">
        <v>7</v>
      </c>
      <c r="D35" s="1" t="s">
        <v>3</v>
      </c>
      <c r="E35" s="1">
        <v>144</v>
      </c>
      <c r="F35" s="1">
        <f t="shared" si="0"/>
        <v>175</v>
      </c>
      <c r="G35" s="1" t="s">
        <v>21</v>
      </c>
    </row>
    <row r="36" spans="1:7" x14ac:dyDescent="0.35">
      <c r="A36" s="1" t="s">
        <v>33</v>
      </c>
      <c r="B36" s="1" t="s">
        <v>43</v>
      </c>
      <c r="C36" s="1" t="s">
        <v>7</v>
      </c>
      <c r="D36" s="1" t="s">
        <v>2</v>
      </c>
      <c r="E36" s="1">
        <v>76</v>
      </c>
      <c r="F36" s="1">
        <f t="shared" si="0"/>
        <v>94</v>
      </c>
      <c r="G36" s="1" t="s">
        <v>20</v>
      </c>
    </row>
    <row r="37" spans="1:7" x14ac:dyDescent="0.35">
      <c r="A37" s="1" t="s">
        <v>33</v>
      </c>
      <c r="B37" s="1" t="s">
        <v>43</v>
      </c>
      <c r="C37" s="1" t="s">
        <v>7</v>
      </c>
      <c r="D37" s="1" t="s">
        <v>1</v>
      </c>
      <c r="E37" s="1">
        <v>24</v>
      </c>
      <c r="F37" s="1">
        <f t="shared" si="0"/>
        <v>31</v>
      </c>
      <c r="G37" s="1" t="s">
        <v>19</v>
      </c>
    </row>
    <row r="38" spans="1:7" x14ac:dyDescent="0.35">
      <c r="A38" s="4" t="s">
        <v>40</v>
      </c>
      <c r="B38" s="4"/>
      <c r="C38" s="4"/>
      <c r="D38" s="4"/>
      <c r="E38" s="4">
        <f>SUM(E2:E37)</f>
        <v>3000</v>
      </c>
      <c r="F38" s="4">
        <f>SUM(F2:F37)</f>
        <v>3684</v>
      </c>
      <c r="G38" s="1"/>
    </row>
  </sheetData>
  <autoFilter ref="A1:E38" xr:uid="{93500745-3778-463B-93E7-2F79C4A5510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9F2C9-FAAF-420F-B34A-9BEA2BBC01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BD29D-0CA3-4061-9826-11A6EFF0C9F6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c099e4b-e381-4360-bcff-5e1f51ab48dc"/>
    <ds:schemaRef ds:uri="4bf10b48-52f7-4ad4-b1e1-de514cec68e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36F40A-CEE9-4DCA-AF26-AAA898B25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Martinez</dc:creator>
  <cp:lastModifiedBy>Phu Dong Thi</cp:lastModifiedBy>
  <cp:lastPrinted>2025-08-18T10:57:52Z</cp:lastPrinted>
  <dcterms:created xsi:type="dcterms:W3CDTF">2025-06-05T21:41:36Z</dcterms:created>
  <dcterms:modified xsi:type="dcterms:W3CDTF">2025-08-19T03:11:21Z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