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NFL/"/>
    </mc:Choice>
  </mc:AlternateContent>
  <xr:revisionPtr revIDLastSave="0" documentId="8_{B779FABA-AB70-4AED-8B97-87E34853D177}" xr6:coauthVersionLast="47" xr6:coauthVersionMax="47" xr10:uidLastSave="{00000000-0000-0000-0000-000000000000}"/>
  <bookViews>
    <workbookView xWindow="-110" yWindow="-110" windowWidth="19420" windowHeight="10300" xr2:uid="{00B964E2-6F2C-49AB-BC2C-9987918B33EB}"/>
  </bookViews>
  <sheets>
    <sheet name="5. SPE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'[8]Raw material movement'!#REF!</definedName>
    <definedName name="GDFD">'[9]Raw material movement'!#REF!</definedName>
    <definedName name="IB">#REF!</definedName>
    <definedName name="INTERNAL_INVOICE">[10]UN!#REF!</definedName>
    <definedName name="MAHANG">#REF!</definedName>
    <definedName name="MAVT">[11]Code!$A$7:$A$73</definedName>
    <definedName name="NAVY" hidden="1">#REF!</definedName>
    <definedName name="PRICE">#REF!</definedName>
    <definedName name="_xlnm.Print_Area" localSheetId="0">'5. SPEC'!$A$1:$J$23</definedName>
    <definedName name="SESEAM" hidden="1">#REF!</definedName>
    <definedName name="style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F23" i="1"/>
  <c r="I22" i="1"/>
  <c r="J22" i="1" s="1"/>
  <c r="F22" i="1"/>
  <c r="I21" i="1"/>
  <c r="J21" i="1" s="1"/>
  <c r="H21" i="1"/>
  <c r="F21" i="1"/>
  <c r="H20" i="1"/>
  <c r="I20" i="1" s="1"/>
  <c r="J20" i="1" s="1"/>
  <c r="F20" i="1"/>
  <c r="I19" i="1"/>
  <c r="J19" i="1" s="1"/>
  <c r="H19" i="1"/>
  <c r="F19" i="1"/>
  <c r="H18" i="1"/>
  <c r="I18" i="1" s="1"/>
  <c r="J18" i="1" s="1"/>
  <c r="F18" i="1"/>
  <c r="I17" i="1"/>
  <c r="J17" i="1" s="1"/>
  <c r="H17" i="1"/>
  <c r="F17" i="1"/>
  <c r="H16" i="1"/>
  <c r="I16" i="1" s="1"/>
  <c r="J16" i="1" s="1"/>
  <c r="F16" i="1"/>
  <c r="I15" i="1"/>
  <c r="J15" i="1" s="1"/>
  <c r="H15" i="1"/>
  <c r="F15" i="1"/>
  <c r="H14" i="1"/>
  <c r="I14" i="1" s="1"/>
  <c r="J14" i="1" s="1"/>
  <c r="F14" i="1"/>
  <c r="I13" i="1"/>
  <c r="J13" i="1" s="1"/>
  <c r="H13" i="1"/>
  <c r="F13" i="1"/>
  <c r="I12" i="1"/>
  <c r="J12" i="1" s="1"/>
  <c r="G12" i="1"/>
  <c r="F12" i="1"/>
  <c r="I11" i="1"/>
  <c r="J11" i="1" s="1"/>
  <c r="H11" i="1"/>
  <c r="F11" i="1"/>
  <c r="H10" i="1"/>
  <c r="I10" i="1" s="1"/>
  <c r="J10" i="1" s="1"/>
  <c r="F10" i="1"/>
  <c r="I9" i="1"/>
  <c r="J9" i="1" s="1"/>
  <c r="H9" i="1"/>
  <c r="F9" i="1"/>
  <c r="H8" i="1"/>
  <c r="I8" i="1" s="1"/>
  <c r="J8" i="1" s="1"/>
  <c r="F8" i="1"/>
  <c r="I7" i="1"/>
  <c r="J7" i="1" s="1"/>
  <c r="H7" i="1"/>
  <c r="F7" i="1"/>
  <c r="I6" i="1"/>
  <c r="J6" i="1" s="1"/>
  <c r="G6" i="1"/>
  <c r="F6" i="1"/>
</calcChain>
</file>

<file path=xl/sharedStrings.xml><?xml version="1.0" encoding="utf-8"?>
<sst xmlns="http://schemas.openxmlformats.org/spreadsheetml/2006/main" count="68" uniqueCount="66">
  <si>
    <r>
      <rPr>
        <b/>
        <sz val="11"/>
        <color indexed="8"/>
        <rFont val="Muli"/>
      </rPr>
      <t xml:space="preserve">BRAND:  </t>
    </r>
    <r>
      <rPr>
        <b/>
        <sz val="11"/>
        <color theme="1"/>
        <rFont val="Muli"/>
      </rPr>
      <t xml:space="preserve">                               </t>
    </r>
  </si>
  <si>
    <t>GOLF WANG</t>
  </si>
  <si>
    <t>DATE</t>
  </si>
  <si>
    <t xml:space="preserve">STYLE NUMBER:                                                                                                                                                           </t>
  </si>
  <si>
    <t>G10PO08</t>
  </si>
  <si>
    <t>VENDOR REF</t>
  </si>
  <si>
    <t>UA</t>
  </si>
  <si>
    <t>DESCRIPTION:</t>
  </si>
  <si>
    <t>COWBOYS LS RUGBY</t>
  </si>
  <si>
    <t>SEASON</t>
  </si>
  <si>
    <t>FW23</t>
  </si>
  <si>
    <t>MEASUREMENTS: INCH</t>
  </si>
  <si>
    <t>Point</t>
  </si>
  <si>
    <t>Description</t>
  </si>
  <si>
    <t>Translation</t>
  </si>
  <si>
    <t>Tol</t>
  </si>
  <si>
    <t>S</t>
  </si>
  <si>
    <t>M</t>
  </si>
  <si>
    <t>L</t>
  </si>
  <si>
    <t>XL</t>
  </si>
  <si>
    <t>2XL</t>
  </si>
  <si>
    <t>UA COMMENT</t>
  </si>
  <si>
    <t>BODY LENGTH</t>
  </si>
  <si>
    <t>FROM HPS TO HEM</t>
  </si>
  <si>
    <t>DÀI ÁO TỪ ĐỈNH VAI ĐẾN LAI</t>
  </si>
  <si>
    <t>CHỈNH LẠI 2 SIZE NHỎ, TS CŨ BỊ SAI</t>
  </si>
  <si>
    <t>NECK WIDTH</t>
  </si>
  <si>
    <t>HPS TO HPS</t>
  </si>
  <si>
    <t>RỘNG CỔ TỪ ĐỈNH VAI TỚI ĐỈNH VAI</t>
  </si>
  <si>
    <t>FRONT NECK DROP</t>
  </si>
  <si>
    <t>HPS TO NECK SEAM</t>
  </si>
  <si>
    <t>HẠ CỔ TRƯỚC TỪ ĐỈNH VAI TỚI ĐƯỜNG MAY CỔ</t>
  </si>
  <si>
    <t>BACK NECK DROP</t>
  </si>
  <si>
    <t>HẠ CỔ SAU TỪ ĐỈNH VAI TỚI ĐƯỜNG MAY CỔ</t>
  </si>
  <si>
    <t>SHOULDER WIDTH</t>
  </si>
  <si>
    <t>NGANG VAI</t>
  </si>
  <si>
    <t xml:space="preserve">CHEST WIDTH </t>
  </si>
  <si>
    <t>1" BELOW ARMHOLE</t>
  </si>
  <si>
    <t>NGANG NGỰC DƯỚI NÁCH 1"</t>
  </si>
  <si>
    <t>BOTTOM WIDTH</t>
  </si>
  <si>
    <t>NGANG LAI</t>
  </si>
  <si>
    <t>GIẢM LAI ĐỂ CẢI THIỆN ĐỘ PHỒNG BÊN DƯỚI</t>
  </si>
  <si>
    <t xml:space="preserve">ARMHOLE STRAIGHT </t>
  </si>
  <si>
    <t>NÁCH ĐO THẲNG</t>
  </si>
  <si>
    <t xml:space="preserve">SLEEVE LENGTH </t>
  </si>
  <si>
    <t>FROM SHOULDER SEAM</t>
  </si>
  <si>
    <t>DÀI TAY TỪ ĐƯỜNG MAY VAI</t>
  </si>
  <si>
    <t>SLEEVE  WIDTH</t>
  </si>
  <si>
    <t>NGANG BẮP TAY DƯỚI NÁCH 1"</t>
  </si>
  <si>
    <t>SLEEVE OPENING</t>
  </si>
  <si>
    <t>NGANG CỬA TAY</t>
  </si>
  <si>
    <t>CUFF HEIGHT</t>
  </si>
  <si>
    <t>TO BẢN CỬA TAY</t>
  </si>
  <si>
    <t>SIDE SPLIT HEIGHT</t>
  </si>
  <si>
    <t>CAO XẺ TÀ</t>
  </si>
  <si>
    <t>COLLAR HEIGHT</t>
  </si>
  <si>
    <t>AT CB</t>
  </si>
  <si>
    <t>TO BẢN CỔ Ở GIỮA SAU</t>
  </si>
  <si>
    <t>COLLAR POINT</t>
  </si>
  <si>
    <t>DÀI NHỌN LÁ CỔ</t>
  </si>
  <si>
    <t>CF PLACKET WIDTH</t>
  </si>
  <si>
    <t>TO BẢN TRỤ ÁO</t>
  </si>
  <si>
    <t>CF PLACKET LENGTH</t>
  </si>
  <si>
    <t>DÀI TRỤ ÁO</t>
  </si>
  <si>
    <t>BOTTOM HEM HEIGHT</t>
  </si>
  <si>
    <t>TO BẢN LAI 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</si>
</sst>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li"/>
    </font>
    <font>
      <b/>
      <sz val="11"/>
      <color indexed="8"/>
      <name val="Muli"/>
    </font>
    <font>
      <sz val="11"/>
      <color rgb="FF000000"/>
      <name val="Muli"/>
    </font>
    <font>
      <sz val="11"/>
      <color theme="1"/>
      <name val="Muli"/>
    </font>
    <font>
      <b/>
      <sz val="14"/>
      <color indexed="8"/>
      <name val="Muli"/>
    </font>
    <font>
      <b/>
      <sz val="10"/>
      <color indexed="8"/>
      <name val="Muli"/>
    </font>
    <font>
      <sz val="10"/>
      <color indexed="8"/>
      <name val="Muli"/>
    </font>
    <font>
      <sz val="11"/>
      <color rgb="FF000000"/>
      <name val="Calibri"/>
      <family val="2"/>
    </font>
    <font>
      <sz val="14"/>
      <name val="Muli"/>
    </font>
    <font>
      <b/>
      <sz val="11"/>
      <color rgb="FF000000"/>
      <name val="Muli"/>
    </font>
    <font>
      <b/>
      <sz val="11"/>
      <color rgb="FFFF0000"/>
      <name val="Mul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61">
    <xf numFmtId="0" fontId="0" fillId="0" borderId="0" xfId="0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16" fontId="2" fillId="0" borderId="4" xfId="1" applyNumberFormat="1" applyFont="1" applyBorder="1" applyAlignment="1">
      <alignment horizontal="left" vertical="center"/>
    </xf>
    <xf numFmtId="14" fontId="4" fillId="2" borderId="5" xfId="1" applyNumberFormat="1" applyFont="1" applyFill="1" applyBorder="1" applyAlignment="1">
      <alignment vertical="center"/>
    </xf>
    <xf numFmtId="14" fontId="4" fillId="2" borderId="0" xfId="1" applyNumberFormat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4" xfId="1" applyFont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4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14" fontId="6" fillId="4" borderId="11" xfId="1" applyNumberFormat="1" applyFont="1" applyFill="1" applyBorder="1" applyAlignment="1">
      <alignment horizontal="center" vertical="center"/>
    </xf>
    <xf numFmtId="14" fontId="6" fillId="4" borderId="4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4" xfId="2" applyFont="1" applyBorder="1" applyAlignment="1">
      <alignment vertical="center" wrapText="1"/>
    </xf>
    <xf numFmtId="0" fontId="2" fillId="0" borderId="4" xfId="2" applyFont="1" applyBorder="1" applyAlignment="1">
      <alignment vertical="center"/>
    </xf>
    <xf numFmtId="0" fontId="10" fillId="0" borderId="4" xfId="2" applyFont="1" applyBorder="1" applyAlignment="1">
      <alignment horizontal="left" vertical="center" wrapText="1"/>
    </xf>
    <xf numFmtId="12" fontId="11" fillId="0" borderId="4" xfId="1" applyNumberFormat="1" applyFont="1" applyBorder="1" applyAlignment="1">
      <alignment horizontal="center" vertical="center"/>
    </xf>
    <xf numFmtId="12" fontId="3" fillId="6" borderId="4" xfId="1" applyNumberFormat="1" applyFont="1" applyFill="1" applyBorder="1" applyAlignment="1">
      <alignment horizontal="center" vertical="center"/>
    </xf>
    <xf numFmtId="12" fontId="3" fillId="5" borderId="4" xfId="1" applyNumberFormat="1" applyFont="1" applyFill="1" applyBorder="1" applyAlignment="1">
      <alignment horizontal="center" vertical="center"/>
    </xf>
    <xf numFmtId="12" fontId="3" fillId="0" borderId="4" xfId="1" applyNumberFormat="1" applyFont="1" applyBorder="1" applyAlignment="1">
      <alignment horizontal="center" vertical="center"/>
    </xf>
    <xf numFmtId="12" fontId="3" fillId="6" borderId="0" xfId="1" applyNumberFormat="1" applyFont="1" applyFill="1" applyAlignment="1">
      <alignment horizontal="center" vertical="center"/>
    </xf>
    <xf numFmtId="12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vertical="center"/>
    </xf>
    <xf numFmtId="12" fontId="3" fillId="0" borderId="0" xfId="1" applyNumberFormat="1" applyFont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5" fillId="5" borderId="4" xfId="1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vertical="center" wrapText="1"/>
    </xf>
    <xf numFmtId="0" fontId="11" fillId="5" borderId="4" xfId="2" applyFont="1" applyFill="1" applyBorder="1" applyAlignment="1">
      <alignment vertical="center" wrapText="1"/>
    </xf>
    <xf numFmtId="0" fontId="10" fillId="5" borderId="4" xfId="2" applyFont="1" applyFill="1" applyBorder="1" applyAlignment="1">
      <alignment horizontal="left" vertical="center" wrapText="1"/>
    </xf>
    <xf numFmtId="12" fontId="11" fillId="5" borderId="4" xfId="1" applyNumberFormat="1" applyFont="1" applyFill="1" applyBorder="1" applyAlignment="1">
      <alignment horizontal="center" vertical="center"/>
    </xf>
    <xf numFmtId="12" fontId="12" fillId="5" borderId="4" xfId="1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14" fontId="4" fillId="0" borderId="1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left" vertical="center"/>
    </xf>
  </cellXfs>
  <cellStyles count="3">
    <cellStyle name="Normal" xfId="0" builtinId="0"/>
    <cellStyle name="Normal 2 4" xfId="1" xr:uid="{BED47C01-FF18-4B02-AEC2-207441F77E42}"/>
    <cellStyle name="Normal 3 4" xfId="2" xr:uid="{572D00BE-6A52-43AD-B209-B1B77BD1C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201083</xdr:colOff>
      <xdr:row>0</xdr:row>
      <xdr:rowOff>211667</xdr:rowOff>
    </xdr:from>
    <xdr:to>
      <xdr:col>9</xdr:col>
      <xdr:colOff>1070263</xdr:colOff>
      <xdr:row>3</xdr:row>
      <xdr:rowOff>179916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F36DB2-CE1D-48C5-8502-33EDBD6A4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6133" y="211667"/>
          <a:ext cx="2024880" cy="8826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72CE-4742-403B-B935-9CA7B4266265}">
  <sheetPr>
    <pageSetUpPr fitToPage="1"/>
  </sheetPr>
  <dimension ref="A1:L23"/>
  <sheetViews>
    <sheetView tabSelected="1" view="pageBreakPreview" zoomScale="60" zoomScaleNormal="40" zoomScalePageLayoutView="70" workbookViewId="0">
      <selection activeCell="C3" sqref="C3"/>
    </sheetView>
  </sheetViews>
  <sheetFormatPr defaultColWidth="8.81640625" defaultRowHeight="16.5" x14ac:dyDescent="0.35"/>
  <cols>
    <col min="1" max="1" width="6.54296875" style="8" customWidth="1"/>
    <col min="2" max="2" width="28" style="8" customWidth="1"/>
    <col min="3" max="3" width="26.6328125" style="8" customWidth="1"/>
    <col min="4" max="4" width="51.7265625" style="8" customWidth="1"/>
    <col min="5" max="5" width="12" style="24" customWidth="1"/>
    <col min="6" max="6" width="17.7265625" style="8" customWidth="1"/>
    <col min="7" max="7" width="18" style="8" customWidth="1"/>
    <col min="8" max="8" width="17.81640625" style="8" customWidth="1"/>
    <col min="9" max="9" width="16.54296875" style="8" customWidth="1"/>
    <col min="10" max="10" width="17" style="24" customWidth="1"/>
    <col min="11" max="11" width="60.54296875" style="24" hidden="1" customWidth="1"/>
    <col min="12" max="12" width="0" style="8" hidden="1" customWidth="1"/>
    <col min="13" max="16384" width="8.81640625" style="8"/>
  </cols>
  <sheetData>
    <row r="1" spans="1:12" ht="23.15" customHeight="1" x14ac:dyDescent="0.35">
      <c r="A1" s="1" t="s">
        <v>0</v>
      </c>
      <c r="B1" s="2"/>
      <c r="C1" s="3" t="s">
        <v>1</v>
      </c>
      <c r="D1" s="4" t="s">
        <v>2</v>
      </c>
      <c r="E1" s="5">
        <v>45113</v>
      </c>
      <c r="F1" s="54"/>
      <c r="G1" s="55"/>
      <c r="H1" s="55"/>
      <c r="I1" s="6"/>
      <c r="J1" s="7"/>
      <c r="K1" s="7"/>
    </row>
    <row r="2" spans="1:12" ht="20.5" customHeight="1" x14ac:dyDescent="0.35">
      <c r="A2" s="9" t="s">
        <v>3</v>
      </c>
      <c r="B2" s="10"/>
      <c r="C2" s="10" t="s">
        <v>4</v>
      </c>
      <c r="D2" s="4" t="s">
        <v>5</v>
      </c>
      <c r="E2" s="11" t="s">
        <v>6</v>
      </c>
      <c r="F2" s="56"/>
      <c r="G2" s="57"/>
      <c r="H2" s="57"/>
      <c r="I2" s="12"/>
      <c r="J2" s="13"/>
      <c r="K2" s="13"/>
    </row>
    <row r="3" spans="1:12" ht="28.5" customHeight="1" x14ac:dyDescent="0.35">
      <c r="A3" s="14" t="s">
        <v>7</v>
      </c>
      <c r="B3" s="15"/>
      <c r="C3" s="16" t="s">
        <v>8</v>
      </c>
      <c r="D3" s="4" t="s">
        <v>9</v>
      </c>
      <c r="E3" s="11" t="s">
        <v>10</v>
      </c>
      <c r="F3" s="58"/>
      <c r="G3" s="59"/>
      <c r="H3" s="59"/>
      <c r="I3" s="12"/>
      <c r="J3" s="13"/>
      <c r="K3" s="13"/>
    </row>
    <row r="4" spans="1:12" ht="28.5" customHeight="1" x14ac:dyDescent="0.35">
      <c r="A4" s="17"/>
      <c r="B4" s="18" t="s">
        <v>11</v>
      </c>
      <c r="C4" s="19"/>
      <c r="D4" s="20"/>
      <c r="E4" s="21"/>
      <c r="F4" s="21"/>
      <c r="G4" s="21"/>
      <c r="H4" s="21"/>
      <c r="I4" s="22"/>
      <c r="J4" s="23"/>
    </row>
    <row r="5" spans="1:12" s="32" customFormat="1" ht="30" customHeight="1" x14ac:dyDescent="0.35">
      <c r="A5" s="25" t="s">
        <v>12</v>
      </c>
      <c r="B5" s="60" t="s">
        <v>13</v>
      </c>
      <c r="C5" s="60"/>
      <c r="D5" s="25" t="s">
        <v>14</v>
      </c>
      <c r="E5" s="26" t="s">
        <v>15</v>
      </c>
      <c r="F5" s="27" t="s">
        <v>16</v>
      </c>
      <c r="G5" s="27" t="s">
        <v>17</v>
      </c>
      <c r="H5" s="28" t="s">
        <v>18</v>
      </c>
      <c r="I5" s="29" t="s">
        <v>19</v>
      </c>
      <c r="J5" s="30" t="s">
        <v>20</v>
      </c>
      <c r="K5" s="31" t="s">
        <v>21</v>
      </c>
    </row>
    <row r="6" spans="1:12" s="43" customFormat="1" ht="41.5" customHeight="1" x14ac:dyDescent="0.35">
      <c r="A6" s="33">
        <v>1</v>
      </c>
      <c r="B6" s="34" t="s">
        <v>22</v>
      </c>
      <c r="C6" s="35" t="s">
        <v>23</v>
      </c>
      <c r="D6" s="36" t="s">
        <v>24</v>
      </c>
      <c r="E6" s="37">
        <v>0.5</v>
      </c>
      <c r="F6" s="38">
        <f t="shared" ref="F6:F23" si="0">G6-L6</f>
        <v>27.75</v>
      </c>
      <c r="G6" s="38">
        <f>H6-L6</f>
        <v>28.875</v>
      </c>
      <c r="H6" s="39">
        <v>30</v>
      </c>
      <c r="I6" s="40">
        <f>H6+L6</f>
        <v>31.125</v>
      </c>
      <c r="J6" s="40">
        <f>I6+L6</f>
        <v>32.25</v>
      </c>
      <c r="K6" s="41" t="s">
        <v>25</v>
      </c>
      <c r="L6" s="42">
        <v>1.125</v>
      </c>
    </row>
    <row r="7" spans="1:12" s="43" customFormat="1" ht="41.5" customHeight="1" x14ac:dyDescent="0.35">
      <c r="A7" s="33">
        <v>2</v>
      </c>
      <c r="B7" s="34" t="s">
        <v>26</v>
      </c>
      <c r="C7" s="35" t="s">
        <v>27</v>
      </c>
      <c r="D7" s="36" t="s">
        <v>28</v>
      </c>
      <c r="E7" s="37">
        <v>0.25</v>
      </c>
      <c r="F7" s="40">
        <f t="shared" si="0"/>
        <v>6.5</v>
      </c>
      <c r="G7" s="40">
        <v>6.75</v>
      </c>
      <c r="H7" s="39">
        <f>G7+L7</f>
        <v>7</v>
      </c>
      <c r="I7" s="40">
        <f t="shared" ref="I7:I23" si="1">H7+L7</f>
        <v>7.25</v>
      </c>
      <c r="J7" s="40">
        <f t="shared" ref="J7:J23" si="2">I7+L7</f>
        <v>7.5</v>
      </c>
      <c r="K7" s="44"/>
      <c r="L7" s="42">
        <v>0.25</v>
      </c>
    </row>
    <row r="8" spans="1:12" s="43" customFormat="1" ht="41.5" customHeight="1" x14ac:dyDescent="0.35">
      <c r="A8" s="33">
        <v>3</v>
      </c>
      <c r="B8" s="34" t="s">
        <v>29</v>
      </c>
      <c r="C8" s="35" t="s">
        <v>30</v>
      </c>
      <c r="D8" s="36" t="s">
        <v>31</v>
      </c>
      <c r="E8" s="37">
        <v>0.25</v>
      </c>
      <c r="F8" s="40">
        <f t="shared" si="0"/>
        <v>3.125</v>
      </c>
      <c r="G8" s="40">
        <v>3.25</v>
      </c>
      <c r="H8" s="39">
        <f>G8+L8</f>
        <v>3.375</v>
      </c>
      <c r="I8" s="40">
        <f t="shared" si="1"/>
        <v>3.5</v>
      </c>
      <c r="J8" s="40">
        <f t="shared" si="2"/>
        <v>3.625</v>
      </c>
      <c r="K8" s="44"/>
      <c r="L8" s="42">
        <v>0.125</v>
      </c>
    </row>
    <row r="9" spans="1:12" s="43" customFormat="1" ht="43.5" customHeight="1" x14ac:dyDescent="0.35">
      <c r="A9" s="33">
        <v>4</v>
      </c>
      <c r="B9" s="45" t="s">
        <v>32</v>
      </c>
      <c r="C9" s="35" t="s">
        <v>30</v>
      </c>
      <c r="D9" s="36" t="s">
        <v>33</v>
      </c>
      <c r="E9" s="37">
        <v>0.125</v>
      </c>
      <c r="F9" s="40">
        <f t="shared" si="0"/>
        <v>0.375</v>
      </c>
      <c r="G9" s="40">
        <v>0.375</v>
      </c>
      <c r="H9" s="39">
        <f>G9</f>
        <v>0.375</v>
      </c>
      <c r="I9" s="40">
        <f t="shared" si="1"/>
        <v>0.375</v>
      </c>
      <c r="J9" s="40">
        <f t="shared" si="2"/>
        <v>0.375</v>
      </c>
      <c r="K9" s="44"/>
      <c r="L9" s="42">
        <v>0</v>
      </c>
    </row>
    <row r="10" spans="1:12" s="43" customFormat="1" ht="43.5" customHeight="1" x14ac:dyDescent="0.35">
      <c r="A10" s="33">
        <v>5</v>
      </c>
      <c r="B10" s="45" t="s">
        <v>34</v>
      </c>
      <c r="C10" s="35"/>
      <c r="D10" s="36" t="s">
        <v>35</v>
      </c>
      <c r="E10" s="37">
        <v>0.375</v>
      </c>
      <c r="F10" s="40">
        <f t="shared" si="0"/>
        <v>17</v>
      </c>
      <c r="G10" s="40">
        <v>18</v>
      </c>
      <c r="H10" s="39">
        <f>G10+L10</f>
        <v>19</v>
      </c>
      <c r="I10" s="40">
        <f t="shared" si="1"/>
        <v>20</v>
      </c>
      <c r="J10" s="40">
        <f t="shared" si="2"/>
        <v>21</v>
      </c>
      <c r="K10" s="44"/>
      <c r="L10" s="42">
        <v>1</v>
      </c>
    </row>
    <row r="11" spans="1:12" s="43" customFormat="1" ht="25.5" customHeight="1" x14ac:dyDescent="0.35">
      <c r="A11" s="33">
        <v>6</v>
      </c>
      <c r="B11" s="34" t="s">
        <v>36</v>
      </c>
      <c r="C11" s="34" t="s">
        <v>37</v>
      </c>
      <c r="D11" s="36" t="s">
        <v>38</v>
      </c>
      <c r="E11" s="37">
        <v>0.5</v>
      </c>
      <c r="F11" s="40">
        <f t="shared" si="0"/>
        <v>20</v>
      </c>
      <c r="G11" s="40">
        <v>22</v>
      </c>
      <c r="H11" s="39">
        <f>G11+L11</f>
        <v>24</v>
      </c>
      <c r="I11" s="40">
        <f t="shared" si="1"/>
        <v>26</v>
      </c>
      <c r="J11" s="40">
        <f t="shared" si="2"/>
        <v>28</v>
      </c>
      <c r="K11" s="44"/>
      <c r="L11" s="42">
        <v>2</v>
      </c>
    </row>
    <row r="12" spans="1:12" s="43" customFormat="1" ht="32.15" customHeight="1" x14ac:dyDescent="0.35">
      <c r="A12" s="46">
        <v>7</v>
      </c>
      <c r="B12" s="47" t="s">
        <v>39</v>
      </c>
      <c r="C12" s="48"/>
      <c r="D12" s="49" t="s">
        <v>40</v>
      </c>
      <c r="E12" s="50">
        <v>0.5</v>
      </c>
      <c r="F12" s="51">
        <f t="shared" si="0"/>
        <v>19</v>
      </c>
      <c r="G12" s="51">
        <f>H12-L12</f>
        <v>21</v>
      </c>
      <c r="H12" s="51">
        <v>23</v>
      </c>
      <c r="I12" s="51">
        <f t="shared" si="1"/>
        <v>25</v>
      </c>
      <c r="J12" s="51">
        <f t="shared" si="2"/>
        <v>27</v>
      </c>
      <c r="K12" s="51" t="s">
        <v>41</v>
      </c>
      <c r="L12" s="42">
        <v>2</v>
      </c>
    </row>
    <row r="13" spans="1:12" s="43" customFormat="1" ht="40.5" customHeight="1" x14ac:dyDescent="0.35">
      <c r="A13" s="33">
        <v>8</v>
      </c>
      <c r="B13" s="52" t="s">
        <v>42</v>
      </c>
      <c r="C13" s="53"/>
      <c r="D13" s="36" t="s">
        <v>43</v>
      </c>
      <c r="E13" s="37">
        <v>0.25</v>
      </c>
      <c r="F13" s="40">
        <f t="shared" si="0"/>
        <v>9</v>
      </c>
      <c r="G13" s="40">
        <v>9.5</v>
      </c>
      <c r="H13" s="39">
        <f>G13+L13</f>
        <v>10</v>
      </c>
      <c r="I13" s="40">
        <f t="shared" si="1"/>
        <v>10.5</v>
      </c>
      <c r="J13" s="40">
        <f t="shared" si="2"/>
        <v>11</v>
      </c>
      <c r="K13" s="44"/>
      <c r="L13" s="42">
        <v>0.5</v>
      </c>
    </row>
    <row r="14" spans="1:12" s="43" customFormat="1" ht="32.15" customHeight="1" x14ac:dyDescent="0.35">
      <c r="A14" s="33">
        <v>9</v>
      </c>
      <c r="B14" s="52" t="s">
        <v>44</v>
      </c>
      <c r="C14" s="53" t="s">
        <v>45</v>
      </c>
      <c r="D14" s="36" t="s">
        <v>46</v>
      </c>
      <c r="E14" s="37">
        <v>0.5</v>
      </c>
      <c r="F14" s="40">
        <f t="shared" si="0"/>
        <v>24.5</v>
      </c>
      <c r="G14" s="40">
        <v>25</v>
      </c>
      <c r="H14" s="39">
        <f>G14+L14</f>
        <v>25.5</v>
      </c>
      <c r="I14" s="40">
        <f t="shared" si="1"/>
        <v>26</v>
      </c>
      <c r="J14" s="40">
        <f t="shared" si="2"/>
        <v>26.5</v>
      </c>
      <c r="K14" s="44"/>
      <c r="L14" s="42">
        <v>0.5</v>
      </c>
    </row>
    <row r="15" spans="1:12" s="43" customFormat="1" ht="43" customHeight="1" x14ac:dyDescent="0.35">
      <c r="A15" s="33">
        <v>10</v>
      </c>
      <c r="B15" s="52" t="s">
        <v>47</v>
      </c>
      <c r="C15" s="53" t="s">
        <v>37</v>
      </c>
      <c r="D15" s="36" t="s">
        <v>48</v>
      </c>
      <c r="E15" s="37">
        <v>0.25</v>
      </c>
      <c r="F15" s="40">
        <f t="shared" si="0"/>
        <v>7.25</v>
      </c>
      <c r="G15" s="40">
        <v>7.75</v>
      </c>
      <c r="H15" s="39">
        <f>G15+L15</f>
        <v>8.25</v>
      </c>
      <c r="I15" s="40">
        <f t="shared" si="1"/>
        <v>8.75</v>
      </c>
      <c r="J15" s="40">
        <f t="shared" si="2"/>
        <v>9.25</v>
      </c>
      <c r="K15" s="44"/>
      <c r="L15" s="42">
        <v>0.5</v>
      </c>
    </row>
    <row r="16" spans="1:12" s="43" customFormat="1" ht="32.15" customHeight="1" x14ac:dyDescent="0.35">
      <c r="A16" s="33">
        <v>11</v>
      </c>
      <c r="B16" s="52" t="s">
        <v>49</v>
      </c>
      <c r="C16" s="53"/>
      <c r="D16" s="36" t="s">
        <v>50</v>
      </c>
      <c r="E16" s="37">
        <v>0.25</v>
      </c>
      <c r="F16" s="40">
        <f t="shared" si="0"/>
        <v>3.75</v>
      </c>
      <c r="G16" s="40">
        <v>4</v>
      </c>
      <c r="H16" s="39">
        <f>G16+L16</f>
        <v>4.25</v>
      </c>
      <c r="I16" s="40">
        <f t="shared" si="1"/>
        <v>4.5</v>
      </c>
      <c r="J16" s="40">
        <f t="shared" si="2"/>
        <v>4.75</v>
      </c>
      <c r="K16" s="44"/>
      <c r="L16" s="42">
        <v>0.25</v>
      </c>
    </row>
    <row r="17" spans="1:12" s="43" customFormat="1" ht="32.15" customHeight="1" x14ac:dyDescent="0.35">
      <c r="A17" s="33">
        <v>12</v>
      </c>
      <c r="B17" s="52" t="s">
        <v>51</v>
      </c>
      <c r="C17" s="53"/>
      <c r="D17" s="36" t="s">
        <v>52</v>
      </c>
      <c r="E17" s="37">
        <v>0.25</v>
      </c>
      <c r="F17" s="40">
        <f t="shared" si="0"/>
        <v>2.75</v>
      </c>
      <c r="G17" s="40">
        <v>2.75</v>
      </c>
      <c r="H17" s="39">
        <f>G17</f>
        <v>2.75</v>
      </c>
      <c r="I17" s="40">
        <f t="shared" si="1"/>
        <v>2.75</v>
      </c>
      <c r="J17" s="40">
        <f t="shared" si="2"/>
        <v>2.75</v>
      </c>
      <c r="K17" s="44"/>
      <c r="L17" s="42">
        <v>0</v>
      </c>
    </row>
    <row r="18" spans="1:12" s="43" customFormat="1" ht="35.5" customHeight="1" x14ac:dyDescent="0.35">
      <c r="A18" s="33">
        <v>13</v>
      </c>
      <c r="B18" s="52" t="s">
        <v>53</v>
      </c>
      <c r="C18" s="53"/>
      <c r="D18" s="36" t="s">
        <v>54</v>
      </c>
      <c r="E18" s="37">
        <v>0.25</v>
      </c>
      <c r="F18" s="40">
        <f t="shared" si="0"/>
        <v>2.5</v>
      </c>
      <c r="G18" s="40">
        <v>2.5</v>
      </c>
      <c r="H18" s="39">
        <f>G18</f>
        <v>2.5</v>
      </c>
      <c r="I18" s="40">
        <f t="shared" si="1"/>
        <v>2.5</v>
      </c>
      <c r="J18" s="40">
        <f t="shared" si="2"/>
        <v>2.5</v>
      </c>
      <c r="K18" s="44"/>
      <c r="L18" s="42">
        <v>0</v>
      </c>
    </row>
    <row r="19" spans="1:12" s="43" customFormat="1" ht="44.15" customHeight="1" x14ac:dyDescent="0.35">
      <c r="A19" s="33">
        <v>14</v>
      </c>
      <c r="B19" s="52" t="s">
        <v>55</v>
      </c>
      <c r="C19" s="53" t="s">
        <v>56</v>
      </c>
      <c r="D19" s="36" t="s">
        <v>57</v>
      </c>
      <c r="E19" s="37">
        <v>0.25</v>
      </c>
      <c r="F19" s="40">
        <f t="shared" si="0"/>
        <v>3.5</v>
      </c>
      <c r="G19" s="40">
        <v>3.5</v>
      </c>
      <c r="H19" s="39">
        <f>G19</f>
        <v>3.5</v>
      </c>
      <c r="I19" s="40">
        <f t="shared" si="1"/>
        <v>3.5</v>
      </c>
      <c r="J19" s="40">
        <f t="shared" si="2"/>
        <v>3.5</v>
      </c>
      <c r="K19" s="44"/>
      <c r="L19" s="42">
        <v>0</v>
      </c>
    </row>
    <row r="20" spans="1:12" s="43" customFormat="1" ht="44.15" customHeight="1" x14ac:dyDescent="0.35">
      <c r="A20" s="33">
        <v>15</v>
      </c>
      <c r="B20" s="52" t="s">
        <v>58</v>
      </c>
      <c r="C20" s="53"/>
      <c r="D20" s="36" t="s">
        <v>59</v>
      </c>
      <c r="E20" s="37">
        <v>0.125</v>
      </c>
      <c r="F20" s="40">
        <f t="shared" si="0"/>
        <v>2.375</v>
      </c>
      <c r="G20" s="40">
        <v>2.375</v>
      </c>
      <c r="H20" s="39">
        <f>G20</f>
        <v>2.375</v>
      </c>
      <c r="I20" s="40">
        <f t="shared" si="1"/>
        <v>2.375</v>
      </c>
      <c r="J20" s="40">
        <f t="shared" si="2"/>
        <v>2.375</v>
      </c>
      <c r="K20" s="44"/>
      <c r="L20" s="42">
        <v>0</v>
      </c>
    </row>
    <row r="21" spans="1:12" s="43" customFormat="1" ht="44.15" customHeight="1" x14ac:dyDescent="0.35">
      <c r="A21" s="33">
        <v>16</v>
      </c>
      <c r="B21" s="52" t="s">
        <v>60</v>
      </c>
      <c r="C21" s="53"/>
      <c r="D21" s="36" t="s">
        <v>61</v>
      </c>
      <c r="E21" s="37">
        <v>0.125</v>
      </c>
      <c r="F21" s="40">
        <f t="shared" si="0"/>
        <v>1.5</v>
      </c>
      <c r="G21" s="40">
        <v>1.5</v>
      </c>
      <c r="H21" s="39">
        <f>G21</f>
        <v>1.5</v>
      </c>
      <c r="I21" s="40">
        <f t="shared" si="1"/>
        <v>1.5</v>
      </c>
      <c r="J21" s="40">
        <f t="shared" si="2"/>
        <v>1.5</v>
      </c>
      <c r="K21" s="44"/>
      <c r="L21" s="42">
        <v>0</v>
      </c>
    </row>
    <row r="22" spans="1:12" s="43" customFormat="1" ht="35.5" customHeight="1" x14ac:dyDescent="0.35">
      <c r="A22" s="33">
        <v>17</v>
      </c>
      <c r="B22" s="52" t="s">
        <v>62</v>
      </c>
      <c r="C22" s="53"/>
      <c r="D22" s="36" t="s">
        <v>63</v>
      </c>
      <c r="E22" s="37">
        <v>0.25</v>
      </c>
      <c r="F22" s="40">
        <f t="shared" si="0"/>
        <v>7</v>
      </c>
      <c r="G22" s="40">
        <v>7</v>
      </c>
      <c r="H22" s="39">
        <v>7</v>
      </c>
      <c r="I22" s="40">
        <f t="shared" si="1"/>
        <v>7</v>
      </c>
      <c r="J22" s="40">
        <f t="shared" si="2"/>
        <v>7</v>
      </c>
      <c r="K22" s="44"/>
      <c r="L22" s="42">
        <v>0</v>
      </c>
    </row>
    <row r="23" spans="1:12" s="43" customFormat="1" ht="38.5" customHeight="1" x14ac:dyDescent="0.35">
      <c r="A23" s="33">
        <v>18</v>
      </c>
      <c r="B23" s="52" t="s">
        <v>64</v>
      </c>
      <c r="C23" s="53"/>
      <c r="D23" s="36" t="s">
        <v>65</v>
      </c>
      <c r="E23" s="37">
        <v>0.125</v>
      </c>
      <c r="F23" s="40">
        <f t="shared" si="0"/>
        <v>0.875</v>
      </c>
      <c r="G23" s="40">
        <v>0.875</v>
      </c>
      <c r="H23" s="39">
        <v>0.875</v>
      </c>
      <c r="I23" s="40">
        <f t="shared" si="1"/>
        <v>0.875</v>
      </c>
      <c r="J23" s="40">
        <f t="shared" si="2"/>
        <v>0.875</v>
      </c>
      <c r="K23" s="44"/>
      <c r="L23" s="42">
        <v>0</v>
      </c>
    </row>
  </sheetData>
  <mergeCells count="4">
    <mergeCell ref="F1:H1"/>
    <mergeCell ref="F2:H2"/>
    <mergeCell ref="F3:H3"/>
    <mergeCell ref="B5:C5"/>
  </mergeCells>
  <pageMargins left="0" right="0" top="1" bottom="1" header="0.5" footer="0.5"/>
  <pageSetup paperSize="9" scale="52" orientation="landscape" copies="2" r:id="rId1"/>
  <headerFooter>
    <oddHeader>&amp;L&amp;G&amp;R&amp;"Muli,Bold"&amp;28MEASUREMENT</oddHeader>
    <oddFooter>&amp;L&amp;G&amp;R&amp;G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0CC838-4FE0-4C77-9CB8-FFDFACCA2D6A}"/>
</file>

<file path=customXml/itemProps2.xml><?xml version="1.0" encoding="utf-8"?>
<ds:datastoreItem xmlns:ds="http://schemas.openxmlformats.org/officeDocument/2006/customXml" ds:itemID="{BC7794B5-F3BB-4BFC-9676-18D83E78FD7B}"/>
</file>

<file path=customXml/itemProps3.xml><?xml version="1.0" encoding="utf-8"?>
<ds:datastoreItem xmlns:ds="http://schemas.openxmlformats.org/officeDocument/2006/customXml" ds:itemID="{73901E6A-F82C-4576-8490-944BB9EEE8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 SPEC</vt:lpstr>
      <vt:lpstr>'5. SPEC'!Print_Area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Tran Thi Nhu</dc:creator>
  <cp:lastModifiedBy>Ngoc Tran Thi Nhu</cp:lastModifiedBy>
  <dcterms:created xsi:type="dcterms:W3CDTF">2024-08-09T07:53:44Z</dcterms:created>
  <dcterms:modified xsi:type="dcterms:W3CDTF">2024-08-09T07:57:44Z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