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2-PRODUCTION/4-INTERNAL-PURCHASE-ORDER/4-2-TRIM-ORDER/TRIM-PO/SIGN-PO/SS25 S1/RECUT/"/>
    </mc:Choice>
  </mc:AlternateContent>
  <xr:revisionPtr revIDLastSave="33" documentId="8_{678870D1-2533-4C6A-A66F-89406ED9E7AA}" xr6:coauthVersionLast="47" xr6:coauthVersionMax="47" xr10:uidLastSave="{3C729BBD-9102-4BFF-80CE-8B701A8BA70B}"/>
  <bookViews>
    <workbookView xWindow="-120" yWindow="-120" windowWidth="20730" windowHeight="11040" xr2:uid="{00000000-000D-0000-FFFF-FFFF00000000}"/>
  </bookViews>
  <sheets>
    <sheet name="update " sheetId="2" r:id="rId1"/>
  </sheets>
  <definedNames>
    <definedName name="_xlnm.Print_Area" localSheetId="0">'update '!$A$1:$N$19</definedName>
    <definedName name="_xlnm.Print_Titles" localSheetId="0">'update 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2" l="1"/>
  <c r="I12" i="2"/>
  <c r="K11" i="2" l="1"/>
  <c r="K12" i="2" s="1"/>
  <c r="M11" i="2" l="1"/>
  <c r="M12" i="2" s="1"/>
  <c r="H7" i="2"/>
</calcChain>
</file>

<file path=xl/sharedStrings.xml><?xml version="1.0" encoding="utf-8"?>
<sst xmlns="http://schemas.openxmlformats.org/spreadsheetml/2006/main" count="50" uniqueCount="49">
  <si>
    <t>Mã số:</t>
  </si>
  <si>
    <t>Lần ban hành:</t>
  </si>
  <si>
    <t>01</t>
  </si>
  <si>
    <t>REMARK</t>
  </si>
  <si>
    <t>Số trang: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</si>
  <si>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</si>
  <si>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</si>
  <si>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</si>
  <si>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</si>
  <si>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</si>
  <si>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</si>
  <si>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</si>
  <si>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</si>
  <si>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</si>
  <si>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</si>
  <si>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</si>
  <si>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</si>
  <si>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</si>
  <si>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</si>
  <si>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</si>
  <si>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</si>
  <si>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</si>
  <si>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</si>
  <si>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</si>
  <si>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</si>
  <si>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</si>
  <si>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</si>
  <si>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</si>
  <si>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</si>
  <si>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</si>
  <si>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</si>
  <si>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</si>
  <si>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</si>
  <si>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</si>
  <si>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HERSCHEL</t>
  </si>
  <si>
    <t>M</t>
  </si>
  <si>
    <t>01/01</t>
  </si>
  <si>
    <t>PFD</t>
  </si>
  <si>
    <t>NOTE- DÂY LUỒN DẸP  SỬ DỤNG VỚI VẢI ĐI PIGMENT DYE</t>
  </si>
  <si>
    <t>H06  SS25   G2635</t>
  </si>
  <si>
    <t>9mm Flat Drawcard 100% Cotton</t>
  </si>
  <si>
    <t>SS25-S1</t>
  </si>
  <si>
    <t>APPROVED AS SAMPLE
 H06-0206</t>
  </si>
  <si>
    <t xml:space="preserve">SUPPLIER: </t>
  </si>
  <si>
    <t>HOÀNG ANH THẮNG</t>
  </si>
  <si>
    <t>W: 9 MM</t>
  </si>
  <si>
    <t>THANH QUÝ</t>
  </si>
  <si>
    <t>DÂY LUỒN PFD CẦN TEST ĂN MÀU VỚI NỀN VẢI KHI ĐI NHUỘM (PO VẢI #H06-0661)</t>
  </si>
  <si>
    <t>H06-HD34M-DYE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</si>
</sst>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[$VND]\ * #,##0_);_([$VND]\ * \(#,##0\);_([$VND]\ * &quot;-&quot;??_);_(@_)"/>
  </numFmts>
  <fonts count="17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4"/>
      <color theme="1"/>
      <name val="Muli"/>
    </font>
    <font>
      <b/>
      <sz val="14"/>
      <color theme="1"/>
      <name val="Muli"/>
    </font>
    <font>
      <sz val="16"/>
      <color theme="1"/>
      <name val="Muli"/>
    </font>
    <font>
      <sz val="10"/>
      <color theme="1"/>
      <name val="Calibri"/>
      <family val="2"/>
      <scheme val="minor"/>
    </font>
    <font>
      <u/>
      <sz val="14"/>
      <color theme="1"/>
      <name val="Muli"/>
    </font>
    <font>
      <b/>
      <sz val="16"/>
      <color theme="1"/>
      <name val="Muli"/>
    </font>
    <font>
      <b/>
      <u/>
      <sz val="16"/>
      <color theme="1"/>
      <name val="Muli"/>
    </font>
    <font>
      <i/>
      <sz val="16"/>
      <color theme="1"/>
      <name val="Muli"/>
    </font>
    <font>
      <b/>
      <i/>
      <sz val="16"/>
      <color theme="1"/>
      <name val="Muli"/>
    </font>
    <font>
      <u/>
      <sz val="16"/>
      <color theme="1"/>
      <name val="Muli"/>
    </font>
    <font>
      <i/>
      <sz val="14"/>
      <color theme="1"/>
      <name val="Muli"/>
    </font>
    <font>
      <b/>
      <i/>
      <sz val="14"/>
      <color theme="1"/>
      <name val="Muli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3" fillId="0" borderId="0"/>
    <xf numFmtId="0" fontId="8" fillId="0" borderId="0"/>
  </cellStyleXfs>
  <cellXfs count="96">
    <xf numFmtId="0" fontId="0" fillId="0" borderId="0" xfId="0"/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/>
    </xf>
    <xf numFmtId="16" fontId="5" fillId="0" borderId="1" xfId="0" quotePrefix="1" applyNumberFormat="1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6" fillId="0" borderId="0" xfId="0" applyFont="1" applyAlignment="1">
      <alignment horizontal="left" wrapText="1"/>
    </xf>
    <xf numFmtId="167" fontId="6" fillId="2" borderId="1" xfId="9" applyNumberFormat="1" applyFont="1" applyFill="1" applyBorder="1" applyAlignment="1">
      <alignment horizontal="center" vertical="center"/>
    </xf>
    <xf numFmtId="167" fontId="5" fillId="0" borderId="9" xfId="9" applyNumberFormat="1" applyFont="1" applyBorder="1" applyAlignment="1">
      <alignment horizontal="left"/>
    </xf>
    <xf numFmtId="167" fontId="5" fillId="0" borderId="0" xfId="9" applyNumberFormat="1" applyFont="1" applyAlignment="1">
      <alignment horizontal="left"/>
    </xf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7" fontId="5" fillId="0" borderId="6" xfId="9" applyNumberFormat="1" applyFont="1" applyBorder="1" applyAlignment="1" applyProtection="1">
      <alignment vertical="center"/>
      <protection locked="0"/>
    </xf>
    <xf numFmtId="0" fontId="6" fillId="4" borderId="2" xfId="6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top"/>
    </xf>
    <xf numFmtId="0" fontId="6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9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9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10" fillId="6" borderId="1" xfId="6" applyFont="1" applyFill="1" applyBorder="1" applyAlignment="1">
      <alignment horizontal="center" vertical="center" wrapText="1"/>
    </xf>
    <xf numFmtId="0" fontId="10" fillId="6" borderId="1" xfId="6" applyFont="1" applyFill="1" applyBorder="1" applyAlignment="1">
      <alignment horizontal="left" vertical="center" wrapText="1"/>
    </xf>
    <xf numFmtId="0" fontId="10" fillId="6" borderId="1" xfId="6" applyFont="1" applyFill="1" applyBorder="1" applyAlignment="1">
      <alignment horizontal="center" vertical="center"/>
    </xf>
    <xf numFmtId="0" fontId="10" fillId="7" borderId="1" xfId="6" applyFont="1" applyFill="1" applyBorder="1" applyAlignment="1">
      <alignment horizontal="center" vertical="center" wrapText="1"/>
    </xf>
    <xf numFmtId="167" fontId="10" fillId="6" borderId="1" xfId="9" applyNumberFormat="1" applyFont="1" applyFill="1" applyBorder="1" applyAlignment="1">
      <alignment horizontal="center" vertical="center"/>
    </xf>
    <xf numFmtId="0" fontId="7" fillId="3" borderId="1" xfId="6" applyFont="1" applyFill="1" applyBorder="1" applyAlignment="1">
      <alignment horizontal="center" vertical="center" wrapText="1"/>
    </xf>
    <xf numFmtId="0" fontId="10" fillId="3" borderId="1" xfId="6" applyFont="1" applyFill="1" applyBorder="1" applyAlignment="1">
      <alignment horizontal="center" vertical="center" wrapText="1"/>
    </xf>
    <xf numFmtId="1" fontId="7" fillId="3" borderId="1" xfId="7" applyNumberFormat="1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horizontal="center" vertical="center"/>
    </xf>
    <xf numFmtId="1" fontId="7" fillId="0" borderId="1" xfId="10" applyNumberFormat="1" applyFont="1" applyBorder="1" applyAlignment="1">
      <alignment horizontal="center" vertical="center" wrapText="1"/>
    </xf>
    <xf numFmtId="3" fontId="7" fillId="0" borderId="1" xfId="3" applyNumberFormat="1" applyFont="1" applyBorder="1" applyAlignment="1">
      <alignment horizontal="center" vertical="center"/>
    </xf>
    <xf numFmtId="167" fontId="7" fillId="3" borderId="1" xfId="9" applyNumberFormat="1" applyFont="1" applyFill="1" applyBorder="1" applyAlignment="1">
      <alignment horizontal="center" vertical="center" wrapText="1"/>
    </xf>
    <xf numFmtId="166" fontId="10" fillId="3" borderId="1" xfId="5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0" xfId="2" applyFont="1" applyFill="1" applyAlignment="1">
      <alignment horizontal="left" vertical="center" wrapText="1"/>
    </xf>
    <xf numFmtId="0" fontId="11" fillId="4" borderId="0" xfId="2" applyFont="1" applyFill="1" applyAlignment="1">
      <alignment horizontal="center" vertical="center" wrapText="1"/>
    </xf>
    <xf numFmtId="0" fontId="11" fillId="4" borderId="0" xfId="2" applyFont="1" applyFill="1" applyAlignment="1">
      <alignment horizontal="center" vertical="center"/>
    </xf>
    <xf numFmtId="167" fontId="7" fillId="4" borderId="0" xfId="9" applyNumberFormat="1" applyFont="1" applyFill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0" fontId="12" fillId="4" borderId="0" xfId="2" applyFont="1" applyFill="1" applyAlignment="1">
      <alignment horizontal="center" vertical="center"/>
    </xf>
    <xf numFmtId="14" fontId="13" fillId="4" borderId="0" xfId="2" quotePrefix="1" applyNumberFormat="1" applyFont="1" applyFill="1" applyAlignment="1">
      <alignment horizontal="left" vertical="center"/>
    </xf>
    <xf numFmtId="14" fontId="13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7" fillId="4" borderId="0" xfId="9" applyNumberFormat="1" applyFont="1" applyFill="1" applyAlignment="1">
      <alignment horizontal="center" vertical="center"/>
    </xf>
    <xf numFmtId="0" fontId="11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3" fontId="10" fillId="5" borderId="12" xfId="2" applyNumberFormat="1" applyFont="1" applyFill="1" applyBorder="1" applyAlignment="1">
      <alignment horizontal="center" vertical="center" wrapText="1"/>
    </xf>
    <xf numFmtId="3" fontId="10" fillId="0" borderId="12" xfId="2" applyNumberFormat="1" applyFont="1" applyBorder="1" applyAlignment="1">
      <alignment horizontal="center" vertical="center" wrapText="1"/>
    </xf>
    <xf numFmtId="167" fontId="10" fillId="5" borderId="12" xfId="9" applyNumberFormat="1" applyFont="1" applyFill="1" applyBorder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167" fontId="11" fillId="4" borderId="0" xfId="9" applyNumberFormat="1" applyFont="1" applyFill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10" fillId="4" borderId="0" xfId="2" applyFont="1" applyFill="1" applyAlignment="1">
      <alignment horizontal="left" vertical="center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left" vertical="top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2 2 2 4" xfId="10" xr:uid="{00000000-0005-0000-0000-000009000000}"/>
    <cellStyle name="Normal 2 5 2" xfId="11" xr:uid="{00000000-0005-0000-0000-00000A000000}"/>
    <cellStyle name="Normal_Forms" xfId="1" xr:uid="{00000000-0005-0000-0000-00000B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200435</xdr:colOff>
      <xdr:row>10</xdr:row>
      <xdr:rowOff>2357035</xdr:rowOff>
    </xdr:from>
    <xdr:to>
      <xdr:col>1</xdr:col>
      <xdr:colOff>403602</xdr:colOff>
      <xdr:row>12</xdr:row>
      <xdr:rowOff>258145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3BA562-2934-0349-994D-FF5812261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435" y="5989450"/>
          <a:ext cx="1979014" cy="214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0"/>
  <sheetViews>
    <sheetView tabSelected="1" view="pageBreakPreview" zoomScale="59" zoomScaleNormal="70" zoomScaleSheetLayoutView="59" zoomScalePageLayoutView="55" workbookViewId="0">
      <selection activeCell="P8" sqref="P8"/>
    </sheetView>
  </sheetViews>
  <sheetFormatPr defaultColWidth="9.140625" defaultRowHeight="21.75"/>
  <cols>
    <col min="1" max="1" width="26.7109375" style="1" customWidth="1"/>
    <col min="2" max="2" width="11.42578125" style="1" customWidth="1"/>
    <col min="3" max="3" width="19.28515625" style="1" customWidth="1"/>
    <col min="4" max="4" width="18.28515625" style="1" customWidth="1"/>
    <col min="5" max="5" width="17.85546875" style="1" customWidth="1"/>
    <col min="6" max="6" width="16.85546875" style="1" customWidth="1"/>
    <col min="7" max="7" width="16.5703125" style="7" customWidth="1"/>
    <col min="8" max="8" width="9.140625" style="1"/>
    <col min="9" max="9" width="18" style="1" customWidth="1"/>
    <col min="10" max="10" width="13.7109375" style="1" customWidth="1"/>
    <col min="11" max="11" width="15" style="1" customWidth="1"/>
    <col min="12" max="12" width="26.85546875" style="10" customWidth="1"/>
    <col min="13" max="13" width="39.7109375" style="10" customWidth="1"/>
    <col min="14" max="14" width="29.85546875" style="1" customWidth="1"/>
    <col min="15" max="16384" width="9.140625" style="1"/>
  </cols>
  <sheetData>
    <row r="1" spans="1:15" ht="24.95" customHeight="1">
      <c r="A1" s="11"/>
      <c r="B1" s="11"/>
      <c r="C1" s="12"/>
      <c r="D1" s="11"/>
      <c r="E1" s="11"/>
      <c r="F1" s="11"/>
      <c r="G1" s="13"/>
      <c r="H1" s="11"/>
      <c r="I1" s="11"/>
      <c r="J1" s="11"/>
      <c r="K1" s="11"/>
      <c r="L1" s="14"/>
      <c r="M1" s="8" t="s">
        <v>0</v>
      </c>
      <c r="N1" s="3" t="s">
        <v>33</v>
      </c>
    </row>
    <row r="2" spans="1:15" ht="21.6" customHeight="1">
      <c r="A2" s="11"/>
      <c r="B2" s="11"/>
      <c r="C2" s="12"/>
      <c r="D2" s="11"/>
      <c r="E2" s="11"/>
      <c r="F2" s="11"/>
      <c r="G2" s="13"/>
      <c r="H2" s="11"/>
      <c r="I2" s="11"/>
      <c r="J2" s="11"/>
      <c r="K2" s="11"/>
      <c r="L2" s="14"/>
      <c r="M2" s="8" t="s">
        <v>1</v>
      </c>
      <c r="N2" s="4" t="s">
        <v>2</v>
      </c>
    </row>
    <row r="3" spans="1:15" ht="21.6" customHeight="1">
      <c r="A3" s="15"/>
      <c r="B3" s="15"/>
      <c r="C3" s="16"/>
      <c r="D3" s="15"/>
      <c r="E3" s="15"/>
      <c r="F3" s="15"/>
      <c r="G3" s="17"/>
      <c r="H3" s="15"/>
      <c r="I3" s="15"/>
      <c r="J3" s="15"/>
      <c r="K3" s="15"/>
      <c r="L3" s="18"/>
      <c r="M3" s="8" t="s">
        <v>4</v>
      </c>
      <c r="N3" s="5" t="s">
        <v>36</v>
      </c>
    </row>
    <row r="4" spans="1:15" ht="10.15" customHeight="1">
      <c r="A4" s="11"/>
      <c r="B4" s="11"/>
      <c r="C4" s="12"/>
      <c r="D4" s="11"/>
      <c r="E4" s="11"/>
      <c r="F4" s="15"/>
      <c r="G4" s="17"/>
      <c r="H4" s="15"/>
      <c r="I4" s="15"/>
      <c r="J4" s="11"/>
      <c r="K4" s="11"/>
      <c r="L4" s="19"/>
      <c r="M4" s="9"/>
      <c r="N4" s="6"/>
    </row>
    <row r="5" spans="1:15">
      <c r="A5" s="20" t="s">
        <v>43</v>
      </c>
      <c r="B5" s="1" t="s">
        <v>44</v>
      </c>
      <c r="C5" s="21"/>
      <c r="D5" s="22"/>
      <c r="E5" s="23"/>
      <c r="F5" s="88" t="s">
        <v>5</v>
      </c>
      <c r="G5" s="89"/>
      <c r="H5" s="90" t="s">
        <v>34</v>
      </c>
      <c r="I5" s="91"/>
      <c r="J5" s="24"/>
      <c r="K5" s="24"/>
      <c r="L5" s="25"/>
      <c r="M5" s="26" t="s">
        <v>6</v>
      </c>
      <c r="N5" s="27">
        <v>45621</v>
      </c>
    </row>
    <row r="6" spans="1:15" ht="21.75" customHeight="1">
      <c r="A6" s="28" t="s">
        <v>7</v>
      </c>
      <c r="B6" s="29"/>
      <c r="D6" s="30"/>
      <c r="E6" s="23"/>
      <c r="F6" s="88" t="s">
        <v>8</v>
      </c>
      <c r="G6" s="89"/>
      <c r="H6" s="90" t="s">
        <v>41</v>
      </c>
      <c r="I6" s="91"/>
      <c r="J6" s="24"/>
      <c r="K6" s="24"/>
      <c r="L6" s="25"/>
      <c r="M6" s="26" t="s">
        <v>9</v>
      </c>
      <c r="N6" s="27"/>
    </row>
    <row r="7" spans="1:15" ht="21.75" customHeight="1">
      <c r="A7" s="28" t="s">
        <v>10</v>
      </c>
      <c r="B7" s="95"/>
      <c r="C7" s="95"/>
      <c r="D7" s="31"/>
      <c r="E7" s="23"/>
      <c r="F7" s="88" t="s">
        <v>11</v>
      </c>
      <c r="G7" s="89"/>
      <c r="H7" s="93">
        <f>N5+15</f>
        <v>45636</v>
      </c>
      <c r="I7" s="94"/>
      <c r="J7" s="24"/>
      <c r="K7" s="24"/>
      <c r="L7" s="25"/>
      <c r="M7" s="26" t="s">
        <v>12</v>
      </c>
      <c r="N7" s="32" t="s">
        <v>39</v>
      </c>
    </row>
    <row r="8" spans="1:15" ht="42" customHeight="1">
      <c r="A8" s="33" t="s">
        <v>13</v>
      </c>
      <c r="B8" s="92"/>
      <c r="C8" s="92"/>
      <c r="D8" s="34"/>
      <c r="E8" s="23"/>
      <c r="F8" s="88" t="s">
        <v>14</v>
      </c>
      <c r="G8" s="89"/>
      <c r="H8" s="93">
        <v>45566</v>
      </c>
      <c r="I8" s="94"/>
      <c r="J8" s="35"/>
      <c r="K8" s="35"/>
      <c r="L8" s="25"/>
      <c r="M8" s="26" t="s">
        <v>15</v>
      </c>
      <c r="N8" s="36" t="s">
        <v>46</v>
      </c>
    </row>
    <row r="9" spans="1:15" ht="5.45" customHeight="1">
      <c r="A9" s="37"/>
      <c r="B9" s="37"/>
      <c r="C9" s="38"/>
      <c r="D9" s="37"/>
      <c r="E9" s="15"/>
      <c r="F9" s="37"/>
      <c r="G9" s="39"/>
      <c r="H9" s="37"/>
      <c r="I9" s="37"/>
      <c r="J9" s="15"/>
      <c r="K9" s="15"/>
      <c r="L9" s="40"/>
      <c r="M9" s="9"/>
      <c r="N9" s="6"/>
    </row>
    <row r="10" spans="1:15" s="2" customFormat="1" ht="96">
      <c r="A10" s="41" t="s">
        <v>16</v>
      </c>
      <c r="B10" s="41" t="s">
        <v>17</v>
      </c>
      <c r="C10" s="42" t="s">
        <v>18</v>
      </c>
      <c r="D10" s="41" t="s">
        <v>19</v>
      </c>
      <c r="E10" s="41" t="s">
        <v>20</v>
      </c>
      <c r="F10" s="43" t="s">
        <v>21</v>
      </c>
      <c r="G10" s="41" t="s">
        <v>22</v>
      </c>
      <c r="H10" s="43" t="s">
        <v>23</v>
      </c>
      <c r="I10" s="44" t="s">
        <v>24</v>
      </c>
      <c r="J10" s="44" t="s">
        <v>25</v>
      </c>
      <c r="K10" s="44" t="s">
        <v>26</v>
      </c>
      <c r="L10" s="45" t="s">
        <v>27</v>
      </c>
      <c r="M10" s="45" t="s">
        <v>28</v>
      </c>
      <c r="N10" s="43" t="s">
        <v>3</v>
      </c>
    </row>
    <row r="11" spans="1:15" s="2" customFormat="1" ht="272.25" customHeight="1">
      <c r="A11" s="83" t="s">
        <v>48</v>
      </c>
      <c r="B11" s="46"/>
      <c r="C11" s="46" t="s">
        <v>40</v>
      </c>
      <c r="D11" s="46" t="s">
        <v>45</v>
      </c>
      <c r="E11" s="46" t="s">
        <v>42</v>
      </c>
      <c r="F11" s="47" t="s">
        <v>37</v>
      </c>
      <c r="G11" s="48" t="s">
        <v>37</v>
      </c>
      <c r="H11" s="49" t="s">
        <v>35</v>
      </c>
      <c r="I11" s="50">
        <v>380</v>
      </c>
      <c r="J11" s="51">
        <v>0</v>
      </c>
      <c r="K11" s="51">
        <f>I11</f>
        <v>380</v>
      </c>
      <c r="L11" s="52">
        <v>4000</v>
      </c>
      <c r="M11" s="52">
        <f t="shared" ref="M11" si="0">L11*K11</f>
        <v>1520000</v>
      </c>
      <c r="N11" s="53" t="s">
        <v>38</v>
      </c>
      <c r="O11" s="53"/>
    </row>
    <row r="12" spans="1:15" s="2" customFormat="1" ht="62.25" customHeight="1">
      <c r="A12" s="54"/>
      <c r="B12" s="54"/>
      <c r="C12" s="55"/>
      <c r="D12" s="54"/>
      <c r="E12" s="54"/>
      <c r="F12" s="54"/>
      <c r="G12" s="56"/>
      <c r="H12" s="57" t="s">
        <v>29</v>
      </c>
      <c r="I12" s="80">
        <f>SUM(I11:I11)</f>
        <v>380</v>
      </c>
      <c r="J12" s="81"/>
      <c r="K12" s="80">
        <f>SUM(K11:K11)</f>
        <v>380</v>
      </c>
      <c r="L12" s="58"/>
      <c r="M12" s="82">
        <f>SUM(M11:M11)</f>
        <v>1520000</v>
      </c>
      <c r="N12" s="59"/>
      <c r="O12" s="2">
        <f>380-279</f>
        <v>101</v>
      </c>
    </row>
    <row r="13" spans="1:15" s="2" customFormat="1" ht="24">
      <c r="A13" s="60"/>
      <c r="B13" s="60"/>
      <c r="C13" s="61"/>
      <c r="D13" s="62"/>
      <c r="E13" s="62"/>
      <c r="F13" s="62"/>
      <c r="G13" s="63"/>
      <c r="H13" s="59"/>
      <c r="I13" s="59"/>
      <c r="J13" s="59"/>
      <c r="K13" s="59"/>
      <c r="L13" s="64"/>
      <c r="M13" s="64"/>
      <c r="N13" s="59"/>
    </row>
    <row r="14" spans="1:15" s="2" customFormat="1" ht="51.95" customHeight="1">
      <c r="A14" s="87" t="s">
        <v>47</v>
      </c>
      <c r="B14" s="87"/>
      <c r="C14" s="87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</row>
    <row r="15" spans="1:15" s="2" customFormat="1" ht="24">
      <c r="A15" s="85" t="s">
        <v>30</v>
      </c>
      <c r="B15" s="85"/>
      <c r="C15" s="65"/>
      <c r="D15" s="57"/>
      <c r="E15" s="86" t="s">
        <v>31</v>
      </c>
      <c r="F15" s="86"/>
      <c r="G15" s="86"/>
      <c r="H15" s="66"/>
      <c r="I15" s="67"/>
      <c r="J15" s="67"/>
      <c r="K15" s="67"/>
      <c r="L15" s="84" t="s">
        <v>32</v>
      </c>
      <c r="M15" s="84"/>
      <c r="N15" s="59"/>
    </row>
    <row r="16" spans="1:15" ht="21.75" customHeight="1">
      <c r="A16" s="68"/>
      <c r="B16" s="69"/>
      <c r="C16" s="70"/>
      <c r="D16" s="68"/>
      <c r="E16" s="68"/>
      <c r="F16" s="68"/>
      <c r="G16" s="71"/>
      <c r="H16" s="72"/>
      <c r="I16" s="72"/>
      <c r="J16" s="72"/>
    </row>
    <row r="17" spans="1:10" ht="21.75" customHeight="1">
      <c r="A17" s="68"/>
      <c r="B17" s="69"/>
      <c r="C17" s="70"/>
      <c r="D17" s="68"/>
      <c r="E17" s="68"/>
      <c r="F17" s="68"/>
      <c r="G17" s="71"/>
      <c r="H17" s="72"/>
      <c r="I17" s="72"/>
      <c r="J17" s="72"/>
    </row>
    <row r="18" spans="1:10" ht="21.75" customHeight="1">
      <c r="A18" s="73"/>
      <c r="B18" s="70"/>
      <c r="C18" s="70"/>
      <c r="D18" s="68"/>
      <c r="E18" s="68"/>
      <c r="F18" s="68"/>
      <c r="G18" s="74"/>
      <c r="H18" s="75"/>
      <c r="I18" s="68"/>
      <c r="J18" s="72"/>
    </row>
    <row r="19" spans="1:10" ht="21.75" customHeight="1">
      <c r="A19" s="72"/>
      <c r="B19" s="76"/>
      <c r="C19" s="69"/>
      <c r="D19" s="72"/>
      <c r="E19" s="77"/>
      <c r="F19" s="77"/>
      <c r="G19" s="78"/>
      <c r="H19" s="79"/>
      <c r="I19" s="79"/>
      <c r="J19" s="72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45" customHeight="1"/>
    <row r="58" ht="23.45" customHeight="1"/>
    <row r="59" ht="23.45" customHeight="1"/>
    <row r="60" ht="23.45" customHeight="1"/>
  </sheetData>
  <mergeCells count="14">
    <mergeCell ref="L15:M15"/>
    <mergeCell ref="A15:B15"/>
    <mergeCell ref="E15:G15"/>
    <mergeCell ref="A14:N14"/>
    <mergeCell ref="F5:G5"/>
    <mergeCell ref="H5:I5"/>
    <mergeCell ref="F6:G6"/>
    <mergeCell ref="H6:I6"/>
    <mergeCell ref="B8:C8"/>
    <mergeCell ref="F8:G8"/>
    <mergeCell ref="H8:I8"/>
    <mergeCell ref="B7:C7"/>
    <mergeCell ref="F7:G7"/>
    <mergeCell ref="H7:I7"/>
  </mergeCells>
  <printOptions horizontalCentered="1"/>
  <pageMargins left="0.25" right="0.25" top="1.2916666670000001" bottom="0.75" header="0.3" footer="0.3"/>
  <pageSetup paperSize="9" scale="35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DBB166-2A98-46E9-B8D9-3E4B423997C7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cc099e4b-e381-4360-bcff-5e1f51ab48dc"/>
    <ds:schemaRef ds:uri="4bf10b48-52f7-4ad4-b1e1-de514cec68e0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79E68DE-B9F9-4DD2-B561-5F021D3946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FF3720-9671-4BED-987B-8CEC0DF080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update </vt:lpstr>
      <vt:lpstr>'update '!Print_Area</vt:lpstr>
      <vt:lpstr>'update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2024-08-21T02:24:06Z</cp:lastPrinted>
  <dcterms:created xsi:type="dcterms:W3CDTF">2020-11-11T02:21:38Z</dcterms:created>
  <dcterms:modified xsi:type="dcterms:W3CDTF">2024-11-28T04:07:46Z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