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9 PROTECT THE CHILDREN LS POLO/"/>
    </mc:Choice>
  </mc:AlternateContent>
  <xr:revisionPtr revIDLastSave="0" documentId="13_ncr:1_{8D199B33-63A1-6941-82C0-207EA67BFA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A-06-01-2026" sheetId="2" r:id="rId1"/>
    <sheet name="Target Spe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 s="1"/>
  <c r="I18" i="2" s="1"/>
  <c r="G26" i="2"/>
  <c r="H26" i="2" s="1"/>
  <c r="I26" i="2" s="1"/>
  <c r="E26" i="2"/>
  <c r="I24" i="2"/>
  <c r="H24" i="2"/>
  <c r="G24" i="2"/>
  <c r="E24" i="2"/>
  <c r="H23" i="2"/>
  <c r="I23" i="2" s="1"/>
  <c r="G23" i="2"/>
  <c r="E23" i="2"/>
  <c r="G19" i="2"/>
  <c r="H16" i="2"/>
  <c r="I16" i="2" s="1"/>
  <c r="G16" i="2"/>
  <c r="H22" i="2"/>
  <c r="I22" i="2" s="1"/>
  <c r="F22" i="2"/>
  <c r="E22" i="2" s="1"/>
  <c r="H21" i="2"/>
  <c r="I21" i="2" s="1"/>
  <c r="F21" i="2"/>
  <c r="E21" i="2"/>
  <c r="H20" i="2"/>
  <c r="I20" i="2" s="1"/>
  <c r="F20" i="2"/>
  <c r="E20" i="2" s="1"/>
  <c r="H19" i="2"/>
  <c r="I19" i="2" s="1"/>
  <c r="E19" i="2"/>
  <c r="E18" i="2"/>
  <c r="H17" i="2"/>
  <c r="I17" i="2" s="1"/>
  <c r="F17" i="2"/>
  <c r="E17" i="2"/>
  <c r="E16" i="2"/>
  <c r="H15" i="2"/>
  <c r="I15" i="2" s="1"/>
  <c r="F15" i="2"/>
  <c r="E15" i="2" s="1"/>
  <c r="I14" i="2"/>
  <c r="H14" i="2"/>
  <c r="F14" i="2"/>
  <c r="E14" i="2"/>
  <c r="H13" i="2"/>
  <c r="I13" i="2" s="1"/>
  <c r="F13" i="2"/>
  <c r="E13" i="2" s="1"/>
  <c r="H12" i="2"/>
  <c r="I12" i="2" s="1"/>
  <c r="F12" i="2"/>
  <c r="E12" i="2" s="1"/>
  <c r="H11" i="2"/>
  <c r="I11" i="2" s="1"/>
  <c r="F11" i="2"/>
  <c r="E11" i="2"/>
  <c r="H10" i="2"/>
  <c r="I10" i="2" s="1"/>
  <c r="F10" i="2"/>
  <c r="E10" i="2" s="1"/>
  <c r="H9" i="2"/>
  <c r="I9" i="2" s="1"/>
  <c r="F9" i="2"/>
  <c r="E9" i="2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</calcChain>
</file>

<file path=xl/sharedStrings.xml><?xml version="1.0" encoding="utf-8"?>
<sst xmlns="http://schemas.openxmlformats.org/spreadsheetml/2006/main" count="105" uniqueCount="66">
  <si>
    <t>SPECS &amp; GRADING SHEET</t>
  </si>
  <si>
    <t>BRAND</t>
  </si>
  <si>
    <t>CORTEIZ</t>
  </si>
  <si>
    <t>SEASON</t>
  </si>
  <si>
    <t>STYLE</t>
  </si>
  <si>
    <t>STYLE NUMBER</t>
  </si>
  <si>
    <t>SAMPLE</t>
  </si>
  <si>
    <t>FINISHED GRADE MEASUREMENTS</t>
  </si>
  <si>
    <t>TOL +/- (inches)</t>
  </si>
  <si>
    <t>S</t>
  </si>
  <si>
    <t>M</t>
  </si>
  <si>
    <t>L</t>
  </si>
  <si>
    <t>XL</t>
  </si>
  <si>
    <t>XXL</t>
  </si>
  <si>
    <t>CHEST 1" BELOW ARMHOLE</t>
  </si>
  <si>
    <t>BOTTOM SWEEP</t>
  </si>
  <si>
    <t>FRONT LENGTH FROM HPS</t>
  </si>
  <si>
    <t>ACROSS SHOULDER</t>
  </si>
  <si>
    <t>ARMHOLE</t>
  </si>
  <si>
    <t>MUSCLE 1" BELOW ARMHOLE - FLAT</t>
  </si>
  <si>
    <t>ELBOW -8" BELOW ARMHOLE</t>
  </si>
  <si>
    <t>FOREARM 5 1/2"UP FROM SLEEVE OPENING -</t>
  </si>
  <si>
    <t>SLEEVE LENGTH FROM SHOULDER SEAM TO EDGE OF CUFF</t>
  </si>
  <si>
    <t>CUFF RIBBING HEIGHT</t>
  </si>
  <si>
    <t>SLEEVE OPENING - AT CUFF EDGE</t>
  </si>
  <si>
    <t>NECK WIDTH (AT HPS SEAM TO SEAM)</t>
  </si>
  <si>
    <t>COLLAR SPREAD</t>
  </si>
  <si>
    <t>COLLAR HEIGHT AT CENTER BACK</t>
  </si>
  <si>
    <t>GRADE RULE</t>
  </si>
  <si>
    <t>PROTECT THE CHILDREN LS POLO</t>
  </si>
  <si>
    <t>CRTZ_1829</t>
  </si>
  <si>
    <t>NGỰC 1" DƯỚI NÁCH</t>
  </si>
  <si>
    <t>LAI</t>
  </si>
  <si>
    <t>DÀI THÂN TRƯỚC TỪ ĐỈNH</t>
  </si>
  <si>
    <t>NGANG VAI</t>
  </si>
  <si>
    <t>NÁCH</t>
  </si>
  <si>
    <t>BẮP TAY 1" DƯỚI NÁCH</t>
  </si>
  <si>
    <t>CẲNG TAY ĐO TỪ CỬA TAY LÊN 5 1/2"</t>
  </si>
  <si>
    <t>DÀI TAY TỪ ĐƯỜNG MAY VAI ĐẾN CẠNH</t>
  </si>
  <si>
    <t>TO BẢN LAI TAY</t>
  </si>
  <si>
    <t>RỘNG CỬA TAY</t>
  </si>
  <si>
    <t>CAO CỔ TẠI GIỮA SAU</t>
  </si>
  <si>
    <t>RỘNG CỔ (TẠI ĐỈNH ĐƯỜNG MAY-Đ.MAY)</t>
  </si>
  <si>
    <t>KHOẢN CÁCH 2 LÁ CỔ KHI MẶC</t>
  </si>
  <si>
    <t>KHỦY TAY 8" TỪ NÁCH</t>
  </si>
  <si>
    <t>ARMHOLE STRAIGHT</t>
  </si>
  <si>
    <t>NÁCH ĐO THẲNG</t>
  </si>
  <si>
    <t>SLEEVE HEM HIEGHT</t>
  </si>
  <si>
    <t>FRONT NECK DROP (HPS TO NECK SEAM)</t>
  </si>
  <si>
    <t>BACK NECK DROP (HPS TO NECK SEAM)</t>
  </si>
  <si>
    <t>HẠ CỔ TRƯỚC TỪ ĐỈNH VAI TỚI ĐƯỜNG MAY CỔ</t>
  </si>
  <si>
    <t>HẠ CỔ SAU TỪ ĐỈNH VAI TỚI ĐƯỜNG MAY CỔ</t>
  </si>
  <si>
    <t>CAO  LÁ CỔ TẠI GIỮA SAU</t>
  </si>
  <si>
    <t>PLACKET WIDTH</t>
  </si>
  <si>
    <t>PLACKET HEIGHT</t>
  </si>
  <si>
    <t>TO BẢN TRỤ CỔ</t>
  </si>
  <si>
    <t>DÀI TRỤ CỔ</t>
  </si>
  <si>
    <t>DÀI THÂN TRƯỚC TỪ ĐỈNH VAI</t>
  </si>
  <si>
    <t>SLEEVE OPENING -</t>
  </si>
  <si>
    <t>UA has adjusted the tolerance and clearly note the measurement method.</t>
  </si>
  <si>
    <t>UA has adjusted grading increments accordingly for the sleeve and elbow.</t>
  </si>
  <si>
    <t xml:space="preserve">The tolerance has been adjusted acoordingly. </t>
  </si>
  <si>
    <t>UA has adjusted the spec accordingly pể the Techpack.</t>
  </si>
  <si>
    <t>Adjustment of specifications for sleeveless garments without Rib</t>
  </si>
  <si>
    <t>UA suggest remove this spec.</t>
  </si>
  <si>
    <t>Add these specifications.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</si>
</sst>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#\ ?/2"/>
    <numFmt numFmtId="166" formatCode="#\ ?/8"/>
    <numFmt numFmtId="167" formatCode="#\ ?/4"/>
    <numFmt numFmtId="168" formatCode="0.000"/>
  </numFmts>
  <fonts count="8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trike/>
      <sz val="10"/>
      <color theme="1"/>
      <name val="Arial"/>
      <family val="2"/>
      <scheme val="minor"/>
    </font>
    <font>
      <strike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A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3" xfId="0" applyFont="1" applyBorder="1"/>
    <xf numFmtId="0" fontId="4" fillId="0" borderId="4" xfId="0" applyFont="1" applyBorder="1" applyAlignment="1">
      <alignment horizontal="right"/>
    </xf>
    <xf numFmtId="0" fontId="3" fillId="0" borderId="5" xfId="0" applyFont="1" applyBorder="1"/>
    <xf numFmtId="0" fontId="3" fillId="2" borderId="0" xfId="0" applyFont="1" applyFill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3" fillId="3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0" fillId="0" borderId="11" xfId="0" applyBorder="1"/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0" fontId="3" fillId="0" borderId="12" xfId="0" applyFont="1" applyBorder="1"/>
    <xf numFmtId="0" fontId="4" fillId="0" borderId="12" xfId="0" applyFont="1" applyBorder="1"/>
    <xf numFmtId="0" fontId="4" fillId="0" borderId="11" xfId="0" applyFont="1" applyBorder="1"/>
    <xf numFmtId="0" fontId="4" fillId="4" borderId="11" xfId="0" applyFont="1" applyFill="1" applyBorder="1"/>
    <xf numFmtId="0" fontId="5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6" fillId="4" borderId="11" xfId="0" applyFont="1" applyFill="1" applyBorder="1"/>
    <xf numFmtId="0" fontId="7" fillId="4" borderId="11" xfId="0" applyFont="1" applyFill="1" applyBorder="1"/>
    <xf numFmtId="0" fontId="4" fillId="4" borderId="13" xfId="0" applyFont="1" applyFill="1" applyBorder="1"/>
    <xf numFmtId="0" fontId="5" fillId="4" borderId="13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65" fontId="4" fillId="5" borderId="1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66" fontId="4" fillId="4" borderId="11" xfId="0" applyNumberFormat="1" applyFont="1" applyFill="1" applyBorder="1" applyAlignment="1">
      <alignment horizontal="center" vertical="center"/>
    </xf>
    <xf numFmtId="167" fontId="4" fillId="4" borderId="11" xfId="0" applyNumberFormat="1" applyFont="1" applyFill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7" fontId="4" fillId="5" borderId="11" xfId="0" applyNumberFormat="1" applyFont="1" applyFill="1" applyBorder="1" applyAlignment="1">
      <alignment horizontal="center" vertical="center"/>
    </xf>
    <xf numFmtId="167" fontId="4" fillId="6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2" fontId="4" fillId="4" borderId="11" xfId="0" applyNumberFormat="1" applyFont="1" applyFill="1" applyBorder="1" applyAlignment="1">
      <alignment horizontal="center" vertical="center"/>
    </xf>
    <xf numFmtId="166" fontId="4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8" fontId="4" fillId="4" borderId="11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7" fontId="0" fillId="4" borderId="1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6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7" fontId="4" fillId="5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167" fontId="0" fillId="4" borderId="14" xfId="0" applyNumberFormat="1" applyFill="1" applyBorder="1" applyAlignment="1">
      <alignment horizontal="center" vertical="center"/>
    </xf>
    <xf numFmtId="0" fontId="3" fillId="0" borderId="11" xfId="0" applyFont="1" applyBorder="1"/>
    <xf numFmtId="0" fontId="5" fillId="4" borderId="11" xfId="0" applyFont="1" applyFill="1" applyBorder="1" applyAlignment="1">
      <alignment wrapText="1"/>
    </xf>
    <xf numFmtId="0" fontId="4" fillId="4" borderId="11" xfId="0" applyFont="1" applyFill="1" applyBorder="1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5" fillId="4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9D11-116A-4988-8354-7A898BF379CC}">
  <sheetPr>
    <outlinePr summaryBelow="0" summaryRight="0"/>
    <pageSetUpPr fitToPage="1"/>
  </sheetPr>
  <dimension ref="A1:R58"/>
  <sheetViews>
    <sheetView tabSelected="1" topLeftCell="A9" zoomScale="55" zoomScaleNormal="55" workbookViewId="0">
      <selection activeCell="I25" sqref="I25"/>
    </sheetView>
  </sheetViews>
  <sheetFormatPr defaultColWidth="12.6328125" defaultRowHeight="15.75" customHeight="1" x14ac:dyDescent="0.25"/>
  <cols>
    <col min="1" max="1" width="46.453125" customWidth="1"/>
    <col min="2" max="2" width="49.1796875" customWidth="1"/>
    <col min="3" max="4" width="14.453125" style="60" customWidth="1"/>
    <col min="5" max="5" width="12.6328125" style="60" customWidth="1"/>
    <col min="6" max="8" width="12.6328125" style="60"/>
    <col min="9" max="9" width="14.81640625" style="60" customWidth="1"/>
    <col min="10" max="10" width="63.81640625" customWidth="1"/>
  </cols>
  <sheetData>
    <row r="1" spans="1:18" ht="15.5" x14ac:dyDescent="0.35">
      <c r="A1" s="80" t="s">
        <v>0</v>
      </c>
      <c r="B1" s="81"/>
    </row>
    <row r="2" spans="1:18" ht="15.75" customHeight="1" x14ac:dyDescent="0.3">
      <c r="A2" s="1" t="s">
        <v>1</v>
      </c>
      <c r="B2" s="2" t="s">
        <v>2</v>
      </c>
    </row>
    <row r="3" spans="1:18" ht="15.75" customHeight="1" x14ac:dyDescent="0.3">
      <c r="A3" s="1" t="s">
        <v>3</v>
      </c>
      <c r="B3" s="2">
        <v>2026</v>
      </c>
    </row>
    <row r="4" spans="1:18" ht="15.75" customHeight="1" x14ac:dyDescent="0.3">
      <c r="A4" s="1" t="s">
        <v>4</v>
      </c>
      <c r="B4" s="2" t="s">
        <v>29</v>
      </c>
    </row>
    <row r="5" spans="1:18" ht="15.75" customHeight="1" x14ac:dyDescent="0.3">
      <c r="A5" s="3" t="s">
        <v>5</v>
      </c>
      <c r="B5" s="19" t="s">
        <v>30</v>
      </c>
    </row>
    <row r="7" spans="1:18" ht="15.75" customHeight="1" x14ac:dyDescent="0.25">
      <c r="F7" s="39" t="s">
        <v>6</v>
      </c>
      <c r="G7" s="40"/>
    </row>
    <row r="8" spans="1:18" ht="25.25" customHeight="1" x14ac:dyDescent="0.3">
      <c r="A8" s="29" t="s">
        <v>7</v>
      </c>
      <c r="B8" s="30"/>
      <c r="C8" s="41" t="s">
        <v>8</v>
      </c>
      <c r="D8" s="41" t="s">
        <v>28</v>
      </c>
      <c r="E8" s="41" t="s">
        <v>9</v>
      </c>
      <c r="F8" s="42" t="s">
        <v>10</v>
      </c>
      <c r="G8" s="41" t="s">
        <v>11</v>
      </c>
      <c r="H8" s="41" t="s">
        <v>12</v>
      </c>
      <c r="I8" s="68" t="s">
        <v>13</v>
      </c>
      <c r="J8" s="77"/>
      <c r="K8" s="8"/>
      <c r="L8" s="8"/>
      <c r="M8" s="8"/>
      <c r="N8" s="9"/>
      <c r="O8" s="9"/>
      <c r="P8" s="9"/>
      <c r="Q8" s="9"/>
      <c r="R8" s="9"/>
    </row>
    <row r="9" spans="1:18" ht="25.25" customHeight="1" x14ac:dyDescent="0.25">
      <c r="A9" s="31" t="s">
        <v>14</v>
      </c>
      <c r="B9" s="28" t="s">
        <v>31</v>
      </c>
      <c r="C9" s="61">
        <v>44563</v>
      </c>
      <c r="D9" s="43">
        <v>1</v>
      </c>
      <c r="E9" s="43">
        <f>(F9-D9)</f>
        <v>22</v>
      </c>
      <c r="F9" s="44">
        <f>(G9-D9)</f>
        <v>23</v>
      </c>
      <c r="G9" s="45">
        <v>24</v>
      </c>
      <c r="H9" s="45">
        <f>(G9+D9)</f>
        <v>25</v>
      </c>
      <c r="I9" s="69">
        <f>(H9+D9)</f>
        <v>26</v>
      </c>
      <c r="J9" s="27"/>
      <c r="K9" s="12"/>
      <c r="L9" s="12"/>
      <c r="M9" s="12"/>
      <c r="N9" s="12"/>
      <c r="O9" s="12"/>
      <c r="P9" s="12"/>
      <c r="Q9" s="12"/>
      <c r="R9" s="12"/>
    </row>
    <row r="10" spans="1:18" ht="25.25" customHeight="1" x14ac:dyDescent="0.25">
      <c r="A10" s="31" t="s">
        <v>15</v>
      </c>
      <c r="B10" s="28" t="s">
        <v>32</v>
      </c>
      <c r="C10" s="61">
        <v>44563</v>
      </c>
      <c r="D10" s="43">
        <v>1</v>
      </c>
      <c r="E10" s="46">
        <f t="shared" ref="E10:E22" si="0">(F10-D10)</f>
        <v>21.5</v>
      </c>
      <c r="F10" s="47">
        <f t="shared" ref="F10:F22" si="1">(G10-D10)</f>
        <v>22.5</v>
      </c>
      <c r="G10" s="46">
        <v>23.5</v>
      </c>
      <c r="H10" s="46">
        <f t="shared" ref="H10:H22" si="2">(G10+D10)</f>
        <v>24.5</v>
      </c>
      <c r="I10" s="70">
        <f t="shared" ref="I10:I22" si="3">(H10+D10)</f>
        <v>25.5</v>
      </c>
      <c r="J10" s="26"/>
      <c r="K10" s="12"/>
      <c r="L10" s="12"/>
      <c r="M10" s="12"/>
      <c r="N10" s="12"/>
      <c r="O10" s="12"/>
      <c r="P10" s="12"/>
      <c r="Q10" s="12"/>
      <c r="R10" s="12"/>
    </row>
    <row r="11" spans="1:18" ht="25.25" customHeight="1" x14ac:dyDescent="0.25">
      <c r="A11" s="31" t="s">
        <v>16</v>
      </c>
      <c r="B11" s="28" t="s">
        <v>57</v>
      </c>
      <c r="C11" s="61">
        <v>44563</v>
      </c>
      <c r="D11" s="43">
        <v>1</v>
      </c>
      <c r="E11" s="45">
        <f t="shared" si="0"/>
        <v>26</v>
      </c>
      <c r="F11" s="44">
        <f t="shared" si="1"/>
        <v>27</v>
      </c>
      <c r="G11" s="45">
        <v>28</v>
      </c>
      <c r="H11" s="45">
        <f t="shared" si="2"/>
        <v>29</v>
      </c>
      <c r="I11" s="69">
        <f t="shared" si="3"/>
        <v>30</v>
      </c>
      <c r="J11" s="27"/>
      <c r="K11" s="12"/>
      <c r="L11" s="12"/>
      <c r="M11" s="12"/>
      <c r="N11" s="12"/>
      <c r="O11" s="12"/>
      <c r="P11" s="12"/>
      <c r="Q11" s="12"/>
      <c r="R11" s="12"/>
    </row>
    <row r="12" spans="1:18" ht="25.25" customHeight="1" x14ac:dyDescent="0.25">
      <c r="A12" s="31" t="s">
        <v>17</v>
      </c>
      <c r="B12" s="28" t="s">
        <v>34</v>
      </c>
      <c r="C12" s="61">
        <v>44563</v>
      </c>
      <c r="D12" s="43">
        <v>1</v>
      </c>
      <c r="E12" s="45">
        <f t="shared" si="0"/>
        <v>18</v>
      </c>
      <c r="F12" s="44">
        <f t="shared" si="1"/>
        <v>19</v>
      </c>
      <c r="G12" s="45">
        <v>20</v>
      </c>
      <c r="H12" s="45">
        <f t="shared" si="2"/>
        <v>21</v>
      </c>
      <c r="I12" s="69">
        <f t="shared" si="3"/>
        <v>22</v>
      </c>
      <c r="J12" s="26"/>
    </row>
    <row r="13" spans="1:18" ht="25.25" customHeight="1" x14ac:dyDescent="0.25">
      <c r="A13" s="32" t="s">
        <v>45</v>
      </c>
      <c r="B13" s="33" t="s">
        <v>46</v>
      </c>
      <c r="C13" s="62">
        <v>44628</v>
      </c>
      <c r="D13" s="43">
        <v>0.5</v>
      </c>
      <c r="E13" s="46">
        <f t="shared" si="0"/>
        <v>9.5</v>
      </c>
      <c r="F13" s="44">
        <f t="shared" si="1"/>
        <v>10</v>
      </c>
      <c r="G13" s="46">
        <v>10.5</v>
      </c>
      <c r="H13" s="45">
        <f t="shared" si="2"/>
        <v>11</v>
      </c>
      <c r="I13" s="70">
        <f t="shared" si="3"/>
        <v>11.5</v>
      </c>
      <c r="J13" s="34" t="s">
        <v>59</v>
      </c>
      <c r="K13" s="12"/>
      <c r="L13" s="12"/>
      <c r="M13" s="12"/>
      <c r="N13" s="12"/>
      <c r="O13" s="12"/>
      <c r="P13" s="12"/>
      <c r="Q13" s="12"/>
      <c r="R13" s="12"/>
    </row>
    <row r="14" spans="1:18" ht="25.25" customHeight="1" x14ac:dyDescent="0.25">
      <c r="A14" s="31" t="s">
        <v>19</v>
      </c>
      <c r="B14" s="28" t="s">
        <v>36</v>
      </c>
      <c r="C14" s="61">
        <v>44628</v>
      </c>
      <c r="D14" s="43">
        <v>0.5</v>
      </c>
      <c r="E14" s="45">
        <f t="shared" si="0"/>
        <v>9</v>
      </c>
      <c r="F14" s="47">
        <f t="shared" si="1"/>
        <v>9.5</v>
      </c>
      <c r="G14" s="45">
        <v>10</v>
      </c>
      <c r="H14" s="46">
        <f t="shared" si="2"/>
        <v>10.5</v>
      </c>
      <c r="I14" s="69">
        <f t="shared" si="3"/>
        <v>11</v>
      </c>
      <c r="J14" s="27"/>
      <c r="K14" s="12"/>
      <c r="L14" s="12"/>
      <c r="M14" s="12"/>
      <c r="N14" s="12"/>
      <c r="O14" s="12"/>
      <c r="P14" s="12"/>
      <c r="Q14" s="12"/>
      <c r="R14" s="12"/>
    </row>
    <row r="15" spans="1:18" ht="25.25" customHeight="1" x14ac:dyDescent="0.25">
      <c r="A15" s="31" t="s">
        <v>20</v>
      </c>
      <c r="B15" s="28" t="s">
        <v>44</v>
      </c>
      <c r="C15" s="61">
        <v>44628</v>
      </c>
      <c r="D15" s="43">
        <v>0.5</v>
      </c>
      <c r="E15" s="46">
        <f t="shared" si="0"/>
        <v>7.5</v>
      </c>
      <c r="F15" s="48">
        <f t="shared" si="1"/>
        <v>8</v>
      </c>
      <c r="G15" s="46">
        <v>8.5</v>
      </c>
      <c r="H15" s="45">
        <f t="shared" si="2"/>
        <v>9</v>
      </c>
      <c r="I15" s="70">
        <f t="shared" si="3"/>
        <v>9.5</v>
      </c>
      <c r="J15" s="27"/>
      <c r="K15" s="12"/>
      <c r="L15" s="12"/>
      <c r="M15" s="12"/>
      <c r="N15" s="12"/>
      <c r="O15" s="12"/>
      <c r="P15" s="12"/>
      <c r="Q15" s="12"/>
      <c r="R15" s="12"/>
    </row>
    <row r="16" spans="1:18" ht="25" customHeight="1" x14ac:dyDescent="0.25">
      <c r="A16" s="31" t="s">
        <v>21</v>
      </c>
      <c r="B16" s="28" t="s">
        <v>37</v>
      </c>
      <c r="C16" s="61">
        <v>44628</v>
      </c>
      <c r="D16" s="52">
        <v>0.375</v>
      </c>
      <c r="E16" s="49">
        <f t="shared" si="0"/>
        <v>5.625</v>
      </c>
      <c r="F16" s="48">
        <v>6</v>
      </c>
      <c r="G16" s="49">
        <f>F16+D16</f>
        <v>6.375</v>
      </c>
      <c r="H16" s="50">
        <f>G16+D16</f>
        <v>6.75</v>
      </c>
      <c r="I16" s="71">
        <f>H16+D16</f>
        <v>7.125</v>
      </c>
      <c r="J16" s="78" t="s">
        <v>60</v>
      </c>
    </row>
    <row r="17" spans="1:18" ht="25.25" customHeight="1" x14ac:dyDescent="0.25">
      <c r="A17" s="31" t="s">
        <v>22</v>
      </c>
      <c r="B17" s="28" t="s">
        <v>38</v>
      </c>
      <c r="C17" s="62">
        <v>44563</v>
      </c>
      <c r="D17" s="43">
        <v>0.5</v>
      </c>
      <c r="E17" s="46">
        <f t="shared" si="0"/>
        <v>23.5</v>
      </c>
      <c r="F17" s="48">
        <f t="shared" si="1"/>
        <v>24</v>
      </c>
      <c r="G17" s="46">
        <v>24.5</v>
      </c>
      <c r="H17" s="45">
        <f t="shared" si="2"/>
        <v>25</v>
      </c>
      <c r="I17" s="70">
        <f t="shared" si="3"/>
        <v>25.5</v>
      </c>
      <c r="J17" s="79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ht="25.25" customHeight="1" x14ac:dyDescent="0.25">
      <c r="A18" s="32" t="s">
        <v>47</v>
      </c>
      <c r="B18" s="33" t="s">
        <v>39</v>
      </c>
      <c r="C18" s="62">
        <v>44628</v>
      </c>
      <c r="D18" s="52">
        <v>0</v>
      </c>
      <c r="E18" s="50">
        <f t="shared" si="0"/>
        <v>0.75</v>
      </c>
      <c r="F18" s="50">
        <v>0.75</v>
      </c>
      <c r="G18" s="50">
        <f>F18</f>
        <v>0.75</v>
      </c>
      <c r="H18" s="50">
        <f t="shared" si="2"/>
        <v>0.75</v>
      </c>
      <c r="I18" s="50">
        <f t="shared" si="3"/>
        <v>0.75</v>
      </c>
      <c r="J18" s="33" t="s">
        <v>62</v>
      </c>
      <c r="N18" s="14"/>
      <c r="O18" s="14"/>
      <c r="P18" s="14"/>
      <c r="Q18" s="14"/>
      <c r="R18" s="14"/>
    </row>
    <row r="19" spans="1:18" ht="25.25" customHeight="1" x14ac:dyDescent="0.25">
      <c r="A19" s="32" t="s">
        <v>58</v>
      </c>
      <c r="B19" s="33" t="s">
        <v>40</v>
      </c>
      <c r="C19" s="62">
        <v>44565</v>
      </c>
      <c r="D19" s="52">
        <v>0.25</v>
      </c>
      <c r="E19" s="51">
        <f t="shared" si="0"/>
        <v>4</v>
      </c>
      <c r="F19" s="50">
        <v>4.25</v>
      </c>
      <c r="G19" s="51">
        <f>F19+D19</f>
        <v>4.5</v>
      </c>
      <c r="H19" s="50">
        <f t="shared" si="2"/>
        <v>4.75</v>
      </c>
      <c r="I19" s="72">
        <f t="shared" si="3"/>
        <v>5</v>
      </c>
      <c r="J19" s="34" t="s">
        <v>63</v>
      </c>
      <c r="K19" s="12"/>
      <c r="L19" s="12"/>
      <c r="M19" s="12"/>
      <c r="N19" s="12"/>
      <c r="O19" s="12"/>
      <c r="P19" s="12"/>
      <c r="Q19" s="12"/>
      <c r="R19" s="12"/>
    </row>
    <row r="20" spans="1:18" ht="25.25" customHeight="1" x14ac:dyDescent="0.25">
      <c r="A20" s="31" t="s">
        <v>27</v>
      </c>
      <c r="B20" s="28" t="s">
        <v>52</v>
      </c>
      <c r="C20" s="61">
        <v>44565</v>
      </c>
      <c r="D20" s="43">
        <v>0</v>
      </c>
      <c r="E20" s="53">
        <f t="shared" si="0"/>
        <v>2.25</v>
      </c>
      <c r="F20" s="54">
        <f t="shared" si="1"/>
        <v>2.25</v>
      </c>
      <c r="G20" s="53">
        <v>2.25</v>
      </c>
      <c r="H20" s="53">
        <f t="shared" si="2"/>
        <v>2.25</v>
      </c>
      <c r="I20" s="73">
        <f t="shared" si="3"/>
        <v>2.25</v>
      </c>
      <c r="J20" s="26"/>
    </row>
    <row r="21" spans="1:18" ht="25.25" customHeight="1" x14ac:dyDescent="0.25">
      <c r="A21" s="35" t="s">
        <v>26</v>
      </c>
      <c r="B21" s="36" t="s">
        <v>43</v>
      </c>
      <c r="C21" s="63">
        <v>45661</v>
      </c>
      <c r="D21" s="55">
        <v>0.25</v>
      </c>
      <c r="E21" s="55">
        <f t="shared" si="0"/>
        <v>4.75</v>
      </c>
      <c r="F21" s="55">
        <f t="shared" si="1"/>
        <v>5</v>
      </c>
      <c r="G21" s="55">
        <v>5.25</v>
      </c>
      <c r="H21" s="55">
        <f t="shared" si="2"/>
        <v>5.5</v>
      </c>
      <c r="I21" s="74">
        <f t="shared" si="3"/>
        <v>5.75</v>
      </c>
      <c r="J21" s="33" t="s">
        <v>64</v>
      </c>
    </row>
    <row r="22" spans="1:18" ht="25.25" customHeight="1" x14ac:dyDescent="0.25">
      <c r="A22" s="31" t="s">
        <v>25</v>
      </c>
      <c r="B22" s="31" t="s">
        <v>42</v>
      </c>
      <c r="C22" s="61">
        <v>44628</v>
      </c>
      <c r="D22" s="43">
        <v>0.25</v>
      </c>
      <c r="E22" s="45">
        <f t="shared" si="0"/>
        <v>7</v>
      </c>
      <c r="F22" s="54">
        <f t="shared" si="1"/>
        <v>7.25</v>
      </c>
      <c r="G22" s="46">
        <v>7.5</v>
      </c>
      <c r="H22" s="53">
        <f t="shared" si="2"/>
        <v>7.75</v>
      </c>
      <c r="I22" s="69">
        <f t="shared" si="3"/>
        <v>8</v>
      </c>
      <c r="J22" s="27"/>
      <c r="K22" s="12"/>
      <c r="L22" s="12"/>
      <c r="M22" s="12"/>
      <c r="N22" s="12"/>
      <c r="O22" s="12"/>
      <c r="P22" s="12"/>
      <c r="Q22" s="12"/>
      <c r="R22" s="12"/>
    </row>
    <row r="23" spans="1:18" ht="27" customHeight="1" x14ac:dyDescent="0.25">
      <c r="A23" s="32" t="s">
        <v>48</v>
      </c>
      <c r="B23" s="33" t="s">
        <v>50</v>
      </c>
      <c r="C23" s="50">
        <v>0.25</v>
      </c>
      <c r="D23" s="64">
        <v>0.125</v>
      </c>
      <c r="E23" s="49">
        <f>F23-D23</f>
        <v>3.375</v>
      </c>
      <c r="F23" s="56">
        <v>3.5</v>
      </c>
      <c r="G23" s="49">
        <f>F23+D23</f>
        <v>3.625</v>
      </c>
      <c r="H23" s="50">
        <f>G23+D23</f>
        <v>3.75</v>
      </c>
      <c r="I23" s="71">
        <f>H23+D23</f>
        <v>3.875</v>
      </c>
      <c r="J23" s="82" t="s">
        <v>65</v>
      </c>
      <c r="N23" s="12"/>
      <c r="O23" s="12"/>
      <c r="P23" s="12"/>
      <c r="Q23" s="12"/>
      <c r="R23" s="12"/>
    </row>
    <row r="24" spans="1:18" ht="27" customHeight="1" x14ac:dyDescent="0.25">
      <c r="A24" s="37" t="s">
        <v>49</v>
      </c>
      <c r="B24" s="38" t="s">
        <v>51</v>
      </c>
      <c r="C24" s="57">
        <v>0.125</v>
      </c>
      <c r="D24" s="65">
        <v>0</v>
      </c>
      <c r="E24" s="57">
        <f>F24-D24</f>
        <v>0.625</v>
      </c>
      <c r="F24" s="57">
        <v>0.625</v>
      </c>
      <c r="G24" s="57">
        <f>F24+D24</f>
        <v>0.625</v>
      </c>
      <c r="H24" s="57">
        <f>G24+D24</f>
        <v>0.625</v>
      </c>
      <c r="I24" s="75">
        <f>H24+D24</f>
        <v>0.625</v>
      </c>
      <c r="J24" s="82"/>
      <c r="N24" s="12"/>
      <c r="O24" s="12"/>
      <c r="P24" s="12"/>
      <c r="Q24" s="12"/>
      <c r="R24" s="12"/>
    </row>
    <row r="25" spans="1:18" ht="27" customHeight="1" x14ac:dyDescent="0.25">
      <c r="A25" s="33" t="s">
        <v>53</v>
      </c>
      <c r="B25" s="33" t="s">
        <v>55</v>
      </c>
      <c r="C25" s="57">
        <v>0.125</v>
      </c>
      <c r="D25" s="66">
        <v>0</v>
      </c>
      <c r="E25" s="56">
        <v>1.25</v>
      </c>
      <c r="F25" s="56">
        <v>1.25</v>
      </c>
      <c r="G25" s="56">
        <v>1.25</v>
      </c>
      <c r="H25" s="56">
        <v>1.25</v>
      </c>
      <c r="I25" s="56">
        <v>1.25</v>
      </c>
      <c r="J25" s="82"/>
    </row>
    <row r="26" spans="1:18" ht="27" customHeight="1" x14ac:dyDescent="0.25">
      <c r="A26" s="33" t="s">
        <v>54</v>
      </c>
      <c r="B26" s="33" t="s">
        <v>56</v>
      </c>
      <c r="C26" s="50">
        <v>0.25</v>
      </c>
      <c r="D26" s="66">
        <v>0</v>
      </c>
      <c r="E26" s="51">
        <f t="shared" ref="E26" si="4">F26-D26</f>
        <v>5.5</v>
      </c>
      <c r="F26" s="51">
        <v>5.5</v>
      </c>
      <c r="G26" s="51">
        <f t="shared" ref="G26" si="5">F26+D26</f>
        <v>5.5</v>
      </c>
      <c r="H26" s="51">
        <f t="shared" ref="H26" si="6">G26+D26</f>
        <v>5.5</v>
      </c>
      <c r="I26" s="51">
        <f t="shared" ref="I26" si="7">H26+D26</f>
        <v>5.5</v>
      </c>
      <c r="J26" s="82"/>
    </row>
    <row r="27" spans="1:18" ht="27" customHeight="1" x14ac:dyDescent="0.25">
      <c r="A27" s="33"/>
      <c r="B27" s="33"/>
      <c r="C27" s="57"/>
      <c r="D27" s="66"/>
      <c r="E27" s="67"/>
      <c r="F27" s="50"/>
      <c r="G27" s="67"/>
      <c r="H27" s="67"/>
      <c r="I27" s="76"/>
      <c r="J27" s="82"/>
    </row>
    <row r="29" spans="1:18" ht="15.75" customHeight="1" x14ac:dyDescent="0.25">
      <c r="C29" s="59"/>
      <c r="D29" s="59"/>
      <c r="E29" s="58"/>
      <c r="F29" s="58"/>
      <c r="G29" s="58"/>
      <c r="H29" s="58"/>
      <c r="I29" s="58"/>
    </row>
    <row r="30" spans="1:18" ht="15.75" customHeight="1" x14ac:dyDescent="0.25">
      <c r="C30" s="59"/>
      <c r="D30" s="59"/>
      <c r="E30" s="58"/>
      <c r="F30" s="58"/>
      <c r="G30" s="58"/>
      <c r="H30" s="58"/>
      <c r="I30" s="58"/>
    </row>
    <row r="31" spans="1:18" ht="15.75" customHeight="1" x14ac:dyDescent="0.25">
      <c r="C31" s="59"/>
      <c r="D31" s="59"/>
      <c r="E31" s="58"/>
      <c r="F31" s="58"/>
      <c r="G31" s="58"/>
      <c r="H31" s="58"/>
      <c r="I31" s="58"/>
    </row>
    <row r="32" spans="1:18" ht="15.75" customHeight="1" x14ac:dyDescent="0.25">
      <c r="C32" s="59"/>
      <c r="D32" s="59"/>
      <c r="E32" s="58"/>
      <c r="F32" s="58"/>
      <c r="G32" s="58"/>
      <c r="H32" s="58"/>
      <c r="I32" s="58"/>
    </row>
    <row r="33" spans="3:9" ht="15.75" customHeight="1" x14ac:dyDescent="0.25">
      <c r="C33" s="59"/>
      <c r="D33" s="59"/>
      <c r="E33" s="58"/>
      <c r="F33" s="58"/>
      <c r="G33" s="58"/>
      <c r="H33" s="58"/>
      <c r="I33" s="58"/>
    </row>
    <row r="34" spans="3:9" ht="15.75" customHeight="1" x14ac:dyDescent="0.25">
      <c r="C34" s="59"/>
      <c r="D34" s="59"/>
      <c r="E34" s="58"/>
      <c r="F34" s="58"/>
      <c r="G34" s="58"/>
      <c r="H34" s="58"/>
      <c r="I34" s="58"/>
    </row>
    <row r="35" spans="3:9" ht="15.75" customHeight="1" x14ac:dyDescent="0.25">
      <c r="C35" s="59"/>
      <c r="D35" s="59"/>
      <c r="E35" s="58"/>
      <c r="F35" s="58"/>
      <c r="G35" s="58"/>
      <c r="H35" s="58"/>
      <c r="I35" s="58"/>
    </row>
    <row r="36" spans="3:9" ht="15.75" customHeight="1" x14ac:dyDescent="0.25">
      <c r="C36" s="59"/>
      <c r="D36" s="59"/>
      <c r="E36" s="58"/>
      <c r="F36" s="58"/>
      <c r="G36" s="58"/>
      <c r="H36" s="58"/>
      <c r="I36" s="58"/>
    </row>
    <row r="37" spans="3:9" ht="15.75" customHeight="1" x14ac:dyDescent="0.25">
      <c r="C37" s="59"/>
      <c r="D37" s="59"/>
      <c r="E37" s="58"/>
      <c r="F37" s="58"/>
      <c r="G37" s="58"/>
      <c r="H37" s="58"/>
      <c r="I37" s="58"/>
    </row>
    <row r="38" spans="3:9" ht="15.75" customHeight="1" x14ac:dyDescent="0.25">
      <c r="C38" s="59"/>
      <c r="D38" s="59"/>
      <c r="E38" s="58"/>
      <c r="F38" s="58"/>
      <c r="G38" s="58"/>
      <c r="H38" s="58"/>
      <c r="I38" s="58"/>
    </row>
    <row r="39" spans="3:9" ht="15.75" customHeight="1" x14ac:dyDescent="0.25">
      <c r="C39" s="59"/>
      <c r="D39" s="59"/>
      <c r="E39" s="58"/>
      <c r="F39" s="58"/>
      <c r="G39" s="58"/>
      <c r="H39" s="58"/>
      <c r="I39" s="58"/>
    </row>
    <row r="40" spans="3:9" ht="15.75" customHeight="1" x14ac:dyDescent="0.25">
      <c r="C40" s="59"/>
      <c r="D40" s="59"/>
      <c r="E40" s="58"/>
      <c r="F40" s="58"/>
      <c r="G40" s="58"/>
      <c r="H40" s="58"/>
      <c r="I40" s="58"/>
    </row>
    <row r="41" spans="3:9" ht="15.75" customHeight="1" x14ac:dyDescent="0.25">
      <c r="C41" s="59"/>
      <c r="D41" s="59"/>
      <c r="E41" s="58"/>
      <c r="F41" s="58"/>
      <c r="G41" s="58"/>
      <c r="H41" s="58"/>
      <c r="I41" s="58"/>
    </row>
    <row r="42" spans="3:9" ht="15.75" customHeight="1" x14ac:dyDescent="0.25">
      <c r="C42" s="59"/>
      <c r="D42" s="59"/>
      <c r="E42" s="58"/>
      <c r="F42" s="58"/>
      <c r="G42" s="58"/>
      <c r="H42" s="58"/>
      <c r="I42" s="58"/>
    </row>
    <row r="43" spans="3:9" ht="15.75" customHeight="1" x14ac:dyDescent="0.25">
      <c r="C43" s="59"/>
      <c r="D43" s="59"/>
      <c r="E43" s="58"/>
      <c r="F43" s="58"/>
      <c r="G43" s="58"/>
      <c r="H43" s="58"/>
      <c r="I43" s="58"/>
    </row>
    <row r="44" spans="3:9" ht="15.75" customHeight="1" x14ac:dyDescent="0.25">
      <c r="C44" s="59"/>
      <c r="D44" s="59"/>
      <c r="E44" s="59"/>
      <c r="F44" s="59"/>
      <c r="G44" s="59"/>
      <c r="H44" s="59"/>
      <c r="I44" s="59"/>
    </row>
    <row r="45" spans="3:9" ht="15.75" customHeight="1" x14ac:dyDescent="0.25">
      <c r="C45" s="59"/>
      <c r="D45" s="59"/>
      <c r="E45" s="58"/>
      <c r="F45" s="58"/>
      <c r="G45" s="58"/>
      <c r="H45" s="58"/>
      <c r="I45" s="58"/>
    </row>
    <row r="46" spans="3:9" ht="15.75" customHeight="1" x14ac:dyDescent="0.25">
      <c r="C46" s="59"/>
      <c r="D46" s="59"/>
      <c r="E46" s="58"/>
      <c r="F46" s="58"/>
      <c r="G46" s="58"/>
      <c r="H46" s="58"/>
      <c r="I46" s="58"/>
    </row>
    <row r="47" spans="3:9" ht="15.75" customHeight="1" x14ac:dyDescent="0.25">
      <c r="C47" s="59"/>
      <c r="D47" s="59"/>
      <c r="E47" s="58"/>
      <c r="F47" s="58"/>
      <c r="G47" s="58"/>
      <c r="H47" s="58"/>
      <c r="I47" s="58"/>
    </row>
    <row r="48" spans="3:9" ht="15.75" customHeight="1" x14ac:dyDescent="0.25">
      <c r="C48" s="59"/>
      <c r="D48" s="59"/>
    </row>
    <row r="49" spans="3:9" ht="15.75" customHeight="1" x14ac:dyDescent="0.25">
      <c r="C49" s="59"/>
      <c r="D49" s="59"/>
      <c r="E49" s="59"/>
      <c r="F49" s="59"/>
      <c r="G49" s="59"/>
      <c r="H49" s="59"/>
      <c r="I49" s="59"/>
    </row>
    <row r="50" spans="3:9" ht="15.75" customHeight="1" x14ac:dyDescent="0.25">
      <c r="C50" s="59"/>
      <c r="D50" s="59"/>
    </row>
    <row r="51" spans="3:9" ht="15.75" customHeight="1" x14ac:dyDescent="0.25">
      <c r="C51" s="59"/>
      <c r="D51" s="59"/>
    </row>
    <row r="52" spans="3:9" ht="15.75" customHeight="1" x14ac:dyDescent="0.25">
      <c r="C52" s="59"/>
      <c r="D52" s="59"/>
    </row>
    <row r="53" spans="3:9" ht="15.75" customHeight="1" x14ac:dyDescent="0.25">
      <c r="C53" s="59"/>
      <c r="D53" s="59"/>
    </row>
    <row r="54" spans="3:9" ht="15.75" customHeight="1" x14ac:dyDescent="0.25">
      <c r="C54" s="59"/>
      <c r="D54" s="59"/>
    </row>
    <row r="55" spans="3:9" ht="15.75" customHeight="1" x14ac:dyDescent="0.25">
      <c r="C55" s="59"/>
      <c r="D55" s="59"/>
      <c r="E55" s="59"/>
      <c r="F55" s="59"/>
      <c r="G55" s="59"/>
      <c r="H55" s="59"/>
      <c r="I55" s="59"/>
    </row>
    <row r="56" spans="3:9" ht="15.75" customHeight="1" x14ac:dyDescent="0.25">
      <c r="C56" s="59"/>
      <c r="D56" s="59"/>
    </row>
    <row r="57" spans="3:9" ht="15.75" customHeight="1" x14ac:dyDescent="0.25">
      <c r="C57" s="59"/>
      <c r="D57" s="59"/>
    </row>
    <row r="58" spans="3:9" ht="15.75" customHeight="1" x14ac:dyDescent="0.25">
      <c r="C58" s="59"/>
      <c r="D58" s="59"/>
      <c r="E58" s="59"/>
      <c r="F58" s="59"/>
      <c r="G58" s="59"/>
      <c r="H58" s="59"/>
      <c r="I58" s="59"/>
    </row>
  </sheetData>
  <mergeCells count="2">
    <mergeCell ref="A1:B1"/>
    <mergeCell ref="J23:J27"/>
  </mergeCells>
  <printOptions horizontalCentered="1" gridLines="1"/>
  <pageMargins left="0" right="0" top="0.75" bottom="0.75" header="0" footer="0"/>
  <pageSetup scale="76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58"/>
  <sheetViews>
    <sheetView topLeftCell="A7" workbookViewId="0">
      <selection activeCell="C16" sqref="C16"/>
    </sheetView>
  </sheetViews>
  <sheetFormatPr defaultColWidth="12.6328125" defaultRowHeight="15.75" customHeight="1" x14ac:dyDescent="0.25"/>
  <cols>
    <col min="1" max="1" width="46.453125" customWidth="1"/>
    <col min="2" max="2" width="39" customWidth="1"/>
    <col min="3" max="4" width="14.453125" customWidth="1"/>
    <col min="5" max="5" width="12.6328125" customWidth="1"/>
    <col min="9" max="9" width="14.81640625" customWidth="1"/>
  </cols>
  <sheetData>
    <row r="1" spans="1:18" ht="15.5" x14ac:dyDescent="0.35">
      <c r="A1" s="80" t="s">
        <v>0</v>
      </c>
      <c r="B1" s="81"/>
    </row>
    <row r="2" spans="1:18" ht="15.75" customHeight="1" x14ac:dyDescent="0.3">
      <c r="A2" s="1" t="s">
        <v>1</v>
      </c>
      <c r="B2" s="2" t="s">
        <v>2</v>
      </c>
    </row>
    <row r="3" spans="1:18" ht="15.75" customHeight="1" x14ac:dyDescent="0.3">
      <c r="A3" s="1" t="s">
        <v>3</v>
      </c>
      <c r="B3" s="2">
        <v>2026</v>
      </c>
    </row>
    <row r="4" spans="1:18" ht="15.75" customHeight="1" x14ac:dyDescent="0.3">
      <c r="A4" s="1" t="s">
        <v>4</v>
      </c>
      <c r="B4" s="2" t="s">
        <v>29</v>
      </c>
    </row>
    <row r="5" spans="1:18" ht="15.75" customHeight="1" x14ac:dyDescent="0.3">
      <c r="A5" s="3" t="s">
        <v>5</v>
      </c>
      <c r="B5" s="19" t="s">
        <v>30</v>
      </c>
    </row>
    <row r="7" spans="1:18" ht="15.75" customHeight="1" x14ac:dyDescent="0.3">
      <c r="F7" s="4" t="s">
        <v>6</v>
      </c>
      <c r="G7" s="9"/>
    </row>
    <row r="8" spans="1:18" ht="15.75" customHeight="1" x14ac:dyDescent="0.3">
      <c r="A8" s="5" t="s">
        <v>7</v>
      </c>
      <c r="B8" s="6"/>
      <c r="C8" s="7" t="s">
        <v>8</v>
      </c>
      <c r="D8" s="7" t="s">
        <v>28</v>
      </c>
      <c r="E8" s="7" t="s">
        <v>9</v>
      </c>
      <c r="F8" s="18" t="s">
        <v>10</v>
      </c>
      <c r="G8" s="7" t="s">
        <v>11</v>
      </c>
      <c r="H8" s="7" t="s">
        <v>12</v>
      </c>
      <c r="I8" s="7" t="s">
        <v>13</v>
      </c>
      <c r="J8" s="8"/>
      <c r="K8" s="8"/>
      <c r="L8" s="8"/>
      <c r="M8" s="8"/>
      <c r="N8" s="9"/>
      <c r="O8" s="9"/>
      <c r="P8" s="9"/>
      <c r="Q8" s="9"/>
      <c r="R8" s="9"/>
    </row>
    <row r="9" spans="1:18" ht="15.75" customHeight="1" x14ac:dyDescent="0.25">
      <c r="A9" s="10" t="s">
        <v>14</v>
      </c>
      <c r="B9" s="25" t="s">
        <v>31</v>
      </c>
      <c r="C9" s="11">
        <v>44563</v>
      </c>
      <c r="D9" s="20">
        <v>1</v>
      </c>
      <c r="E9" s="12">
        <f>(F9-D9)</f>
        <v>22</v>
      </c>
      <c r="F9" s="21">
        <f>(G9-D9)</f>
        <v>23</v>
      </c>
      <c r="G9" s="12">
        <v>24</v>
      </c>
      <c r="H9" s="12">
        <f>(G9+D9)</f>
        <v>25</v>
      </c>
      <c r="I9" s="13">
        <f>(H9+D9)</f>
        <v>26</v>
      </c>
      <c r="J9" s="12"/>
      <c r="K9" s="12"/>
      <c r="L9" s="12"/>
      <c r="M9" s="12"/>
      <c r="N9" s="12"/>
      <c r="O9" s="12"/>
      <c r="P9" s="12"/>
      <c r="Q9" s="12"/>
      <c r="R9" s="12"/>
    </row>
    <row r="10" spans="1:18" ht="15.75" customHeight="1" x14ac:dyDescent="0.25">
      <c r="A10" s="10" t="s">
        <v>15</v>
      </c>
      <c r="B10" s="25" t="s">
        <v>32</v>
      </c>
      <c r="C10" s="11">
        <v>44563</v>
      </c>
      <c r="D10" s="20">
        <v>1</v>
      </c>
      <c r="E10" s="12">
        <f t="shared" ref="E10:E22" si="0">(F10-D10)</f>
        <v>21.5</v>
      </c>
      <c r="F10" s="21">
        <f t="shared" ref="F10:F22" si="1">(G10-D10)</f>
        <v>22.5</v>
      </c>
      <c r="G10" s="12">
        <v>23.5</v>
      </c>
      <c r="H10" s="12">
        <f t="shared" ref="H10:H22" si="2">(G10+D10)</f>
        <v>24.5</v>
      </c>
      <c r="I10" s="13">
        <f t="shared" ref="I10:I22" si="3">(H10+D10)</f>
        <v>25.5</v>
      </c>
      <c r="K10" s="12"/>
      <c r="L10" s="12"/>
      <c r="M10" s="12"/>
      <c r="N10" s="12"/>
      <c r="O10" s="12"/>
      <c r="P10" s="12"/>
      <c r="Q10" s="12"/>
      <c r="R10" s="12"/>
    </row>
    <row r="11" spans="1:18" ht="15.75" customHeight="1" x14ac:dyDescent="0.25">
      <c r="A11" s="10" t="s">
        <v>16</v>
      </c>
      <c r="B11" s="25" t="s">
        <v>33</v>
      </c>
      <c r="C11" s="11">
        <v>44563</v>
      </c>
      <c r="D11" s="20">
        <v>1</v>
      </c>
      <c r="E11" s="12">
        <f t="shared" si="0"/>
        <v>26</v>
      </c>
      <c r="F11" s="21">
        <f t="shared" si="1"/>
        <v>27</v>
      </c>
      <c r="G11" s="12">
        <v>28</v>
      </c>
      <c r="H11" s="12">
        <f t="shared" si="2"/>
        <v>29</v>
      </c>
      <c r="I11" s="13">
        <f t="shared" si="3"/>
        <v>30</v>
      </c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5.75" customHeight="1" x14ac:dyDescent="0.25">
      <c r="A12" s="10" t="s">
        <v>17</v>
      </c>
      <c r="B12" s="25" t="s">
        <v>34</v>
      </c>
      <c r="C12" s="11">
        <v>44563</v>
      </c>
      <c r="D12" s="20">
        <v>1</v>
      </c>
      <c r="E12" s="12">
        <f t="shared" si="0"/>
        <v>18</v>
      </c>
      <c r="F12" s="21">
        <f t="shared" si="1"/>
        <v>19</v>
      </c>
      <c r="G12" s="12">
        <v>20</v>
      </c>
      <c r="H12" s="12">
        <f t="shared" si="2"/>
        <v>21</v>
      </c>
      <c r="I12" s="13">
        <f t="shared" si="3"/>
        <v>22</v>
      </c>
    </row>
    <row r="13" spans="1:18" ht="15.75" customHeight="1" x14ac:dyDescent="0.25">
      <c r="A13" s="10" t="s">
        <v>18</v>
      </c>
      <c r="B13" s="25" t="s">
        <v>35</v>
      </c>
      <c r="C13" s="11">
        <v>44569</v>
      </c>
      <c r="D13" s="20">
        <v>0.5</v>
      </c>
      <c r="E13" s="12">
        <f t="shared" si="0"/>
        <v>9.5</v>
      </c>
      <c r="F13" s="21">
        <f t="shared" si="1"/>
        <v>10</v>
      </c>
      <c r="G13" s="12">
        <v>10.5</v>
      </c>
      <c r="H13" s="12">
        <f t="shared" si="2"/>
        <v>11</v>
      </c>
      <c r="I13" s="13">
        <f t="shared" si="3"/>
        <v>11.5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5.75" customHeight="1" x14ac:dyDescent="0.25">
      <c r="A14" s="10" t="s">
        <v>19</v>
      </c>
      <c r="B14" s="25" t="s">
        <v>36</v>
      </c>
      <c r="C14" s="11">
        <v>44628</v>
      </c>
      <c r="D14" s="20">
        <v>0.5</v>
      </c>
      <c r="E14" s="12">
        <f t="shared" si="0"/>
        <v>9</v>
      </c>
      <c r="F14" s="21">
        <f t="shared" si="1"/>
        <v>9.5</v>
      </c>
      <c r="G14" s="12">
        <v>10</v>
      </c>
      <c r="H14" s="12">
        <f t="shared" si="2"/>
        <v>10.5</v>
      </c>
      <c r="I14" s="13">
        <f t="shared" si="3"/>
        <v>11</v>
      </c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5.75" customHeight="1" x14ac:dyDescent="0.25">
      <c r="A15" s="10" t="s">
        <v>20</v>
      </c>
      <c r="B15" s="25" t="s">
        <v>44</v>
      </c>
      <c r="C15" s="11">
        <v>44628</v>
      </c>
      <c r="D15" s="20">
        <v>0.5</v>
      </c>
      <c r="E15" s="12">
        <f t="shared" si="0"/>
        <v>7.5</v>
      </c>
      <c r="F15" s="21">
        <f t="shared" si="1"/>
        <v>8</v>
      </c>
      <c r="G15" s="12">
        <v>8.5</v>
      </c>
      <c r="H15" s="12">
        <f t="shared" si="2"/>
        <v>9</v>
      </c>
      <c r="I15" s="13">
        <f t="shared" si="3"/>
        <v>9.5</v>
      </c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customHeight="1" x14ac:dyDescent="0.25">
      <c r="A16" s="10" t="s">
        <v>21</v>
      </c>
      <c r="B16" s="25" t="s">
        <v>37</v>
      </c>
      <c r="C16" s="11">
        <v>44628</v>
      </c>
      <c r="D16" s="20">
        <v>0.5</v>
      </c>
      <c r="E16" s="12">
        <f t="shared" si="0"/>
        <v>5.5</v>
      </c>
      <c r="F16" s="21">
        <f t="shared" si="1"/>
        <v>6</v>
      </c>
      <c r="G16" s="12">
        <v>6.5</v>
      </c>
      <c r="H16" s="12">
        <f t="shared" si="2"/>
        <v>7</v>
      </c>
      <c r="I16" s="13">
        <f t="shared" si="3"/>
        <v>7.5</v>
      </c>
    </row>
    <row r="17" spans="1:18" ht="15.75" customHeight="1" x14ac:dyDescent="0.25">
      <c r="A17" s="10" t="s">
        <v>22</v>
      </c>
      <c r="B17" s="25" t="s">
        <v>38</v>
      </c>
      <c r="C17" s="11">
        <v>44628</v>
      </c>
      <c r="D17" s="20">
        <v>0.5</v>
      </c>
      <c r="E17" s="12">
        <f t="shared" si="0"/>
        <v>23.5</v>
      </c>
      <c r="F17" s="21">
        <f t="shared" si="1"/>
        <v>24</v>
      </c>
      <c r="G17" s="12">
        <v>24.5</v>
      </c>
      <c r="H17" s="12">
        <f t="shared" si="2"/>
        <v>25</v>
      </c>
      <c r="I17" s="13">
        <f t="shared" si="3"/>
        <v>25.5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5.75" customHeight="1" x14ac:dyDescent="0.25">
      <c r="A18" s="10" t="s">
        <v>23</v>
      </c>
      <c r="B18" s="25" t="s">
        <v>39</v>
      </c>
      <c r="C18" s="11">
        <v>44628</v>
      </c>
      <c r="D18" s="20">
        <v>0</v>
      </c>
      <c r="E18" s="12">
        <f t="shared" si="0"/>
        <v>2</v>
      </c>
      <c r="F18" s="21">
        <f t="shared" si="1"/>
        <v>2</v>
      </c>
      <c r="G18" s="12">
        <v>2</v>
      </c>
      <c r="H18" s="12">
        <f t="shared" si="2"/>
        <v>2</v>
      </c>
      <c r="I18" s="13">
        <f t="shared" si="3"/>
        <v>2</v>
      </c>
      <c r="N18" s="14"/>
      <c r="O18" s="14"/>
      <c r="P18" s="14"/>
      <c r="Q18" s="14"/>
      <c r="R18" s="14"/>
    </row>
    <row r="19" spans="1:18" ht="15.75" customHeight="1" x14ac:dyDescent="0.25">
      <c r="A19" s="10" t="s">
        <v>24</v>
      </c>
      <c r="B19" s="25" t="s">
        <v>40</v>
      </c>
      <c r="C19" s="11">
        <v>44565</v>
      </c>
      <c r="D19" s="20">
        <v>0.25</v>
      </c>
      <c r="E19" s="12">
        <f t="shared" si="0"/>
        <v>3.5</v>
      </c>
      <c r="F19" s="21">
        <f t="shared" si="1"/>
        <v>3.75</v>
      </c>
      <c r="G19" s="12">
        <v>4</v>
      </c>
      <c r="H19" s="12">
        <f t="shared" si="2"/>
        <v>4.25</v>
      </c>
      <c r="I19" s="13">
        <f t="shared" si="3"/>
        <v>4.5</v>
      </c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5.75" customHeight="1" x14ac:dyDescent="0.25">
      <c r="A20" s="10" t="s">
        <v>27</v>
      </c>
      <c r="B20" s="25" t="s">
        <v>41</v>
      </c>
      <c r="C20" s="11">
        <v>44565</v>
      </c>
      <c r="D20" s="20">
        <v>0</v>
      </c>
      <c r="E20" s="12">
        <f t="shared" si="0"/>
        <v>2.25</v>
      </c>
      <c r="F20" s="21">
        <f t="shared" si="1"/>
        <v>2.25</v>
      </c>
      <c r="G20" s="12">
        <v>2.25</v>
      </c>
      <c r="H20" s="12">
        <f t="shared" si="2"/>
        <v>2.25</v>
      </c>
      <c r="I20" s="13">
        <f t="shared" si="3"/>
        <v>2.25</v>
      </c>
    </row>
    <row r="21" spans="1:18" ht="15.75" customHeight="1" x14ac:dyDescent="0.25">
      <c r="A21" s="10" t="s">
        <v>26</v>
      </c>
      <c r="B21" s="25" t="s">
        <v>43</v>
      </c>
      <c r="C21" s="11">
        <v>45661</v>
      </c>
      <c r="D21" s="20">
        <v>0.25</v>
      </c>
      <c r="E21" s="12">
        <f t="shared" si="0"/>
        <v>4.75</v>
      </c>
      <c r="F21" s="21">
        <f t="shared" si="1"/>
        <v>5</v>
      </c>
      <c r="G21" s="12">
        <v>5.25</v>
      </c>
      <c r="H21" s="12">
        <f t="shared" si="2"/>
        <v>5.5</v>
      </c>
      <c r="I21" s="13">
        <f t="shared" si="3"/>
        <v>5.75</v>
      </c>
    </row>
    <row r="22" spans="1:18" ht="15.75" customHeight="1" x14ac:dyDescent="0.25">
      <c r="A22" s="15" t="s">
        <v>25</v>
      </c>
      <c r="B22" s="16" t="s">
        <v>42</v>
      </c>
      <c r="C22" s="17">
        <v>44628</v>
      </c>
      <c r="D22" s="16">
        <v>0.25</v>
      </c>
      <c r="E22" s="22">
        <f t="shared" si="0"/>
        <v>7</v>
      </c>
      <c r="F22" s="23">
        <f t="shared" si="1"/>
        <v>7.25</v>
      </c>
      <c r="G22" s="22">
        <v>7.5</v>
      </c>
      <c r="H22" s="22">
        <f t="shared" si="2"/>
        <v>7.75</v>
      </c>
      <c r="I22" s="24">
        <f t="shared" si="3"/>
        <v>8</v>
      </c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.75" customHeight="1" x14ac:dyDescent="0.25">
      <c r="C23" s="11"/>
      <c r="D23" s="11"/>
      <c r="E23" s="12"/>
      <c r="F23" s="12"/>
      <c r="G23" s="12"/>
      <c r="H23" s="12"/>
      <c r="I23" s="12"/>
      <c r="N23" s="12"/>
      <c r="O23" s="12"/>
      <c r="P23" s="12"/>
      <c r="Q23" s="12"/>
      <c r="R23" s="12"/>
    </row>
    <row r="24" spans="1:18" ht="15.75" customHeight="1" x14ac:dyDescent="0.25">
      <c r="C24" s="11"/>
      <c r="D24" s="11"/>
      <c r="E24" s="14"/>
      <c r="F24" s="14"/>
      <c r="G24" s="14"/>
      <c r="H24" s="14"/>
      <c r="I24" s="14"/>
      <c r="N24" s="12"/>
      <c r="O24" s="12"/>
      <c r="P24" s="12"/>
      <c r="Q24" s="12"/>
      <c r="R24" s="12"/>
    </row>
    <row r="29" spans="1:18" ht="15.75" customHeight="1" x14ac:dyDescent="0.25">
      <c r="C29" s="11"/>
      <c r="D29" s="11"/>
      <c r="E29" s="12"/>
      <c r="F29" s="12"/>
      <c r="G29" s="12"/>
      <c r="H29" s="12"/>
      <c r="I29" s="12"/>
    </row>
    <row r="30" spans="1:18" ht="15.75" customHeight="1" x14ac:dyDescent="0.25">
      <c r="C30" s="11"/>
      <c r="D30" s="11"/>
      <c r="E30" s="12"/>
      <c r="F30" s="12"/>
      <c r="G30" s="12"/>
      <c r="H30" s="12"/>
      <c r="I30" s="12"/>
    </row>
    <row r="31" spans="1:18" ht="15.75" customHeight="1" x14ac:dyDescent="0.25">
      <c r="C31" s="11"/>
      <c r="D31" s="11"/>
      <c r="E31" s="12"/>
      <c r="F31" s="12"/>
      <c r="G31" s="12"/>
      <c r="H31" s="12"/>
      <c r="I31" s="12"/>
    </row>
    <row r="32" spans="1:18" ht="15.75" customHeight="1" x14ac:dyDescent="0.25">
      <c r="C32" s="11"/>
      <c r="D32" s="11"/>
      <c r="E32" s="12"/>
      <c r="F32" s="12"/>
      <c r="G32" s="12"/>
      <c r="H32" s="12"/>
      <c r="I32" s="12"/>
    </row>
    <row r="33" spans="3:9" ht="15.75" customHeight="1" x14ac:dyDescent="0.25">
      <c r="C33" s="11"/>
      <c r="D33" s="11"/>
      <c r="E33" s="12"/>
      <c r="F33" s="12"/>
      <c r="G33" s="12"/>
      <c r="H33" s="12"/>
      <c r="I33" s="12"/>
    </row>
    <row r="34" spans="3:9" ht="15.75" customHeight="1" x14ac:dyDescent="0.25">
      <c r="C34" s="11"/>
      <c r="D34" s="11"/>
      <c r="E34" s="12"/>
      <c r="F34" s="12"/>
      <c r="G34" s="12"/>
      <c r="H34" s="12"/>
      <c r="I34" s="12"/>
    </row>
    <row r="35" spans="3:9" ht="15.75" customHeight="1" x14ac:dyDescent="0.25">
      <c r="C35" s="11"/>
      <c r="D35" s="11"/>
      <c r="E35" s="12"/>
      <c r="F35" s="12"/>
      <c r="G35" s="12"/>
      <c r="H35" s="12"/>
      <c r="I35" s="12"/>
    </row>
    <row r="36" spans="3:9" ht="15.75" customHeight="1" x14ac:dyDescent="0.25">
      <c r="C36" s="11"/>
      <c r="D36" s="11"/>
      <c r="E36" s="12"/>
      <c r="F36" s="12"/>
      <c r="G36" s="12"/>
      <c r="H36" s="12"/>
      <c r="I36" s="12"/>
    </row>
    <row r="37" spans="3:9" ht="15.75" customHeight="1" x14ac:dyDescent="0.25">
      <c r="C37" s="11"/>
      <c r="D37" s="11"/>
      <c r="E37" s="12"/>
      <c r="F37" s="12"/>
      <c r="G37" s="12"/>
      <c r="H37" s="12"/>
      <c r="I37" s="12"/>
    </row>
    <row r="38" spans="3:9" ht="15.75" customHeight="1" x14ac:dyDescent="0.25">
      <c r="C38" s="11"/>
      <c r="D38" s="11"/>
      <c r="E38" s="12"/>
      <c r="F38" s="12"/>
      <c r="G38" s="12"/>
      <c r="H38" s="12"/>
      <c r="I38" s="12"/>
    </row>
    <row r="39" spans="3:9" ht="15.75" customHeight="1" x14ac:dyDescent="0.25">
      <c r="C39" s="11"/>
      <c r="D39" s="11"/>
      <c r="E39" s="12"/>
      <c r="F39" s="12"/>
      <c r="G39" s="12"/>
      <c r="H39" s="12"/>
      <c r="I39" s="12"/>
    </row>
    <row r="40" spans="3:9" ht="15.75" customHeight="1" x14ac:dyDescent="0.25">
      <c r="C40" s="11"/>
      <c r="D40" s="11"/>
      <c r="E40" s="12"/>
      <c r="F40" s="12"/>
      <c r="G40" s="12"/>
      <c r="H40" s="12"/>
      <c r="I40" s="12"/>
    </row>
    <row r="41" spans="3:9" ht="15.75" customHeight="1" x14ac:dyDescent="0.25">
      <c r="C41" s="11"/>
      <c r="D41" s="11"/>
      <c r="E41" s="12"/>
      <c r="F41" s="12"/>
      <c r="G41" s="12"/>
      <c r="H41" s="12"/>
      <c r="I41" s="12"/>
    </row>
    <row r="42" spans="3:9" ht="15.75" customHeight="1" x14ac:dyDescent="0.25">
      <c r="C42" s="11"/>
      <c r="D42" s="11"/>
      <c r="E42" s="12"/>
      <c r="F42" s="12"/>
      <c r="G42" s="12"/>
      <c r="H42" s="12"/>
      <c r="I42" s="12"/>
    </row>
    <row r="43" spans="3:9" ht="15.75" customHeight="1" x14ac:dyDescent="0.25">
      <c r="C43" s="11"/>
      <c r="D43" s="11"/>
      <c r="E43" s="12"/>
      <c r="F43" s="12"/>
      <c r="G43" s="12"/>
      <c r="H43" s="12"/>
      <c r="I43" s="12"/>
    </row>
    <row r="44" spans="3:9" ht="15.75" customHeight="1" x14ac:dyDescent="0.25">
      <c r="C44" s="11"/>
      <c r="D44" s="11"/>
      <c r="E44" s="14"/>
      <c r="F44" s="14"/>
      <c r="G44" s="14"/>
      <c r="H44" s="14"/>
      <c r="I44" s="14"/>
    </row>
    <row r="45" spans="3:9" ht="15.75" customHeight="1" x14ac:dyDescent="0.25">
      <c r="C45" s="11"/>
      <c r="D45" s="11"/>
      <c r="E45" s="12"/>
      <c r="F45" s="12"/>
      <c r="G45" s="12"/>
      <c r="H45" s="12"/>
      <c r="I45" s="12"/>
    </row>
    <row r="46" spans="3:9" ht="15.75" customHeight="1" x14ac:dyDescent="0.25">
      <c r="C46" s="11"/>
      <c r="D46" s="11"/>
      <c r="E46" s="12"/>
      <c r="F46" s="12"/>
      <c r="G46" s="12"/>
      <c r="H46" s="12"/>
      <c r="I46" s="12"/>
    </row>
    <row r="47" spans="3:9" ht="15.75" customHeight="1" x14ac:dyDescent="0.25">
      <c r="C47" s="11"/>
      <c r="D47" s="11"/>
      <c r="E47" s="12"/>
      <c r="F47" s="12"/>
      <c r="G47" s="12"/>
      <c r="H47" s="12"/>
      <c r="I47" s="12"/>
    </row>
    <row r="48" spans="3:9" ht="15.75" customHeight="1" x14ac:dyDescent="0.25">
      <c r="C48" s="11"/>
      <c r="D48" s="11"/>
    </row>
    <row r="49" spans="3:9" ht="15.75" customHeight="1" x14ac:dyDescent="0.25">
      <c r="C49" s="11"/>
      <c r="D49" s="11"/>
      <c r="E49" s="11"/>
      <c r="F49" s="11"/>
      <c r="G49" s="11"/>
      <c r="H49" s="11"/>
      <c r="I49" s="11"/>
    </row>
    <row r="50" spans="3:9" ht="15.75" customHeight="1" x14ac:dyDescent="0.25">
      <c r="C50" s="11"/>
      <c r="D50" s="11"/>
    </row>
    <row r="51" spans="3:9" ht="15.75" customHeight="1" x14ac:dyDescent="0.25">
      <c r="C51" s="11"/>
      <c r="D51" s="11"/>
    </row>
    <row r="52" spans="3:9" ht="15.75" customHeight="1" x14ac:dyDescent="0.25">
      <c r="C52" s="11"/>
      <c r="D52" s="11"/>
    </row>
    <row r="53" spans="3:9" ht="15.75" customHeight="1" x14ac:dyDescent="0.25">
      <c r="C53" s="11"/>
      <c r="D53" s="11"/>
    </row>
    <row r="54" spans="3:9" ht="15.75" customHeight="1" x14ac:dyDescent="0.25">
      <c r="C54" s="11"/>
      <c r="D54" s="11"/>
    </row>
    <row r="55" spans="3:9" ht="15.75" customHeight="1" x14ac:dyDescent="0.25">
      <c r="C55" s="11"/>
      <c r="D55" s="11"/>
      <c r="E55" s="11"/>
      <c r="F55" s="11"/>
      <c r="G55" s="11"/>
      <c r="H55" s="11"/>
      <c r="I55" s="11"/>
    </row>
    <row r="56" spans="3:9" ht="15.75" customHeight="1" x14ac:dyDescent="0.25">
      <c r="C56" s="11"/>
      <c r="D56" s="11"/>
    </row>
    <row r="57" spans="3:9" ht="15.75" customHeight="1" x14ac:dyDescent="0.25">
      <c r="C57" s="11"/>
      <c r="D57" s="11"/>
    </row>
    <row r="58" spans="3:9" ht="15.75" customHeight="1" x14ac:dyDescent="0.25">
      <c r="C58" s="11"/>
      <c r="D58" s="11"/>
      <c r="E58" s="11"/>
      <c r="F58" s="11"/>
      <c r="G58" s="11"/>
      <c r="H58" s="11"/>
      <c r="I58" s="11"/>
    </row>
  </sheetData>
  <mergeCells count="1">
    <mergeCell ref="A1:B1"/>
  </mergeCells>
  <printOptions horizontalCentered="1" gridLines="1"/>
  <pageMargins left="0" right="0" top="0.75" bottom="0.75" header="0" footer="0"/>
  <pageSetup scale="76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D9033-17BE-4EDE-A3B4-EAE3BEBB0C51}">
  <ds:schemaRefs>
    <ds:schemaRef ds:uri="4bf10b48-52f7-4ad4-b1e1-de514cec68e0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c099e4b-e381-4360-bcff-5e1f51ab48dc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7FFD9C-B27B-4CFD-BFBB-897FA381E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9E875-F196-4BD8-8920-B8586F054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UA-06-01-2026</vt:lpstr>
      <vt:lpstr>Target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My Lai Thi Cham</cp:lastModifiedBy>
  <cp:lastPrinted>2026-01-05T09:18:40Z</cp:lastPrinted>
  <dcterms:created xsi:type="dcterms:W3CDTF">2026-01-06T03:51:52Z</dcterms:created>
  <dcterms:modified xsi:type="dcterms:W3CDTF">2026-01-07T02:15:24Z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