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ward.greaves\Downloads\"/>
    </mc:Choice>
  </mc:AlternateContent>
  <xr:revisionPtr revIDLastSave="0" documentId="13_ncr:1_{7923CB5F-52A2-48E1-ADDD-19C0626C08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3" sheetId="3" r:id="rId2"/>
  </sheets>
  <definedNames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5" i="3"/>
  <c r="I3" i="3"/>
  <c r="J3" i="3"/>
  <c r="K3" i="3"/>
  <c r="L3" i="3"/>
  <c r="M3" i="3"/>
  <c r="N3" i="3"/>
</calcChain>
</file>

<file path=xl/sharedStrings.xml><?xml version="1.0" encoding="utf-8"?>
<sst xmlns="http://schemas.openxmlformats.org/spreadsheetml/2006/main" count="1389" uniqueCount="466">
  <si>
    <t>Purchase Order - 003361 (Consolidated)</t>
  </si>
  <si>
    <t>05 September 2024</t>
  </si>
  <si>
    <t>Page 1 / 1</t>
  </si>
  <si>
    <t>UnAvailable Co Ltd</t>
  </si>
  <si>
    <t/>
  </si>
  <si>
    <t>Palace Skateboards Ltd</t>
  </si>
  <si>
    <t>PART OF LOT I/3, NO.7 STREET, VINH LOC INDUSTRIAL PARK</t>
  </si>
  <si>
    <t>4th Floor</t>
  </si>
  <si>
    <t xml:space="preserve"> BINH HUNG HOA B WARD,Ho Chi Minh City</t>
  </si>
  <si>
    <t>100 St John Street</t>
  </si>
  <si>
    <t>Vietnam</t>
  </si>
  <si>
    <t>London, EC1M 4EH</t>
  </si>
  <si>
    <t>VT</t>
  </si>
  <si>
    <t>Nhung Pham Ext 301</t>
  </si>
  <si>
    <t>Vendor Order No.</t>
  </si>
  <si>
    <t>Payment Terms</t>
  </si>
  <si>
    <t>XF Date</t>
  </si>
  <si>
    <t>Delivery Date</t>
  </si>
  <si>
    <t>Cash on delivery</t>
  </si>
  <si>
    <t>21/04/25</t>
  </si>
  <si>
    <t>Shipment Method</t>
  </si>
  <si>
    <t>Transport Method</t>
  </si>
  <si>
    <t>SKU</t>
  </si>
  <si>
    <t>DESCRIPTION</t>
  </si>
  <si>
    <t>SMALL</t>
  </si>
  <si>
    <t>MEDIUM</t>
  </si>
  <si>
    <t>LARGE</t>
  </si>
  <si>
    <t>X-LARGE</t>
  </si>
  <si>
    <t>2X-LARGE</t>
  </si>
  <si>
    <t>QTY</t>
  </si>
  <si>
    <t>UNIT PRICE</t>
  </si>
  <si>
    <t>TOTAL</t>
  </si>
  <si>
    <t>DROP</t>
  </si>
  <si>
    <t>P28TS032</t>
  </si>
  <si>
    <t xml:space="preserve">TRI-VEX T-SHIRT WHITE </t>
  </si>
  <si>
    <t>SS25 SM7</t>
  </si>
  <si>
    <t>P28TS051</t>
  </si>
  <si>
    <t>P28TS111</t>
  </si>
  <si>
    <t>P28TS104</t>
  </si>
  <si>
    <t>P28JCCES005</t>
  </si>
  <si>
    <t xml:space="preserve">PALACE JCC T-SHIRT GREY MARL </t>
  </si>
  <si>
    <t>SS25 SM8</t>
  </si>
  <si>
    <t>P28JCCES004</t>
  </si>
  <si>
    <t xml:space="preserve">PALACE JCC T-SHIRT WHITE </t>
  </si>
  <si>
    <t>P28JCCES003</t>
  </si>
  <si>
    <t xml:space="preserve">PALACE JCC T-SHIRT BLACK </t>
  </si>
  <si>
    <t>P28JCCES001</t>
  </si>
  <si>
    <t xml:space="preserve">PALACE JCC LONGSLEEVE BLACK </t>
  </si>
  <si>
    <t>P28JCCES002</t>
  </si>
  <si>
    <t xml:space="preserve">PALACE JCC LONGSLEEVE WHITE </t>
  </si>
  <si>
    <t>P28JCCCS001</t>
  </si>
  <si>
    <t xml:space="preserve">PALACE JCC HOOD WHITE </t>
  </si>
  <si>
    <t>P28JCCCS002</t>
  </si>
  <si>
    <t xml:space="preserve">PALACE JCC HOOD BLACK </t>
  </si>
  <si>
    <t>P28JK061</t>
  </si>
  <si>
    <t xml:space="preserve">PALAIS PRO-TEAM JACKET WHITE </t>
  </si>
  <si>
    <t>P28JK085</t>
  </si>
  <si>
    <t xml:space="preserve">PALAIS PRO-TEAM JACKET TIGER ORANGE </t>
  </si>
  <si>
    <t>P28JK080</t>
  </si>
  <si>
    <t xml:space="preserve">PALAIS PRO-TEAM JACKET BLUE BERRY </t>
  </si>
  <si>
    <t>P28ES081</t>
  </si>
  <si>
    <t xml:space="preserve">PALAIS PRO-TEAM JERSEY BLUE BERRY </t>
  </si>
  <si>
    <t>P28ES082</t>
  </si>
  <si>
    <t xml:space="preserve">PALAIS PRO-TEAM JERSEY TIGER ORANGE </t>
  </si>
  <si>
    <t>P28ES080</t>
  </si>
  <si>
    <t xml:space="preserve">PALAIS PRO-TEAM JERSEY WHITE </t>
  </si>
  <si>
    <t>P28ES071</t>
  </si>
  <si>
    <t xml:space="preserve">PALACTIC T-SHIRT FOX </t>
  </si>
  <si>
    <t>SS25 SM5</t>
  </si>
  <si>
    <t>P28ES070</t>
  </si>
  <si>
    <t xml:space="preserve">PALACTIC T-SHIRT BLACK </t>
  </si>
  <si>
    <t>P28ES072</t>
  </si>
  <si>
    <t xml:space="preserve">PALACTIC T-SHIRT RACEY GREEN </t>
  </si>
  <si>
    <t>P28ES077</t>
  </si>
  <si>
    <t xml:space="preserve">1 TRUTH JERSEY WHITE </t>
  </si>
  <si>
    <t>SS25 SM6</t>
  </si>
  <si>
    <t>P28ES079</t>
  </si>
  <si>
    <t xml:space="preserve">1 TRUTH JERSEY BLACK </t>
  </si>
  <si>
    <t>P28ES078</t>
  </si>
  <si>
    <t xml:space="preserve">1 TRUTH JERSEY NAVY </t>
  </si>
  <si>
    <t>P28ST013</t>
  </si>
  <si>
    <t xml:space="preserve">STANDARD SWIM SHORT THE DEEP GREEN </t>
  </si>
  <si>
    <t>P28ST016</t>
  </si>
  <si>
    <t xml:space="preserve">STANDARD SWIM SHORT TIGER ORANGE </t>
  </si>
  <si>
    <t>P28ST014</t>
  </si>
  <si>
    <t xml:space="preserve">STANDARD SWIM SHORT BLACK </t>
  </si>
  <si>
    <t>P28HD010</t>
  </si>
  <si>
    <t xml:space="preserve">CHERUB PIGMENT WASH HOOD GREY </t>
  </si>
  <si>
    <t>P28HD009</t>
  </si>
  <si>
    <t xml:space="preserve">CHERUB PIGMENT WASH HOOD BLACK </t>
  </si>
  <si>
    <t>P28HD021</t>
  </si>
  <si>
    <t xml:space="preserve">CHERUB PIGMENT WASH HOOD GREEN </t>
  </si>
  <si>
    <t>P28HD011</t>
  </si>
  <si>
    <t xml:space="preserve">CHERUB PIGMENT WASH HOOD BLUE </t>
  </si>
  <si>
    <t>P28ST041</t>
  </si>
  <si>
    <t xml:space="preserve">1 TRUTH SHORT BLACK </t>
  </si>
  <si>
    <t>P28ST040</t>
  </si>
  <si>
    <t xml:space="preserve">1 TRUTH SHORT WHITE </t>
  </si>
  <si>
    <t>P28ST039</t>
  </si>
  <si>
    <t xml:space="preserve">1 TRUTH SHORT NAVY </t>
  </si>
  <si>
    <t>P28JG048</t>
  </si>
  <si>
    <t xml:space="preserve">PALAIS PRO-TEAM 3/4 JOGGER BLUE BERRY </t>
  </si>
  <si>
    <t>P28JG049</t>
  </si>
  <si>
    <t xml:space="preserve">PALAIS PRO-TEAM 3/4 JOGGER TIGER ORANGE </t>
  </si>
  <si>
    <t>P28JG047</t>
  </si>
  <si>
    <t xml:space="preserve">PALAIS PRO-TEAM 3/4 JOGGER WHITE </t>
  </si>
  <si>
    <t>P28TS161</t>
  </si>
  <si>
    <t xml:space="preserve">FLOWER TYPE T-SHIRT GREY MARL </t>
  </si>
  <si>
    <t>P28TS190</t>
  </si>
  <si>
    <t xml:space="preserve">FLOWER TYPE T-SHIRT THE DEEP GREEN </t>
  </si>
  <si>
    <t>P28TS163</t>
  </si>
  <si>
    <t xml:space="preserve">FLOWER TYPE T-SHIRT NAVY </t>
  </si>
  <si>
    <t>P28TS157</t>
  </si>
  <si>
    <t xml:space="preserve">FLOWER TYPE T-SHIRT WHITE </t>
  </si>
  <si>
    <t>P28TS195</t>
  </si>
  <si>
    <t xml:space="preserve">FLOWER TYPE T-SHIRT SKYLINE BLUE </t>
  </si>
  <si>
    <t>P28TS159</t>
  </si>
  <si>
    <t xml:space="preserve">FLOWER TYPE T-SHIRT BLACK </t>
  </si>
  <si>
    <t>P28TS150</t>
  </si>
  <si>
    <t xml:space="preserve">DUCK OFF T-SHIRT NAVY </t>
  </si>
  <si>
    <t>P28TS219</t>
  </si>
  <si>
    <t xml:space="preserve">DUCK OFF T-SHIRT LUSH FLUSH </t>
  </si>
  <si>
    <t>P28TS189</t>
  </si>
  <si>
    <t xml:space="preserve">DUCK OFF T-SHIRT BLUE BERRY </t>
  </si>
  <si>
    <t>P28TS148</t>
  </si>
  <si>
    <t xml:space="preserve">DUCK OFF T-SHIRT BLACK </t>
  </si>
  <si>
    <t>P28TS147</t>
  </si>
  <si>
    <t xml:space="preserve">DUCK OFF T-SHIRT WHITE </t>
  </si>
  <si>
    <t>P28TS149</t>
  </si>
  <si>
    <t xml:space="preserve">DUCK OFF T-SHIRT GREY MARL </t>
  </si>
  <si>
    <t>P28CS119</t>
  </si>
  <si>
    <t xml:space="preserve">GEEZER ZIP FUNNEL WHITE </t>
  </si>
  <si>
    <t>P28CS118</t>
  </si>
  <si>
    <t xml:space="preserve">GEEZER ZIP FUNNEL NAVY </t>
  </si>
  <si>
    <t>P28CS120</t>
  </si>
  <si>
    <t xml:space="preserve">GEEZER ZIP FUNNEL LUSH FLUSH </t>
  </si>
  <si>
    <t>P28CS110</t>
  </si>
  <si>
    <t xml:space="preserve">BELIEVER ZIP HOOD BLACK </t>
  </si>
  <si>
    <t>P28CS124</t>
  </si>
  <si>
    <t xml:space="preserve">BELIEVER ZIP HOOD NAVY </t>
  </si>
  <si>
    <t>P28ES049</t>
  </si>
  <si>
    <t xml:space="preserve">UNITAS SLUB T-SHIRT BLACK </t>
  </si>
  <si>
    <t>P28ES048</t>
  </si>
  <si>
    <t xml:space="preserve">UNITAS SLUB T-SHIRT GREY MARL </t>
  </si>
  <si>
    <t>P28ES050</t>
  </si>
  <si>
    <t xml:space="preserve">UNITAS SLUB T-SHIRT RACEY GREEN </t>
  </si>
  <si>
    <t>P28ES051</t>
  </si>
  <si>
    <t xml:space="preserve">UNITAS SLUB T-SHIRT NAVY </t>
  </si>
  <si>
    <t>P28ES052</t>
  </si>
  <si>
    <t xml:space="preserve">UNITAS SLUB T-SHIRT BERG </t>
  </si>
  <si>
    <t>P28ES057</t>
  </si>
  <si>
    <t xml:space="preserve">GEEZER POLO NAVY AND BLUE </t>
  </si>
  <si>
    <t>P28ES058</t>
  </si>
  <si>
    <t xml:space="preserve">GEEZER POLO RED AND GREEN </t>
  </si>
  <si>
    <t>P28ES059</t>
  </si>
  <si>
    <t xml:space="preserve">GEEZER POLO WHITE AND NAVY </t>
  </si>
  <si>
    <t>P28CW004</t>
  </si>
  <si>
    <t xml:space="preserve">REACTO TRI-FERG CREW PINK </t>
  </si>
  <si>
    <t>P28CW002</t>
  </si>
  <si>
    <t xml:space="preserve">REACTO TRI-FERG CREW GREEN </t>
  </si>
  <si>
    <t>P28CW001</t>
  </si>
  <si>
    <t xml:space="preserve">REACTO TRI-FERG CREW BLUE </t>
  </si>
  <si>
    <t>P28CW016</t>
  </si>
  <si>
    <t xml:space="preserve">REACTO TRI-FERG CREW YELLOW </t>
  </si>
  <si>
    <t>P28CW015</t>
  </si>
  <si>
    <t xml:space="preserve">REACTO TRI-FERG CREW WHITE </t>
  </si>
  <si>
    <t>P28CW003</t>
  </si>
  <si>
    <t xml:space="preserve">REACTO TRI-FERG CREW ORANGE </t>
  </si>
  <si>
    <t>P28TS221</t>
  </si>
  <si>
    <t>P28TS222</t>
  </si>
  <si>
    <t>Program</t>
  </si>
  <si>
    <t>Special Project</t>
  </si>
  <si>
    <t>Cut and Sew</t>
  </si>
  <si>
    <t>Category</t>
  </si>
  <si>
    <t>SS TEE</t>
  </si>
  <si>
    <t>PRINTABLES</t>
  </si>
  <si>
    <t>LS TEE</t>
  </si>
  <si>
    <t>HOODIE</t>
  </si>
  <si>
    <t>JACKET</t>
  </si>
  <si>
    <t>SHORT</t>
  </si>
  <si>
    <t>JOGGER</t>
  </si>
  <si>
    <t>CREWNECK</t>
  </si>
  <si>
    <t>P28TS030</t>
  </si>
  <si>
    <t xml:space="preserve">ATOM T-SHIRT NAVY </t>
  </si>
  <si>
    <t>P28TS122</t>
  </si>
  <si>
    <t xml:space="preserve">ATOM T-SHIRT WHITE </t>
  </si>
  <si>
    <t>P28TS026</t>
  </si>
  <si>
    <t xml:space="preserve">ATOM T-SHIRT BLACK </t>
  </si>
  <si>
    <t>P28TS099</t>
  </si>
  <si>
    <t xml:space="preserve">ATOM T-SHIRT GREY MARL </t>
  </si>
  <si>
    <t>P28TS091</t>
  </si>
  <si>
    <t xml:space="preserve">ATOM T-SHIRT PASTEL PURPLE </t>
  </si>
  <si>
    <t>P28TS085</t>
  </si>
  <si>
    <t xml:space="preserve">ATOM T-SHIRT BLUE BERRY </t>
  </si>
  <si>
    <t>P28TS038</t>
  </si>
  <si>
    <t xml:space="preserve">HAPPY PALACE T-SHIRT NAVY </t>
  </si>
  <si>
    <t>P28TS044</t>
  </si>
  <si>
    <t xml:space="preserve">HAPPY PALACE T-SHIRT WHITE </t>
  </si>
  <si>
    <t>P28TS101</t>
  </si>
  <si>
    <t xml:space="preserve">HAPPY PALACE T-SHIRT BLACK </t>
  </si>
  <si>
    <t>P28TS035</t>
  </si>
  <si>
    <t xml:space="preserve">HAPPY PALACE T-SHIRT GREY MARL </t>
  </si>
  <si>
    <t>P28TS079</t>
  </si>
  <si>
    <t xml:space="preserve">HAPPY PALACE T-SHIRT BLUE BERRY </t>
  </si>
  <si>
    <t>P28TS080</t>
  </si>
  <si>
    <t xml:space="preserve">HAPPY PALACE T-SHIRT FOX </t>
  </si>
  <si>
    <t>P28SHT034</t>
  </si>
  <si>
    <t xml:space="preserve">PALACE LOVE JERSEY WHITE </t>
  </si>
  <si>
    <t>P28SHT036</t>
  </si>
  <si>
    <t xml:space="preserve">PALACE LOVE JERSEY BLACK </t>
  </si>
  <si>
    <t>P28SHT035</t>
  </si>
  <si>
    <t xml:space="preserve">PALACE LOVE JERSEY BLUE </t>
  </si>
  <si>
    <t>P28CS113</t>
  </si>
  <si>
    <t xml:space="preserve">PALAIS PRO-TEAM CREW WHITE </t>
  </si>
  <si>
    <t>P28CS123</t>
  </si>
  <si>
    <t xml:space="preserve">PALAIS PRO-TEAM CREW TIGER ORANGE </t>
  </si>
  <si>
    <t>P28CS112</t>
  </si>
  <si>
    <t xml:space="preserve">PALAIS PRO-TEAM CREW BLUE BERRY </t>
  </si>
  <si>
    <t>P28TS198</t>
  </si>
  <si>
    <t xml:space="preserve">P3 SKULL T-SHIRT BERG </t>
  </si>
  <si>
    <t>P28TS141</t>
  </si>
  <si>
    <t xml:space="preserve">P3 SKULL T-SHIRT WHITE </t>
  </si>
  <si>
    <t>P28TS143</t>
  </si>
  <si>
    <t xml:space="preserve">P3 SKULL T-SHIRT BLACK </t>
  </si>
  <si>
    <t>P28TS146</t>
  </si>
  <si>
    <t xml:space="preserve">P3 SKULL T-SHIRT STONEY GREY </t>
  </si>
  <si>
    <t>P28TS182</t>
  </si>
  <si>
    <t xml:space="preserve">P3 SKULL T-SHIRT RACY GREEN </t>
  </si>
  <si>
    <t>P28TS196</t>
  </si>
  <si>
    <t xml:space="preserve">P3 SKULL T-SHIRT PASTEL PURPLE </t>
  </si>
  <si>
    <t>P28TS144</t>
  </si>
  <si>
    <t xml:space="preserve">P3 SKULL T-SHIRT GREY MARL </t>
  </si>
  <si>
    <t>P28TS145</t>
  </si>
  <si>
    <t xml:space="preserve">P3 SKULL T-SHIRT NAVY </t>
  </si>
  <si>
    <t>P28ES060</t>
  </si>
  <si>
    <t xml:space="preserve">FAR OUT JERSEY WHITE </t>
  </si>
  <si>
    <t>P28ES061</t>
  </si>
  <si>
    <t xml:space="preserve">FAR OUT JERSEY BLACK </t>
  </si>
  <si>
    <t>P28ES062</t>
  </si>
  <si>
    <t xml:space="preserve">FAR OUT JERSEY NAVY </t>
  </si>
  <si>
    <t>P28ES046</t>
  </si>
  <si>
    <t xml:space="preserve">1 TRUTH LONGSLEEVE POSH BLUE </t>
  </si>
  <si>
    <t>P28ES044</t>
  </si>
  <si>
    <t xml:space="preserve">1 TRUTH LONGSLEEVE NAVY </t>
  </si>
  <si>
    <t>P28EGES005</t>
  </si>
  <si>
    <t xml:space="preserve">PALACE ENGINEERED GARMENTS LONGSLEEVE OLIVE </t>
  </si>
  <si>
    <t>P28EGES006</t>
  </si>
  <si>
    <t xml:space="preserve">PALACE ENGINEERED GARMENTS LONGSLEEVE WHITE </t>
  </si>
  <si>
    <t>P28EGES004</t>
  </si>
  <si>
    <t xml:space="preserve">PALACE ENGINEERED GARMENTS LONGSLEEVE STONE </t>
  </si>
  <si>
    <t>P28EGJK004</t>
  </si>
  <si>
    <t xml:space="preserve">PALACE ENGINEERED GARMENTS TRACK JACKET NAVY </t>
  </si>
  <si>
    <t>P28EGJK003</t>
  </si>
  <si>
    <t xml:space="preserve">PALACE ENGINEERED GARMENTS TRACK JACKET OLIVE </t>
  </si>
  <si>
    <t>P28EGJG001</t>
  </si>
  <si>
    <t xml:space="preserve">PALACE ENGINEERED GARMENTS TRACK JOGGER OLIVE </t>
  </si>
  <si>
    <t>P28EGJG002</t>
  </si>
  <si>
    <t xml:space="preserve">PALACE ENGINEERED GARMENTS TRACK JOGGER NAVY </t>
  </si>
  <si>
    <t>P28EGCS002</t>
  </si>
  <si>
    <t xml:space="preserve">PALACE ENGINEERED GARMENTS CREW NAVY </t>
  </si>
  <si>
    <t>P28EGCS001</t>
  </si>
  <si>
    <t xml:space="preserve">PALACE ENGINEERED GARMENTS CREW GREY MARL </t>
  </si>
  <si>
    <t>P28EGCS003</t>
  </si>
  <si>
    <t xml:space="preserve">PALACE ENGINEERED GARMENTS CREW OLIVE </t>
  </si>
  <si>
    <t>P28EGCS004</t>
  </si>
  <si>
    <t xml:space="preserve">PALACE ENGINEERED GARMENTS CREW STONE </t>
  </si>
  <si>
    <t>P28EGES001</t>
  </si>
  <si>
    <t xml:space="preserve">PALACE ENGINEERED GARMENTS T-SHIRT NAVY </t>
  </si>
  <si>
    <t>P28EGES003</t>
  </si>
  <si>
    <t xml:space="preserve">PALACE ENGINEERED GARMENTS T-SHIRT GREY MARL </t>
  </si>
  <si>
    <t>P28EGES002</t>
  </si>
  <si>
    <t xml:space="preserve">PALACE ENGINEERED GARMENTS T-SHIRT WHITE </t>
  </si>
  <si>
    <t>P28CS106</t>
  </si>
  <si>
    <t xml:space="preserve">1/4 ZIP WASH OUT FUNNEL STONEY GREY </t>
  </si>
  <si>
    <t>MOCKNECK</t>
  </si>
  <si>
    <t>P28CS107</t>
  </si>
  <si>
    <t xml:space="preserve">1/4 ZIP WASH OUT FUNNEL LUSH FLUSH </t>
  </si>
  <si>
    <t>P28CS108</t>
  </si>
  <si>
    <t xml:space="preserve">1/4 ZIP WASH OUT FUNNEL BLACK </t>
  </si>
  <si>
    <t>P28HD006</t>
  </si>
  <si>
    <t xml:space="preserve">SPEED P3 HOOD BLACK </t>
  </si>
  <si>
    <t>P28HD032</t>
  </si>
  <si>
    <t xml:space="preserve">SPEED P3 HOOD GREY MARL </t>
  </si>
  <si>
    <t>P28HD022</t>
  </si>
  <si>
    <t xml:space="preserve">SPEED P3 HOOD PASTEL PURPLE </t>
  </si>
  <si>
    <t>P28HD025</t>
  </si>
  <si>
    <t xml:space="preserve">SPEED P3 HOOD DAZZLING BLUE </t>
  </si>
  <si>
    <t>P28HD007</t>
  </si>
  <si>
    <t xml:space="preserve">SPEED P3 HOOD NAVY </t>
  </si>
  <si>
    <t>P28HD008</t>
  </si>
  <si>
    <t xml:space="preserve">SPEED P3 HOOD MOJITO </t>
  </si>
  <si>
    <t>P28CS096</t>
  </si>
  <si>
    <t xml:space="preserve">BARBED TRI-FERG HOOD GREY MARL </t>
  </si>
  <si>
    <t>P28CS099</t>
  </si>
  <si>
    <t xml:space="preserve">BARBED TRI-FERG HOOD NAVY </t>
  </si>
  <si>
    <t>P28CS100</t>
  </si>
  <si>
    <t xml:space="preserve">BARBED TRI-FERG HOOD RACEY GREEN </t>
  </si>
  <si>
    <t>P28CS098</t>
  </si>
  <si>
    <t xml:space="preserve">BARBED TRI-FERG HOOD BLACK </t>
  </si>
  <si>
    <t>P28CS125</t>
  </si>
  <si>
    <t xml:space="preserve">BARBED TRI-FERG HOOD LUSH FLUSH </t>
  </si>
  <si>
    <t>P28CS101</t>
  </si>
  <si>
    <t xml:space="preserve">BARBED TRI-FERG HOOD STONEY GREY </t>
  </si>
  <si>
    <t>P28CW005</t>
  </si>
  <si>
    <t xml:space="preserve">UNITAS SLUB CREW GREY MARL </t>
  </si>
  <si>
    <t>P28CW008</t>
  </si>
  <si>
    <t xml:space="preserve">UNITAS SLUB CREW BLACK </t>
  </si>
  <si>
    <t>P28CW006</t>
  </si>
  <si>
    <t xml:space="preserve">UNITAS SLUB CREW NAVY </t>
  </si>
  <si>
    <t>P28CW007</t>
  </si>
  <si>
    <t xml:space="preserve">UNITAS SLUB CREW RACEY GREEN </t>
  </si>
  <si>
    <t>P28JG041</t>
  </si>
  <si>
    <t xml:space="preserve">FAR OUT JOGGER NAVY </t>
  </si>
  <si>
    <t>P28JG040</t>
  </si>
  <si>
    <t xml:space="preserve">FAR OUT JOGGER WHITE </t>
  </si>
  <si>
    <t>P28JG039</t>
  </si>
  <si>
    <t xml:space="preserve">FAR OUT JOGGER BLACK </t>
  </si>
  <si>
    <t>P28JG050</t>
  </si>
  <si>
    <t xml:space="preserve">P-KNIT TRACK JOGGER BLACK </t>
  </si>
  <si>
    <t>P28JG051</t>
  </si>
  <si>
    <t xml:space="preserve">P-KNIT TRACK JOGGER NAVY </t>
  </si>
  <si>
    <t>P28JG052</t>
  </si>
  <si>
    <t xml:space="preserve">P-KNIT TRACK JOGGER LUSH FLUSH </t>
  </si>
  <si>
    <t>P28ST037</t>
  </si>
  <si>
    <t xml:space="preserve">METALICO  SHORT SILVER </t>
  </si>
  <si>
    <t>P28ST036</t>
  </si>
  <si>
    <t xml:space="preserve">METALICO  SHORT BLACK </t>
  </si>
  <si>
    <t>P28ST038</t>
  </si>
  <si>
    <t xml:space="preserve">METALICO  SHORT GOLD </t>
  </si>
  <si>
    <t>P28TS220</t>
  </si>
  <si>
    <t xml:space="preserve">SPACED T-SHIRT WHITE </t>
  </si>
  <si>
    <t>P28TS153</t>
  </si>
  <si>
    <t xml:space="preserve">SPACED T-SHIRT NAVY </t>
  </si>
  <si>
    <t>P28TS151</t>
  </si>
  <si>
    <t xml:space="preserve">SPACED T-SHIRT BLACK </t>
  </si>
  <si>
    <t>P28TS152</t>
  </si>
  <si>
    <t xml:space="preserve">SPACED T-SHIRT GREY MARL </t>
  </si>
  <si>
    <t>P28TS154</t>
  </si>
  <si>
    <t xml:space="preserve">SPACED T-SHIRT BIG YELLOW </t>
  </si>
  <si>
    <t>P28TS215</t>
  </si>
  <si>
    <t xml:space="preserve">SPACED T-SHIRT TRUEST RED </t>
  </si>
  <si>
    <t>P28TS188</t>
  </si>
  <si>
    <t xml:space="preserve">CHAKRADICAL T-SHIRT TRUEST RED </t>
  </si>
  <si>
    <t>P28TS164</t>
  </si>
  <si>
    <t xml:space="preserve">CHAKRADICAL T-SHIRT WHITE </t>
  </si>
  <si>
    <t>P28TS166</t>
  </si>
  <si>
    <t xml:space="preserve">CHAKRADICAL T-SHIRT GREY MARL </t>
  </si>
  <si>
    <t>P28TS183</t>
  </si>
  <si>
    <t xml:space="preserve">CHAKRADICAL T-SHIRT NAVY </t>
  </si>
  <si>
    <t>P28TS165</t>
  </si>
  <si>
    <t xml:space="preserve">CHAKRADICAL T-SHIRT BLACK </t>
  </si>
  <si>
    <t>P28TS212</t>
  </si>
  <si>
    <t xml:space="preserve">CHAKRADICAL T-SHIRT PURP </t>
  </si>
  <si>
    <t>P28TS173</t>
  </si>
  <si>
    <t xml:space="preserve">PAL-ACE T-SHIRT NAVY </t>
  </si>
  <si>
    <t>P28TS170</t>
  </si>
  <si>
    <t xml:space="preserve">PAL-ACE T-SHIRT BLACK </t>
  </si>
  <si>
    <t>P28TS193</t>
  </si>
  <si>
    <t xml:space="preserve">PAL-ACE T-SHIRT LUSH FLUSH </t>
  </si>
  <si>
    <t>P28TS172</t>
  </si>
  <si>
    <t xml:space="preserve">PAL-ACE T-SHIRT GREY MARL </t>
  </si>
  <si>
    <t>P28TS174</t>
  </si>
  <si>
    <t xml:space="preserve">PAL-ACE T-SHIRT CARKEY </t>
  </si>
  <si>
    <t>P28TS176</t>
  </si>
  <si>
    <t xml:space="preserve">PAL-ACE T-SHIRT WHITE </t>
  </si>
  <si>
    <t>P28CS094</t>
  </si>
  <si>
    <t xml:space="preserve">FAR OUT HOOD BLACK </t>
  </si>
  <si>
    <t>P28CS095</t>
  </si>
  <si>
    <t xml:space="preserve">FAR OUT HOOD WHITE </t>
  </si>
  <si>
    <t>P28CS093</t>
  </si>
  <si>
    <t xml:space="preserve">FAR OUT HOOD NAVY </t>
  </si>
  <si>
    <t>P28JK092</t>
  </si>
  <si>
    <t xml:space="preserve">P-KNIT TRACK TOP BLACK </t>
  </si>
  <si>
    <t>P28JK093</t>
  </si>
  <si>
    <t xml:space="preserve">P-KNIT TRACK TOP NAVY </t>
  </si>
  <si>
    <t>P28JK091</t>
  </si>
  <si>
    <t xml:space="preserve">P-KNIT TRACK TOP LUSH FLUSH </t>
  </si>
  <si>
    <t>P28TS217</t>
  </si>
  <si>
    <t xml:space="preserve">BAD APPLE T-SHIRT BIG YELLOW </t>
  </si>
  <si>
    <t>P28TS213</t>
  </si>
  <si>
    <t xml:space="preserve">BAD APPLE T-SHIRT SKYLINE BLUE </t>
  </si>
  <si>
    <t>P28TS155</t>
  </si>
  <si>
    <t xml:space="preserve">BAD APPLE T-SHIRT WHITE </t>
  </si>
  <si>
    <t>P28TS156</t>
  </si>
  <si>
    <t xml:space="preserve">BAD APPLE T-SHIRT BLACK </t>
  </si>
  <si>
    <t>P28TS160</t>
  </si>
  <si>
    <t xml:space="preserve">BAD APPLE T-SHIRT NAVY </t>
  </si>
  <si>
    <t>P28TS158</t>
  </si>
  <si>
    <t xml:space="preserve">BAD APPLE T-SHIRT GREY MARL </t>
  </si>
  <si>
    <t>P28ES074</t>
  </si>
  <si>
    <t xml:space="preserve">P-STRIPE T-SHIRT NAVY </t>
  </si>
  <si>
    <t>P28ES075</t>
  </si>
  <si>
    <t xml:space="preserve">P-STRIPE T-SHIRT CONCRETE GREY </t>
  </si>
  <si>
    <t>P28ES076</t>
  </si>
  <si>
    <t xml:space="preserve">P-STRIPE T-SHIRT THE DEEP GREEN </t>
  </si>
  <si>
    <t>P28ES066</t>
  </si>
  <si>
    <t xml:space="preserve">MESHER VEST CAMO </t>
  </si>
  <si>
    <t>VEST</t>
  </si>
  <si>
    <t>P28ES065</t>
  </si>
  <si>
    <t xml:space="preserve">MESHER VEST WHITE </t>
  </si>
  <si>
    <t>P28CS102</t>
  </si>
  <si>
    <t xml:space="preserve">STAMP WAFFLE ZIP HOOD NAVY </t>
  </si>
  <si>
    <t>P28CS104</t>
  </si>
  <si>
    <t xml:space="preserve">STAMP WAFFLE ZIP HOOD RACEY GREEN </t>
  </si>
  <si>
    <t>P28CS103</t>
  </si>
  <si>
    <t xml:space="preserve">STAMP WAFFLE ZIP HOOD BLACK </t>
  </si>
  <si>
    <t>P28ES054</t>
  </si>
  <si>
    <t xml:space="preserve">INTERNATIONAL RUGBY GREEN </t>
  </si>
  <si>
    <t>P28ES055</t>
  </si>
  <si>
    <t xml:space="preserve">INTERNATIONAL RUGBY NAVY </t>
  </si>
  <si>
    <t>P28ES056</t>
  </si>
  <si>
    <t xml:space="preserve">INTERNATIONAL RUGBY WHITE </t>
  </si>
  <si>
    <t>P28LS085</t>
  </si>
  <si>
    <t xml:space="preserve">SKETCHY LONE WOLF LONGSLEEVE WHITE </t>
  </si>
  <si>
    <t>P28LS087</t>
  </si>
  <si>
    <t xml:space="preserve">SKETCHY LONE WOLF LONGSLEEVE BLACK </t>
  </si>
  <si>
    <t>P28LS089</t>
  </si>
  <si>
    <t xml:space="preserve">SKETCHY LONE WOLF LONGSLEEVE THE DEEP GREEN </t>
  </si>
  <si>
    <t>P28LS086</t>
  </si>
  <si>
    <t xml:space="preserve">SKETCHY LONE WOLF LONGSLEEVE TRUEST RED </t>
  </si>
  <si>
    <t>P28SFTS001</t>
  </si>
  <si>
    <t xml:space="preserve">PALACE SCI-FI FANTASY EMAIL T-SHIRT WHITE </t>
  </si>
  <si>
    <t>P28SFTS003</t>
  </si>
  <si>
    <t xml:space="preserve">PALACE SCI-FI FANTASY EMAIL T-SHIRT YELLOW </t>
  </si>
  <si>
    <t>P28SFTS002</t>
  </si>
  <si>
    <t xml:space="preserve">PALACE SCI-FI FANTASY EMAIL T-SHIRT NAVY </t>
  </si>
  <si>
    <t>P28SFTS006</t>
  </si>
  <si>
    <t xml:space="preserve">PALACE SCI-FI FANTASY TRI T-SHIRT BROWN </t>
  </si>
  <si>
    <t>P28SFTS004</t>
  </si>
  <si>
    <t xml:space="preserve">PALACE SCI-FI FANTASY TRI T-SHIRT WHITE </t>
  </si>
  <si>
    <t>P28SFTS005</t>
  </si>
  <si>
    <t xml:space="preserve">PALACE SCI-FI FANTASY TRI T-SHIRT BLACK </t>
  </si>
  <si>
    <t>P28LS018</t>
  </si>
  <si>
    <t xml:space="preserve">SOFAR LONGSLEEVE SKYLINE BLUE </t>
  </si>
  <si>
    <t>BASICS</t>
  </si>
  <si>
    <t>P27LS019</t>
  </si>
  <si>
    <t xml:space="preserve">SOFAR LONGSLEEVE BLACK </t>
  </si>
  <si>
    <t>P27LS017</t>
  </si>
  <si>
    <t xml:space="preserve">SOFAR LONGSLEEVE GREY MARL </t>
  </si>
  <si>
    <t>P28LS017</t>
  </si>
  <si>
    <t xml:space="preserve">SOFAR LONGSLEEVE STONEY GREY </t>
  </si>
  <si>
    <t>P27LS018</t>
  </si>
  <si>
    <t xml:space="preserve">SOFAR LONGSLEEVE WHITE </t>
  </si>
  <si>
    <t>P27LS020</t>
  </si>
  <si>
    <t xml:space="preserve">SOFAR LONGSLEEVE NAVY </t>
  </si>
  <si>
    <t>P28TS233</t>
  </si>
  <si>
    <t xml:space="preserve">BASICALLY A T-SHIRT BLESSED YELLOW </t>
  </si>
  <si>
    <t>P28TS231</t>
  </si>
  <si>
    <t xml:space="preserve">BASICALLY A T-SHIRT LUSH FLUSH </t>
  </si>
  <si>
    <t>P28TS232</t>
  </si>
  <si>
    <t xml:space="preserve">BASICALLY A T-SHIRT OCEAN BLUE </t>
  </si>
  <si>
    <t>P27TS377</t>
  </si>
  <si>
    <t xml:space="preserve">BASICALLY A T-SHIRT WHITE </t>
  </si>
  <si>
    <t>P27TS374</t>
  </si>
  <si>
    <t xml:space="preserve">BASICALLY A T-SHIRT GREY MARL </t>
  </si>
  <si>
    <t>P27TS372</t>
  </si>
  <si>
    <t xml:space="preserve">BASICALLY A T-SHIRT BLACK </t>
  </si>
  <si>
    <t>P27TS373</t>
  </si>
  <si>
    <t xml:space="preserve">BASICALLY A T-SHIRT NAVY </t>
  </si>
  <si>
    <t>P28SFTS009</t>
  </si>
  <si>
    <t xml:space="preserve">PALACE SCI-FI FANTASY EMAIL T-SHIRT BLACK </t>
  </si>
  <si>
    <t>P28SFTS007</t>
  </si>
  <si>
    <t xml:space="preserve">PALACE SCI-FI FANTASY TRI T-SHIRT NAVY </t>
  </si>
  <si>
    <t>P28SFTS008</t>
  </si>
  <si>
    <t xml:space="preserve">PALACE SCI-FI FANTASY TRI T-SHIRT YELLOW 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</si>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</sst>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(0.00\)"/>
    <numFmt numFmtId="165" formatCode="[$$-409]#,##0.00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color rgb="FF000000"/>
      <name val="Segoe UI"/>
      <family val="2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1" fillId="0" borderId="0" xfId="0" applyFont="1"/>
    <xf numFmtId="0" fontId="3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horizontal="center" wrapText="1" readingOrder="1"/>
    </xf>
    <xf numFmtId="0" fontId="3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wrapText="1" readingOrder="1"/>
    </xf>
    <xf numFmtId="164" fontId="3" fillId="0" borderId="0" xfId="0" applyNumberFormat="1" applyFont="1" applyAlignment="1">
      <alignment wrapText="1" readingOrder="1"/>
    </xf>
    <xf numFmtId="0" fontId="4" fillId="0" borderId="0" xfId="0" applyFont="1" applyAlignment="1">
      <alignment wrapText="1" readingOrder="1"/>
    </xf>
    <xf numFmtId="0" fontId="2" fillId="0" borderId="0" xfId="0" applyFont="1" applyAlignment="1">
      <alignment horizontal="left" vertical="center" wrapText="1" readingOrder="1"/>
    </xf>
    <xf numFmtId="0" fontId="1" fillId="0" borderId="0" xfId="0" applyFont="1"/>
    <xf numFmtId="0" fontId="3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14" fontId="3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center" wrapText="1" readingOrder="1"/>
    </xf>
    <xf numFmtId="0" fontId="4" fillId="0" borderId="0" xfId="0" applyFont="1" applyAlignment="1">
      <alignment wrapText="1" readingOrder="1"/>
    </xf>
    <xf numFmtId="0" fontId="4" fillId="0" borderId="0" xfId="0" applyFont="1" applyAlignment="1">
      <alignment horizontal="right" wrapText="1" readingOrder="1"/>
    </xf>
    <xf numFmtId="0" fontId="3" fillId="0" borderId="0" xfId="0" applyFont="1" applyAlignment="1">
      <alignment horizontal="center" wrapText="1" readingOrder="1"/>
    </xf>
    <xf numFmtId="164" fontId="3" fillId="0" borderId="0" xfId="0" applyNumberFormat="1" applyFont="1" applyAlignment="1">
      <alignment wrapText="1" readingOrder="1"/>
    </xf>
    <xf numFmtId="164" fontId="3" fillId="0" borderId="0" xfId="0" applyNumberFormat="1" applyFont="1" applyAlignment="1">
      <alignment horizontal="right" wrapText="1" readingOrder="1"/>
    </xf>
    <xf numFmtId="0" fontId="3" fillId="0" borderId="0" xfId="0" applyFont="1" applyAlignment="1">
      <alignment horizontal="right" wrapText="1" readingOrder="1"/>
    </xf>
    <xf numFmtId="0" fontId="3" fillId="0" borderId="0" xfId="0" applyFont="1" applyAlignment="1">
      <alignment horizontal="left" wrapText="1" readingOrder="1"/>
    </xf>
    <xf numFmtId="164" fontId="4" fillId="0" borderId="0" xfId="0" applyNumberFormat="1" applyFont="1" applyAlignment="1">
      <alignment horizontal="right" wrapText="1" readingOrder="1"/>
    </xf>
    <xf numFmtId="0" fontId="1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 readingOrder="1"/>
    </xf>
    <xf numFmtId="0" fontId="5" fillId="0" borderId="0" xfId="0" applyFont="1"/>
    <xf numFmtId="165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26</xdr:col>
      <xdr:colOff>238658</xdr:colOff>
      <xdr:row>6</xdr:row>
      <xdr:rowOff>330200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"/>
  <sheetViews>
    <sheetView showGridLines="0" topLeftCell="B1" workbookViewId="0">
      <pane ySplit="8" topLeftCell="A81" activePane="bottomLeft" state="frozen"/>
      <selection pane="bottomLeft" activeCell="T96" sqref="T96"/>
    </sheetView>
  </sheetViews>
  <sheetFormatPr defaultRowHeight="14.4" x14ac:dyDescent="0.3"/>
  <cols>
    <col min="1" max="1" width="0" hidden="1" customWidth="1"/>
    <col min="2" max="2" width="0.21875" customWidth="1"/>
    <col min="3" max="3" width="13.77734375" customWidth="1"/>
    <col min="4" max="4" width="13.88671875" customWidth="1"/>
    <col min="5" max="5" width="0.44140625" customWidth="1"/>
    <col min="6" max="6" width="0" hidden="1" customWidth="1"/>
    <col min="7" max="7" width="14.5546875" customWidth="1"/>
    <col min="8" max="8" width="6" customWidth="1"/>
    <col min="9" max="10" width="21.109375" customWidth="1"/>
    <col min="11" max="11" width="14.6640625" customWidth="1"/>
    <col min="12" max="12" width="8.109375" customWidth="1"/>
    <col min="13" max="13" width="1.109375" customWidth="1"/>
    <col min="14" max="14" width="6.33203125" customWidth="1"/>
    <col min="15" max="15" width="3.21875" customWidth="1"/>
    <col min="16" max="16" width="9.109375" customWidth="1"/>
    <col min="17" max="17" width="2" customWidth="1"/>
    <col min="18" max="18" width="6.21875" customWidth="1"/>
    <col min="19" max="19" width="4.77734375" customWidth="1"/>
    <col min="20" max="20" width="6" customWidth="1"/>
    <col min="21" max="21" width="2.5546875" customWidth="1"/>
    <col min="22" max="22" width="4.88671875" customWidth="1"/>
    <col min="23" max="23" width="3.5546875" customWidth="1"/>
    <col min="24" max="24" width="5" customWidth="1"/>
    <col min="25" max="25" width="7.5546875" customWidth="1"/>
    <col min="26" max="26" width="0.5546875" customWidth="1"/>
    <col min="27" max="27" width="10.44140625" customWidth="1"/>
    <col min="28" max="28" width="0.109375" customWidth="1"/>
    <col min="29" max="29" width="0.5546875" customWidth="1"/>
    <col min="30" max="30" width="0" hidden="1" customWidth="1"/>
    <col min="31" max="31" width="99.6640625" customWidth="1"/>
  </cols>
  <sheetData>
    <row r="1" spans="1:28" ht="6.9" customHeight="1" x14ac:dyDescent="0.3">
      <c r="A1" s="11" t="s">
        <v>0</v>
      </c>
      <c r="B1" s="12"/>
      <c r="C1" s="12"/>
      <c r="D1" s="12"/>
      <c r="E1" s="12"/>
      <c r="F1" s="12"/>
      <c r="G1" s="12"/>
    </row>
    <row r="2" spans="1:28" ht="13.2" customHeight="1" x14ac:dyDescent="0.3">
      <c r="A2" s="12"/>
      <c r="B2" s="12"/>
      <c r="C2" s="12"/>
      <c r="D2" s="12"/>
      <c r="E2" s="12"/>
      <c r="F2" s="12"/>
      <c r="G2" s="12"/>
      <c r="W2" s="12"/>
      <c r="X2" s="12"/>
      <c r="Y2" s="12"/>
      <c r="Z2" s="12"/>
      <c r="AA2" s="12"/>
    </row>
    <row r="3" spans="1:28" ht="1.95" customHeight="1" x14ac:dyDescent="0.3">
      <c r="W3" s="12"/>
      <c r="X3" s="12"/>
      <c r="Y3" s="12"/>
      <c r="Z3" s="12"/>
      <c r="AA3" s="12"/>
    </row>
    <row r="4" spans="1:28" ht="13.05" customHeight="1" x14ac:dyDescent="0.3">
      <c r="A4" s="13" t="s">
        <v>1</v>
      </c>
      <c r="B4" s="12"/>
      <c r="C4" s="12"/>
      <c r="D4" s="12"/>
      <c r="E4" s="12"/>
      <c r="W4" s="12"/>
      <c r="X4" s="12"/>
      <c r="Y4" s="12"/>
      <c r="Z4" s="12"/>
      <c r="AA4" s="12"/>
    </row>
    <row r="5" spans="1:28" ht="0.75" customHeight="1" x14ac:dyDescent="0.3">
      <c r="W5" s="12"/>
      <c r="X5" s="12"/>
      <c r="Y5" s="12"/>
      <c r="Z5" s="12"/>
      <c r="AA5" s="12"/>
    </row>
    <row r="6" spans="1:28" ht="13.05" customHeight="1" x14ac:dyDescent="0.3">
      <c r="B6" s="13" t="s">
        <v>2</v>
      </c>
      <c r="C6" s="12"/>
      <c r="D6" s="12"/>
      <c r="E6" s="12"/>
      <c r="F6" s="12"/>
      <c r="W6" s="12"/>
      <c r="X6" s="12"/>
      <c r="Y6" s="12"/>
      <c r="Z6" s="12"/>
      <c r="AA6" s="12"/>
    </row>
    <row r="7" spans="1:28" ht="26.4" customHeight="1" x14ac:dyDescent="0.3">
      <c r="W7" s="12"/>
      <c r="X7" s="12"/>
      <c r="Y7" s="12"/>
      <c r="Z7" s="12"/>
      <c r="AA7" s="12"/>
    </row>
    <row r="8" spans="1:28" ht="4.95" customHeight="1" x14ac:dyDescent="0.3"/>
    <row r="9" spans="1:28" x14ac:dyDescent="0.3">
      <c r="C9" s="13" t="s">
        <v>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 t="s">
        <v>4</v>
      </c>
      <c r="R9" s="12"/>
      <c r="S9" s="13" t="s">
        <v>4</v>
      </c>
      <c r="T9" s="12"/>
      <c r="U9" s="12"/>
      <c r="V9" s="1" t="s">
        <v>4</v>
      </c>
      <c r="W9" s="13" t="s">
        <v>5</v>
      </c>
      <c r="X9" s="12"/>
      <c r="Y9" s="12"/>
      <c r="Z9" s="12"/>
      <c r="AA9" s="12"/>
      <c r="AB9" s="12"/>
    </row>
    <row r="10" spans="1:28" x14ac:dyDescent="0.3">
      <c r="C10" s="13" t="s">
        <v>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 t="s">
        <v>4</v>
      </c>
      <c r="R10" s="12"/>
      <c r="S10" s="13" t="s">
        <v>4</v>
      </c>
      <c r="T10" s="12"/>
      <c r="U10" s="12"/>
      <c r="V10" s="1" t="s">
        <v>4</v>
      </c>
      <c r="W10" s="13" t="s">
        <v>7</v>
      </c>
      <c r="X10" s="12"/>
      <c r="Y10" s="12"/>
      <c r="Z10" s="12"/>
      <c r="AA10" s="12"/>
      <c r="AB10" s="12"/>
    </row>
    <row r="11" spans="1:28" x14ac:dyDescent="0.3">
      <c r="C11" s="13" t="s">
        <v>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 t="s">
        <v>4</v>
      </c>
      <c r="R11" s="12"/>
      <c r="S11" s="13" t="s">
        <v>4</v>
      </c>
      <c r="T11" s="12"/>
      <c r="U11" s="12"/>
      <c r="V11" s="1" t="s">
        <v>4</v>
      </c>
      <c r="W11" s="13" t="s">
        <v>9</v>
      </c>
      <c r="X11" s="12"/>
      <c r="Y11" s="12"/>
      <c r="Z11" s="12"/>
      <c r="AA11" s="12"/>
      <c r="AB11" s="12"/>
    </row>
    <row r="12" spans="1:28" x14ac:dyDescent="0.3">
      <c r="C12" s="13" t="s">
        <v>10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 t="s">
        <v>4</v>
      </c>
      <c r="R12" s="12"/>
      <c r="S12" s="13" t="s">
        <v>4</v>
      </c>
      <c r="T12" s="12"/>
      <c r="U12" s="12"/>
      <c r="V12" s="1" t="s">
        <v>4</v>
      </c>
      <c r="W12" s="13" t="s">
        <v>11</v>
      </c>
      <c r="X12" s="12"/>
      <c r="Y12" s="12"/>
      <c r="Z12" s="12"/>
      <c r="AA12" s="12"/>
      <c r="AB12" s="12"/>
    </row>
    <row r="13" spans="1:28" x14ac:dyDescent="0.3">
      <c r="C13" s="13" t="s">
        <v>12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 t="s">
        <v>4</v>
      </c>
      <c r="R13" s="12"/>
      <c r="S13" s="13" t="s">
        <v>4</v>
      </c>
      <c r="T13" s="12"/>
      <c r="U13" s="12"/>
      <c r="V13" s="1" t="s">
        <v>4</v>
      </c>
      <c r="W13" s="13" t="s">
        <v>4</v>
      </c>
      <c r="X13" s="12"/>
      <c r="Y13" s="12"/>
      <c r="Z13" s="12"/>
      <c r="AA13" s="12"/>
      <c r="AB13" s="12"/>
    </row>
    <row r="14" spans="1:28" x14ac:dyDescent="0.3">
      <c r="C14" s="13" t="s">
        <v>10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 t="s">
        <v>4</v>
      </c>
      <c r="R14" s="12"/>
      <c r="S14" s="13" t="s">
        <v>4</v>
      </c>
      <c r="T14" s="12"/>
      <c r="U14" s="12"/>
      <c r="V14" s="1" t="s">
        <v>4</v>
      </c>
      <c r="W14" s="13" t="s">
        <v>4</v>
      </c>
      <c r="X14" s="12"/>
      <c r="Y14" s="12"/>
      <c r="Z14" s="12"/>
      <c r="AA14" s="12"/>
      <c r="AB14" s="12"/>
    </row>
    <row r="15" spans="1:28" ht="13.05" customHeight="1" x14ac:dyDescent="0.3">
      <c r="C15" s="13" t="s">
        <v>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 t="s">
        <v>4</v>
      </c>
      <c r="R15" s="12"/>
      <c r="S15" s="13" t="s">
        <v>4</v>
      </c>
      <c r="T15" s="12"/>
      <c r="U15" s="12"/>
      <c r="V15" s="1" t="s">
        <v>4</v>
      </c>
      <c r="W15" s="13" t="s">
        <v>4</v>
      </c>
      <c r="X15" s="12"/>
      <c r="Y15" s="1" t="s">
        <v>4</v>
      </c>
      <c r="Z15" s="13" t="s">
        <v>4</v>
      </c>
      <c r="AA15" s="12"/>
      <c r="AB15" s="12"/>
    </row>
    <row r="16" spans="1:28" x14ac:dyDescent="0.3">
      <c r="C16" s="13" t="s">
        <v>4</v>
      </c>
      <c r="D16" s="12"/>
      <c r="E16" s="13" t="s">
        <v>4</v>
      </c>
      <c r="F16" s="12"/>
      <c r="G16" s="12"/>
      <c r="H16" s="12"/>
      <c r="I16" s="12"/>
      <c r="J16" s="12"/>
      <c r="K16" s="12"/>
      <c r="M16" s="13" t="s">
        <v>4</v>
      </c>
      <c r="N16" s="12"/>
      <c r="O16" s="13" t="s">
        <v>4</v>
      </c>
      <c r="P16" s="12"/>
      <c r="Q16" s="14" t="s">
        <v>4</v>
      </c>
      <c r="R16" s="12"/>
      <c r="S16" s="14" t="s">
        <v>4</v>
      </c>
      <c r="T16" s="12"/>
      <c r="U16" s="12"/>
      <c r="V16" s="2" t="s">
        <v>4</v>
      </c>
      <c r="W16" s="14" t="s">
        <v>4</v>
      </c>
      <c r="X16" s="12"/>
      <c r="Y16" s="1" t="s">
        <v>4</v>
      </c>
      <c r="Z16" s="13" t="s">
        <v>4</v>
      </c>
      <c r="AA16" s="12"/>
      <c r="AB16" s="12"/>
    </row>
    <row r="17" spans="3:29" x14ac:dyDescent="0.3">
      <c r="C17" s="13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4" t="s">
        <v>4</v>
      </c>
      <c r="R17" s="12"/>
      <c r="S17" s="14" t="s">
        <v>4</v>
      </c>
      <c r="T17" s="12"/>
      <c r="U17" s="12"/>
      <c r="V17" s="2" t="s">
        <v>4</v>
      </c>
      <c r="W17" s="14" t="s">
        <v>4</v>
      </c>
      <c r="X17" s="12"/>
      <c r="Y17" s="1" t="s">
        <v>4</v>
      </c>
      <c r="Z17" s="13" t="s">
        <v>4</v>
      </c>
      <c r="AA17" s="12"/>
      <c r="AB17" s="12"/>
    </row>
    <row r="18" spans="3:29" x14ac:dyDescent="0.3">
      <c r="C18" s="17" t="s">
        <v>4</v>
      </c>
      <c r="D18" s="12"/>
      <c r="E18" s="17" t="s">
        <v>4</v>
      </c>
      <c r="F18" s="12"/>
      <c r="G18" s="12"/>
      <c r="H18" s="12"/>
      <c r="I18" s="12"/>
      <c r="J18" s="12"/>
      <c r="K18" s="12"/>
      <c r="M18" s="18" t="s">
        <v>4</v>
      </c>
      <c r="N18" s="12"/>
      <c r="O18" s="15" t="s">
        <v>4</v>
      </c>
      <c r="P18" s="12"/>
      <c r="Q18" s="15" t="s">
        <v>4</v>
      </c>
      <c r="R18" s="12"/>
      <c r="S18" s="15" t="s">
        <v>4</v>
      </c>
      <c r="T18" s="12"/>
      <c r="U18" s="12"/>
      <c r="V18" s="3" t="s">
        <v>4</v>
      </c>
      <c r="W18" s="15" t="s">
        <v>4</v>
      </c>
      <c r="X18" s="12"/>
      <c r="Y18" s="4" t="s">
        <v>4</v>
      </c>
      <c r="Z18" s="16" t="s">
        <v>4</v>
      </c>
      <c r="AA18" s="12"/>
      <c r="AB18" s="12"/>
    </row>
    <row r="19" spans="3:29" ht="13.05" customHeight="1" x14ac:dyDescent="0.3">
      <c r="C19" s="14" t="s">
        <v>14</v>
      </c>
      <c r="D19" s="12"/>
      <c r="E19" s="14" t="s">
        <v>15</v>
      </c>
      <c r="F19" s="12"/>
      <c r="G19" s="12"/>
      <c r="H19" s="12"/>
      <c r="I19" s="12"/>
      <c r="J19" s="12"/>
      <c r="K19" s="12"/>
      <c r="L19" s="12"/>
      <c r="M19" s="12"/>
      <c r="N19" s="12"/>
      <c r="O19" s="14" t="s">
        <v>16</v>
      </c>
      <c r="P19" s="12"/>
      <c r="Q19" s="12"/>
      <c r="R19" s="12"/>
      <c r="S19" s="14" t="s">
        <v>17</v>
      </c>
      <c r="T19" s="12"/>
      <c r="U19" s="12"/>
      <c r="V19" s="12"/>
      <c r="W19" s="12"/>
      <c r="X19" s="12"/>
      <c r="Y19" s="1" t="s">
        <v>4</v>
      </c>
      <c r="Z19" s="13" t="s">
        <v>4</v>
      </c>
      <c r="AA19" s="12"/>
      <c r="AB19" s="12"/>
    </row>
    <row r="20" spans="3:29" ht="13.05" customHeight="1" x14ac:dyDescent="0.3">
      <c r="C20" s="13" t="s">
        <v>4</v>
      </c>
      <c r="D20" s="12"/>
      <c r="E20" s="13" t="s">
        <v>18</v>
      </c>
      <c r="F20" s="12"/>
      <c r="G20" s="12"/>
      <c r="H20" s="12"/>
      <c r="I20" s="12"/>
      <c r="J20" s="12"/>
      <c r="K20" s="12"/>
      <c r="L20" s="12"/>
      <c r="M20" s="12"/>
      <c r="N20" s="12"/>
      <c r="O20" s="19">
        <v>45698</v>
      </c>
      <c r="P20" s="12"/>
      <c r="Q20" s="12"/>
      <c r="R20" s="12"/>
      <c r="S20" s="13" t="s">
        <v>19</v>
      </c>
      <c r="T20" s="12"/>
      <c r="U20" s="12"/>
      <c r="V20" s="12"/>
      <c r="W20" s="12"/>
      <c r="X20" s="12"/>
      <c r="Y20" s="1" t="s">
        <v>4</v>
      </c>
      <c r="Z20" s="13" t="s">
        <v>4</v>
      </c>
      <c r="AA20" s="12"/>
      <c r="AB20" s="12"/>
    </row>
    <row r="21" spans="3:29" x14ac:dyDescent="0.3">
      <c r="C21" s="14" t="s">
        <v>4</v>
      </c>
      <c r="D21" s="12"/>
      <c r="E21" s="14" t="s">
        <v>4</v>
      </c>
      <c r="F21" s="12"/>
      <c r="G21" s="12"/>
      <c r="H21" s="12"/>
      <c r="I21" s="12"/>
      <c r="J21" s="12"/>
      <c r="K21" s="12"/>
      <c r="M21" s="14" t="s">
        <v>4</v>
      </c>
      <c r="N21" s="12"/>
      <c r="O21" s="13" t="s">
        <v>4</v>
      </c>
      <c r="P21" s="12"/>
      <c r="Q21" s="13" t="s">
        <v>4</v>
      </c>
      <c r="R21" s="12"/>
      <c r="S21" s="13" t="s">
        <v>4</v>
      </c>
      <c r="T21" s="12"/>
      <c r="U21" s="12"/>
      <c r="V21" s="1" t="s">
        <v>4</v>
      </c>
      <c r="W21" s="13" t="s">
        <v>4</v>
      </c>
      <c r="X21" s="12"/>
      <c r="Y21" s="1" t="s">
        <v>4</v>
      </c>
      <c r="Z21" s="13" t="s">
        <v>4</v>
      </c>
      <c r="AA21" s="12"/>
      <c r="AB21" s="12"/>
    </row>
    <row r="22" spans="3:29" ht="13.05" customHeight="1" x14ac:dyDescent="0.3">
      <c r="C22" s="14" t="s">
        <v>20</v>
      </c>
      <c r="D22" s="12"/>
      <c r="E22" s="14" t="s">
        <v>21</v>
      </c>
      <c r="F22" s="12"/>
      <c r="G22" s="12"/>
      <c r="H22" s="12"/>
      <c r="I22" s="12"/>
      <c r="J22" s="12"/>
      <c r="K22" s="12"/>
      <c r="L22" s="12"/>
      <c r="M22" s="12"/>
      <c r="N22" s="12"/>
      <c r="O22" s="14" t="s">
        <v>4</v>
      </c>
      <c r="P22" s="12"/>
      <c r="Q22" s="13" t="s">
        <v>4</v>
      </c>
      <c r="R22" s="12"/>
      <c r="S22" s="13" t="s">
        <v>4</v>
      </c>
      <c r="T22" s="12"/>
      <c r="U22" s="12"/>
      <c r="V22" s="1" t="s">
        <v>4</v>
      </c>
      <c r="W22" s="13" t="s">
        <v>4</v>
      </c>
      <c r="X22" s="12"/>
      <c r="Y22" s="1" t="s">
        <v>4</v>
      </c>
      <c r="Z22" s="13" t="s">
        <v>4</v>
      </c>
      <c r="AA22" s="12"/>
      <c r="AB22" s="12"/>
    </row>
    <row r="23" spans="3:29" ht="13.05" customHeight="1" x14ac:dyDescent="0.3">
      <c r="C23" s="13" t="s">
        <v>4</v>
      </c>
      <c r="D23" s="12"/>
      <c r="E23" s="13" t="s">
        <v>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3:29" ht="12.75" customHeight="1" x14ac:dyDescent="0.3">
      <c r="E24" s="16" t="s">
        <v>4</v>
      </c>
      <c r="F24" s="12"/>
      <c r="G24" s="12"/>
      <c r="H24" s="12"/>
      <c r="I24" s="12"/>
      <c r="J24" s="12"/>
      <c r="K24" s="12"/>
      <c r="M24" s="16" t="s">
        <v>4</v>
      </c>
      <c r="N24" s="12"/>
      <c r="O24" s="16" t="s">
        <v>4</v>
      </c>
      <c r="P24" s="12"/>
      <c r="Q24" s="16" t="s">
        <v>4</v>
      </c>
      <c r="R24" s="12"/>
      <c r="S24" s="16" t="s">
        <v>4</v>
      </c>
      <c r="T24" s="12"/>
      <c r="U24" s="12"/>
      <c r="V24" s="4" t="s">
        <v>4</v>
      </c>
      <c r="W24" s="16" t="s">
        <v>4</v>
      </c>
      <c r="X24" s="12"/>
      <c r="Y24" s="4" t="s">
        <v>4</v>
      </c>
      <c r="Z24" s="16" t="s">
        <v>4</v>
      </c>
      <c r="AA24" s="12"/>
      <c r="AB24" s="12"/>
    </row>
    <row r="25" spans="3:29" ht="1.5" customHeight="1" x14ac:dyDescent="0.3"/>
    <row r="26" spans="3:29" x14ac:dyDescent="0.3">
      <c r="C26" s="5" t="s">
        <v>22</v>
      </c>
      <c r="D26" s="10" t="s">
        <v>23</v>
      </c>
      <c r="E26" s="29"/>
      <c r="F26" s="29"/>
      <c r="G26" s="29"/>
      <c r="H26" s="29"/>
      <c r="I26" s="30" t="s">
        <v>170</v>
      </c>
      <c r="J26" s="30" t="s">
        <v>173</v>
      </c>
      <c r="K26" s="6" t="s">
        <v>24</v>
      </c>
      <c r="L26" s="20" t="s">
        <v>25</v>
      </c>
      <c r="M26" s="12"/>
      <c r="N26" s="20" t="s">
        <v>26</v>
      </c>
      <c r="O26" s="12"/>
      <c r="P26" s="20" t="s">
        <v>27</v>
      </c>
      <c r="Q26" s="12"/>
      <c r="R26" s="20" t="s">
        <v>28</v>
      </c>
      <c r="S26" s="12"/>
      <c r="T26" s="6" t="s">
        <v>29</v>
      </c>
      <c r="U26" s="21" t="s">
        <v>30</v>
      </c>
      <c r="V26" s="12"/>
      <c r="W26" s="12"/>
      <c r="X26" s="22" t="s">
        <v>31</v>
      </c>
      <c r="Y26" s="12"/>
      <c r="Z26" s="12"/>
      <c r="AA26" s="22" t="s">
        <v>32</v>
      </c>
      <c r="AB26" s="12"/>
      <c r="AC26" s="12"/>
    </row>
    <row r="27" spans="3:29" x14ac:dyDescent="0.3">
      <c r="C27" s="7" t="s">
        <v>33</v>
      </c>
      <c r="D27" s="27" t="s">
        <v>34</v>
      </c>
      <c r="E27" s="12"/>
      <c r="F27" s="12"/>
      <c r="G27" s="12"/>
      <c r="H27" s="12"/>
      <c r="I27" t="s">
        <v>175</v>
      </c>
      <c r="J27" t="s">
        <v>174</v>
      </c>
      <c r="K27" s="8">
        <v>84</v>
      </c>
      <c r="L27" s="23">
        <v>240</v>
      </c>
      <c r="M27" s="12"/>
      <c r="N27" s="23">
        <v>290</v>
      </c>
      <c r="O27" s="12"/>
      <c r="P27" s="23">
        <v>215</v>
      </c>
      <c r="Q27" s="12"/>
      <c r="R27" s="23">
        <v>84</v>
      </c>
      <c r="S27" s="12"/>
      <c r="T27" s="8">
        <v>913</v>
      </c>
      <c r="U27" s="24">
        <v>12.53</v>
      </c>
      <c r="V27" s="12"/>
      <c r="W27" s="12"/>
      <c r="X27" s="25">
        <v>11439.89</v>
      </c>
      <c r="Y27" s="12"/>
      <c r="Z27" s="12"/>
      <c r="AA27" s="26" t="s">
        <v>35</v>
      </c>
      <c r="AB27" s="12"/>
      <c r="AC27" s="12"/>
    </row>
    <row r="28" spans="3:29" x14ac:dyDescent="0.3">
      <c r="C28" s="7" t="s">
        <v>36</v>
      </c>
      <c r="D28" s="27" t="s">
        <v>34</v>
      </c>
      <c r="E28" s="12"/>
      <c r="F28" s="12"/>
      <c r="G28" s="12"/>
      <c r="H28" s="12"/>
      <c r="I28" t="s">
        <v>175</v>
      </c>
      <c r="J28" t="s">
        <v>174</v>
      </c>
      <c r="K28" s="8">
        <v>84</v>
      </c>
      <c r="L28" s="23">
        <v>240</v>
      </c>
      <c r="M28" s="12"/>
      <c r="N28" s="23">
        <v>290</v>
      </c>
      <c r="O28" s="12"/>
      <c r="P28" s="23">
        <v>215</v>
      </c>
      <c r="Q28" s="12"/>
      <c r="R28" s="23">
        <v>84</v>
      </c>
      <c r="S28" s="12"/>
      <c r="T28" s="8">
        <v>913</v>
      </c>
      <c r="U28" s="24">
        <v>12.53</v>
      </c>
      <c r="V28" s="12"/>
      <c r="W28" s="12"/>
      <c r="X28" s="25">
        <v>11439.89</v>
      </c>
      <c r="Y28" s="12"/>
      <c r="Z28" s="12"/>
      <c r="AA28" s="26" t="s">
        <v>35</v>
      </c>
      <c r="AB28" s="12"/>
      <c r="AC28" s="12"/>
    </row>
    <row r="29" spans="3:29" x14ac:dyDescent="0.3">
      <c r="C29" s="7" t="s">
        <v>37</v>
      </c>
      <c r="D29" s="27" t="s">
        <v>34</v>
      </c>
      <c r="E29" s="12"/>
      <c r="F29" s="12"/>
      <c r="G29" s="12"/>
      <c r="H29" s="12"/>
      <c r="I29" t="s">
        <v>175</v>
      </c>
      <c r="J29" t="s">
        <v>174</v>
      </c>
      <c r="K29" s="8">
        <v>84</v>
      </c>
      <c r="L29" s="23">
        <v>240</v>
      </c>
      <c r="M29" s="12"/>
      <c r="N29" s="23">
        <v>290</v>
      </c>
      <c r="O29" s="12"/>
      <c r="P29" s="23">
        <v>215</v>
      </c>
      <c r="Q29" s="12"/>
      <c r="R29" s="23">
        <v>84</v>
      </c>
      <c r="S29" s="12"/>
      <c r="T29" s="8">
        <v>913</v>
      </c>
      <c r="U29" s="24">
        <v>10.78</v>
      </c>
      <c r="V29" s="12"/>
      <c r="W29" s="12"/>
      <c r="X29" s="25">
        <v>9842.14</v>
      </c>
      <c r="Y29" s="12"/>
      <c r="Z29" s="12"/>
      <c r="AA29" s="26" t="s">
        <v>35</v>
      </c>
      <c r="AB29" s="12"/>
      <c r="AC29" s="12"/>
    </row>
    <row r="30" spans="3:29" x14ac:dyDescent="0.3">
      <c r="C30" s="7" t="s">
        <v>38</v>
      </c>
      <c r="D30" s="27" t="s">
        <v>34</v>
      </c>
      <c r="E30" s="12"/>
      <c r="F30" s="12"/>
      <c r="G30" s="12"/>
      <c r="H30" s="12"/>
      <c r="I30" t="s">
        <v>175</v>
      </c>
      <c r="J30" t="s">
        <v>174</v>
      </c>
      <c r="K30" s="8">
        <v>84</v>
      </c>
      <c r="L30" s="23">
        <v>240</v>
      </c>
      <c r="M30" s="12"/>
      <c r="N30" s="23">
        <v>290</v>
      </c>
      <c r="O30" s="12"/>
      <c r="P30" s="23">
        <v>215</v>
      </c>
      <c r="Q30" s="12"/>
      <c r="R30" s="23">
        <v>84</v>
      </c>
      <c r="S30" s="12"/>
      <c r="T30" s="8">
        <v>913</v>
      </c>
      <c r="U30" s="24">
        <v>10.78</v>
      </c>
      <c r="V30" s="12"/>
      <c r="W30" s="12"/>
      <c r="X30" s="25">
        <v>9842.14</v>
      </c>
      <c r="Y30" s="12"/>
      <c r="Z30" s="12"/>
      <c r="AA30" s="26" t="s">
        <v>35</v>
      </c>
      <c r="AB30" s="12"/>
      <c r="AC30" s="12"/>
    </row>
    <row r="31" spans="3:29" x14ac:dyDescent="0.3">
      <c r="C31" s="7" t="s">
        <v>39</v>
      </c>
      <c r="D31" s="27" t="s">
        <v>40</v>
      </c>
      <c r="E31" s="12"/>
      <c r="F31" s="12"/>
      <c r="G31" s="12"/>
      <c r="H31" s="12"/>
      <c r="I31" t="s">
        <v>171</v>
      </c>
      <c r="J31" t="s">
        <v>174</v>
      </c>
      <c r="K31" s="8">
        <v>78</v>
      </c>
      <c r="L31" s="23">
        <v>202</v>
      </c>
      <c r="M31" s="12"/>
      <c r="N31" s="23">
        <v>236</v>
      </c>
      <c r="O31" s="12"/>
      <c r="P31" s="23">
        <v>162</v>
      </c>
      <c r="Q31" s="12"/>
      <c r="R31" s="23">
        <v>74</v>
      </c>
      <c r="S31" s="12"/>
      <c r="T31" s="8">
        <v>752</v>
      </c>
      <c r="U31" s="24">
        <v>13</v>
      </c>
      <c r="V31" s="12"/>
      <c r="W31" s="12"/>
      <c r="X31" s="25">
        <v>9776</v>
      </c>
      <c r="Y31" s="12"/>
      <c r="Z31" s="12"/>
      <c r="AA31" s="26" t="s">
        <v>41</v>
      </c>
      <c r="AB31" s="12"/>
      <c r="AC31" s="12"/>
    </row>
    <row r="32" spans="3:29" x14ac:dyDescent="0.3">
      <c r="C32" s="7" t="s">
        <v>42</v>
      </c>
      <c r="D32" s="27" t="s">
        <v>43</v>
      </c>
      <c r="E32" s="12"/>
      <c r="F32" s="12"/>
      <c r="G32" s="12"/>
      <c r="H32" s="12"/>
      <c r="I32" t="s">
        <v>171</v>
      </c>
      <c r="J32" t="s">
        <v>174</v>
      </c>
      <c r="K32" s="8">
        <v>109</v>
      </c>
      <c r="L32" s="23">
        <v>281</v>
      </c>
      <c r="M32" s="12"/>
      <c r="N32" s="23">
        <v>333</v>
      </c>
      <c r="O32" s="12"/>
      <c r="P32" s="23">
        <v>230</v>
      </c>
      <c r="Q32" s="12"/>
      <c r="R32" s="23">
        <v>108</v>
      </c>
      <c r="S32" s="12"/>
      <c r="T32" s="8">
        <v>1061</v>
      </c>
      <c r="U32" s="24">
        <v>12.51</v>
      </c>
      <c r="V32" s="12"/>
      <c r="W32" s="12"/>
      <c r="X32" s="25">
        <v>13273.11</v>
      </c>
      <c r="Y32" s="12"/>
      <c r="Z32" s="12"/>
      <c r="AA32" s="26" t="s">
        <v>41</v>
      </c>
      <c r="AB32" s="12"/>
      <c r="AC32" s="12"/>
    </row>
    <row r="33" spans="3:29" x14ac:dyDescent="0.3">
      <c r="C33" s="7" t="s">
        <v>44</v>
      </c>
      <c r="D33" s="27" t="s">
        <v>45</v>
      </c>
      <c r="E33" s="12"/>
      <c r="F33" s="12"/>
      <c r="G33" s="12"/>
      <c r="H33" s="12"/>
      <c r="I33" t="s">
        <v>171</v>
      </c>
      <c r="J33" t="s">
        <v>174</v>
      </c>
      <c r="K33" s="8">
        <v>109</v>
      </c>
      <c r="L33" s="23">
        <v>281</v>
      </c>
      <c r="M33" s="12"/>
      <c r="N33" s="23">
        <v>333</v>
      </c>
      <c r="O33" s="12"/>
      <c r="P33" s="23">
        <v>230</v>
      </c>
      <c r="Q33" s="12"/>
      <c r="R33" s="23">
        <v>108</v>
      </c>
      <c r="S33" s="12"/>
      <c r="T33" s="8">
        <v>1061</v>
      </c>
      <c r="U33" s="24">
        <v>12.51</v>
      </c>
      <c r="V33" s="12"/>
      <c r="W33" s="12"/>
      <c r="X33" s="25">
        <v>13273.11</v>
      </c>
      <c r="Y33" s="12"/>
      <c r="Z33" s="12"/>
      <c r="AA33" s="26" t="s">
        <v>41</v>
      </c>
      <c r="AB33" s="12"/>
      <c r="AC33" s="12"/>
    </row>
    <row r="34" spans="3:29" x14ac:dyDescent="0.3">
      <c r="C34" s="7" t="s">
        <v>46</v>
      </c>
      <c r="D34" s="27" t="s">
        <v>47</v>
      </c>
      <c r="E34" s="12"/>
      <c r="F34" s="12"/>
      <c r="G34" s="12"/>
      <c r="H34" s="12"/>
      <c r="I34" t="s">
        <v>171</v>
      </c>
      <c r="J34" t="s">
        <v>176</v>
      </c>
      <c r="K34" s="8">
        <v>39</v>
      </c>
      <c r="L34" s="23">
        <v>97</v>
      </c>
      <c r="M34" s="12"/>
      <c r="N34" s="23">
        <v>112</v>
      </c>
      <c r="O34" s="12"/>
      <c r="P34" s="23">
        <v>75</v>
      </c>
      <c r="Q34" s="12"/>
      <c r="R34" s="23">
        <v>10</v>
      </c>
      <c r="S34" s="12"/>
      <c r="T34" s="8">
        <v>333</v>
      </c>
      <c r="U34" s="24">
        <v>15.35</v>
      </c>
      <c r="V34" s="12"/>
      <c r="W34" s="12"/>
      <c r="X34" s="25">
        <v>5111.55</v>
      </c>
      <c r="Y34" s="12"/>
      <c r="Z34" s="12"/>
      <c r="AA34" s="26" t="s">
        <v>41</v>
      </c>
      <c r="AB34" s="12"/>
      <c r="AC34" s="12"/>
    </row>
    <row r="35" spans="3:29" x14ac:dyDescent="0.3">
      <c r="C35" s="7" t="s">
        <v>48</v>
      </c>
      <c r="D35" s="27" t="s">
        <v>49</v>
      </c>
      <c r="E35" s="12"/>
      <c r="F35" s="12"/>
      <c r="G35" s="12"/>
      <c r="H35" s="12"/>
      <c r="I35" t="s">
        <v>171</v>
      </c>
      <c r="J35" t="s">
        <v>176</v>
      </c>
      <c r="K35" s="8">
        <v>31</v>
      </c>
      <c r="L35" s="23">
        <v>78</v>
      </c>
      <c r="M35" s="12"/>
      <c r="N35" s="23">
        <v>89</v>
      </c>
      <c r="O35" s="12"/>
      <c r="P35" s="23">
        <v>60</v>
      </c>
      <c r="Q35" s="12"/>
      <c r="R35" s="23">
        <v>10</v>
      </c>
      <c r="S35" s="12"/>
      <c r="T35" s="8">
        <v>268</v>
      </c>
      <c r="U35" s="24">
        <v>15.35</v>
      </c>
      <c r="V35" s="12"/>
      <c r="W35" s="12"/>
      <c r="X35" s="25">
        <v>4113.8</v>
      </c>
      <c r="Y35" s="12"/>
      <c r="Z35" s="12"/>
      <c r="AA35" s="26" t="s">
        <v>41</v>
      </c>
      <c r="AB35" s="12"/>
      <c r="AC35" s="12"/>
    </row>
    <row r="36" spans="3:29" x14ac:dyDescent="0.3">
      <c r="C36" s="7" t="s">
        <v>50</v>
      </c>
      <c r="D36" s="27" t="s">
        <v>51</v>
      </c>
      <c r="E36" s="12"/>
      <c r="F36" s="12"/>
      <c r="G36" s="12"/>
      <c r="H36" s="12"/>
      <c r="I36" t="s">
        <v>171</v>
      </c>
      <c r="J36" t="s">
        <v>177</v>
      </c>
      <c r="K36" s="8">
        <v>22</v>
      </c>
      <c r="L36" s="23">
        <v>49</v>
      </c>
      <c r="M36" s="12"/>
      <c r="N36" s="23">
        <v>57</v>
      </c>
      <c r="O36" s="12"/>
      <c r="P36" s="23">
        <v>40</v>
      </c>
      <c r="Q36" s="12"/>
      <c r="R36" s="23">
        <v>13</v>
      </c>
      <c r="S36" s="12"/>
      <c r="T36" s="8">
        <v>181</v>
      </c>
      <c r="U36" s="24">
        <v>51.33</v>
      </c>
      <c r="V36" s="12"/>
      <c r="W36" s="12"/>
      <c r="X36" s="25">
        <v>9290.73</v>
      </c>
      <c r="Y36" s="12"/>
      <c r="Z36" s="12"/>
      <c r="AA36" s="26" t="s">
        <v>41</v>
      </c>
      <c r="AB36" s="12"/>
      <c r="AC36" s="12"/>
    </row>
    <row r="37" spans="3:29" x14ac:dyDescent="0.3">
      <c r="C37" s="7" t="s">
        <v>52</v>
      </c>
      <c r="D37" s="27" t="s">
        <v>53</v>
      </c>
      <c r="E37" s="12"/>
      <c r="F37" s="12"/>
      <c r="G37" s="12"/>
      <c r="H37" s="12"/>
      <c r="I37" t="s">
        <v>171</v>
      </c>
      <c r="J37" t="s">
        <v>177</v>
      </c>
      <c r="K37" s="8">
        <v>34</v>
      </c>
      <c r="L37" s="23">
        <v>91</v>
      </c>
      <c r="M37" s="12"/>
      <c r="N37" s="23">
        <v>109</v>
      </c>
      <c r="O37" s="12"/>
      <c r="P37" s="23">
        <v>77</v>
      </c>
      <c r="Q37" s="12"/>
      <c r="R37" s="23">
        <v>19</v>
      </c>
      <c r="S37" s="12"/>
      <c r="T37" s="8">
        <v>330</v>
      </c>
      <c r="U37" s="24">
        <v>51.33</v>
      </c>
      <c r="V37" s="12"/>
      <c r="W37" s="12"/>
      <c r="X37" s="25">
        <v>16938.900000000001</v>
      </c>
      <c r="Y37" s="12"/>
      <c r="Z37" s="12"/>
      <c r="AA37" s="26" t="s">
        <v>41</v>
      </c>
      <c r="AB37" s="12"/>
      <c r="AC37" s="12"/>
    </row>
    <row r="38" spans="3:29" x14ac:dyDescent="0.3">
      <c r="C38" s="7" t="s">
        <v>54</v>
      </c>
      <c r="D38" s="27" t="s">
        <v>55</v>
      </c>
      <c r="E38" s="12"/>
      <c r="F38" s="12"/>
      <c r="G38" s="12"/>
      <c r="H38" s="12"/>
      <c r="I38" t="s">
        <v>172</v>
      </c>
      <c r="J38" t="s">
        <v>178</v>
      </c>
      <c r="K38" s="8">
        <v>33</v>
      </c>
      <c r="L38" s="23">
        <v>80</v>
      </c>
      <c r="M38" s="12"/>
      <c r="N38" s="23">
        <v>85</v>
      </c>
      <c r="O38" s="12"/>
      <c r="P38" s="23">
        <v>54</v>
      </c>
      <c r="Q38" s="12"/>
      <c r="R38" s="23">
        <v>0</v>
      </c>
      <c r="S38" s="12"/>
      <c r="T38" s="8">
        <v>252</v>
      </c>
      <c r="U38" s="24">
        <v>48</v>
      </c>
      <c r="V38" s="12"/>
      <c r="W38" s="12"/>
      <c r="X38" s="25">
        <v>12096</v>
      </c>
      <c r="Y38" s="12"/>
      <c r="Z38" s="12"/>
      <c r="AA38" s="26" t="s">
        <v>35</v>
      </c>
      <c r="AB38" s="12"/>
      <c r="AC38" s="12"/>
    </row>
    <row r="39" spans="3:29" x14ac:dyDescent="0.3">
      <c r="C39" s="7" t="s">
        <v>56</v>
      </c>
      <c r="D39" s="27" t="s">
        <v>57</v>
      </c>
      <c r="E39" s="12"/>
      <c r="F39" s="12"/>
      <c r="G39" s="12"/>
      <c r="H39" s="12"/>
      <c r="I39" t="s">
        <v>172</v>
      </c>
      <c r="J39" t="s">
        <v>178</v>
      </c>
      <c r="K39" s="8">
        <v>22</v>
      </c>
      <c r="L39" s="23">
        <v>47</v>
      </c>
      <c r="M39" s="12"/>
      <c r="N39" s="23">
        <v>52</v>
      </c>
      <c r="O39" s="12"/>
      <c r="P39" s="23">
        <v>33</v>
      </c>
      <c r="Q39" s="12"/>
      <c r="R39" s="23">
        <v>0</v>
      </c>
      <c r="S39" s="12"/>
      <c r="T39" s="8">
        <v>154</v>
      </c>
      <c r="U39" s="24">
        <v>56.11</v>
      </c>
      <c r="V39" s="12"/>
      <c r="W39" s="12"/>
      <c r="X39" s="25">
        <v>8640.94</v>
      </c>
      <c r="Y39" s="12"/>
      <c r="Z39" s="12"/>
      <c r="AA39" s="26" t="s">
        <v>35</v>
      </c>
      <c r="AB39" s="12"/>
      <c r="AC39" s="12"/>
    </row>
    <row r="40" spans="3:29" x14ac:dyDescent="0.3">
      <c r="C40" s="7" t="s">
        <v>58</v>
      </c>
      <c r="D40" s="27" t="s">
        <v>59</v>
      </c>
      <c r="E40" s="12"/>
      <c r="F40" s="12"/>
      <c r="G40" s="12"/>
      <c r="H40" s="12"/>
      <c r="I40" t="s">
        <v>172</v>
      </c>
      <c r="J40" t="s">
        <v>178</v>
      </c>
      <c r="K40" s="8">
        <v>38</v>
      </c>
      <c r="L40" s="23">
        <v>100</v>
      </c>
      <c r="M40" s="12"/>
      <c r="N40" s="23">
        <v>105</v>
      </c>
      <c r="O40" s="12"/>
      <c r="P40" s="23">
        <v>69</v>
      </c>
      <c r="Q40" s="12"/>
      <c r="R40" s="23">
        <v>0</v>
      </c>
      <c r="S40" s="12"/>
      <c r="T40" s="8">
        <v>312</v>
      </c>
      <c r="U40" s="24">
        <v>56.11</v>
      </c>
      <c r="V40" s="12"/>
      <c r="W40" s="12"/>
      <c r="X40" s="25">
        <v>17506.32</v>
      </c>
      <c r="Y40" s="12"/>
      <c r="Z40" s="12"/>
      <c r="AA40" s="26" t="s">
        <v>35</v>
      </c>
      <c r="AB40" s="12"/>
      <c r="AC40" s="12"/>
    </row>
    <row r="41" spans="3:29" x14ac:dyDescent="0.3">
      <c r="C41" s="7" t="s">
        <v>60</v>
      </c>
      <c r="D41" s="27" t="s">
        <v>61</v>
      </c>
      <c r="E41" s="12"/>
      <c r="F41" s="12"/>
      <c r="G41" s="12"/>
      <c r="H41" s="12"/>
      <c r="I41" t="s">
        <v>172</v>
      </c>
      <c r="J41" t="s">
        <v>174</v>
      </c>
      <c r="K41" s="8">
        <v>70</v>
      </c>
      <c r="L41" s="23">
        <v>178</v>
      </c>
      <c r="M41" s="12"/>
      <c r="N41" s="23">
        <v>209</v>
      </c>
      <c r="O41" s="12"/>
      <c r="P41" s="23">
        <v>151</v>
      </c>
      <c r="Q41" s="12"/>
      <c r="R41" s="23">
        <v>72</v>
      </c>
      <c r="S41" s="12"/>
      <c r="T41" s="8">
        <v>680</v>
      </c>
      <c r="U41" s="24">
        <v>24.2</v>
      </c>
      <c r="V41" s="12"/>
      <c r="W41" s="12"/>
      <c r="X41" s="25">
        <v>16456</v>
      </c>
      <c r="Y41" s="12"/>
      <c r="Z41" s="12"/>
      <c r="AA41" s="26" t="s">
        <v>35</v>
      </c>
      <c r="AB41" s="12"/>
      <c r="AC41" s="12"/>
    </row>
    <row r="42" spans="3:29" x14ac:dyDescent="0.3">
      <c r="C42" s="7" t="s">
        <v>62</v>
      </c>
      <c r="D42" s="27" t="s">
        <v>63</v>
      </c>
      <c r="E42" s="12"/>
      <c r="F42" s="12"/>
      <c r="G42" s="12"/>
      <c r="H42" s="12"/>
      <c r="I42" t="s">
        <v>172</v>
      </c>
      <c r="J42" t="s">
        <v>174</v>
      </c>
      <c r="K42" s="8">
        <v>44</v>
      </c>
      <c r="L42" s="23">
        <v>108</v>
      </c>
      <c r="M42" s="12"/>
      <c r="N42" s="23">
        <v>130</v>
      </c>
      <c r="O42" s="12"/>
      <c r="P42" s="23">
        <v>91</v>
      </c>
      <c r="Q42" s="12"/>
      <c r="R42" s="23">
        <v>43</v>
      </c>
      <c r="S42" s="12"/>
      <c r="T42" s="8">
        <v>416</v>
      </c>
      <c r="U42" s="24">
        <v>24.2</v>
      </c>
      <c r="V42" s="12"/>
      <c r="W42" s="12"/>
      <c r="X42" s="25">
        <v>10067.200000000001</v>
      </c>
      <c r="Y42" s="12"/>
      <c r="Z42" s="12"/>
      <c r="AA42" s="26" t="s">
        <v>35</v>
      </c>
      <c r="AB42" s="12"/>
      <c r="AC42" s="12"/>
    </row>
    <row r="43" spans="3:29" x14ac:dyDescent="0.3">
      <c r="C43" s="7" t="s">
        <v>64</v>
      </c>
      <c r="D43" s="27" t="s">
        <v>65</v>
      </c>
      <c r="E43" s="12"/>
      <c r="F43" s="12"/>
      <c r="G43" s="12"/>
      <c r="H43" s="12"/>
      <c r="I43" t="s">
        <v>172</v>
      </c>
      <c r="J43" t="s">
        <v>174</v>
      </c>
      <c r="K43" s="8">
        <v>72</v>
      </c>
      <c r="L43" s="23">
        <v>180</v>
      </c>
      <c r="M43" s="12"/>
      <c r="N43" s="23">
        <v>215</v>
      </c>
      <c r="O43" s="12"/>
      <c r="P43" s="23">
        <v>151</v>
      </c>
      <c r="Q43" s="12"/>
      <c r="R43" s="23">
        <v>76</v>
      </c>
      <c r="S43" s="12"/>
      <c r="T43" s="8">
        <v>694</v>
      </c>
      <c r="U43" s="24">
        <v>24.2</v>
      </c>
      <c r="V43" s="12"/>
      <c r="W43" s="12"/>
      <c r="X43" s="25">
        <v>16794.8</v>
      </c>
      <c r="Y43" s="12"/>
      <c r="Z43" s="12"/>
      <c r="AA43" s="26" t="s">
        <v>35</v>
      </c>
      <c r="AB43" s="12"/>
      <c r="AC43" s="12"/>
    </row>
    <row r="44" spans="3:29" x14ac:dyDescent="0.3">
      <c r="C44" s="7" t="s">
        <v>66</v>
      </c>
      <c r="D44" s="27" t="s">
        <v>67</v>
      </c>
      <c r="E44" s="12"/>
      <c r="F44" s="12"/>
      <c r="G44" s="12"/>
      <c r="H44" s="12"/>
      <c r="I44" t="s">
        <v>172</v>
      </c>
      <c r="J44" t="s">
        <v>174</v>
      </c>
      <c r="K44" s="8">
        <v>16</v>
      </c>
      <c r="L44" s="23">
        <v>38</v>
      </c>
      <c r="M44" s="12"/>
      <c r="N44" s="23">
        <v>46</v>
      </c>
      <c r="O44" s="12"/>
      <c r="P44" s="23">
        <v>31</v>
      </c>
      <c r="Q44" s="12"/>
      <c r="R44" s="23">
        <v>9</v>
      </c>
      <c r="S44" s="12"/>
      <c r="T44" s="8">
        <v>140</v>
      </c>
      <c r="U44" s="24">
        <v>20.56</v>
      </c>
      <c r="V44" s="12"/>
      <c r="W44" s="12"/>
      <c r="X44" s="25">
        <v>2878.4</v>
      </c>
      <c r="Y44" s="12"/>
      <c r="Z44" s="12"/>
      <c r="AA44" s="26" t="s">
        <v>68</v>
      </c>
      <c r="AB44" s="12"/>
      <c r="AC44" s="12"/>
    </row>
    <row r="45" spans="3:29" x14ac:dyDescent="0.3">
      <c r="C45" s="7" t="s">
        <v>69</v>
      </c>
      <c r="D45" s="27" t="s">
        <v>70</v>
      </c>
      <c r="E45" s="12"/>
      <c r="F45" s="12"/>
      <c r="G45" s="12"/>
      <c r="H45" s="12"/>
      <c r="I45" t="s">
        <v>172</v>
      </c>
      <c r="J45" t="s">
        <v>174</v>
      </c>
      <c r="K45" s="8">
        <v>18</v>
      </c>
      <c r="L45" s="23">
        <v>40</v>
      </c>
      <c r="M45" s="12"/>
      <c r="N45" s="23">
        <v>51</v>
      </c>
      <c r="O45" s="12"/>
      <c r="P45" s="23">
        <v>33</v>
      </c>
      <c r="Q45" s="12"/>
      <c r="R45" s="23">
        <v>11</v>
      </c>
      <c r="S45" s="12"/>
      <c r="T45" s="8">
        <v>153</v>
      </c>
      <c r="U45" s="24">
        <v>20.56</v>
      </c>
      <c r="V45" s="12"/>
      <c r="W45" s="12"/>
      <c r="X45" s="25">
        <v>3145.68</v>
      </c>
      <c r="Y45" s="12"/>
      <c r="Z45" s="12"/>
      <c r="AA45" s="26" t="s">
        <v>68</v>
      </c>
      <c r="AB45" s="12"/>
      <c r="AC45" s="12"/>
    </row>
    <row r="46" spans="3:29" x14ac:dyDescent="0.3">
      <c r="C46" s="7" t="s">
        <v>71</v>
      </c>
      <c r="D46" s="27" t="s">
        <v>72</v>
      </c>
      <c r="E46" s="12"/>
      <c r="F46" s="12"/>
      <c r="G46" s="12"/>
      <c r="H46" s="12"/>
      <c r="I46" t="s">
        <v>172</v>
      </c>
      <c r="J46" t="s">
        <v>174</v>
      </c>
      <c r="K46" s="8">
        <v>16</v>
      </c>
      <c r="L46" s="23">
        <v>38</v>
      </c>
      <c r="M46" s="12"/>
      <c r="N46" s="23">
        <v>46</v>
      </c>
      <c r="O46" s="12"/>
      <c r="P46" s="23">
        <v>31</v>
      </c>
      <c r="Q46" s="12"/>
      <c r="R46" s="23">
        <v>9</v>
      </c>
      <c r="S46" s="12"/>
      <c r="T46" s="8">
        <v>140</v>
      </c>
      <c r="U46" s="24">
        <v>20.56</v>
      </c>
      <c r="V46" s="12"/>
      <c r="W46" s="12"/>
      <c r="X46" s="25">
        <v>2878.4</v>
      </c>
      <c r="Y46" s="12"/>
      <c r="Z46" s="12"/>
      <c r="AA46" s="26" t="s">
        <v>68</v>
      </c>
      <c r="AB46" s="12"/>
      <c r="AC46" s="12"/>
    </row>
    <row r="47" spans="3:29" x14ac:dyDescent="0.3">
      <c r="C47" s="7" t="s">
        <v>73</v>
      </c>
      <c r="D47" s="27" t="s">
        <v>74</v>
      </c>
      <c r="E47" s="12"/>
      <c r="F47" s="12"/>
      <c r="G47" s="12"/>
      <c r="H47" s="12"/>
      <c r="I47" t="s">
        <v>172</v>
      </c>
      <c r="J47" t="s">
        <v>174</v>
      </c>
      <c r="K47" s="8">
        <v>24</v>
      </c>
      <c r="L47" s="23">
        <v>60</v>
      </c>
      <c r="M47" s="12"/>
      <c r="N47" s="23">
        <v>74</v>
      </c>
      <c r="O47" s="12"/>
      <c r="P47" s="23">
        <v>50</v>
      </c>
      <c r="Q47" s="12"/>
      <c r="R47" s="23">
        <v>25</v>
      </c>
      <c r="S47" s="12"/>
      <c r="T47" s="8">
        <v>233</v>
      </c>
      <c r="U47" s="24">
        <v>32.159999999999997</v>
      </c>
      <c r="V47" s="12"/>
      <c r="W47" s="12"/>
      <c r="X47" s="25">
        <v>7493.28</v>
      </c>
      <c r="Y47" s="12"/>
      <c r="Z47" s="12"/>
      <c r="AA47" s="26" t="s">
        <v>75</v>
      </c>
      <c r="AB47" s="12"/>
      <c r="AC47" s="12"/>
    </row>
    <row r="48" spans="3:29" x14ac:dyDescent="0.3">
      <c r="C48" s="7" t="s">
        <v>76</v>
      </c>
      <c r="D48" s="27" t="s">
        <v>77</v>
      </c>
      <c r="E48" s="12"/>
      <c r="F48" s="12"/>
      <c r="G48" s="12"/>
      <c r="H48" s="12"/>
      <c r="I48" t="s">
        <v>172</v>
      </c>
      <c r="J48" t="s">
        <v>174</v>
      </c>
      <c r="K48" s="8">
        <v>24</v>
      </c>
      <c r="L48" s="23">
        <v>60</v>
      </c>
      <c r="M48" s="12"/>
      <c r="N48" s="23">
        <v>74</v>
      </c>
      <c r="O48" s="12"/>
      <c r="P48" s="23">
        <v>50</v>
      </c>
      <c r="Q48" s="12"/>
      <c r="R48" s="23">
        <v>25</v>
      </c>
      <c r="S48" s="12"/>
      <c r="T48" s="8">
        <v>233</v>
      </c>
      <c r="U48" s="24">
        <v>32.159999999999997</v>
      </c>
      <c r="V48" s="12"/>
      <c r="W48" s="12"/>
      <c r="X48" s="25">
        <v>7493.28</v>
      </c>
      <c r="Y48" s="12"/>
      <c r="Z48" s="12"/>
      <c r="AA48" s="26" t="s">
        <v>75</v>
      </c>
      <c r="AB48" s="12"/>
      <c r="AC48" s="12"/>
    </row>
    <row r="49" spans="3:29" x14ac:dyDescent="0.3">
      <c r="C49" s="7" t="s">
        <v>78</v>
      </c>
      <c r="D49" s="27" t="s">
        <v>79</v>
      </c>
      <c r="E49" s="12"/>
      <c r="F49" s="12"/>
      <c r="G49" s="12"/>
      <c r="H49" s="12"/>
      <c r="I49" t="s">
        <v>172</v>
      </c>
      <c r="J49" t="s">
        <v>174</v>
      </c>
      <c r="K49" s="8">
        <v>24</v>
      </c>
      <c r="L49" s="23">
        <v>60</v>
      </c>
      <c r="M49" s="12"/>
      <c r="N49" s="23">
        <v>74</v>
      </c>
      <c r="O49" s="12"/>
      <c r="P49" s="23">
        <v>50</v>
      </c>
      <c r="Q49" s="12"/>
      <c r="R49" s="23">
        <v>25</v>
      </c>
      <c r="S49" s="12"/>
      <c r="T49" s="8">
        <v>233</v>
      </c>
      <c r="U49" s="24">
        <v>0</v>
      </c>
      <c r="V49" s="12"/>
      <c r="W49" s="12"/>
      <c r="X49" s="25">
        <v>0</v>
      </c>
      <c r="Y49" s="12"/>
      <c r="Z49" s="12"/>
      <c r="AA49" s="26" t="s">
        <v>75</v>
      </c>
      <c r="AB49" s="12"/>
      <c r="AC49" s="12"/>
    </row>
    <row r="50" spans="3:29" x14ac:dyDescent="0.3">
      <c r="C50" s="7" t="s">
        <v>80</v>
      </c>
      <c r="D50" s="27" t="s">
        <v>81</v>
      </c>
      <c r="E50" s="12"/>
      <c r="F50" s="12"/>
      <c r="G50" s="12"/>
      <c r="H50" s="12"/>
      <c r="I50" t="s">
        <v>172</v>
      </c>
      <c r="J50" t="s">
        <v>179</v>
      </c>
      <c r="K50" s="8">
        <v>26</v>
      </c>
      <c r="L50" s="23">
        <v>42</v>
      </c>
      <c r="M50" s="12"/>
      <c r="N50" s="23">
        <v>34</v>
      </c>
      <c r="O50" s="12"/>
      <c r="P50" s="23">
        <v>18</v>
      </c>
      <c r="Q50" s="12"/>
      <c r="R50" s="23">
        <v>0</v>
      </c>
      <c r="S50" s="12"/>
      <c r="T50" s="8">
        <v>120</v>
      </c>
      <c r="U50" s="24">
        <v>25.47</v>
      </c>
      <c r="V50" s="12"/>
      <c r="W50" s="12"/>
      <c r="X50" s="25">
        <v>3056.4</v>
      </c>
      <c r="Y50" s="12"/>
      <c r="Z50" s="12"/>
      <c r="AA50" s="26" t="s">
        <v>35</v>
      </c>
      <c r="AB50" s="12"/>
      <c r="AC50" s="12"/>
    </row>
    <row r="51" spans="3:29" x14ac:dyDescent="0.3">
      <c r="C51" s="7" t="s">
        <v>82</v>
      </c>
      <c r="D51" s="27" t="s">
        <v>83</v>
      </c>
      <c r="E51" s="12"/>
      <c r="F51" s="12"/>
      <c r="G51" s="12"/>
      <c r="H51" s="12"/>
      <c r="I51" t="s">
        <v>172</v>
      </c>
      <c r="J51" t="s">
        <v>179</v>
      </c>
      <c r="K51" s="8">
        <v>24</v>
      </c>
      <c r="L51" s="23">
        <v>40</v>
      </c>
      <c r="M51" s="12"/>
      <c r="N51" s="23">
        <v>32</v>
      </c>
      <c r="O51" s="12"/>
      <c r="P51" s="23">
        <v>16</v>
      </c>
      <c r="Q51" s="12"/>
      <c r="R51" s="23">
        <v>0</v>
      </c>
      <c r="S51" s="12"/>
      <c r="T51" s="8">
        <v>112</v>
      </c>
      <c r="U51" s="24">
        <v>25.47</v>
      </c>
      <c r="V51" s="12"/>
      <c r="W51" s="12"/>
      <c r="X51" s="25">
        <v>2852.64</v>
      </c>
      <c r="Y51" s="12"/>
      <c r="Z51" s="12"/>
      <c r="AA51" s="26" t="s">
        <v>35</v>
      </c>
      <c r="AB51" s="12"/>
      <c r="AC51" s="12"/>
    </row>
    <row r="52" spans="3:29" x14ac:dyDescent="0.3">
      <c r="C52" s="7" t="s">
        <v>84</v>
      </c>
      <c r="D52" s="27" t="s">
        <v>85</v>
      </c>
      <c r="E52" s="12"/>
      <c r="F52" s="12"/>
      <c r="G52" s="12"/>
      <c r="H52" s="12"/>
      <c r="I52" t="s">
        <v>172</v>
      </c>
      <c r="J52" t="s">
        <v>179</v>
      </c>
      <c r="K52" s="8">
        <v>26</v>
      </c>
      <c r="L52" s="23">
        <v>42</v>
      </c>
      <c r="M52" s="12"/>
      <c r="N52" s="23">
        <v>34</v>
      </c>
      <c r="O52" s="12"/>
      <c r="P52" s="23">
        <v>18</v>
      </c>
      <c r="Q52" s="12"/>
      <c r="R52" s="23">
        <v>0</v>
      </c>
      <c r="S52" s="12"/>
      <c r="T52" s="8">
        <v>120</v>
      </c>
      <c r="U52" s="24">
        <v>25.47</v>
      </c>
      <c r="V52" s="12"/>
      <c r="W52" s="12"/>
      <c r="X52" s="25">
        <v>3056.4</v>
      </c>
      <c r="Y52" s="12"/>
      <c r="Z52" s="12"/>
      <c r="AA52" s="26" t="s">
        <v>35</v>
      </c>
      <c r="AB52" s="12"/>
      <c r="AC52" s="12"/>
    </row>
    <row r="53" spans="3:29" x14ac:dyDescent="0.3">
      <c r="C53" s="7" t="s">
        <v>86</v>
      </c>
      <c r="D53" s="27" t="s">
        <v>87</v>
      </c>
      <c r="E53" s="12"/>
      <c r="F53" s="12"/>
      <c r="G53" s="12"/>
      <c r="H53" s="12"/>
      <c r="I53" t="s">
        <v>172</v>
      </c>
      <c r="J53" t="s">
        <v>177</v>
      </c>
      <c r="K53" s="8">
        <v>15</v>
      </c>
      <c r="L53" s="23">
        <v>38</v>
      </c>
      <c r="M53" s="12"/>
      <c r="N53" s="23">
        <v>45</v>
      </c>
      <c r="O53" s="12"/>
      <c r="P53" s="23">
        <v>32</v>
      </c>
      <c r="Q53" s="12"/>
      <c r="R53" s="23">
        <v>15</v>
      </c>
      <c r="S53" s="12"/>
      <c r="T53" s="8">
        <v>145</v>
      </c>
      <c r="U53" s="24">
        <v>37.24</v>
      </c>
      <c r="V53" s="12"/>
      <c r="W53" s="12"/>
      <c r="X53" s="25">
        <v>5399.8</v>
      </c>
      <c r="Y53" s="12"/>
      <c r="Z53" s="12"/>
      <c r="AA53" s="26" t="s">
        <v>68</v>
      </c>
      <c r="AB53" s="12"/>
      <c r="AC53" s="12"/>
    </row>
    <row r="54" spans="3:29" x14ac:dyDescent="0.3">
      <c r="C54" s="7" t="s">
        <v>88</v>
      </c>
      <c r="D54" s="27" t="s">
        <v>89</v>
      </c>
      <c r="E54" s="12"/>
      <c r="F54" s="12"/>
      <c r="G54" s="12"/>
      <c r="H54" s="12"/>
      <c r="I54" t="s">
        <v>172</v>
      </c>
      <c r="J54" t="s">
        <v>177</v>
      </c>
      <c r="K54" s="8">
        <v>19</v>
      </c>
      <c r="L54" s="23">
        <v>51</v>
      </c>
      <c r="M54" s="12"/>
      <c r="N54" s="23">
        <v>59</v>
      </c>
      <c r="O54" s="12"/>
      <c r="P54" s="23">
        <v>46</v>
      </c>
      <c r="Q54" s="12"/>
      <c r="R54" s="23">
        <v>21</v>
      </c>
      <c r="S54" s="12"/>
      <c r="T54" s="8">
        <v>196</v>
      </c>
      <c r="U54" s="24">
        <v>37.24</v>
      </c>
      <c r="V54" s="12"/>
      <c r="W54" s="12"/>
      <c r="X54" s="25">
        <v>7299.04</v>
      </c>
      <c r="Y54" s="12"/>
      <c r="Z54" s="12"/>
      <c r="AA54" s="26" t="s">
        <v>68</v>
      </c>
      <c r="AB54" s="12"/>
      <c r="AC54" s="12"/>
    </row>
    <row r="55" spans="3:29" x14ac:dyDescent="0.3">
      <c r="C55" s="7" t="s">
        <v>90</v>
      </c>
      <c r="D55" s="27" t="s">
        <v>91</v>
      </c>
      <c r="E55" s="12"/>
      <c r="F55" s="12"/>
      <c r="G55" s="12"/>
      <c r="H55" s="12"/>
      <c r="I55" t="s">
        <v>172</v>
      </c>
      <c r="J55" t="s">
        <v>177</v>
      </c>
      <c r="K55" s="8">
        <v>15</v>
      </c>
      <c r="L55" s="23">
        <v>38</v>
      </c>
      <c r="M55" s="12"/>
      <c r="N55" s="23">
        <v>45</v>
      </c>
      <c r="O55" s="12"/>
      <c r="P55" s="23">
        <v>32</v>
      </c>
      <c r="Q55" s="12"/>
      <c r="R55" s="23">
        <v>15</v>
      </c>
      <c r="S55" s="12"/>
      <c r="T55" s="8">
        <v>145</v>
      </c>
      <c r="U55" s="24">
        <v>37.24</v>
      </c>
      <c r="V55" s="12"/>
      <c r="W55" s="12"/>
      <c r="X55" s="25">
        <v>5399.8</v>
      </c>
      <c r="Y55" s="12"/>
      <c r="Z55" s="12"/>
      <c r="AA55" s="26" t="s">
        <v>68</v>
      </c>
      <c r="AB55" s="12"/>
      <c r="AC55" s="12"/>
    </row>
    <row r="56" spans="3:29" x14ac:dyDescent="0.3">
      <c r="C56" s="7" t="s">
        <v>92</v>
      </c>
      <c r="D56" s="27" t="s">
        <v>93</v>
      </c>
      <c r="E56" s="12"/>
      <c r="F56" s="12"/>
      <c r="G56" s="12"/>
      <c r="H56" s="12"/>
      <c r="I56" t="s">
        <v>172</v>
      </c>
      <c r="J56" t="s">
        <v>177</v>
      </c>
      <c r="K56" s="8">
        <v>17</v>
      </c>
      <c r="L56" s="23">
        <v>44</v>
      </c>
      <c r="M56" s="12"/>
      <c r="N56" s="23">
        <v>52</v>
      </c>
      <c r="O56" s="12"/>
      <c r="P56" s="23">
        <v>39</v>
      </c>
      <c r="Q56" s="12"/>
      <c r="R56" s="23">
        <v>17</v>
      </c>
      <c r="S56" s="12"/>
      <c r="T56" s="8">
        <v>169</v>
      </c>
      <c r="U56" s="24">
        <v>37.24</v>
      </c>
      <c r="V56" s="12"/>
      <c r="W56" s="12"/>
      <c r="X56" s="25">
        <v>6293.56</v>
      </c>
      <c r="Y56" s="12"/>
      <c r="Z56" s="12"/>
      <c r="AA56" s="26" t="s">
        <v>68</v>
      </c>
      <c r="AB56" s="12"/>
      <c r="AC56" s="12"/>
    </row>
    <row r="57" spans="3:29" x14ac:dyDescent="0.3">
      <c r="C57" s="7" t="s">
        <v>94</v>
      </c>
      <c r="D57" s="27" t="s">
        <v>95</v>
      </c>
      <c r="E57" s="12"/>
      <c r="F57" s="12"/>
      <c r="G57" s="12"/>
      <c r="H57" s="12"/>
      <c r="I57" t="s">
        <v>172</v>
      </c>
      <c r="J57" t="s">
        <v>179</v>
      </c>
      <c r="K57" s="8">
        <v>29</v>
      </c>
      <c r="L57" s="23">
        <v>53</v>
      </c>
      <c r="M57" s="12"/>
      <c r="N57" s="23">
        <v>42</v>
      </c>
      <c r="O57" s="12"/>
      <c r="P57" s="23">
        <v>22</v>
      </c>
      <c r="Q57" s="12"/>
      <c r="R57" s="23">
        <v>0</v>
      </c>
      <c r="S57" s="12"/>
      <c r="T57" s="8">
        <v>146</v>
      </c>
      <c r="U57" s="24">
        <v>27.8</v>
      </c>
      <c r="V57" s="12"/>
      <c r="W57" s="12"/>
      <c r="X57" s="25">
        <v>4058.8</v>
      </c>
      <c r="Y57" s="12"/>
      <c r="Z57" s="12"/>
      <c r="AA57" s="26" t="s">
        <v>75</v>
      </c>
      <c r="AB57" s="12"/>
      <c r="AC57" s="12"/>
    </row>
    <row r="58" spans="3:29" x14ac:dyDescent="0.3">
      <c r="C58" s="7" t="s">
        <v>96</v>
      </c>
      <c r="D58" s="27" t="s">
        <v>97</v>
      </c>
      <c r="E58" s="12"/>
      <c r="F58" s="12"/>
      <c r="G58" s="12"/>
      <c r="H58" s="12"/>
      <c r="I58" t="s">
        <v>172</v>
      </c>
      <c r="J58" t="s">
        <v>179</v>
      </c>
      <c r="K58" s="8">
        <v>29</v>
      </c>
      <c r="L58" s="23">
        <v>52</v>
      </c>
      <c r="M58" s="12"/>
      <c r="N58" s="23">
        <v>41</v>
      </c>
      <c r="O58" s="12"/>
      <c r="P58" s="23">
        <v>21</v>
      </c>
      <c r="Q58" s="12"/>
      <c r="R58" s="23">
        <v>0</v>
      </c>
      <c r="S58" s="12"/>
      <c r="T58" s="8">
        <v>143</v>
      </c>
      <c r="U58" s="24">
        <v>27.8</v>
      </c>
      <c r="V58" s="12"/>
      <c r="W58" s="12"/>
      <c r="X58" s="25">
        <v>3975.4</v>
      </c>
      <c r="Y58" s="12"/>
      <c r="Z58" s="12"/>
      <c r="AA58" s="26" t="s">
        <v>75</v>
      </c>
      <c r="AB58" s="12"/>
      <c r="AC58" s="12"/>
    </row>
    <row r="59" spans="3:29" x14ac:dyDescent="0.3">
      <c r="C59" s="7" t="s">
        <v>98</v>
      </c>
      <c r="D59" s="27" t="s">
        <v>99</v>
      </c>
      <c r="E59" s="12"/>
      <c r="F59" s="12"/>
      <c r="G59" s="12"/>
      <c r="H59" s="12"/>
      <c r="I59" t="s">
        <v>172</v>
      </c>
      <c r="J59" t="s">
        <v>179</v>
      </c>
      <c r="K59" s="8">
        <v>29</v>
      </c>
      <c r="L59" s="23">
        <v>52</v>
      </c>
      <c r="M59" s="12"/>
      <c r="N59" s="23">
        <v>41</v>
      </c>
      <c r="O59" s="12"/>
      <c r="P59" s="23">
        <v>21</v>
      </c>
      <c r="Q59" s="12"/>
      <c r="R59" s="23">
        <v>0</v>
      </c>
      <c r="S59" s="12"/>
      <c r="T59" s="8">
        <v>143</v>
      </c>
      <c r="U59" s="24">
        <v>0</v>
      </c>
      <c r="V59" s="12"/>
      <c r="W59" s="12"/>
      <c r="X59" s="25">
        <v>0</v>
      </c>
      <c r="Y59" s="12"/>
      <c r="Z59" s="12"/>
      <c r="AA59" s="26" t="s">
        <v>75</v>
      </c>
      <c r="AB59" s="12"/>
      <c r="AC59" s="12"/>
    </row>
    <row r="60" spans="3:29" x14ac:dyDescent="0.3">
      <c r="C60" s="7" t="s">
        <v>100</v>
      </c>
      <c r="D60" s="27" t="s">
        <v>101</v>
      </c>
      <c r="E60" s="12"/>
      <c r="F60" s="12"/>
      <c r="G60" s="12"/>
      <c r="H60" s="12"/>
      <c r="I60" t="s">
        <v>172</v>
      </c>
      <c r="J60" t="s">
        <v>180</v>
      </c>
      <c r="K60" s="8">
        <v>25</v>
      </c>
      <c r="L60" s="23">
        <v>34</v>
      </c>
      <c r="M60" s="12"/>
      <c r="N60" s="23">
        <v>30</v>
      </c>
      <c r="O60" s="12"/>
      <c r="P60" s="23">
        <v>15</v>
      </c>
      <c r="Q60" s="12"/>
      <c r="R60" s="23">
        <v>0</v>
      </c>
      <c r="S60" s="12"/>
      <c r="T60" s="8">
        <v>104</v>
      </c>
      <c r="U60" s="24">
        <v>42.63</v>
      </c>
      <c r="V60" s="12"/>
      <c r="W60" s="12"/>
      <c r="X60" s="25">
        <v>4433.5200000000004</v>
      </c>
      <c r="Y60" s="12"/>
      <c r="Z60" s="12"/>
      <c r="AA60" s="26" t="s">
        <v>35</v>
      </c>
      <c r="AB60" s="12"/>
      <c r="AC60" s="12"/>
    </row>
    <row r="61" spans="3:29" x14ac:dyDescent="0.3">
      <c r="C61" s="7" t="s">
        <v>102</v>
      </c>
      <c r="D61" s="27" t="s">
        <v>103</v>
      </c>
      <c r="E61" s="12"/>
      <c r="F61" s="12"/>
      <c r="G61" s="12"/>
      <c r="H61" s="12"/>
      <c r="I61" t="s">
        <v>172</v>
      </c>
      <c r="J61" t="s">
        <v>180</v>
      </c>
      <c r="K61" s="8">
        <v>25</v>
      </c>
      <c r="L61" s="23">
        <v>32</v>
      </c>
      <c r="M61" s="12"/>
      <c r="N61" s="23">
        <v>28</v>
      </c>
      <c r="O61" s="12"/>
      <c r="P61" s="23">
        <v>15</v>
      </c>
      <c r="Q61" s="12"/>
      <c r="R61" s="23">
        <v>0</v>
      </c>
      <c r="S61" s="12"/>
      <c r="T61" s="8">
        <v>100</v>
      </c>
      <c r="U61" s="24">
        <v>42.63</v>
      </c>
      <c r="V61" s="12"/>
      <c r="W61" s="12"/>
      <c r="X61" s="25">
        <v>4263</v>
      </c>
      <c r="Y61" s="12"/>
      <c r="Z61" s="12"/>
      <c r="AA61" s="26" t="s">
        <v>35</v>
      </c>
      <c r="AB61" s="12"/>
      <c r="AC61" s="12"/>
    </row>
    <row r="62" spans="3:29" x14ac:dyDescent="0.3">
      <c r="C62" s="7" t="s">
        <v>104</v>
      </c>
      <c r="D62" s="27" t="s">
        <v>105</v>
      </c>
      <c r="E62" s="12"/>
      <c r="F62" s="12"/>
      <c r="G62" s="12"/>
      <c r="H62" s="12"/>
      <c r="I62" t="s">
        <v>172</v>
      </c>
      <c r="J62" t="s">
        <v>180</v>
      </c>
      <c r="K62" s="8">
        <v>25</v>
      </c>
      <c r="L62" s="23">
        <v>32</v>
      </c>
      <c r="M62" s="12"/>
      <c r="N62" s="23">
        <v>28</v>
      </c>
      <c r="O62" s="12"/>
      <c r="P62" s="23">
        <v>15</v>
      </c>
      <c r="Q62" s="12"/>
      <c r="R62" s="23">
        <v>0</v>
      </c>
      <c r="S62" s="12"/>
      <c r="T62" s="8">
        <v>100</v>
      </c>
      <c r="U62" s="24">
        <v>42.63</v>
      </c>
      <c r="V62" s="12"/>
      <c r="W62" s="12"/>
      <c r="X62" s="25">
        <v>4263</v>
      </c>
      <c r="Y62" s="12"/>
      <c r="Z62" s="12"/>
      <c r="AA62" s="26" t="s">
        <v>35</v>
      </c>
      <c r="AB62" s="12"/>
      <c r="AC62" s="12"/>
    </row>
    <row r="63" spans="3:29" x14ac:dyDescent="0.3">
      <c r="C63" s="7" t="s">
        <v>106</v>
      </c>
      <c r="D63" s="27" t="s">
        <v>107</v>
      </c>
      <c r="E63" s="12"/>
      <c r="F63" s="12"/>
      <c r="G63" s="12"/>
      <c r="H63" s="12"/>
      <c r="I63" t="s">
        <v>175</v>
      </c>
      <c r="J63" t="s">
        <v>174</v>
      </c>
      <c r="K63" s="8">
        <v>16</v>
      </c>
      <c r="L63" s="23">
        <v>46</v>
      </c>
      <c r="M63" s="12"/>
      <c r="N63" s="23">
        <v>54</v>
      </c>
      <c r="O63" s="12"/>
      <c r="P63" s="23">
        <v>38</v>
      </c>
      <c r="Q63" s="12"/>
      <c r="R63" s="23">
        <v>7</v>
      </c>
      <c r="S63" s="12"/>
      <c r="T63" s="8">
        <v>161</v>
      </c>
      <c r="U63" s="24">
        <v>11.01</v>
      </c>
      <c r="V63" s="12"/>
      <c r="W63" s="12"/>
      <c r="X63" s="25">
        <v>1772.61</v>
      </c>
      <c r="Y63" s="12"/>
      <c r="Z63" s="12"/>
      <c r="AA63" s="26" t="s">
        <v>35</v>
      </c>
      <c r="AB63" s="12"/>
      <c r="AC63" s="12"/>
    </row>
    <row r="64" spans="3:29" x14ac:dyDescent="0.3">
      <c r="C64" s="7" t="s">
        <v>108</v>
      </c>
      <c r="D64" s="27" t="s">
        <v>109</v>
      </c>
      <c r="E64" s="12"/>
      <c r="F64" s="12"/>
      <c r="G64" s="12"/>
      <c r="H64" s="12"/>
      <c r="I64" t="s">
        <v>175</v>
      </c>
      <c r="J64" t="s">
        <v>174</v>
      </c>
      <c r="K64" s="8">
        <v>15</v>
      </c>
      <c r="L64" s="23">
        <v>40</v>
      </c>
      <c r="M64" s="12"/>
      <c r="N64" s="23">
        <v>46</v>
      </c>
      <c r="O64" s="12"/>
      <c r="P64" s="23">
        <v>35</v>
      </c>
      <c r="Q64" s="12"/>
      <c r="R64" s="23">
        <v>7</v>
      </c>
      <c r="S64" s="12"/>
      <c r="T64" s="8">
        <v>143</v>
      </c>
      <c r="U64" s="24">
        <v>10.32</v>
      </c>
      <c r="V64" s="12"/>
      <c r="W64" s="12"/>
      <c r="X64" s="25">
        <v>1475.76</v>
      </c>
      <c r="Y64" s="12"/>
      <c r="Z64" s="12"/>
      <c r="AA64" s="26" t="s">
        <v>35</v>
      </c>
      <c r="AB64" s="12"/>
      <c r="AC64" s="12"/>
    </row>
    <row r="65" spans="3:29" x14ac:dyDescent="0.3">
      <c r="C65" s="7" t="s">
        <v>110</v>
      </c>
      <c r="D65" s="27" t="s">
        <v>111</v>
      </c>
      <c r="E65" s="12"/>
      <c r="F65" s="12"/>
      <c r="G65" s="12"/>
      <c r="H65" s="12"/>
      <c r="I65" t="s">
        <v>175</v>
      </c>
      <c r="J65" t="s">
        <v>174</v>
      </c>
      <c r="K65" s="8">
        <v>17</v>
      </c>
      <c r="L65" s="23">
        <v>46</v>
      </c>
      <c r="M65" s="12"/>
      <c r="N65" s="23">
        <v>54</v>
      </c>
      <c r="O65" s="12"/>
      <c r="P65" s="23">
        <v>38</v>
      </c>
      <c r="Q65" s="12"/>
      <c r="R65" s="23">
        <v>8</v>
      </c>
      <c r="S65" s="12"/>
      <c r="T65" s="8">
        <v>163</v>
      </c>
      <c r="U65" s="24">
        <v>10.32</v>
      </c>
      <c r="V65" s="12"/>
      <c r="W65" s="12"/>
      <c r="X65" s="25">
        <v>1682.16</v>
      </c>
      <c r="Y65" s="12"/>
      <c r="Z65" s="12"/>
      <c r="AA65" s="26" t="s">
        <v>35</v>
      </c>
      <c r="AB65" s="12"/>
      <c r="AC65" s="12"/>
    </row>
    <row r="66" spans="3:29" x14ac:dyDescent="0.3">
      <c r="C66" s="7" t="s">
        <v>112</v>
      </c>
      <c r="D66" s="27" t="s">
        <v>113</v>
      </c>
      <c r="E66" s="12"/>
      <c r="F66" s="12"/>
      <c r="G66" s="12"/>
      <c r="H66" s="12"/>
      <c r="I66" t="s">
        <v>175</v>
      </c>
      <c r="J66" t="s">
        <v>174</v>
      </c>
      <c r="K66" s="8">
        <v>20</v>
      </c>
      <c r="L66" s="23">
        <v>55</v>
      </c>
      <c r="M66" s="12"/>
      <c r="N66" s="23">
        <v>63</v>
      </c>
      <c r="O66" s="12"/>
      <c r="P66" s="23">
        <v>45</v>
      </c>
      <c r="Q66" s="12"/>
      <c r="R66" s="23">
        <v>8</v>
      </c>
      <c r="S66" s="12"/>
      <c r="T66" s="8">
        <v>191</v>
      </c>
      <c r="U66" s="24">
        <v>10.32</v>
      </c>
      <c r="V66" s="12"/>
      <c r="W66" s="12"/>
      <c r="X66" s="25">
        <v>1971.12</v>
      </c>
      <c r="Y66" s="12"/>
      <c r="Z66" s="12"/>
      <c r="AA66" s="26" t="s">
        <v>35</v>
      </c>
      <c r="AB66" s="12"/>
      <c r="AC66" s="12"/>
    </row>
    <row r="67" spans="3:29" x14ac:dyDescent="0.3">
      <c r="C67" s="7" t="s">
        <v>114</v>
      </c>
      <c r="D67" s="27" t="s">
        <v>115</v>
      </c>
      <c r="E67" s="12"/>
      <c r="F67" s="12"/>
      <c r="G67" s="12"/>
      <c r="H67" s="12"/>
      <c r="I67" t="s">
        <v>175</v>
      </c>
      <c r="J67" t="s">
        <v>174</v>
      </c>
      <c r="K67" s="8">
        <v>15</v>
      </c>
      <c r="L67" s="23">
        <v>40</v>
      </c>
      <c r="M67" s="12"/>
      <c r="N67" s="23">
        <v>46</v>
      </c>
      <c r="O67" s="12"/>
      <c r="P67" s="23">
        <v>35</v>
      </c>
      <c r="Q67" s="12"/>
      <c r="R67" s="23">
        <v>7</v>
      </c>
      <c r="S67" s="12"/>
      <c r="T67" s="8">
        <v>143</v>
      </c>
      <c r="U67" s="24">
        <v>10.32</v>
      </c>
      <c r="V67" s="12"/>
      <c r="W67" s="12"/>
      <c r="X67" s="25">
        <v>1475.76</v>
      </c>
      <c r="Y67" s="12"/>
      <c r="Z67" s="12"/>
      <c r="AA67" s="26" t="s">
        <v>35</v>
      </c>
      <c r="AB67" s="12"/>
      <c r="AC67" s="12"/>
    </row>
    <row r="68" spans="3:29" x14ac:dyDescent="0.3">
      <c r="C68" s="7" t="s">
        <v>116</v>
      </c>
      <c r="D68" s="27" t="s">
        <v>117</v>
      </c>
      <c r="E68" s="12"/>
      <c r="F68" s="12"/>
      <c r="G68" s="12"/>
      <c r="H68" s="12"/>
      <c r="I68" t="s">
        <v>175</v>
      </c>
      <c r="J68" t="s">
        <v>174</v>
      </c>
      <c r="K68" s="8">
        <v>20</v>
      </c>
      <c r="L68" s="23">
        <v>55</v>
      </c>
      <c r="M68" s="12"/>
      <c r="N68" s="23">
        <v>63</v>
      </c>
      <c r="O68" s="12"/>
      <c r="P68" s="23">
        <v>45</v>
      </c>
      <c r="Q68" s="12"/>
      <c r="R68" s="23">
        <v>8</v>
      </c>
      <c r="S68" s="12"/>
      <c r="T68" s="8">
        <v>191</v>
      </c>
      <c r="U68" s="24">
        <v>10.32</v>
      </c>
      <c r="V68" s="12"/>
      <c r="W68" s="12"/>
      <c r="X68" s="25">
        <v>1971.12</v>
      </c>
      <c r="Y68" s="12"/>
      <c r="Z68" s="12"/>
      <c r="AA68" s="26" t="s">
        <v>35</v>
      </c>
      <c r="AB68" s="12"/>
      <c r="AC68" s="12"/>
    </row>
    <row r="69" spans="3:29" x14ac:dyDescent="0.3">
      <c r="C69" s="7" t="s">
        <v>118</v>
      </c>
      <c r="D69" s="27" t="s">
        <v>119</v>
      </c>
      <c r="E69" s="12"/>
      <c r="F69" s="12"/>
      <c r="G69" s="12"/>
      <c r="H69" s="12"/>
      <c r="I69" t="s">
        <v>175</v>
      </c>
      <c r="J69" t="s">
        <v>174</v>
      </c>
      <c r="K69" s="8">
        <v>24</v>
      </c>
      <c r="L69" s="23">
        <v>60</v>
      </c>
      <c r="M69" s="12"/>
      <c r="N69" s="23">
        <v>68</v>
      </c>
      <c r="O69" s="12"/>
      <c r="P69" s="23">
        <v>53</v>
      </c>
      <c r="Q69" s="12"/>
      <c r="R69" s="23">
        <v>15</v>
      </c>
      <c r="S69" s="12"/>
      <c r="T69" s="8">
        <v>220</v>
      </c>
      <c r="U69" s="24">
        <v>9.24</v>
      </c>
      <c r="V69" s="12"/>
      <c r="W69" s="12"/>
      <c r="X69" s="25">
        <v>2032.8</v>
      </c>
      <c r="Y69" s="12"/>
      <c r="Z69" s="12"/>
      <c r="AA69" s="26" t="s">
        <v>35</v>
      </c>
      <c r="AB69" s="12"/>
      <c r="AC69" s="12"/>
    </row>
    <row r="70" spans="3:29" x14ac:dyDescent="0.3">
      <c r="C70" s="7" t="s">
        <v>120</v>
      </c>
      <c r="D70" s="27" t="s">
        <v>121</v>
      </c>
      <c r="E70" s="12"/>
      <c r="F70" s="12"/>
      <c r="G70" s="12"/>
      <c r="H70" s="12"/>
      <c r="I70" t="s">
        <v>175</v>
      </c>
      <c r="J70" t="s">
        <v>174</v>
      </c>
      <c r="K70" s="8">
        <v>19</v>
      </c>
      <c r="L70" s="23">
        <v>46</v>
      </c>
      <c r="M70" s="12"/>
      <c r="N70" s="23">
        <v>54</v>
      </c>
      <c r="O70" s="12"/>
      <c r="P70" s="23">
        <v>41</v>
      </c>
      <c r="Q70" s="12"/>
      <c r="R70" s="23">
        <v>9</v>
      </c>
      <c r="S70" s="12"/>
      <c r="T70" s="8">
        <v>169</v>
      </c>
      <c r="U70" s="24">
        <v>9.24</v>
      </c>
      <c r="V70" s="12"/>
      <c r="W70" s="12"/>
      <c r="X70" s="25">
        <v>1561.56</v>
      </c>
      <c r="Y70" s="12"/>
      <c r="Z70" s="12"/>
      <c r="AA70" s="26" t="s">
        <v>35</v>
      </c>
      <c r="AB70" s="12"/>
      <c r="AC70" s="12"/>
    </row>
    <row r="71" spans="3:29" x14ac:dyDescent="0.3">
      <c r="C71" s="7" t="s">
        <v>122</v>
      </c>
      <c r="D71" s="27" t="s">
        <v>123</v>
      </c>
      <c r="E71" s="12"/>
      <c r="F71" s="12"/>
      <c r="G71" s="12"/>
      <c r="H71" s="12"/>
      <c r="I71" t="s">
        <v>175</v>
      </c>
      <c r="J71" t="s">
        <v>174</v>
      </c>
      <c r="K71" s="8">
        <v>16</v>
      </c>
      <c r="L71" s="23">
        <v>40</v>
      </c>
      <c r="M71" s="12"/>
      <c r="N71" s="23">
        <v>47</v>
      </c>
      <c r="O71" s="12"/>
      <c r="P71" s="23">
        <v>35</v>
      </c>
      <c r="Q71" s="12"/>
      <c r="R71" s="23">
        <v>13</v>
      </c>
      <c r="S71" s="12"/>
      <c r="T71" s="8">
        <v>151</v>
      </c>
      <c r="U71" s="24">
        <v>9.24</v>
      </c>
      <c r="V71" s="12"/>
      <c r="W71" s="12"/>
      <c r="X71" s="25">
        <v>1395.24</v>
      </c>
      <c r="Y71" s="12"/>
      <c r="Z71" s="12"/>
      <c r="AA71" s="26" t="s">
        <v>35</v>
      </c>
      <c r="AB71" s="12"/>
      <c r="AC71" s="12"/>
    </row>
    <row r="72" spans="3:29" x14ac:dyDescent="0.3">
      <c r="C72" s="7" t="s">
        <v>124</v>
      </c>
      <c r="D72" s="27" t="s">
        <v>125</v>
      </c>
      <c r="E72" s="12"/>
      <c r="F72" s="12"/>
      <c r="G72" s="12"/>
      <c r="H72" s="12"/>
      <c r="I72" t="s">
        <v>175</v>
      </c>
      <c r="J72" t="s">
        <v>174</v>
      </c>
      <c r="K72" s="8">
        <v>29</v>
      </c>
      <c r="L72" s="23">
        <v>75</v>
      </c>
      <c r="M72" s="12"/>
      <c r="N72" s="23">
        <v>87</v>
      </c>
      <c r="O72" s="12"/>
      <c r="P72" s="23">
        <v>66</v>
      </c>
      <c r="Q72" s="12"/>
      <c r="R72" s="23">
        <v>15</v>
      </c>
      <c r="S72" s="12"/>
      <c r="T72" s="8">
        <v>272</v>
      </c>
      <c r="U72" s="24">
        <v>9.24</v>
      </c>
      <c r="V72" s="12"/>
      <c r="W72" s="12"/>
      <c r="X72" s="25">
        <v>2513.2800000000002</v>
      </c>
      <c r="Y72" s="12"/>
      <c r="Z72" s="12"/>
      <c r="AA72" s="26" t="s">
        <v>35</v>
      </c>
      <c r="AB72" s="12"/>
      <c r="AC72" s="12"/>
    </row>
    <row r="73" spans="3:29" x14ac:dyDescent="0.3">
      <c r="C73" s="7" t="s">
        <v>126</v>
      </c>
      <c r="D73" s="27" t="s">
        <v>127</v>
      </c>
      <c r="E73" s="12"/>
      <c r="F73" s="12"/>
      <c r="G73" s="12"/>
      <c r="H73" s="12"/>
      <c r="I73" t="s">
        <v>175</v>
      </c>
      <c r="J73" t="s">
        <v>174</v>
      </c>
      <c r="K73" s="8">
        <v>29</v>
      </c>
      <c r="L73" s="23">
        <v>75</v>
      </c>
      <c r="M73" s="12"/>
      <c r="N73" s="23">
        <v>87</v>
      </c>
      <c r="O73" s="12"/>
      <c r="P73" s="23">
        <v>66</v>
      </c>
      <c r="Q73" s="12"/>
      <c r="R73" s="23">
        <v>15</v>
      </c>
      <c r="S73" s="12"/>
      <c r="T73" s="8">
        <v>272</v>
      </c>
      <c r="U73" s="24">
        <v>9.24</v>
      </c>
      <c r="V73" s="12"/>
      <c r="W73" s="12"/>
      <c r="X73" s="25">
        <v>2513.2800000000002</v>
      </c>
      <c r="Y73" s="12"/>
      <c r="Z73" s="12"/>
      <c r="AA73" s="26" t="s">
        <v>35</v>
      </c>
      <c r="AB73" s="12"/>
      <c r="AC73" s="12"/>
    </row>
    <row r="74" spans="3:29" x14ac:dyDescent="0.3">
      <c r="C74" s="7" t="s">
        <v>128</v>
      </c>
      <c r="D74" s="27" t="s">
        <v>129</v>
      </c>
      <c r="E74" s="12"/>
      <c r="F74" s="12"/>
      <c r="G74" s="12"/>
      <c r="H74" s="12"/>
      <c r="I74" t="s">
        <v>175</v>
      </c>
      <c r="J74" t="s">
        <v>174</v>
      </c>
      <c r="K74" s="8">
        <v>20</v>
      </c>
      <c r="L74" s="23">
        <v>54</v>
      </c>
      <c r="M74" s="12"/>
      <c r="N74" s="23">
        <v>64</v>
      </c>
      <c r="O74" s="12"/>
      <c r="P74" s="23">
        <v>49</v>
      </c>
      <c r="Q74" s="12"/>
      <c r="R74" s="23">
        <v>13</v>
      </c>
      <c r="S74" s="12"/>
      <c r="T74" s="8">
        <v>200</v>
      </c>
      <c r="U74" s="24">
        <v>9.48</v>
      </c>
      <c r="V74" s="12"/>
      <c r="W74" s="12"/>
      <c r="X74" s="25">
        <v>1896</v>
      </c>
      <c r="Y74" s="12"/>
      <c r="Z74" s="12"/>
      <c r="AA74" s="26" t="s">
        <v>35</v>
      </c>
      <c r="AB74" s="12"/>
      <c r="AC74" s="12"/>
    </row>
    <row r="75" spans="3:29" x14ac:dyDescent="0.3">
      <c r="C75" s="7" t="s">
        <v>130</v>
      </c>
      <c r="D75" s="27" t="s">
        <v>131</v>
      </c>
      <c r="E75" s="12"/>
      <c r="F75" s="12"/>
      <c r="G75" s="12"/>
      <c r="H75" s="12"/>
      <c r="I75" t="s">
        <v>172</v>
      </c>
      <c r="J75" t="s">
        <v>178</v>
      </c>
      <c r="K75" s="8">
        <v>14</v>
      </c>
      <c r="L75" s="23">
        <v>37</v>
      </c>
      <c r="M75" s="12"/>
      <c r="N75" s="23">
        <v>45</v>
      </c>
      <c r="O75" s="12"/>
      <c r="P75" s="23">
        <v>34</v>
      </c>
      <c r="Q75" s="12"/>
      <c r="R75" s="23">
        <v>12</v>
      </c>
      <c r="S75" s="12"/>
      <c r="T75" s="8">
        <v>142</v>
      </c>
      <c r="U75" s="24">
        <v>38.83</v>
      </c>
      <c r="V75" s="12"/>
      <c r="W75" s="12"/>
      <c r="X75" s="25">
        <v>5513.86</v>
      </c>
      <c r="Y75" s="12"/>
      <c r="Z75" s="12"/>
      <c r="AA75" s="26" t="s">
        <v>75</v>
      </c>
      <c r="AB75" s="12"/>
      <c r="AC75" s="12"/>
    </row>
    <row r="76" spans="3:29" x14ac:dyDescent="0.3">
      <c r="C76" s="7" t="s">
        <v>132</v>
      </c>
      <c r="D76" s="27" t="s">
        <v>133</v>
      </c>
      <c r="E76" s="12"/>
      <c r="F76" s="12"/>
      <c r="G76" s="12"/>
      <c r="H76" s="12"/>
      <c r="I76" t="s">
        <v>172</v>
      </c>
      <c r="J76" t="s">
        <v>178</v>
      </c>
      <c r="K76" s="8">
        <v>19</v>
      </c>
      <c r="L76" s="23">
        <v>53</v>
      </c>
      <c r="M76" s="12"/>
      <c r="N76" s="23">
        <v>63</v>
      </c>
      <c r="O76" s="12"/>
      <c r="P76" s="23">
        <v>49</v>
      </c>
      <c r="Q76" s="12"/>
      <c r="R76" s="23">
        <v>18</v>
      </c>
      <c r="S76" s="12"/>
      <c r="T76" s="8">
        <v>202</v>
      </c>
      <c r="U76" s="24">
        <v>38.83</v>
      </c>
      <c r="V76" s="12"/>
      <c r="W76" s="12"/>
      <c r="X76" s="25">
        <v>7843.66</v>
      </c>
      <c r="Y76" s="12"/>
      <c r="Z76" s="12"/>
      <c r="AA76" s="26" t="s">
        <v>75</v>
      </c>
      <c r="AB76" s="12"/>
      <c r="AC76" s="12"/>
    </row>
    <row r="77" spans="3:29" x14ac:dyDescent="0.3">
      <c r="C77" s="7" t="s">
        <v>134</v>
      </c>
      <c r="D77" s="27" t="s">
        <v>135</v>
      </c>
      <c r="E77" s="12"/>
      <c r="F77" s="12"/>
      <c r="G77" s="12"/>
      <c r="H77" s="12"/>
      <c r="I77" t="s">
        <v>172</v>
      </c>
      <c r="J77" t="s">
        <v>178</v>
      </c>
      <c r="K77" s="8">
        <v>16</v>
      </c>
      <c r="L77" s="23">
        <v>44</v>
      </c>
      <c r="M77" s="12"/>
      <c r="N77" s="23">
        <v>52</v>
      </c>
      <c r="O77" s="12"/>
      <c r="P77" s="23">
        <v>41</v>
      </c>
      <c r="Q77" s="12"/>
      <c r="R77" s="23">
        <v>16</v>
      </c>
      <c r="S77" s="12"/>
      <c r="T77" s="8">
        <v>169</v>
      </c>
      <c r="U77" s="24">
        <v>38.83</v>
      </c>
      <c r="V77" s="12"/>
      <c r="W77" s="12"/>
      <c r="X77" s="25">
        <v>6562.27</v>
      </c>
      <c r="Y77" s="12"/>
      <c r="Z77" s="12"/>
      <c r="AA77" s="26" t="s">
        <v>75</v>
      </c>
      <c r="AB77" s="12"/>
      <c r="AC77" s="12"/>
    </row>
    <row r="78" spans="3:29" x14ac:dyDescent="0.3">
      <c r="C78" s="7" t="s">
        <v>136</v>
      </c>
      <c r="D78" s="27" t="s">
        <v>137</v>
      </c>
      <c r="E78" s="12"/>
      <c r="F78" s="12"/>
      <c r="G78" s="12"/>
      <c r="H78" s="12"/>
      <c r="I78" t="s">
        <v>172</v>
      </c>
      <c r="J78" t="s">
        <v>177</v>
      </c>
      <c r="K78" s="8">
        <v>25</v>
      </c>
      <c r="L78" s="23">
        <v>57</v>
      </c>
      <c r="M78" s="12"/>
      <c r="N78" s="23">
        <v>69</v>
      </c>
      <c r="O78" s="12"/>
      <c r="P78" s="23">
        <v>52</v>
      </c>
      <c r="Q78" s="12"/>
      <c r="R78" s="23">
        <v>28</v>
      </c>
      <c r="S78" s="12"/>
      <c r="T78" s="8">
        <v>231</v>
      </c>
      <c r="U78" s="24">
        <v>46.19</v>
      </c>
      <c r="V78" s="12"/>
      <c r="W78" s="12"/>
      <c r="X78" s="25">
        <v>10669.89</v>
      </c>
      <c r="Y78" s="12"/>
      <c r="Z78" s="12"/>
      <c r="AA78" s="26" t="s">
        <v>75</v>
      </c>
      <c r="AB78" s="12"/>
      <c r="AC78" s="12"/>
    </row>
    <row r="79" spans="3:29" x14ac:dyDescent="0.3">
      <c r="C79" s="7" t="s">
        <v>138</v>
      </c>
      <c r="D79" s="27" t="s">
        <v>139</v>
      </c>
      <c r="E79" s="12"/>
      <c r="F79" s="12"/>
      <c r="G79" s="12"/>
      <c r="H79" s="12"/>
      <c r="I79" t="s">
        <v>172</v>
      </c>
      <c r="J79" t="s">
        <v>177</v>
      </c>
      <c r="K79" s="8">
        <v>19</v>
      </c>
      <c r="L79" s="23">
        <v>46</v>
      </c>
      <c r="M79" s="12"/>
      <c r="N79" s="23">
        <v>55</v>
      </c>
      <c r="O79" s="12"/>
      <c r="P79" s="23">
        <v>42</v>
      </c>
      <c r="Q79" s="12"/>
      <c r="R79" s="23">
        <v>21</v>
      </c>
      <c r="S79" s="12"/>
      <c r="T79" s="8">
        <v>183</v>
      </c>
      <c r="U79" s="24">
        <v>46.19</v>
      </c>
      <c r="V79" s="12"/>
      <c r="W79" s="12"/>
      <c r="X79" s="25">
        <v>8452.77</v>
      </c>
      <c r="Y79" s="12"/>
      <c r="Z79" s="12"/>
      <c r="AA79" s="26" t="s">
        <v>75</v>
      </c>
      <c r="AB79" s="12"/>
      <c r="AC79" s="12"/>
    </row>
    <row r="80" spans="3:29" x14ac:dyDescent="0.3">
      <c r="C80" s="7" t="s">
        <v>140</v>
      </c>
      <c r="D80" s="27" t="s">
        <v>141</v>
      </c>
      <c r="E80" s="12"/>
      <c r="F80" s="12"/>
      <c r="G80" s="12"/>
      <c r="H80" s="12"/>
      <c r="I80" t="s">
        <v>172</v>
      </c>
      <c r="J80" t="s">
        <v>174</v>
      </c>
      <c r="K80" s="8">
        <v>30</v>
      </c>
      <c r="L80" s="23">
        <v>71</v>
      </c>
      <c r="M80" s="12"/>
      <c r="N80" s="23">
        <v>84</v>
      </c>
      <c r="O80" s="12"/>
      <c r="P80" s="23">
        <v>57</v>
      </c>
      <c r="Q80" s="12"/>
      <c r="R80" s="23">
        <v>27</v>
      </c>
      <c r="S80" s="12"/>
      <c r="T80" s="8">
        <v>269</v>
      </c>
      <c r="U80" s="24">
        <v>21.86</v>
      </c>
      <c r="V80" s="12"/>
      <c r="W80" s="12"/>
      <c r="X80" s="25">
        <v>5880.34</v>
      </c>
      <c r="Y80" s="12"/>
      <c r="Z80" s="12"/>
      <c r="AA80" s="26" t="s">
        <v>68</v>
      </c>
      <c r="AB80" s="12"/>
      <c r="AC80" s="12"/>
    </row>
    <row r="81" spans="3:29" x14ac:dyDescent="0.3">
      <c r="C81" s="7" t="s">
        <v>142</v>
      </c>
      <c r="D81" s="27" t="s">
        <v>143</v>
      </c>
      <c r="E81" s="12"/>
      <c r="F81" s="12"/>
      <c r="G81" s="12"/>
      <c r="H81" s="12"/>
      <c r="I81" t="s">
        <v>172</v>
      </c>
      <c r="J81" t="s">
        <v>174</v>
      </c>
      <c r="K81" s="8">
        <v>30</v>
      </c>
      <c r="L81" s="23">
        <v>71</v>
      </c>
      <c r="M81" s="12"/>
      <c r="N81" s="23">
        <v>84</v>
      </c>
      <c r="O81" s="12"/>
      <c r="P81" s="23">
        <v>57</v>
      </c>
      <c r="Q81" s="12"/>
      <c r="R81" s="23">
        <v>27</v>
      </c>
      <c r="S81" s="12"/>
      <c r="T81" s="8">
        <v>269</v>
      </c>
      <c r="U81" s="24">
        <v>21.86</v>
      </c>
      <c r="V81" s="12"/>
      <c r="W81" s="12"/>
      <c r="X81" s="25">
        <v>5880.34</v>
      </c>
      <c r="Y81" s="12"/>
      <c r="Z81" s="12"/>
      <c r="AA81" s="26" t="s">
        <v>68</v>
      </c>
      <c r="AB81" s="12"/>
      <c r="AC81" s="12"/>
    </row>
    <row r="82" spans="3:29" x14ac:dyDescent="0.3">
      <c r="C82" s="7" t="s">
        <v>144</v>
      </c>
      <c r="D82" s="27" t="s">
        <v>145</v>
      </c>
      <c r="E82" s="12"/>
      <c r="F82" s="12"/>
      <c r="G82" s="12"/>
      <c r="H82" s="12"/>
      <c r="I82" t="s">
        <v>172</v>
      </c>
      <c r="J82" t="s">
        <v>174</v>
      </c>
      <c r="K82" s="8">
        <v>15</v>
      </c>
      <c r="L82" s="23">
        <v>34</v>
      </c>
      <c r="M82" s="12"/>
      <c r="N82" s="23">
        <v>38</v>
      </c>
      <c r="O82" s="12"/>
      <c r="P82" s="23">
        <v>26</v>
      </c>
      <c r="Q82" s="12"/>
      <c r="R82" s="23">
        <v>14</v>
      </c>
      <c r="S82" s="12"/>
      <c r="T82" s="8">
        <v>127</v>
      </c>
      <c r="U82" s="24">
        <v>21.86</v>
      </c>
      <c r="V82" s="12"/>
      <c r="W82" s="12"/>
      <c r="X82" s="25">
        <v>2776.22</v>
      </c>
      <c r="Y82" s="12"/>
      <c r="Z82" s="12"/>
      <c r="AA82" s="26" t="s">
        <v>68</v>
      </c>
      <c r="AB82" s="12"/>
      <c r="AC82" s="12"/>
    </row>
    <row r="83" spans="3:29" x14ac:dyDescent="0.3">
      <c r="C83" s="7" t="s">
        <v>146</v>
      </c>
      <c r="D83" s="27" t="s">
        <v>147</v>
      </c>
      <c r="E83" s="12"/>
      <c r="F83" s="12"/>
      <c r="G83" s="12"/>
      <c r="H83" s="12"/>
      <c r="I83" t="s">
        <v>172</v>
      </c>
      <c r="J83" t="s">
        <v>174</v>
      </c>
      <c r="K83" s="8">
        <v>28</v>
      </c>
      <c r="L83" s="23">
        <v>65</v>
      </c>
      <c r="M83" s="12"/>
      <c r="N83" s="23">
        <v>76</v>
      </c>
      <c r="O83" s="12"/>
      <c r="P83" s="23">
        <v>52</v>
      </c>
      <c r="Q83" s="12"/>
      <c r="R83" s="23">
        <v>27</v>
      </c>
      <c r="S83" s="12"/>
      <c r="T83" s="8">
        <v>248</v>
      </c>
      <c r="U83" s="24">
        <v>21.86</v>
      </c>
      <c r="V83" s="12"/>
      <c r="W83" s="12"/>
      <c r="X83" s="25">
        <v>5421.28</v>
      </c>
      <c r="Y83" s="12"/>
      <c r="Z83" s="12"/>
      <c r="AA83" s="26" t="s">
        <v>68</v>
      </c>
      <c r="AB83" s="12"/>
      <c r="AC83" s="12"/>
    </row>
    <row r="84" spans="3:29" x14ac:dyDescent="0.3">
      <c r="C84" s="7" t="s">
        <v>148</v>
      </c>
      <c r="D84" s="27" t="s">
        <v>149</v>
      </c>
      <c r="E84" s="12"/>
      <c r="F84" s="12"/>
      <c r="G84" s="12"/>
      <c r="H84" s="12"/>
      <c r="I84" t="s">
        <v>172</v>
      </c>
      <c r="J84" t="s">
        <v>174</v>
      </c>
      <c r="K84" s="8">
        <v>15</v>
      </c>
      <c r="L84" s="23">
        <v>34</v>
      </c>
      <c r="M84" s="12"/>
      <c r="N84" s="23">
        <v>38</v>
      </c>
      <c r="O84" s="12"/>
      <c r="P84" s="23">
        <v>26</v>
      </c>
      <c r="Q84" s="12"/>
      <c r="R84" s="23">
        <v>14</v>
      </c>
      <c r="S84" s="12"/>
      <c r="T84" s="8">
        <v>127</v>
      </c>
      <c r="U84" s="24">
        <v>21.86</v>
      </c>
      <c r="V84" s="12"/>
      <c r="W84" s="12"/>
      <c r="X84" s="25">
        <v>2776.22</v>
      </c>
      <c r="Y84" s="12"/>
      <c r="Z84" s="12"/>
      <c r="AA84" s="26" t="s">
        <v>68</v>
      </c>
      <c r="AB84" s="12"/>
      <c r="AC84" s="12"/>
    </row>
    <row r="85" spans="3:29" x14ac:dyDescent="0.3">
      <c r="C85" s="7" t="s">
        <v>150</v>
      </c>
      <c r="D85" s="27" t="s">
        <v>151</v>
      </c>
      <c r="E85" s="12"/>
      <c r="F85" s="12"/>
      <c r="G85" s="12"/>
      <c r="H85" s="12"/>
      <c r="I85" t="s">
        <v>172</v>
      </c>
      <c r="J85" t="s">
        <v>174</v>
      </c>
      <c r="K85" s="8">
        <v>15</v>
      </c>
      <c r="L85" s="23">
        <v>36</v>
      </c>
      <c r="M85" s="12"/>
      <c r="N85" s="23">
        <v>42</v>
      </c>
      <c r="O85" s="12"/>
      <c r="P85" s="23">
        <v>28</v>
      </c>
      <c r="Q85" s="12"/>
      <c r="R85" s="23">
        <v>12</v>
      </c>
      <c r="S85" s="12"/>
      <c r="T85" s="8">
        <v>133</v>
      </c>
      <c r="U85" s="24">
        <v>26</v>
      </c>
      <c r="V85" s="12"/>
      <c r="W85" s="12"/>
      <c r="X85" s="25">
        <v>3458</v>
      </c>
      <c r="Y85" s="12"/>
      <c r="Z85" s="12"/>
      <c r="AA85" s="26" t="s">
        <v>75</v>
      </c>
      <c r="AB85" s="12"/>
      <c r="AC85" s="12"/>
    </row>
    <row r="86" spans="3:29" x14ac:dyDescent="0.3">
      <c r="C86" s="7" t="s">
        <v>152</v>
      </c>
      <c r="D86" s="27" t="s">
        <v>153</v>
      </c>
      <c r="E86" s="12"/>
      <c r="F86" s="12"/>
      <c r="G86" s="12"/>
      <c r="H86" s="12"/>
      <c r="I86" t="s">
        <v>172</v>
      </c>
      <c r="J86" t="s">
        <v>174</v>
      </c>
      <c r="K86" s="8">
        <v>15</v>
      </c>
      <c r="L86" s="23">
        <v>33</v>
      </c>
      <c r="M86" s="12"/>
      <c r="N86" s="23">
        <v>39</v>
      </c>
      <c r="O86" s="12"/>
      <c r="P86" s="23">
        <v>26</v>
      </c>
      <c r="Q86" s="12"/>
      <c r="R86" s="23">
        <v>9</v>
      </c>
      <c r="S86" s="12"/>
      <c r="T86" s="8">
        <v>122</v>
      </c>
      <c r="U86" s="24">
        <v>35.950000000000003</v>
      </c>
      <c r="V86" s="12"/>
      <c r="W86" s="12"/>
      <c r="X86" s="25">
        <v>4385.8999999999996</v>
      </c>
      <c r="Y86" s="12"/>
      <c r="Z86" s="12"/>
      <c r="AA86" s="26" t="s">
        <v>75</v>
      </c>
      <c r="AB86" s="12"/>
      <c r="AC86" s="12"/>
    </row>
    <row r="87" spans="3:29" x14ac:dyDescent="0.3">
      <c r="C87" s="7" t="s">
        <v>154</v>
      </c>
      <c r="D87" s="27" t="s">
        <v>155</v>
      </c>
      <c r="E87" s="12"/>
      <c r="F87" s="12"/>
      <c r="G87" s="12"/>
      <c r="H87" s="12"/>
      <c r="I87" t="s">
        <v>172</v>
      </c>
      <c r="J87" t="s">
        <v>174</v>
      </c>
      <c r="K87" s="8">
        <v>15</v>
      </c>
      <c r="L87" s="23">
        <v>33</v>
      </c>
      <c r="M87" s="12"/>
      <c r="N87" s="23">
        <v>39</v>
      </c>
      <c r="O87" s="12"/>
      <c r="P87" s="23">
        <v>26</v>
      </c>
      <c r="Q87" s="12"/>
      <c r="R87" s="23">
        <v>11</v>
      </c>
      <c r="S87" s="12"/>
      <c r="T87" s="8">
        <v>124</v>
      </c>
      <c r="U87" s="24">
        <v>35.950000000000003</v>
      </c>
      <c r="V87" s="12"/>
      <c r="W87" s="12"/>
      <c r="X87" s="25">
        <v>4457.8</v>
      </c>
      <c r="Y87" s="12"/>
      <c r="Z87" s="12"/>
      <c r="AA87" s="26" t="s">
        <v>75</v>
      </c>
      <c r="AB87" s="12"/>
      <c r="AC87" s="12"/>
    </row>
    <row r="88" spans="3:29" x14ac:dyDescent="0.3">
      <c r="C88" s="7" t="s">
        <v>156</v>
      </c>
      <c r="D88" s="27" t="s">
        <v>157</v>
      </c>
      <c r="E88" s="12"/>
      <c r="F88" s="12"/>
      <c r="G88" s="12"/>
      <c r="H88" s="12"/>
      <c r="I88" t="s">
        <v>172</v>
      </c>
      <c r="J88" t="s">
        <v>181</v>
      </c>
      <c r="K88" s="8">
        <v>24</v>
      </c>
      <c r="L88" s="23">
        <v>63</v>
      </c>
      <c r="M88" s="12"/>
      <c r="N88" s="23">
        <v>80</v>
      </c>
      <c r="O88" s="12"/>
      <c r="P88" s="23">
        <v>56</v>
      </c>
      <c r="Q88" s="12"/>
      <c r="R88" s="23">
        <v>27</v>
      </c>
      <c r="S88" s="12"/>
      <c r="T88" s="8">
        <v>250</v>
      </c>
      <c r="U88" s="24">
        <v>37.950000000000003</v>
      </c>
      <c r="V88" s="12"/>
      <c r="W88" s="12"/>
      <c r="X88" s="25">
        <v>9487.5</v>
      </c>
      <c r="Y88" s="12"/>
      <c r="Z88" s="12"/>
      <c r="AA88" s="26" t="s">
        <v>68</v>
      </c>
      <c r="AB88" s="12"/>
      <c r="AC88" s="12"/>
    </row>
    <row r="89" spans="3:29" x14ac:dyDescent="0.3">
      <c r="C89" s="7" t="s">
        <v>158</v>
      </c>
      <c r="D89" s="27" t="s">
        <v>159</v>
      </c>
      <c r="E89" s="12"/>
      <c r="F89" s="12"/>
      <c r="G89" s="12"/>
      <c r="H89" s="12"/>
      <c r="I89" t="s">
        <v>172</v>
      </c>
      <c r="J89" t="s">
        <v>181</v>
      </c>
      <c r="K89" s="8">
        <v>24</v>
      </c>
      <c r="L89" s="23">
        <v>63</v>
      </c>
      <c r="M89" s="12"/>
      <c r="N89" s="23">
        <v>80</v>
      </c>
      <c r="O89" s="12"/>
      <c r="P89" s="23">
        <v>56</v>
      </c>
      <c r="Q89" s="12"/>
      <c r="R89" s="23">
        <v>27</v>
      </c>
      <c r="S89" s="12"/>
      <c r="T89" s="8">
        <v>250</v>
      </c>
      <c r="U89" s="24">
        <v>37.950000000000003</v>
      </c>
      <c r="V89" s="12"/>
      <c r="W89" s="12"/>
      <c r="X89" s="25">
        <v>9487.5</v>
      </c>
      <c r="Y89" s="12"/>
      <c r="Z89" s="12"/>
      <c r="AA89" s="26" t="s">
        <v>68</v>
      </c>
      <c r="AB89" s="12"/>
      <c r="AC89" s="12"/>
    </row>
    <row r="90" spans="3:29" x14ac:dyDescent="0.3">
      <c r="C90" s="7" t="s">
        <v>160</v>
      </c>
      <c r="D90" s="27" t="s">
        <v>161</v>
      </c>
      <c r="E90" s="12"/>
      <c r="F90" s="12"/>
      <c r="G90" s="12"/>
      <c r="H90" s="12"/>
      <c r="I90" t="s">
        <v>172</v>
      </c>
      <c r="J90" t="s">
        <v>181</v>
      </c>
      <c r="K90" s="8">
        <v>29</v>
      </c>
      <c r="L90" s="23">
        <v>74</v>
      </c>
      <c r="M90" s="12"/>
      <c r="N90" s="23">
        <v>96</v>
      </c>
      <c r="O90" s="12"/>
      <c r="P90" s="23">
        <v>65</v>
      </c>
      <c r="Q90" s="12"/>
      <c r="R90" s="23">
        <v>30</v>
      </c>
      <c r="S90" s="12"/>
      <c r="T90" s="8">
        <v>294</v>
      </c>
      <c r="U90" s="24">
        <v>37.950000000000003</v>
      </c>
      <c r="V90" s="12"/>
      <c r="W90" s="12"/>
      <c r="X90" s="25">
        <v>11157.3</v>
      </c>
      <c r="Y90" s="12"/>
      <c r="Z90" s="12"/>
      <c r="AA90" s="26" t="s">
        <v>68</v>
      </c>
      <c r="AB90" s="12"/>
      <c r="AC90" s="12"/>
    </row>
    <row r="91" spans="3:29" x14ac:dyDescent="0.3">
      <c r="C91" s="7" t="s">
        <v>162</v>
      </c>
      <c r="D91" s="27" t="s">
        <v>163</v>
      </c>
      <c r="E91" s="12"/>
      <c r="F91" s="12"/>
      <c r="G91" s="12"/>
      <c r="H91" s="12"/>
      <c r="I91" t="s">
        <v>172</v>
      </c>
      <c r="J91" t="s">
        <v>181</v>
      </c>
      <c r="K91" s="8">
        <v>22</v>
      </c>
      <c r="L91" s="23">
        <v>56</v>
      </c>
      <c r="M91" s="12"/>
      <c r="N91" s="23">
        <v>73</v>
      </c>
      <c r="O91" s="12"/>
      <c r="P91" s="23">
        <v>50</v>
      </c>
      <c r="Q91" s="12"/>
      <c r="R91" s="23">
        <v>25</v>
      </c>
      <c r="S91" s="12"/>
      <c r="T91" s="8">
        <v>226</v>
      </c>
      <c r="U91" s="24">
        <v>37.950000000000003</v>
      </c>
      <c r="V91" s="12"/>
      <c r="W91" s="12"/>
      <c r="X91" s="25">
        <v>8576.7000000000007</v>
      </c>
      <c r="Y91" s="12"/>
      <c r="Z91" s="12"/>
      <c r="AA91" s="26" t="s">
        <v>68</v>
      </c>
      <c r="AB91" s="12"/>
      <c r="AC91" s="12"/>
    </row>
    <row r="92" spans="3:29" x14ac:dyDescent="0.3">
      <c r="C92" s="7" t="s">
        <v>164</v>
      </c>
      <c r="D92" s="27" t="s">
        <v>165</v>
      </c>
      <c r="E92" s="12"/>
      <c r="F92" s="12"/>
      <c r="G92" s="12"/>
      <c r="H92" s="12"/>
      <c r="I92" t="s">
        <v>172</v>
      </c>
      <c r="J92" t="s">
        <v>181</v>
      </c>
      <c r="K92" s="8">
        <v>29</v>
      </c>
      <c r="L92" s="23">
        <v>70</v>
      </c>
      <c r="M92" s="12"/>
      <c r="N92" s="23">
        <v>87</v>
      </c>
      <c r="O92" s="12"/>
      <c r="P92" s="23">
        <v>63</v>
      </c>
      <c r="Q92" s="12"/>
      <c r="R92" s="23">
        <v>31</v>
      </c>
      <c r="S92" s="12"/>
      <c r="T92" s="8">
        <v>280</v>
      </c>
      <c r="U92" s="24">
        <v>37.950000000000003</v>
      </c>
      <c r="V92" s="12"/>
      <c r="W92" s="12"/>
      <c r="X92" s="25">
        <v>10626</v>
      </c>
      <c r="Y92" s="12"/>
      <c r="Z92" s="12"/>
      <c r="AA92" s="26" t="s">
        <v>68</v>
      </c>
      <c r="AB92" s="12"/>
      <c r="AC92" s="12"/>
    </row>
    <row r="93" spans="3:29" x14ac:dyDescent="0.3">
      <c r="C93" s="7" t="s">
        <v>166</v>
      </c>
      <c r="D93" s="27" t="s">
        <v>167</v>
      </c>
      <c r="E93" s="12"/>
      <c r="F93" s="12"/>
      <c r="G93" s="12"/>
      <c r="H93" s="12"/>
      <c r="I93" t="s">
        <v>172</v>
      </c>
      <c r="J93" t="s">
        <v>181</v>
      </c>
      <c r="K93" s="8">
        <v>22</v>
      </c>
      <c r="L93" s="23">
        <v>56</v>
      </c>
      <c r="M93" s="12"/>
      <c r="N93" s="23">
        <v>73</v>
      </c>
      <c r="O93" s="12"/>
      <c r="P93" s="23">
        <v>50</v>
      </c>
      <c r="Q93" s="12"/>
      <c r="R93" s="23">
        <v>25</v>
      </c>
      <c r="S93" s="12"/>
      <c r="T93" s="8">
        <v>226</v>
      </c>
      <c r="U93" s="24">
        <v>37.950000000000003</v>
      </c>
      <c r="V93" s="12"/>
      <c r="W93" s="12"/>
      <c r="X93" s="25">
        <v>8576.7000000000007</v>
      </c>
      <c r="Y93" s="12"/>
      <c r="Z93" s="12"/>
      <c r="AA93" s="26" t="s">
        <v>68</v>
      </c>
      <c r="AB93" s="12"/>
      <c r="AC93" s="12"/>
    </row>
    <row r="94" spans="3:29" x14ac:dyDescent="0.3">
      <c r="C94" s="7" t="s">
        <v>168</v>
      </c>
      <c r="D94" s="27" t="s">
        <v>34</v>
      </c>
      <c r="E94" s="12"/>
      <c r="F94" s="12"/>
      <c r="G94" s="12"/>
      <c r="H94" s="12"/>
      <c r="I94" t="s">
        <v>175</v>
      </c>
      <c r="J94" t="s">
        <v>174</v>
      </c>
      <c r="K94" s="8">
        <v>84</v>
      </c>
      <c r="L94" s="23">
        <v>240</v>
      </c>
      <c r="M94" s="12"/>
      <c r="N94" s="23">
        <v>290</v>
      </c>
      <c r="O94" s="12"/>
      <c r="P94" s="23">
        <v>215</v>
      </c>
      <c r="Q94" s="12"/>
      <c r="R94" s="23">
        <v>84</v>
      </c>
      <c r="S94" s="12"/>
      <c r="T94" s="8">
        <v>913</v>
      </c>
      <c r="U94" s="24">
        <v>12.53</v>
      </c>
      <c r="V94" s="12"/>
      <c r="W94" s="12"/>
      <c r="X94" s="25">
        <v>11439.89</v>
      </c>
      <c r="Y94" s="12"/>
      <c r="Z94" s="12"/>
      <c r="AA94" s="26" t="s">
        <v>35</v>
      </c>
      <c r="AB94" s="12"/>
      <c r="AC94" s="12"/>
    </row>
    <row r="95" spans="3:29" x14ac:dyDescent="0.3">
      <c r="C95" s="7" t="s">
        <v>169</v>
      </c>
      <c r="D95" s="27" t="s">
        <v>34</v>
      </c>
      <c r="E95" s="12"/>
      <c r="F95" s="12"/>
      <c r="G95" s="12"/>
      <c r="H95" s="12"/>
      <c r="I95" t="s">
        <v>175</v>
      </c>
      <c r="J95" t="s">
        <v>174</v>
      </c>
      <c r="K95" s="8">
        <v>84</v>
      </c>
      <c r="L95" s="23">
        <v>240</v>
      </c>
      <c r="M95" s="12"/>
      <c r="N95" s="23">
        <v>290</v>
      </c>
      <c r="O95" s="12"/>
      <c r="P95" s="23">
        <v>215</v>
      </c>
      <c r="Q95" s="12"/>
      <c r="R95" s="23">
        <v>84</v>
      </c>
      <c r="S95" s="12"/>
      <c r="T95" s="8">
        <v>913</v>
      </c>
      <c r="U95" s="24">
        <v>12.53</v>
      </c>
      <c r="V95" s="12"/>
      <c r="W95" s="12"/>
      <c r="X95" s="25">
        <v>11439.89</v>
      </c>
      <c r="Y95" s="12"/>
      <c r="Z95" s="12"/>
      <c r="AA95" s="26" t="s">
        <v>35</v>
      </c>
      <c r="AB95" s="12"/>
      <c r="AC95" s="12"/>
    </row>
    <row r="96" spans="3:29" x14ac:dyDescent="0.3">
      <c r="C96" s="7" t="s">
        <v>4</v>
      </c>
      <c r="D96" s="27" t="s">
        <v>4</v>
      </c>
      <c r="E96" s="12"/>
      <c r="F96" s="12"/>
      <c r="G96" s="12"/>
      <c r="H96" s="12"/>
      <c r="K96" s="6">
        <v>2277</v>
      </c>
      <c r="L96" s="20">
        <v>5686</v>
      </c>
      <c r="M96" s="12"/>
      <c r="N96" s="20">
        <v>6627</v>
      </c>
      <c r="O96" s="12"/>
      <c r="P96" s="20">
        <v>4670</v>
      </c>
      <c r="Q96" s="12"/>
      <c r="R96" s="20">
        <v>1735</v>
      </c>
      <c r="S96" s="12"/>
      <c r="T96" s="6">
        <v>20995</v>
      </c>
      <c r="U96" s="22" t="s">
        <v>4</v>
      </c>
      <c r="V96" s="12"/>
      <c r="W96" s="12"/>
      <c r="X96" s="28">
        <v>451273.64</v>
      </c>
      <c r="Y96" s="12"/>
      <c r="Z96" s="12"/>
      <c r="AA96" s="22" t="s">
        <v>4</v>
      </c>
      <c r="AB96" s="12"/>
      <c r="AC96" s="12"/>
    </row>
    <row r="97" spans="25:27" ht="0.15" customHeight="1" x14ac:dyDescent="0.3"/>
    <row r="98" spans="25:27" x14ac:dyDescent="0.3">
      <c r="Y98" s="28">
        <v>633359.37</v>
      </c>
      <c r="Z98" s="12"/>
      <c r="AA98" s="12"/>
    </row>
  </sheetData>
  <mergeCells count="660">
    <mergeCell ref="Y98:AA98"/>
    <mergeCell ref="R95:S95"/>
    <mergeCell ref="U95:W95"/>
    <mergeCell ref="X95:Z95"/>
    <mergeCell ref="AA95:AC95"/>
    <mergeCell ref="D96:H96"/>
    <mergeCell ref="L96:M96"/>
    <mergeCell ref="N96:O96"/>
    <mergeCell ref="P96:Q96"/>
    <mergeCell ref="R96:S96"/>
    <mergeCell ref="U96:W96"/>
    <mergeCell ref="X96:Z96"/>
    <mergeCell ref="AA96:AC96"/>
    <mergeCell ref="D95:H95"/>
    <mergeCell ref="L95:M95"/>
    <mergeCell ref="N95:O95"/>
    <mergeCell ref="P95:Q95"/>
    <mergeCell ref="R93:S93"/>
    <mergeCell ref="U93:W93"/>
    <mergeCell ref="X93:Z93"/>
    <mergeCell ref="AA93:AC93"/>
    <mergeCell ref="D94:H94"/>
    <mergeCell ref="L94:M94"/>
    <mergeCell ref="N94:O94"/>
    <mergeCell ref="P94:Q94"/>
    <mergeCell ref="R94:S94"/>
    <mergeCell ref="U94:W94"/>
    <mergeCell ref="X94:Z94"/>
    <mergeCell ref="AA94:AC94"/>
    <mergeCell ref="D93:H93"/>
    <mergeCell ref="L93:M93"/>
    <mergeCell ref="N93:O93"/>
    <mergeCell ref="P93:Q93"/>
    <mergeCell ref="R91:S91"/>
    <mergeCell ref="U91:W91"/>
    <mergeCell ref="X91:Z91"/>
    <mergeCell ref="AA91:AC91"/>
    <mergeCell ref="D92:H92"/>
    <mergeCell ref="L92:M92"/>
    <mergeCell ref="N92:O92"/>
    <mergeCell ref="P92:Q92"/>
    <mergeCell ref="R92:S92"/>
    <mergeCell ref="U92:W92"/>
    <mergeCell ref="X92:Z92"/>
    <mergeCell ref="AA92:AC92"/>
    <mergeCell ref="D91:H91"/>
    <mergeCell ref="L91:M91"/>
    <mergeCell ref="N91:O91"/>
    <mergeCell ref="P91:Q91"/>
    <mergeCell ref="R89:S89"/>
    <mergeCell ref="U89:W89"/>
    <mergeCell ref="X89:Z89"/>
    <mergeCell ref="AA89:AC89"/>
    <mergeCell ref="D90:H90"/>
    <mergeCell ref="L90:M90"/>
    <mergeCell ref="N90:O90"/>
    <mergeCell ref="P90:Q90"/>
    <mergeCell ref="R90:S90"/>
    <mergeCell ref="U90:W90"/>
    <mergeCell ref="X90:Z90"/>
    <mergeCell ref="AA90:AC90"/>
    <mergeCell ref="D89:H89"/>
    <mergeCell ref="L89:M89"/>
    <mergeCell ref="N89:O89"/>
    <mergeCell ref="P89:Q89"/>
    <mergeCell ref="R87:S87"/>
    <mergeCell ref="U87:W87"/>
    <mergeCell ref="X87:Z87"/>
    <mergeCell ref="AA87:AC87"/>
    <mergeCell ref="D88:H88"/>
    <mergeCell ref="L88:M88"/>
    <mergeCell ref="N88:O88"/>
    <mergeCell ref="P88:Q88"/>
    <mergeCell ref="R88:S88"/>
    <mergeCell ref="U88:W88"/>
    <mergeCell ref="X88:Z88"/>
    <mergeCell ref="AA88:AC88"/>
    <mergeCell ref="D87:H87"/>
    <mergeCell ref="L87:M87"/>
    <mergeCell ref="N87:O87"/>
    <mergeCell ref="P87:Q87"/>
    <mergeCell ref="R85:S85"/>
    <mergeCell ref="U85:W85"/>
    <mergeCell ref="X85:Z85"/>
    <mergeCell ref="AA85:AC85"/>
    <mergeCell ref="D86:H86"/>
    <mergeCell ref="L86:M86"/>
    <mergeCell ref="N86:O86"/>
    <mergeCell ref="P86:Q86"/>
    <mergeCell ref="R86:S86"/>
    <mergeCell ref="U86:W86"/>
    <mergeCell ref="X86:Z86"/>
    <mergeCell ref="AA86:AC86"/>
    <mergeCell ref="D85:H85"/>
    <mergeCell ref="L85:M85"/>
    <mergeCell ref="N85:O85"/>
    <mergeCell ref="P85:Q85"/>
    <mergeCell ref="R83:S83"/>
    <mergeCell ref="U83:W83"/>
    <mergeCell ref="X83:Z83"/>
    <mergeCell ref="AA83:AC83"/>
    <mergeCell ref="D84:H84"/>
    <mergeCell ref="L84:M84"/>
    <mergeCell ref="N84:O84"/>
    <mergeCell ref="P84:Q84"/>
    <mergeCell ref="R84:S84"/>
    <mergeCell ref="U84:W84"/>
    <mergeCell ref="X84:Z84"/>
    <mergeCell ref="AA84:AC84"/>
    <mergeCell ref="D83:H83"/>
    <mergeCell ref="L83:M83"/>
    <mergeCell ref="N83:O83"/>
    <mergeCell ref="P83:Q83"/>
    <mergeCell ref="R81:S81"/>
    <mergeCell ref="U81:W81"/>
    <mergeCell ref="X81:Z81"/>
    <mergeCell ref="AA81:AC81"/>
    <mergeCell ref="D82:H82"/>
    <mergeCell ref="L82:M82"/>
    <mergeCell ref="N82:O82"/>
    <mergeCell ref="P82:Q82"/>
    <mergeCell ref="R82:S82"/>
    <mergeCell ref="U82:W82"/>
    <mergeCell ref="X82:Z82"/>
    <mergeCell ref="AA82:AC82"/>
    <mergeCell ref="D81:H81"/>
    <mergeCell ref="L81:M81"/>
    <mergeCell ref="N81:O81"/>
    <mergeCell ref="P81:Q81"/>
    <mergeCell ref="R79:S79"/>
    <mergeCell ref="U79:W79"/>
    <mergeCell ref="X79:Z79"/>
    <mergeCell ref="AA79:AC79"/>
    <mergeCell ref="D80:H80"/>
    <mergeCell ref="L80:M80"/>
    <mergeCell ref="N80:O80"/>
    <mergeCell ref="P80:Q80"/>
    <mergeCell ref="R80:S80"/>
    <mergeCell ref="U80:W80"/>
    <mergeCell ref="X80:Z80"/>
    <mergeCell ref="AA80:AC80"/>
    <mergeCell ref="D79:H79"/>
    <mergeCell ref="L79:M79"/>
    <mergeCell ref="N79:O79"/>
    <mergeCell ref="P79:Q79"/>
    <mergeCell ref="R77:S77"/>
    <mergeCell ref="U77:W77"/>
    <mergeCell ref="X77:Z77"/>
    <mergeCell ref="AA77:AC77"/>
    <mergeCell ref="D78:H78"/>
    <mergeCell ref="L78:M78"/>
    <mergeCell ref="N78:O78"/>
    <mergeCell ref="P78:Q78"/>
    <mergeCell ref="R78:S78"/>
    <mergeCell ref="U78:W78"/>
    <mergeCell ref="X78:Z78"/>
    <mergeCell ref="AA78:AC78"/>
    <mergeCell ref="D77:H77"/>
    <mergeCell ref="L77:M77"/>
    <mergeCell ref="N77:O77"/>
    <mergeCell ref="P77:Q77"/>
    <mergeCell ref="R75:S75"/>
    <mergeCell ref="U75:W75"/>
    <mergeCell ref="X75:Z75"/>
    <mergeCell ref="AA75:AC75"/>
    <mergeCell ref="D76:H76"/>
    <mergeCell ref="L76:M76"/>
    <mergeCell ref="N76:O76"/>
    <mergeCell ref="P76:Q76"/>
    <mergeCell ref="R76:S76"/>
    <mergeCell ref="U76:W76"/>
    <mergeCell ref="X76:Z76"/>
    <mergeCell ref="AA76:AC76"/>
    <mergeCell ref="D75:H75"/>
    <mergeCell ref="L75:M75"/>
    <mergeCell ref="N75:O75"/>
    <mergeCell ref="P75:Q75"/>
    <mergeCell ref="R73:S73"/>
    <mergeCell ref="U73:W73"/>
    <mergeCell ref="X73:Z73"/>
    <mergeCell ref="AA73:AC73"/>
    <mergeCell ref="D74:H74"/>
    <mergeCell ref="L74:M74"/>
    <mergeCell ref="N74:O74"/>
    <mergeCell ref="P74:Q74"/>
    <mergeCell ref="R74:S74"/>
    <mergeCell ref="U74:W74"/>
    <mergeCell ref="X74:Z74"/>
    <mergeCell ref="AA74:AC74"/>
    <mergeCell ref="D73:H73"/>
    <mergeCell ref="L73:M73"/>
    <mergeCell ref="N73:O73"/>
    <mergeCell ref="P73:Q73"/>
    <mergeCell ref="R71:S71"/>
    <mergeCell ref="U71:W71"/>
    <mergeCell ref="X71:Z71"/>
    <mergeCell ref="AA71:AC71"/>
    <mergeCell ref="D72:H72"/>
    <mergeCell ref="L72:M72"/>
    <mergeCell ref="N72:O72"/>
    <mergeCell ref="P72:Q72"/>
    <mergeCell ref="R72:S72"/>
    <mergeCell ref="U72:W72"/>
    <mergeCell ref="X72:Z72"/>
    <mergeCell ref="AA72:AC72"/>
    <mergeCell ref="D71:H71"/>
    <mergeCell ref="L71:M71"/>
    <mergeCell ref="N71:O71"/>
    <mergeCell ref="P71:Q71"/>
    <mergeCell ref="R69:S69"/>
    <mergeCell ref="U69:W69"/>
    <mergeCell ref="X69:Z69"/>
    <mergeCell ref="AA69:AC69"/>
    <mergeCell ref="D70:H70"/>
    <mergeCell ref="L70:M70"/>
    <mergeCell ref="N70:O70"/>
    <mergeCell ref="P70:Q70"/>
    <mergeCell ref="R70:S70"/>
    <mergeCell ref="U70:W70"/>
    <mergeCell ref="X70:Z70"/>
    <mergeCell ref="AA70:AC70"/>
    <mergeCell ref="D69:H69"/>
    <mergeCell ref="L69:M69"/>
    <mergeCell ref="N69:O69"/>
    <mergeCell ref="P69:Q69"/>
    <mergeCell ref="R67:S67"/>
    <mergeCell ref="U67:W67"/>
    <mergeCell ref="X67:Z67"/>
    <mergeCell ref="AA67:AC67"/>
    <mergeCell ref="D68:H68"/>
    <mergeCell ref="L68:M68"/>
    <mergeCell ref="N68:O68"/>
    <mergeCell ref="P68:Q68"/>
    <mergeCell ref="R68:S68"/>
    <mergeCell ref="U68:W68"/>
    <mergeCell ref="X68:Z68"/>
    <mergeCell ref="AA68:AC68"/>
    <mergeCell ref="D67:H67"/>
    <mergeCell ref="L67:M67"/>
    <mergeCell ref="N67:O67"/>
    <mergeCell ref="P67:Q67"/>
    <mergeCell ref="R65:S65"/>
    <mergeCell ref="U65:W65"/>
    <mergeCell ref="X65:Z65"/>
    <mergeCell ref="AA65:AC65"/>
    <mergeCell ref="D66:H66"/>
    <mergeCell ref="L66:M66"/>
    <mergeCell ref="N66:O66"/>
    <mergeCell ref="P66:Q66"/>
    <mergeCell ref="R66:S66"/>
    <mergeCell ref="U66:W66"/>
    <mergeCell ref="X66:Z66"/>
    <mergeCell ref="AA66:AC66"/>
    <mergeCell ref="D65:H65"/>
    <mergeCell ref="L65:M65"/>
    <mergeCell ref="N65:O65"/>
    <mergeCell ref="P65:Q65"/>
    <mergeCell ref="R63:S63"/>
    <mergeCell ref="U63:W63"/>
    <mergeCell ref="X63:Z63"/>
    <mergeCell ref="AA63:AC63"/>
    <mergeCell ref="D64:H64"/>
    <mergeCell ref="L64:M64"/>
    <mergeCell ref="N64:O64"/>
    <mergeCell ref="P64:Q64"/>
    <mergeCell ref="R64:S64"/>
    <mergeCell ref="U64:W64"/>
    <mergeCell ref="X64:Z64"/>
    <mergeCell ref="AA64:AC64"/>
    <mergeCell ref="D63:H63"/>
    <mergeCell ref="L63:M63"/>
    <mergeCell ref="N63:O63"/>
    <mergeCell ref="P63:Q63"/>
    <mergeCell ref="R61:S61"/>
    <mergeCell ref="U61:W61"/>
    <mergeCell ref="X61:Z61"/>
    <mergeCell ref="AA61:AC61"/>
    <mergeCell ref="D62:H62"/>
    <mergeCell ref="L62:M62"/>
    <mergeCell ref="N62:O62"/>
    <mergeCell ref="P62:Q62"/>
    <mergeCell ref="R62:S62"/>
    <mergeCell ref="U62:W62"/>
    <mergeCell ref="X62:Z62"/>
    <mergeCell ref="AA62:AC62"/>
    <mergeCell ref="D61:H61"/>
    <mergeCell ref="L61:M61"/>
    <mergeCell ref="N61:O61"/>
    <mergeCell ref="P61:Q61"/>
    <mergeCell ref="R59:S59"/>
    <mergeCell ref="U59:W59"/>
    <mergeCell ref="X59:Z59"/>
    <mergeCell ref="AA59:AC59"/>
    <mergeCell ref="D60:H60"/>
    <mergeCell ref="L60:M60"/>
    <mergeCell ref="N60:O60"/>
    <mergeCell ref="P60:Q60"/>
    <mergeCell ref="R60:S60"/>
    <mergeCell ref="U60:W60"/>
    <mergeCell ref="X60:Z60"/>
    <mergeCell ref="AA60:AC60"/>
    <mergeCell ref="D59:H59"/>
    <mergeCell ref="L59:M59"/>
    <mergeCell ref="N59:O59"/>
    <mergeCell ref="P59:Q59"/>
    <mergeCell ref="R57:S57"/>
    <mergeCell ref="U57:W57"/>
    <mergeCell ref="X57:Z57"/>
    <mergeCell ref="AA57:AC57"/>
    <mergeCell ref="D58:H58"/>
    <mergeCell ref="L58:M58"/>
    <mergeCell ref="N58:O58"/>
    <mergeCell ref="P58:Q58"/>
    <mergeCell ref="R58:S58"/>
    <mergeCell ref="U58:W58"/>
    <mergeCell ref="X58:Z58"/>
    <mergeCell ref="AA58:AC58"/>
    <mergeCell ref="D57:H57"/>
    <mergeCell ref="L57:M57"/>
    <mergeCell ref="N57:O57"/>
    <mergeCell ref="P57:Q57"/>
    <mergeCell ref="R55:S55"/>
    <mergeCell ref="U55:W55"/>
    <mergeCell ref="X55:Z55"/>
    <mergeCell ref="AA55:AC55"/>
    <mergeCell ref="D56:H56"/>
    <mergeCell ref="L56:M56"/>
    <mergeCell ref="N56:O56"/>
    <mergeCell ref="P56:Q56"/>
    <mergeCell ref="R56:S56"/>
    <mergeCell ref="U56:W56"/>
    <mergeCell ref="X56:Z56"/>
    <mergeCell ref="AA56:AC56"/>
    <mergeCell ref="D55:H55"/>
    <mergeCell ref="L55:M55"/>
    <mergeCell ref="N55:O55"/>
    <mergeCell ref="P55:Q55"/>
    <mergeCell ref="R53:S53"/>
    <mergeCell ref="U53:W53"/>
    <mergeCell ref="X53:Z53"/>
    <mergeCell ref="AA53:AC53"/>
    <mergeCell ref="D54:H54"/>
    <mergeCell ref="L54:M54"/>
    <mergeCell ref="N54:O54"/>
    <mergeCell ref="P54:Q54"/>
    <mergeCell ref="R54:S54"/>
    <mergeCell ref="U54:W54"/>
    <mergeCell ref="X54:Z54"/>
    <mergeCell ref="AA54:AC54"/>
    <mergeCell ref="D53:H53"/>
    <mergeCell ref="L53:M53"/>
    <mergeCell ref="N53:O53"/>
    <mergeCell ref="P53:Q53"/>
    <mergeCell ref="R51:S51"/>
    <mergeCell ref="U51:W51"/>
    <mergeCell ref="X51:Z51"/>
    <mergeCell ref="AA51:AC51"/>
    <mergeCell ref="D52:H52"/>
    <mergeCell ref="L52:M52"/>
    <mergeCell ref="N52:O52"/>
    <mergeCell ref="P52:Q52"/>
    <mergeCell ref="R52:S52"/>
    <mergeCell ref="U52:W52"/>
    <mergeCell ref="X52:Z52"/>
    <mergeCell ref="AA52:AC52"/>
    <mergeCell ref="D51:H51"/>
    <mergeCell ref="L51:M51"/>
    <mergeCell ref="N51:O51"/>
    <mergeCell ref="P51:Q51"/>
    <mergeCell ref="R49:S49"/>
    <mergeCell ref="U49:W49"/>
    <mergeCell ref="X49:Z49"/>
    <mergeCell ref="AA49:AC49"/>
    <mergeCell ref="D50:H50"/>
    <mergeCell ref="L50:M50"/>
    <mergeCell ref="N50:O50"/>
    <mergeCell ref="P50:Q50"/>
    <mergeCell ref="R50:S50"/>
    <mergeCell ref="U50:W50"/>
    <mergeCell ref="X50:Z50"/>
    <mergeCell ref="AA50:AC50"/>
    <mergeCell ref="D49:H49"/>
    <mergeCell ref="L49:M49"/>
    <mergeCell ref="N49:O49"/>
    <mergeCell ref="P49:Q49"/>
    <mergeCell ref="R47:S47"/>
    <mergeCell ref="U47:W47"/>
    <mergeCell ref="X47:Z47"/>
    <mergeCell ref="AA47:AC47"/>
    <mergeCell ref="D48:H48"/>
    <mergeCell ref="L48:M48"/>
    <mergeCell ref="N48:O48"/>
    <mergeCell ref="P48:Q48"/>
    <mergeCell ref="R48:S48"/>
    <mergeCell ref="U48:W48"/>
    <mergeCell ref="X48:Z48"/>
    <mergeCell ref="AA48:AC48"/>
    <mergeCell ref="D47:H47"/>
    <mergeCell ref="L47:M47"/>
    <mergeCell ref="N47:O47"/>
    <mergeCell ref="P47:Q47"/>
    <mergeCell ref="R45:S45"/>
    <mergeCell ref="U45:W45"/>
    <mergeCell ref="X45:Z45"/>
    <mergeCell ref="AA45:AC45"/>
    <mergeCell ref="D46:H46"/>
    <mergeCell ref="L46:M46"/>
    <mergeCell ref="N46:O46"/>
    <mergeCell ref="P46:Q46"/>
    <mergeCell ref="R46:S46"/>
    <mergeCell ref="U46:W46"/>
    <mergeCell ref="X46:Z46"/>
    <mergeCell ref="AA46:AC46"/>
    <mergeCell ref="D45:H45"/>
    <mergeCell ref="L45:M45"/>
    <mergeCell ref="N45:O45"/>
    <mergeCell ref="P45:Q45"/>
    <mergeCell ref="R43:S43"/>
    <mergeCell ref="U43:W43"/>
    <mergeCell ref="X43:Z43"/>
    <mergeCell ref="AA43:AC43"/>
    <mergeCell ref="D44:H44"/>
    <mergeCell ref="L44:M44"/>
    <mergeCell ref="N44:O44"/>
    <mergeCell ref="P44:Q44"/>
    <mergeCell ref="R44:S44"/>
    <mergeCell ref="U44:W44"/>
    <mergeCell ref="X44:Z44"/>
    <mergeCell ref="AA44:AC44"/>
    <mergeCell ref="D43:H43"/>
    <mergeCell ref="L43:M43"/>
    <mergeCell ref="N43:O43"/>
    <mergeCell ref="P43:Q43"/>
    <mergeCell ref="R41:S41"/>
    <mergeCell ref="U41:W41"/>
    <mergeCell ref="X41:Z41"/>
    <mergeCell ref="AA41:AC41"/>
    <mergeCell ref="D42:H42"/>
    <mergeCell ref="L42:M42"/>
    <mergeCell ref="N42:O42"/>
    <mergeCell ref="P42:Q42"/>
    <mergeCell ref="R42:S42"/>
    <mergeCell ref="U42:W42"/>
    <mergeCell ref="X42:Z42"/>
    <mergeCell ref="AA42:AC42"/>
    <mergeCell ref="D41:H41"/>
    <mergeCell ref="L41:M41"/>
    <mergeCell ref="N41:O41"/>
    <mergeCell ref="P41:Q41"/>
    <mergeCell ref="R39:S39"/>
    <mergeCell ref="U39:W39"/>
    <mergeCell ref="X39:Z39"/>
    <mergeCell ref="AA39:AC39"/>
    <mergeCell ref="D40:H40"/>
    <mergeCell ref="L40:M40"/>
    <mergeCell ref="N40:O40"/>
    <mergeCell ref="P40:Q40"/>
    <mergeCell ref="R40:S40"/>
    <mergeCell ref="U40:W40"/>
    <mergeCell ref="X40:Z40"/>
    <mergeCell ref="AA40:AC40"/>
    <mergeCell ref="D39:H39"/>
    <mergeCell ref="L39:M39"/>
    <mergeCell ref="N39:O39"/>
    <mergeCell ref="P39:Q39"/>
    <mergeCell ref="R37:S37"/>
    <mergeCell ref="U37:W37"/>
    <mergeCell ref="X37:Z37"/>
    <mergeCell ref="AA37:AC37"/>
    <mergeCell ref="D38:H38"/>
    <mergeCell ref="L38:M38"/>
    <mergeCell ref="N38:O38"/>
    <mergeCell ref="P38:Q38"/>
    <mergeCell ref="R38:S38"/>
    <mergeCell ref="U38:W38"/>
    <mergeCell ref="X38:Z38"/>
    <mergeCell ref="AA38:AC38"/>
    <mergeCell ref="D37:H37"/>
    <mergeCell ref="L37:M37"/>
    <mergeCell ref="N37:O37"/>
    <mergeCell ref="P37:Q37"/>
    <mergeCell ref="R35:S35"/>
    <mergeCell ref="U35:W35"/>
    <mergeCell ref="X35:Z35"/>
    <mergeCell ref="AA35:AC35"/>
    <mergeCell ref="D36:H36"/>
    <mergeCell ref="L36:M36"/>
    <mergeCell ref="N36:O36"/>
    <mergeCell ref="P36:Q36"/>
    <mergeCell ref="R36:S36"/>
    <mergeCell ref="U36:W36"/>
    <mergeCell ref="X36:Z36"/>
    <mergeCell ref="AA36:AC36"/>
    <mergeCell ref="D35:H35"/>
    <mergeCell ref="L35:M35"/>
    <mergeCell ref="N35:O35"/>
    <mergeCell ref="P35:Q35"/>
    <mergeCell ref="R33:S33"/>
    <mergeCell ref="U33:W33"/>
    <mergeCell ref="X33:Z33"/>
    <mergeCell ref="AA33:AC33"/>
    <mergeCell ref="D34:H34"/>
    <mergeCell ref="L34:M34"/>
    <mergeCell ref="N34:O34"/>
    <mergeCell ref="P34:Q34"/>
    <mergeCell ref="R34:S34"/>
    <mergeCell ref="U34:W34"/>
    <mergeCell ref="X34:Z34"/>
    <mergeCell ref="AA34:AC34"/>
    <mergeCell ref="D33:H33"/>
    <mergeCell ref="L33:M33"/>
    <mergeCell ref="N33:O33"/>
    <mergeCell ref="P33:Q33"/>
    <mergeCell ref="R31:S31"/>
    <mergeCell ref="U31:W31"/>
    <mergeCell ref="X31:Z31"/>
    <mergeCell ref="AA31:AC31"/>
    <mergeCell ref="D32:H32"/>
    <mergeCell ref="L32:M32"/>
    <mergeCell ref="N32:O32"/>
    <mergeCell ref="P32:Q32"/>
    <mergeCell ref="R32:S32"/>
    <mergeCell ref="U32:W32"/>
    <mergeCell ref="X32:Z32"/>
    <mergeCell ref="AA32:AC32"/>
    <mergeCell ref="D31:H31"/>
    <mergeCell ref="L31:M31"/>
    <mergeCell ref="N31:O31"/>
    <mergeCell ref="P31:Q31"/>
    <mergeCell ref="R29:S29"/>
    <mergeCell ref="U29:W29"/>
    <mergeCell ref="X29:Z29"/>
    <mergeCell ref="AA29:AC29"/>
    <mergeCell ref="D30:H30"/>
    <mergeCell ref="L30:M30"/>
    <mergeCell ref="N30:O30"/>
    <mergeCell ref="P30:Q30"/>
    <mergeCell ref="R30:S30"/>
    <mergeCell ref="U30:W30"/>
    <mergeCell ref="X30:Z30"/>
    <mergeCell ref="AA30:AC30"/>
    <mergeCell ref="D29:H29"/>
    <mergeCell ref="L29:M29"/>
    <mergeCell ref="N29:O29"/>
    <mergeCell ref="P29:Q29"/>
    <mergeCell ref="R27:S27"/>
    <mergeCell ref="U27:W27"/>
    <mergeCell ref="X27:Z27"/>
    <mergeCell ref="AA27:AC27"/>
    <mergeCell ref="D28:H28"/>
    <mergeCell ref="L28:M28"/>
    <mergeCell ref="N28:O28"/>
    <mergeCell ref="P28:Q28"/>
    <mergeCell ref="R28:S28"/>
    <mergeCell ref="U28:W28"/>
    <mergeCell ref="X28:Z28"/>
    <mergeCell ref="AA28:AC28"/>
    <mergeCell ref="D27:H27"/>
    <mergeCell ref="L27:M27"/>
    <mergeCell ref="N27:O27"/>
    <mergeCell ref="P27:Q27"/>
    <mergeCell ref="S24:U24"/>
    <mergeCell ref="W24:X24"/>
    <mergeCell ref="Z24:AB24"/>
    <mergeCell ref="L26:M26"/>
    <mergeCell ref="N26:O26"/>
    <mergeCell ref="P26:Q26"/>
    <mergeCell ref="R26:S26"/>
    <mergeCell ref="U26:W26"/>
    <mergeCell ref="X26:Z26"/>
    <mergeCell ref="AA26:AC26"/>
    <mergeCell ref="E24:K24"/>
    <mergeCell ref="M24:N24"/>
    <mergeCell ref="O24:P24"/>
    <mergeCell ref="Q24:R24"/>
    <mergeCell ref="S22:U22"/>
    <mergeCell ref="W22:X22"/>
    <mergeCell ref="Z22:AB22"/>
    <mergeCell ref="C23:D23"/>
    <mergeCell ref="E23:K23"/>
    <mergeCell ref="L23:AB23"/>
    <mergeCell ref="C22:D22"/>
    <mergeCell ref="E22:K22"/>
    <mergeCell ref="L22:N22"/>
    <mergeCell ref="O22:P22"/>
    <mergeCell ref="Q22:R22"/>
    <mergeCell ref="Z20:AB20"/>
    <mergeCell ref="C21:D21"/>
    <mergeCell ref="E21:K21"/>
    <mergeCell ref="M21:N21"/>
    <mergeCell ref="O21:P21"/>
    <mergeCell ref="Q21:R21"/>
    <mergeCell ref="S21:U21"/>
    <mergeCell ref="W21:X21"/>
    <mergeCell ref="Z21:AB21"/>
    <mergeCell ref="C20:D20"/>
    <mergeCell ref="E20:K20"/>
    <mergeCell ref="L20:N20"/>
    <mergeCell ref="O20:R20"/>
    <mergeCell ref="S20:X20"/>
    <mergeCell ref="Q18:R18"/>
    <mergeCell ref="S18:U18"/>
    <mergeCell ref="W18:X18"/>
    <mergeCell ref="Z18:AB18"/>
    <mergeCell ref="C19:D19"/>
    <mergeCell ref="E19:K19"/>
    <mergeCell ref="L19:N19"/>
    <mergeCell ref="O19:R19"/>
    <mergeCell ref="S19:X19"/>
    <mergeCell ref="Z19:AB19"/>
    <mergeCell ref="C18:D18"/>
    <mergeCell ref="E18:K18"/>
    <mergeCell ref="M18:N18"/>
    <mergeCell ref="O18:P18"/>
    <mergeCell ref="Q16:R16"/>
    <mergeCell ref="S16:U16"/>
    <mergeCell ref="W16:X16"/>
    <mergeCell ref="Z16:AB16"/>
    <mergeCell ref="C17:P17"/>
    <mergeCell ref="Q17:R17"/>
    <mergeCell ref="S17:U17"/>
    <mergeCell ref="W17:X17"/>
    <mergeCell ref="Z17:AB17"/>
    <mergeCell ref="C16:D16"/>
    <mergeCell ref="E16:K16"/>
    <mergeCell ref="M16:N16"/>
    <mergeCell ref="O16:P16"/>
    <mergeCell ref="C14:P14"/>
    <mergeCell ref="Q14:R14"/>
    <mergeCell ref="S14:U14"/>
    <mergeCell ref="W14:AB14"/>
    <mergeCell ref="C15:P15"/>
    <mergeCell ref="Q15:R15"/>
    <mergeCell ref="S15:U15"/>
    <mergeCell ref="W15:X15"/>
    <mergeCell ref="Z15:AB15"/>
    <mergeCell ref="C13:P13"/>
    <mergeCell ref="Q13:R13"/>
    <mergeCell ref="S13:U13"/>
    <mergeCell ref="W13:AB13"/>
    <mergeCell ref="C10:P10"/>
    <mergeCell ref="Q10:R10"/>
    <mergeCell ref="S10:U10"/>
    <mergeCell ref="W10:AB10"/>
    <mergeCell ref="C11:P11"/>
    <mergeCell ref="Q11:R11"/>
    <mergeCell ref="S11:U11"/>
    <mergeCell ref="W11:AB11"/>
    <mergeCell ref="A1:G2"/>
    <mergeCell ref="W2:AA7"/>
    <mergeCell ref="A4:E4"/>
    <mergeCell ref="B6:F6"/>
    <mergeCell ref="C9:P9"/>
    <mergeCell ref="Q9:R9"/>
    <mergeCell ref="S9:U9"/>
    <mergeCell ref="W9:AB9"/>
    <mergeCell ref="C12:P12"/>
    <mergeCell ref="Q12:R12"/>
    <mergeCell ref="S12:U12"/>
    <mergeCell ref="W12:AB12"/>
  </mergeCells>
  <pageMargins left="0.39370078740157499" right="0.39370078740157499" top="0.39370078740157499" bottom="0.39370078740157499" header="0.39370078740157499" footer="0.39370078740157499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B716-1FEE-415A-AA13-C83751F6FFCE}">
  <dimension ref="A3:AA213"/>
  <sheetViews>
    <sheetView tabSelected="1" workbookViewId="0">
      <selection activeCell="R10" sqref="R10"/>
    </sheetView>
  </sheetViews>
  <sheetFormatPr defaultRowHeight="14.4" x14ac:dyDescent="0.3"/>
  <cols>
    <col min="1" max="1" width="14.88671875" customWidth="1"/>
    <col min="2" max="2" width="18.33203125" customWidth="1"/>
    <col min="5" max="5" width="8.5546875" customWidth="1"/>
    <col min="6" max="6" width="8.6640625" hidden="1" customWidth="1"/>
    <col min="7" max="7" width="16.33203125" customWidth="1"/>
    <col min="15" max="15" width="15.6640625" customWidth="1"/>
    <col min="16" max="16" width="15.109375" customWidth="1"/>
  </cols>
  <sheetData>
    <row r="3" spans="1:27" x14ac:dyDescent="0.3">
      <c r="I3">
        <f t="shared" ref="I3:M3" si="0">SUM(I5:I213)</f>
        <v>6520</v>
      </c>
      <c r="J3">
        <f t="shared" si="0"/>
        <v>16505</v>
      </c>
      <c r="K3">
        <f t="shared" si="0"/>
        <v>19243</v>
      </c>
      <c r="L3">
        <f t="shared" si="0"/>
        <v>13940</v>
      </c>
      <c r="M3">
        <f t="shared" si="0"/>
        <v>4619</v>
      </c>
      <c r="N3" s="32">
        <f>SUM(N5:N213)</f>
        <v>60827</v>
      </c>
      <c r="P3" s="33">
        <f>SUM(P5:P213)</f>
        <v>1084633.0099999988</v>
      </c>
    </row>
    <row r="4" spans="1:27" ht="19.2" customHeight="1" x14ac:dyDescent="0.3">
      <c r="A4" s="5" t="s">
        <v>22</v>
      </c>
      <c r="B4" s="10" t="s">
        <v>23</v>
      </c>
      <c r="C4" s="29"/>
      <c r="D4" s="29"/>
      <c r="E4" s="29"/>
      <c r="F4" s="29"/>
      <c r="G4" s="30" t="s">
        <v>170</v>
      </c>
      <c r="H4" s="30" t="s">
        <v>173</v>
      </c>
      <c r="I4" s="6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6" t="s">
        <v>29</v>
      </c>
      <c r="O4" s="6" t="s">
        <v>30</v>
      </c>
      <c r="P4" t="s">
        <v>465</v>
      </c>
      <c r="Q4" s="29"/>
      <c r="T4" s="29"/>
      <c r="U4" s="29"/>
      <c r="V4" s="22" t="s">
        <v>31</v>
      </c>
      <c r="W4" s="12"/>
      <c r="X4" s="12"/>
      <c r="Y4" s="22" t="s">
        <v>32</v>
      </c>
      <c r="Z4" s="12"/>
      <c r="AA4" s="12"/>
    </row>
    <row r="5" spans="1:27" x14ac:dyDescent="0.3">
      <c r="A5" s="7" t="s">
        <v>33</v>
      </c>
      <c r="B5" s="27" t="s">
        <v>34</v>
      </c>
      <c r="C5" s="12"/>
      <c r="D5" s="12"/>
      <c r="E5" s="12"/>
      <c r="F5" s="12"/>
      <c r="G5" t="s">
        <v>175</v>
      </c>
      <c r="H5" t="s">
        <v>174</v>
      </c>
      <c r="I5" s="8">
        <v>84</v>
      </c>
      <c r="J5" s="31">
        <v>240</v>
      </c>
      <c r="K5" s="31">
        <v>290</v>
      </c>
      <c r="L5" s="31">
        <v>215</v>
      </c>
      <c r="M5" s="31">
        <v>84</v>
      </c>
      <c r="N5" s="8">
        <v>913</v>
      </c>
      <c r="O5" s="9">
        <v>12.53</v>
      </c>
      <c r="P5">
        <f>O5*N5</f>
        <v>11439.89</v>
      </c>
      <c r="Q5" s="29"/>
      <c r="T5" s="29"/>
      <c r="U5" s="29"/>
      <c r="V5" s="25">
        <v>11439.89</v>
      </c>
      <c r="W5" s="12"/>
      <c r="X5" s="12"/>
      <c r="Y5" s="26" t="s">
        <v>35</v>
      </c>
      <c r="Z5" s="12"/>
      <c r="AA5" s="12"/>
    </row>
    <row r="6" spans="1:27" x14ac:dyDescent="0.3">
      <c r="A6" s="7" t="s">
        <v>36</v>
      </c>
      <c r="B6" s="27" t="s">
        <v>34</v>
      </c>
      <c r="C6" s="12"/>
      <c r="D6" s="12"/>
      <c r="E6" s="12"/>
      <c r="F6" s="12"/>
      <c r="G6" t="s">
        <v>175</v>
      </c>
      <c r="H6" t="s">
        <v>174</v>
      </c>
      <c r="I6" s="8">
        <v>84</v>
      </c>
      <c r="J6" s="31">
        <v>240</v>
      </c>
      <c r="K6" s="31">
        <v>290</v>
      </c>
      <c r="L6" s="31">
        <v>215</v>
      </c>
      <c r="M6" s="31">
        <v>84</v>
      </c>
      <c r="N6" s="8">
        <v>913</v>
      </c>
      <c r="O6" s="9">
        <v>12.53</v>
      </c>
      <c r="P6">
        <f t="shared" ref="P6:P69" si="1">O6*N6</f>
        <v>11439.89</v>
      </c>
      <c r="Q6" s="29"/>
      <c r="T6" s="29"/>
      <c r="U6" s="29"/>
      <c r="V6" s="25">
        <v>11439.89</v>
      </c>
      <c r="W6" s="12"/>
      <c r="X6" s="12"/>
      <c r="Y6" s="26" t="s">
        <v>35</v>
      </c>
      <c r="Z6" s="12"/>
      <c r="AA6" s="12"/>
    </row>
    <row r="7" spans="1:27" x14ac:dyDescent="0.3">
      <c r="A7" s="7" t="s">
        <v>37</v>
      </c>
      <c r="B7" s="27" t="s">
        <v>34</v>
      </c>
      <c r="C7" s="12"/>
      <c r="D7" s="12"/>
      <c r="E7" s="12"/>
      <c r="F7" s="12"/>
      <c r="G7" t="s">
        <v>175</v>
      </c>
      <c r="H7" t="s">
        <v>174</v>
      </c>
      <c r="I7" s="8">
        <v>84</v>
      </c>
      <c r="J7" s="31">
        <v>240</v>
      </c>
      <c r="K7" s="31">
        <v>290</v>
      </c>
      <c r="L7" s="31">
        <v>215</v>
      </c>
      <c r="M7" s="31">
        <v>84</v>
      </c>
      <c r="N7" s="8">
        <v>913</v>
      </c>
      <c r="O7" s="9">
        <v>10.78</v>
      </c>
      <c r="P7">
        <f t="shared" si="1"/>
        <v>9842.14</v>
      </c>
      <c r="Q7" s="29"/>
      <c r="T7" s="29"/>
      <c r="U7" s="29"/>
      <c r="V7" s="25">
        <v>9842.14</v>
      </c>
      <c r="W7" s="12"/>
      <c r="X7" s="12"/>
      <c r="Y7" s="26" t="s">
        <v>35</v>
      </c>
      <c r="Z7" s="12"/>
      <c r="AA7" s="12"/>
    </row>
    <row r="8" spans="1:27" x14ac:dyDescent="0.3">
      <c r="A8" s="7" t="s">
        <v>38</v>
      </c>
      <c r="B8" s="27" t="s">
        <v>34</v>
      </c>
      <c r="C8" s="12"/>
      <c r="D8" s="12"/>
      <c r="E8" s="12"/>
      <c r="F8" s="12"/>
      <c r="G8" t="s">
        <v>175</v>
      </c>
      <c r="H8" t="s">
        <v>174</v>
      </c>
      <c r="I8" s="8">
        <v>84</v>
      </c>
      <c r="J8" s="31">
        <v>240</v>
      </c>
      <c r="K8" s="31">
        <v>290</v>
      </c>
      <c r="L8" s="31">
        <v>215</v>
      </c>
      <c r="M8" s="31">
        <v>84</v>
      </c>
      <c r="N8" s="8">
        <v>913</v>
      </c>
      <c r="O8" s="9">
        <v>10.78</v>
      </c>
      <c r="P8">
        <f t="shared" si="1"/>
        <v>9842.14</v>
      </c>
      <c r="Q8" s="29"/>
      <c r="T8" s="29"/>
      <c r="U8" s="29"/>
      <c r="V8" s="25">
        <v>9842.14</v>
      </c>
      <c r="W8" s="12"/>
      <c r="X8" s="12"/>
      <c r="Y8" s="26" t="s">
        <v>35</v>
      </c>
      <c r="Z8" s="12"/>
      <c r="AA8" s="12"/>
    </row>
    <row r="9" spans="1:27" ht="26.4" customHeight="1" x14ac:dyDescent="0.3">
      <c r="A9" s="7" t="s">
        <v>39</v>
      </c>
      <c r="B9" s="27" t="s">
        <v>40</v>
      </c>
      <c r="C9" s="12"/>
      <c r="D9" s="12"/>
      <c r="E9" s="12"/>
      <c r="F9" s="12"/>
      <c r="G9" t="s">
        <v>171</v>
      </c>
      <c r="H9" t="s">
        <v>174</v>
      </c>
      <c r="I9" s="8">
        <v>78</v>
      </c>
      <c r="J9" s="31">
        <v>202</v>
      </c>
      <c r="K9" s="31">
        <v>236</v>
      </c>
      <c r="L9" s="31">
        <v>162</v>
      </c>
      <c r="M9" s="31">
        <v>74</v>
      </c>
      <c r="N9" s="8">
        <v>752</v>
      </c>
      <c r="O9" s="9">
        <v>13</v>
      </c>
      <c r="P9">
        <f t="shared" si="1"/>
        <v>9776</v>
      </c>
      <c r="Q9" s="29"/>
      <c r="T9" s="29"/>
      <c r="U9" s="29"/>
      <c r="V9" s="25">
        <v>9776</v>
      </c>
      <c r="W9" s="12"/>
      <c r="X9" s="12"/>
      <c r="Y9" s="26" t="s">
        <v>41</v>
      </c>
      <c r="Z9" s="12"/>
      <c r="AA9" s="12"/>
    </row>
    <row r="10" spans="1:27" ht="26.4" customHeight="1" x14ac:dyDescent="0.3">
      <c r="A10" s="7" t="s">
        <v>42</v>
      </c>
      <c r="B10" s="27" t="s">
        <v>43</v>
      </c>
      <c r="C10" s="12"/>
      <c r="D10" s="12"/>
      <c r="E10" s="12"/>
      <c r="F10" s="12"/>
      <c r="G10" t="s">
        <v>171</v>
      </c>
      <c r="H10" t="s">
        <v>174</v>
      </c>
      <c r="I10" s="8">
        <v>109</v>
      </c>
      <c r="J10" s="31">
        <v>281</v>
      </c>
      <c r="K10" s="31">
        <v>333</v>
      </c>
      <c r="L10" s="31">
        <v>230</v>
      </c>
      <c r="M10" s="31">
        <v>108</v>
      </c>
      <c r="N10" s="8">
        <v>1061</v>
      </c>
      <c r="O10" s="9">
        <v>12.51</v>
      </c>
      <c r="P10">
        <f t="shared" si="1"/>
        <v>13273.11</v>
      </c>
      <c r="Q10" s="29"/>
      <c r="T10" s="29"/>
      <c r="U10" s="29"/>
      <c r="V10" s="25">
        <v>13273.11</v>
      </c>
      <c r="W10" s="12"/>
      <c r="X10" s="12"/>
      <c r="Y10" s="26" t="s">
        <v>41</v>
      </c>
      <c r="Z10" s="12"/>
      <c r="AA10" s="12"/>
    </row>
    <row r="11" spans="1:27" ht="26.4" customHeight="1" x14ac:dyDescent="0.3">
      <c r="A11" s="7" t="s">
        <v>44</v>
      </c>
      <c r="B11" s="27" t="s">
        <v>45</v>
      </c>
      <c r="C11" s="12"/>
      <c r="D11" s="12"/>
      <c r="E11" s="12"/>
      <c r="F11" s="12"/>
      <c r="G11" t="s">
        <v>171</v>
      </c>
      <c r="H11" t="s">
        <v>174</v>
      </c>
      <c r="I11" s="8">
        <v>109</v>
      </c>
      <c r="J11" s="31">
        <v>281</v>
      </c>
      <c r="K11" s="31">
        <v>333</v>
      </c>
      <c r="L11" s="31">
        <v>230</v>
      </c>
      <c r="M11" s="31">
        <v>108</v>
      </c>
      <c r="N11" s="8">
        <v>1061</v>
      </c>
      <c r="O11" s="9">
        <v>12.51</v>
      </c>
      <c r="P11">
        <f t="shared" si="1"/>
        <v>13273.11</v>
      </c>
      <c r="Q11" s="29"/>
      <c r="T11" s="29"/>
      <c r="U11" s="29"/>
      <c r="V11" s="25">
        <v>13273.11</v>
      </c>
      <c r="W11" s="12"/>
      <c r="X11" s="12"/>
      <c r="Y11" s="26" t="s">
        <v>41</v>
      </c>
      <c r="Z11" s="12"/>
      <c r="AA11" s="12"/>
    </row>
    <row r="12" spans="1:27" ht="26.4" customHeight="1" x14ac:dyDescent="0.3">
      <c r="A12" s="7" t="s">
        <v>46</v>
      </c>
      <c r="B12" s="27" t="s">
        <v>47</v>
      </c>
      <c r="C12" s="12"/>
      <c r="D12" s="12"/>
      <c r="E12" s="12"/>
      <c r="F12" s="12"/>
      <c r="G12" t="s">
        <v>171</v>
      </c>
      <c r="H12" t="s">
        <v>176</v>
      </c>
      <c r="I12" s="8">
        <v>39</v>
      </c>
      <c r="J12" s="31">
        <v>97</v>
      </c>
      <c r="K12" s="31">
        <v>112</v>
      </c>
      <c r="L12" s="31">
        <v>75</v>
      </c>
      <c r="M12" s="31">
        <v>10</v>
      </c>
      <c r="N12" s="8">
        <v>333</v>
      </c>
      <c r="O12" s="9">
        <v>15.35</v>
      </c>
      <c r="P12">
        <f t="shared" si="1"/>
        <v>5111.55</v>
      </c>
      <c r="Q12" s="29"/>
      <c r="T12" s="29"/>
      <c r="U12" s="29"/>
      <c r="V12" s="25">
        <v>5111.55</v>
      </c>
      <c r="W12" s="12"/>
      <c r="X12" s="12"/>
      <c r="Y12" s="26" t="s">
        <v>41</v>
      </c>
      <c r="Z12" s="12"/>
      <c r="AA12" s="12"/>
    </row>
    <row r="13" spans="1:27" ht="26.4" customHeight="1" x14ac:dyDescent="0.3">
      <c r="A13" s="7" t="s">
        <v>48</v>
      </c>
      <c r="B13" s="27" t="s">
        <v>49</v>
      </c>
      <c r="C13" s="12"/>
      <c r="D13" s="12"/>
      <c r="E13" s="12"/>
      <c r="F13" s="12"/>
      <c r="G13" t="s">
        <v>171</v>
      </c>
      <c r="H13" t="s">
        <v>176</v>
      </c>
      <c r="I13" s="8">
        <v>31</v>
      </c>
      <c r="J13" s="31">
        <v>78</v>
      </c>
      <c r="K13" s="31">
        <v>89</v>
      </c>
      <c r="L13" s="31">
        <v>60</v>
      </c>
      <c r="M13" s="31">
        <v>10</v>
      </c>
      <c r="N13" s="8">
        <v>268</v>
      </c>
      <c r="O13" s="9">
        <v>15.35</v>
      </c>
      <c r="P13">
        <f t="shared" si="1"/>
        <v>4113.8</v>
      </c>
      <c r="Q13" s="29"/>
      <c r="T13" s="29"/>
      <c r="U13" s="29"/>
      <c r="V13" s="25">
        <v>4113.8</v>
      </c>
      <c r="W13" s="12"/>
      <c r="X13" s="12"/>
      <c r="Y13" s="26" t="s">
        <v>41</v>
      </c>
      <c r="Z13" s="12"/>
      <c r="AA13" s="12"/>
    </row>
    <row r="14" spans="1:27" ht="26.4" customHeight="1" x14ac:dyDescent="0.3">
      <c r="A14" s="7" t="s">
        <v>50</v>
      </c>
      <c r="B14" s="27" t="s">
        <v>51</v>
      </c>
      <c r="C14" s="12"/>
      <c r="D14" s="12"/>
      <c r="E14" s="12"/>
      <c r="F14" s="12"/>
      <c r="G14" t="s">
        <v>171</v>
      </c>
      <c r="H14" t="s">
        <v>177</v>
      </c>
      <c r="I14" s="8">
        <v>22</v>
      </c>
      <c r="J14" s="31">
        <v>49</v>
      </c>
      <c r="K14" s="31">
        <v>57</v>
      </c>
      <c r="L14" s="31">
        <v>40</v>
      </c>
      <c r="M14" s="31">
        <v>13</v>
      </c>
      <c r="N14" s="8">
        <v>181</v>
      </c>
      <c r="O14" s="9">
        <v>51.33</v>
      </c>
      <c r="P14">
        <f t="shared" si="1"/>
        <v>9290.73</v>
      </c>
      <c r="Q14" s="29"/>
      <c r="T14" s="29"/>
      <c r="U14" s="29"/>
      <c r="V14" s="25">
        <v>9290.73</v>
      </c>
      <c r="W14" s="12"/>
      <c r="X14" s="12"/>
      <c r="Y14" s="26" t="s">
        <v>41</v>
      </c>
      <c r="Z14" s="12"/>
      <c r="AA14" s="12"/>
    </row>
    <row r="15" spans="1:27" ht="26.4" customHeight="1" x14ac:dyDescent="0.3">
      <c r="A15" s="7" t="s">
        <v>52</v>
      </c>
      <c r="B15" s="27" t="s">
        <v>53</v>
      </c>
      <c r="C15" s="12"/>
      <c r="D15" s="12"/>
      <c r="E15" s="12"/>
      <c r="F15" s="12"/>
      <c r="G15" t="s">
        <v>171</v>
      </c>
      <c r="H15" t="s">
        <v>177</v>
      </c>
      <c r="I15" s="8">
        <v>34</v>
      </c>
      <c r="J15" s="31">
        <v>91</v>
      </c>
      <c r="K15" s="31">
        <v>109</v>
      </c>
      <c r="L15" s="31">
        <v>77</v>
      </c>
      <c r="M15" s="31">
        <v>19</v>
      </c>
      <c r="N15" s="8">
        <v>330</v>
      </c>
      <c r="O15" s="9">
        <v>51.33</v>
      </c>
      <c r="P15">
        <f t="shared" si="1"/>
        <v>16938.899999999998</v>
      </c>
      <c r="Q15" s="29"/>
      <c r="T15" s="29"/>
      <c r="U15" s="29"/>
      <c r="V15" s="25">
        <v>16938.900000000001</v>
      </c>
      <c r="W15" s="12"/>
      <c r="X15" s="12"/>
      <c r="Y15" s="26" t="s">
        <v>41</v>
      </c>
      <c r="Z15" s="12"/>
      <c r="AA15" s="12"/>
    </row>
    <row r="16" spans="1:27" x14ac:dyDescent="0.3">
      <c r="A16" s="7" t="s">
        <v>54</v>
      </c>
      <c r="B16" s="27" t="s">
        <v>55</v>
      </c>
      <c r="C16" s="12"/>
      <c r="D16" s="12"/>
      <c r="E16" s="12"/>
      <c r="F16" s="12"/>
      <c r="G16" t="s">
        <v>172</v>
      </c>
      <c r="H16" t="s">
        <v>178</v>
      </c>
      <c r="I16" s="8">
        <v>33</v>
      </c>
      <c r="J16" s="31">
        <v>80</v>
      </c>
      <c r="K16" s="31">
        <v>85</v>
      </c>
      <c r="L16" s="31">
        <v>54</v>
      </c>
      <c r="M16" s="31">
        <v>0</v>
      </c>
      <c r="N16" s="8">
        <v>252</v>
      </c>
      <c r="O16" s="9">
        <v>48</v>
      </c>
      <c r="P16">
        <f t="shared" si="1"/>
        <v>12096</v>
      </c>
      <c r="Q16" s="29"/>
      <c r="T16" s="29"/>
      <c r="U16" s="29"/>
      <c r="V16" s="25">
        <v>12096</v>
      </c>
      <c r="W16" s="12"/>
      <c r="X16" s="12"/>
      <c r="Y16" s="26" t="s">
        <v>35</v>
      </c>
      <c r="Z16" s="12"/>
      <c r="AA16" s="12"/>
    </row>
    <row r="17" spans="1:27" x14ac:dyDescent="0.3">
      <c r="A17" s="7" t="s">
        <v>56</v>
      </c>
      <c r="B17" s="27" t="s">
        <v>57</v>
      </c>
      <c r="C17" s="12"/>
      <c r="D17" s="12"/>
      <c r="E17" s="12"/>
      <c r="F17" s="12"/>
      <c r="G17" t="s">
        <v>172</v>
      </c>
      <c r="H17" t="s">
        <v>178</v>
      </c>
      <c r="I17" s="8">
        <v>22</v>
      </c>
      <c r="J17" s="31">
        <v>47</v>
      </c>
      <c r="K17" s="31">
        <v>52</v>
      </c>
      <c r="L17" s="31">
        <v>33</v>
      </c>
      <c r="M17" s="31">
        <v>0</v>
      </c>
      <c r="N17" s="8">
        <v>154</v>
      </c>
      <c r="O17" s="9">
        <v>56.11</v>
      </c>
      <c r="P17">
        <f t="shared" si="1"/>
        <v>8640.94</v>
      </c>
      <c r="Q17" s="29"/>
      <c r="T17" s="29"/>
      <c r="U17" s="29"/>
      <c r="V17" s="25">
        <v>8640.94</v>
      </c>
      <c r="W17" s="12"/>
      <c r="X17" s="12"/>
      <c r="Y17" s="26" t="s">
        <v>35</v>
      </c>
      <c r="Z17" s="12"/>
      <c r="AA17" s="12"/>
    </row>
    <row r="18" spans="1:27" x14ac:dyDescent="0.3">
      <c r="A18" s="7" t="s">
        <v>58</v>
      </c>
      <c r="B18" s="27" t="s">
        <v>59</v>
      </c>
      <c r="C18" s="12"/>
      <c r="D18" s="12"/>
      <c r="E18" s="12"/>
      <c r="F18" s="12"/>
      <c r="G18" t="s">
        <v>172</v>
      </c>
      <c r="H18" t="s">
        <v>178</v>
      </c>
      <c r="I18" s="8">
        <v>38</v>
      </c>
      <c r="J18" s="31">
        <v>100</v>
      </c>
      <c r="K18" s="31">
        <v>105</v>
      </c>
      <c r="L18" s="31">
        <v>69</v>
      </c>
      <c r="M18" s="31">
        <v>0</v>
      </c>
      <c r="N18" s="8">
        <v>312</v>
      </c>
      <c r="O18" s="9">
        <v>56.11</v>
      </c>
      <c r="P18">
        <f t="shared" si="1"/>
        <v>17506.32</v>
      </c>
      <c r="Q18" s="29"/>
      <c r="T18" s="29"/>
      <c r="U18" s="29"/>
      <c r="V18" s="25">
        <v>17506.32</v>
      </c>
      <c r="W18" s="12"/>
      <c r="X18" s="12"/>
      <c r="Y18" s="26" t="s">
        <v>35</v>
      </c>
      <c r="Z18" s="12"/>
      <c r="AA18" s="12"/>
    </row>
    <row r="19" spans="1:27" x14ac:dyDescent="0.3">
      <c r="A19" s="7" t="s">
        <v>60</v>
      </c>
      <c r="B19" s="27" t="s">
        <v>61</v>
      </c>
      <c r="C19" s="12"/>
      <c r="D19" s="12"/>
      <c r="E19" s="12"/>
      <c r="F19" s="12"/>
      <c r="G19" t="s">
        <v>172</v>
      </c>
      <c r="H19" t="s">
        <v>174</v>
      </c>
      <c r="I19" s="8">
        <v>70</v>
      </c>
      <c r="J19" s="31">
        <v>178</v>
      </c>
      <c r="K19" s="31">
        <v>209</v>
      </c>
      <c r="L19" s="31">
        <v>151</v>
      </c>
      <c r="M19" s="31">
        <v>72</v>
      </c>
      <c r="N19" s="8">
        <v>680</v>
      </c>
      <c r="O19" s="9">
        <v>24.2</v>
      </c>
      <c r="P19">
        <f t="shared" si="1"/>
        <v>16456</v>
      </c>
      <c r="Q19" s="29"/>
      <c r="T19" s="29"/>
      <c r="U19" s="29"/>
      <c r="V19" s="25">
        <v>16456</v>
      </c>
      <c r="W19" s="12"/>
      <c r="X19" s="12"/>
      <c r="Y19" s="26" t="s">
        <v>35</v>
      </c>
      <c r="Z19" s="12"/>
      <c r="AA19" s="12"/>
    </row>
    <row r="20" spans="1:27" x14ac:dyDescent="0.3">
      <c r="A20" s="7" t="s">
        <v>62</v>
      </c>
      <c r="B20" s="27" t="s">
        <v>63</v>
      </c>
      <c r="C20" s="12"/>
      <c r="D20" s="12"/>
      <c r="E20" s="12"/>
      <c r="F20" s="12"/>
      <c r="G20" t="s">
        <v>172</v>
      </c>
      <c r="H20" t="s">
        <v>174</v>
      </c>
      <c r="I20" s="8">
        <v>44</v>
      </c>
      <c r="J20" s="31">
        <v>108</v>
      </c>
      <c r="K20" s="31">
        <v>130</v>
      </c>
      <c r="L20" s="31">
        <v>91</v>
      </c>
      <c r="M20" s="31">
        <v>43</v>
      </c>
      <c r="N20" s="8">
        <v>416</v>
      </c>
      <c r="O20" s="9">
        <v>24.2</v>
      </c>
      <c r="P20">
        <f t="shared" si="1"/>
        <v>10067.199999999999</v>
      </c>
      <c r="Q20" s="29"/>
      <c r="T20" s="29"/>
      <c r="U20" s="29"/>
      <c r="V20" s="25">
        <v>10067.200000000001</v>
      </c>
      <c r="W20" s="12"/>
      <c r="X20" s="12"/>
      <c r="Y20" s="26" t="s">
        <v>35</v>
      </c>
      <c r="Z20" s="12"/>
      <c r="AA20" s="12"/>
    </row>
    <row r="21" spans="1:27" x14ac:dyDescent="0.3">
      <c r="A21" s="7" t="s">
        <v>64</v>
      </c>
      <c r="B21" s="27" t="s">
        <v>65</v>
      </c>
      <c r="C21" s="12"/>
      <c r="D21" s="12"/>
      <c r="E21" s="12"/>
      <c r="F21" s="12"/>
      <c r="G21" t="s">
        <v>172</v>
      </c>
      <c r="H21" t="s">
        <v>174</v>
      </c>
      <c r="I21" s="8">
        <v>72</v>
      </c>
      <c r="J21" s="31">
        <v>180</v>
      </c>
      <c r="K21" s="31">
        <v>215</v>
      </c>
      <c r="L21" s="31">
        <v>151</v>
      </c>
      <c r="M21" s="31">
        <v>76</v>
      </c>
      <c r="N21" s="8">
        <v>694</v>
      </c>
      <c r="O21" s="9">
        <v>24.2</v>
      </c>
      <c r="P21">
        <f t="shared" si="1"/>
        <v>16794.8</v>
      </c>
      <c r="Q21" s="29"/>
      <c r="T21" s="29"/>
      <c r="U21" s="29"/>
      <c r="V21" s="25">
        <v>16794.8</v>
      </c>
      <c r="W21" s="12"/>
      <c r="X21" s="12"/>
      <c r="Y21" s="26" t="s">
        <v>35</v>
      </c>
      <c r="Z21" s="12"/>
      <c r="AA21" s="12"/>
    </row>
    <row r="22" spans="1:27" x14ac:dyDescent="0.3">
      <c r="A22" s="7" t="s">
        <v>66</v>
      </c>
      <c r="B22" s="27" t="s">
        <v>67</v>
      </c>
      <c r="C22" s="12"/>
      <c r="D22" s="12"/>
      <c r="E22" s="12"/>
      <c r="F22" s="12"/>
      <c r="G22" t="s">
        <v>172</v>
      </c>
      <c r="H22" t="s">
        <v>174</v>
      </c>
      <c r="I22" s="8">
        <v>16</v>
      </c>
      <c r="J22" s="31">
        <v>38</v>
      </c>
      <c r="K22" s="31">
        <v>46</v>
      </c>
      <c r="L22" s="31">
        <v>31</v>
      </c>
      <c r="M22" s="31">
        <v>9</v>
      </c>
      <c r="N22" s="8">
        <v>140</v>
      </c>
      <c r="O22" s="9">
        <v>20.56</v>
      </c>
      <c r="P22">
        <f t="shared" si="1"/>
        <v>2878.3999999999996</v>
      </c>
      <c r="Q22" s="29"/>
      <c r="T22" s="29"/>
      <c r="U22" s="29"/>
      <c r="V22" s="25">
        <v>2878.4</v>
      </c>
      <c r="W22" s="12"/>
      <c r="X22" s="12"/>
      <c r="Y22" s="26" t="s">
        <v>68</v>
      </c>
      <c r="Z22" s="12"/>
      <c r="AA22" s="12"/>
    </row>
    <row r="23" spans="1:27" x14ac:dyDescent="0.3">
      <c r="A23" s="7" t="s">
        <v>69</v>
      </c>
      <c r="B23" s="27" t="s">
        <v>70</v>
      </c>
      <c r="C23" s="12"/>
      <c r="D23" s="12"/>
      <c r="E23" s="12"/>
      <c r="F23" s="12"/>
      <c r="G23" t="s">
        <v>172</v>
      </c>
      <c r="H23" t="s">
        <v>174</v>
      </c>
      <c r="I23" s="8">
        <v>18</v>
      </c>
      <c r="J23" s="31">
        <v>40</v>
      </c>
      <c r="K23" s="31">
        <v>51</v>
      </c>
      <c r="L23" s="31">
        <v>33</v>
      </c>
      <c r="M23" s="31">
        <v>11</v>
      </c>
      <c r="N23" s="8">
        <v>153</v>
      </c>
      <c r="O23" s="9">
        <v>20.56</v>
      </c>
      <c r="P23">
        <f t="shared" si="1"/>
        <v>3145.68</v>
      </c>
      <c r="Q23" s="29"/>
      <c r="T23" s="29"/>
      <c r="U23" s="29"/>
      <c r="V23" s="25">
        <v>3145.68</v>
      </c>
      <c r="W23" s="12"/>
      <c r="X23" s="12"/>
      <c r="Y23" s="26" t="s">
        <v>68</v>
      </c>
      <c r="Z23" s="12"/>
      <c r="AA23" s="12"/>
    </row>
    <row r="24" spans="1:27" x14ac:dyDescent="0.3">
      <c r="A24" s="7" t="s">
        <v>71</v>
      </c>
      <c r="B24" s="27" t="s">
        <v>72</v>
      </c>
      <c r="C24" s="12"/>
      <c r="D24" s="12"/>
      <c r="E24" s="12"/>
      <c r="F24" s="12"/>
      <c r="G24" t="s">
        <v>172</v>
      </c>
      <c r="H24" t="s">
        <v>174</v>
      </c>
      <c r="I24" s="8">
        <v>16</v>
      </c>
      <c r="J24" s="31">
        <v>38</v>
      </c>
      <c r="K24" s="31">
        <v>46</v>
      </c>
      <c r="L24" s="31">
        <v>31</v>
      </c>
      <c r="M24" s="31">
        <v>9</v>
      </c>
      <c r="N24" s="8">
        <v>140</v>
      </c>
      <c r="O24" s="9">
        <v>20.56</v>
      </c>
      <c r="P24">
        <f t="shared" si="1"/>
        <v>2878.3999999999996</v>
      </c>
      <c r="Q24" s="29"/>
      <c r="T24" s="29"/>
      <c r="U24" s="29"/>
      <c r="V24" s="25">
        <v>2878.4</v>
      </c>
      <c r="W24" s="12"/>
      <c r="X24" s="12"/>
      <c r="Y24" s="26" t="s">
        <v>68</v>
      </c>
      <c r="Z24" s="12"/>
      <c r="AA24" s="12"/>
    </row>
    <row r="25" spans="1:27" x14ac:dyDescent="0.3">
      <c r="A25" s="7" t="s">
        <v>73</v>
      </c>
      <c r="B25" s="27" t="s">
        <v>74</v>
      </c>
      <c r="C25" s="12"/>
      <c r="D25" s="12"/>
      <c r="E25" s="12"/>
      <c r="F25" s="12"/>
      <c r="G25" t="s">
        <v>172</v>
      </c>
      <c r="H25" t="s">
        <v>174</v>
      </c>
      <c r="I25" s="8">
        <v>24</v>
      </c>
      <c r="J25" s="31">
        <v>60</v>
      </c>
      <c r="K25" s="31">
        <v>74</v>
      </c>
      <c r="L25" s="31">
        <v>50</v>
      </c>
      <c r="M25" s="31">
        <v>25</v>
      </c>
      <c r="N25" s="8">
        <v>233</v>
      </c>
      <c r="O25" s="9">
        <v>32.159999999999997</v>
      </c>
      <c r="P25">
        <f t="shared" si="1"/>
        <v>7493.2799999999988</v>
      </c>
      <c r="Q25" s="29"/>
      <c r="T25" s="29"/>
      <c r="U25" s="29"/>
      <c r="V25" s="25">
        <v>7493.28</v>
      </c>
      <c r="W25" s="12"/>
      <c r="X25" s="12"/>
      <c r="Y25" s="26" t="s">
        <v>75</v>
      </c>
      <c r="Z25" s="12"/>
      <c r="AA25" s="12"/>
    </row>
    <row r="26" spans="1:27" x14ac:dyDescent="0.3">
      <c r="A26" s="7" t="s">
        <v>76</v>
      </c>
      <c r="B26" s="27" t="s">
        <v>77</v>
      </c>
      <c r="C26" s="12"/>
      <c r="D26" s="12"/>
      <c r="E26" s="12"/>
      <c r="F26" s="12"/>
      <c r="G26" t="s">
        <v>172</v>
      </c>
      <c r="H26" t="s">
        <v>174</v>
      </c>
      <c r="I26" s="8">
        <v>24</v>
      </c>
      <c r="J26" s="31">
        <v>60</v>
      </c>
      <c r="K26" s="31">
        <v>74</v>
      </c>
      <c r="L26" s="31">
        <v>50</v>
      </c>
      <c r="M26" s="31">
        <v>25</v>
      </c>
      <c r="N26" s="8">
        <v>233</v>
      </c>
      <c r="O26" s="9">
        <v>32.159999999999997</v>
      </c>
      <c r="P26">
        <f t="shared" si="1"/>
        <v>7493.2799999999988</v>
      </c>
      <c r="Q26" s="29"/>
      <c r="T26" s="29"/>
      <c r="U26" s="29"/>
      <c r="V26" s="25">
        <v>7493.28</v>
      </c>
      <c r="W26" s="12"/>
      <c r="X26" s="12"/>
      <c r="Y26" s="26" t="s">
        <v>75</v>
      </c>
      <c r="Z26" s="12"/>
      <c r="AA26" s="12"/>
    </row>
    <row r="27" spans="1:27" x14ac:dyDescent="0.3">
      <c r="A27" s="7" t="s">
        <v>78</v>
      </c>
      <c r="B27" s="27" t="s">
        <v>79</v>
      </c>
      <c r="C27" s="12"/>
      <c r="D27" s="12"/>
      <c r="E27" s="12"/>
      <c r="F27" s="12"/>
      <c r="G27" t="s">
        <v>172</v>
      </c>
      <c r="H27" t="s">
        <v>174</v>
      </c>
      <c r="I27" s="8">
        <v>24</v>
      </c>
      <c r="J27" s="31">
        <v>60</v>
      </c>
      <c r="K27" s="31">
        <v>74</v>
      </c>
      <c r="L27" s="31">
        <v>50</v>
      </c>
      <c r="M27" s="31">
        <v>25</v>
      </c>
      <c r="N27" s="8">
        <v>233</v>
      </c>
      <c r="O27" s="9">
        <v>0</v>
      </c>
      <c r="P27">
        <f t="shared" si="1"/>
        <v>0</v>
      </c>
      <c r="Q27" s="29"/>
      <c r="T27" s="29"/>
      <c r="U27" s="29"/>
      <c r="V27" s="25">
        <v>0</v>
      </c>
      <c r="W27" s="12"/>
      <c r="X27" s="12"/>
      <c r="Y27" s="26" t="s">
        <v>75</v>
      </c>
      <c r="Z27" s="12"/>
      <c r="AA27" s="12"/>
    </row>
    <row r="28" spans="1:27" x14ac:dyDescent="0.3">
      <c r="A28" s="7" t="s">
        <v>80</v>
      </c>
      <c r="B28" s="27" t="s">
        <v>81</v>
      </c>
      <c r="C28" s="12"/>
      <c r="D28" s="12"/>
      <c r="E28" s="12"/>
      <c r="F28" s="12"/>
      <c r="G28" t="s">
        <v>172</v>
      </c>
      <c r="H28" t="s">
        <v>179</v>
      </c>
      <c r="I28" s="8">
        <v>26</v>
      </c>
      <c r="J28" s="31">
        <v>42</v>
      </c>
      <c r="K28" s="31">
        <v>34</v>
      </c>
      <c r="L28" s="31">
        <v>18</v>
      </c>
      <c r="M28" s="31">
        <v>0</v>
      </c>
      <c r="N28" s="8">
        <v>120</v>
      </c>
      <c r="O28" s="9">
        <v>25.47</v>
      </c>
      <c r="P28">
        <f t="shared" si="1"/>
        <v>3056.3999999999996</v>
      </c>
      <c r="Q28" s="29"/>
      <c r="T28" s="29"/>
      <c r="U28" s="29"/>
      <c r="V28" s="25">
        <v>3056.4</v>
      </c>
      <c r="W28" s="12"/>
      <c r="X28" s="12"/>
      <c r="Y28" s="26" t="s">
        <v>35</v>
      </c>
      <c r="Z28" s="12"/>
      <c r="AA28" s="12"/>
    </row>
    <row r="29" spans="1:27" x14ac:dyDescent="0.3">
      <c r="A29" s="7" t="s">
        <v>82</v>
      </c>
      <c r="B29" s="27" t="s">
        <v>83</v>
      </c>
      <c r="C29" s="12"/>
      <c r="D29" s="12"/>
      <c r="E29" s="12"/>
      <c r="F29" s="12"/>
      <c r="G29" t="s">
        <v>172</v>
      </c>
      <c r="H29" t="s">
        <v>179</v>
      </c>
      <c r="I29" s="8">
        <v>24</v>
      </c>
      <c r="J29" s="31">
        <v>40</v>
      </c>
      <c r="K29" s="31">
        <v>32</v>
      </c>
      <c r="L29" s="31">
        <v>16</v>
      </c>
      <c r="M29" s="31">
        <v>0</v>
      </c>
      <c r="N29" s="8">
        <v>112</v>
      </c>
      <c r="O29" s="9">
        <v>25.47</v>
      </c>
      <c r="P29">
        <f t="shared" si="1"/>
        <v>2852.64</v>
      </c>
      <c r="Q29" s="29"/>
      <c r="T29" s="29"/>
      <c r="U29" s="29"/>
      <c r="V29" s="25">
        <v>2852.64</v>
      </c>
      <c r="W29" s="12"/>
      <c r="X29" s="12"/>
      <c r="Y29" s="26" t="s">
        <v>35</v>
      </c>
      <c r="Z29" s="12"/>
      <c r="AA29" s="12"/>
    </row>
    <row r="30" spans="1:27" x14ac:dyDescent="0.3">
      <c r="A30" s="7" t="s">
        <v>84</v>
      </c>
      <c r="B30" s="27" t="s">
        <v>85</v>
      </c>
      <c r="C30" s="12"/>
      <c r="D30" s="12"/>
      <c r="E30" s="12"/>
      <c r="F30" s="12"/>
      <c r="G30" t="s">
        <v>172</v>
      </c>
      <c r="H30" t="s">
        <v>179</v>
      </c>
      <c r="I30" s="8">
        <v>26</v>
      </c>
      <c r="J30" s="31">
        <v>42</v>
      </c>
      <c r="K30" s="31">
        <v>34</v>
      </c>
      <c r="L30" s="31">
        <v>18</v>
      </c>
      <c r="M30" s="31">
        <v>0</v>
      </c>
      <c r="N30" s="8">
        <v>120</v>
      </c>
      <c r="O30" s="9">
        <v>25.47</v>
      </c>
      <c r="P30">
        <f t="shared" si="1"/>
        <v>3056.3999999999996</v>
      </c>
      <c r="Q30" s="29"/>
      <c r="T30" s="29"/>
      <c r="U30" s="29"/>
      <c r="V30" s="25">
        <v>3056.4</v>
      </c>
      <c r="W30" s="12"/>
      <c r="X30" s="12"/>
      <c r="Y30" s="26" t="s">
        <v>35</v>
      </c>
      <c r="Z30" s="12"/>
      <c r="AA30" s="12"/>
    </row>
    <row r="31" spans="1:27" x14ac:dyDescent="0.3">
      <c r="A31" s="7" t="s">
        <v>86</v>
      </c>
      <c r="B31" s="27" t="s">
        <v>87</v>
      </c>
      <c r="C31" s="12"/>
      <c r="D31" s="12"/>
      <c r="E31" s="12"/>
      <c r="F31" s="12"/>
      <c r="G31" t="s">
        <v>172</v>
      </c>
      <c r="H31" t="s">
        <v>177</v>
      </c>
      <c r="I31" s="8">
        <v>15</v>
      </c>
      <c r="J31" s="31">
        <v>38</v>
      </c>
      <c r="K31" s="31">
        <v>45</v>
      </c>
      <c r="L31" s="31">
        <v>32</v>
      </c>
      <c r="M31" s="31">
        <v>15</v>
      </c>
      <c r="N31" s="8">
        <v>145</v>
      </c>
      <c r="O31" s="9">
        <v>37.24</v>
      </c>
      <c r="P31">
        <f t="shared" si="1"/>
        <v>5399.8</v>
      </c>
      <c r="Q31" s="29"/>
      <c r="T31" s="29"/>
      <c r="U31" s="29"/>
      <c r="V31" s="25">
        <v>5399.8</v>
      </c>
      <c r="W31" s="12"/>
      <c r="X31" s="12"/>
      <c r="Y31" s="26" t="s">
        <v>68</v>
      </c>
      <c r="Z31" s="12"/>
      <c r="AA31" s="12"/>
    </row>
    <row r="32" spans="1:27" x14ac:dyDescent="0.3">
      <c r="A32" s="7" t="s">
        <v>88</v>
      </c>
      <c r="B32" s="27" t="s">
        <v>89</v>
      </c>
      <c r="C32" s="12"/>
      <c r="D32" s="12"/>
      <c r="E32" s="12"/>
      <c r="F32" s="12"/>
      <c r="G32" t="s">
        <v>172</v>
      </c>
      <c r="H32" t="s">
        <v>177</v>
      </c>
      <c r="I32" s="8">
        <v>19</v>
      </c>
      <c r="J32" s="31">
        <v>51</v>
      </c>
      <c r="K32" s="31">
        <v>59</v>
      </c>
      <c r="L32" s="31">
        <v>46</v>
      </c>
      <c r="M32" s="31">
        <v>21</v>
      </c>
      <c r="N32" s="8">
        <v>196</v>
      </c>
      <c r="O32" s="9">
        <v>37.24</v>
      </c>
      <c r="P32">
        <f t="shared" si="1"/>
        <v>7299.04</v>
      </c>
      <c r="Q32" s="29"/>
      <c r="T32" s="29"/>
      <c r="U32" s="29"/>
      <c r="V32" s="25">
        <v>7299.04</v>
      </c>
      <c r="W32" s="12"/>
      <c r="X32" s="12"/>
      <c r="Y32" s="26" t="s">
        <v>68</v>
      </c>
      <c r="Z32" s="12"/>
      <c r="AA32" s="12"/>
    </row>
    <row r="33" spans="1:27" x14ac:dyDescent="0.3">
      <c r="A33" s="7" t="s">
        <v>90</v>
      </c>
      <c r="B33" s="27" t="s">
        <v>91</v>
      </c>
      <c r="C33" s="12"/>
      <c r="D33" s="12"/>
      <c r="E33" s="12"/>
      <c r="F33" s="12"/>
      <c r="G33" t="s">
        <v>172</v>
      </c>
      <c r="H33" t="s">
        <v>177</v>
      </c>
      <c r="I33" s="8">
        <v>15</v>
      </c>
      <c r="J33" s="31">
        <v>38</v>
      </c>
      <c r="K33" s="31">
        <v>45</v>
      </c>
      <c r="L33" s="31">
        <v>32</v>
      </c>
      <c r="M33" s="31">
        <v>15</v>
      </c>
      <c r="N33" s="8">
        <v>145</v>
      </c>
      <c r="O33" s="9">
        <v>37.24</v>
      </c>
      <c r="P33">
        <f t="shared" si="1"/>
        <v>5399.8</v>
      </c>
      <c r="Q33" s="29"/>
      <c r="T33" s="29"/>
      <c r="U33" s="29"/>
      <c r="V33" s="25">
        <v>5399.8</v>
      </c>
      <c r="W33" s="12"/>
      <c r="X33" s="12"/>
      <c r="Y33" s="26" t="s">
        <v>68</v>
      </c>
      <c r="Z33" s="12"/>
      <c r="AA33" s="12"/>
    </row>
    <row r="34" spans="1:27" x14ac:dyDescent="0.3">
      <c r="A34" s="7" t="s">
        <v>92</v>
      </c>
      <c r="B34" s="27" t="s">
        <v>93</v>
      </c>
      <c r="C34" s="12"/>
      <c r="D34" s="12"/>
      <c r="E34" s="12"/>
      <c r="F34" s="12"/>
      <c r="G34" t="s">
        <v>172</v>
      </c>
      <c r="H34" t="s">
        <v>177</v>
      </c>
      <c r="I34" s="8">
        <v>17</v>
      </c>
      <c r="J34" s="31">
        <v>44</v>
      </c>
      <c r="K34" s="31">
        <v>52</v>
      </c>
      <c r="L34" s="31">
        <v>39</v>
      </c>
      <c r="M34" s="31">
        <v>17</v>
      </c>
      <c r="N34" s="8">
        <v>169</v>
      </c>
      <c r="O34" s="9">
        <v>37.24</v>
      </c>
      <c r="P34">
        <f t="shared" si="1"/>
        <v>6293.56</v>
      </c>
      <c r="Q34" s="29"/>
      <c r="T34" s="29"/>
      <c r="U34" s="29"/>
      <c r="V34" s="25">
        <v>6293.56</v>
      </c>
      <c r="W34" s="12"/>
      <c r="X34" s="12"/>
      <c r="Y34" s="26" t="s">
        <v>68</v>
      </c>
      <c r="Z34" s="12"/>
      <c r="AA34" s="12"/>
    </row>
    <row r="35" spans="1:27" x14ac:dyDescent="0.3">
      <c r="A35" s="7" t="s">
        <v>94</v>
      </c>
      <c r="B35" s="27" t="s">
        <v>95</v>
      </c>
      <c r="C35" s="12"/>
      <c r="D35" s="12"/>
      <c r="E35" s="12"/>
      <c r="F35" s="12"/>
      <c r="G35" t="s">
        <v>172</v>
      </c>
      <c r="H35" t="s">
        <v>179</v>
      </c>
      <c r="I35" s="8">
        <v>29</v>
      </c>
      <c r="J35" s="31">
        <v>53</v>
      </c>
      <c r="K35" s="31">
        <v>42</v>
      </c>
      <c r="L35" s="31">
        <v>22</v>
      </c>
      <c r="M35" s="31">
        <v>0</v>
      </c>
      <c r="N35" s="8">
        <v>146</v>
      </c>
      <c r="O35" s="9">
        <v>27.8</v>
      </c>
      <c r="P35">
        <f t="shared" si="1"/>
        <v>4058.8</v>
      </c>
      <c r="Q35" s="29"/>
      <c r="T35" s="29"/>
      <c r="U35" s="29"/>
      <c r="V35" s="25">
        <v>4058.8</v>
      </c>
      <c r="W35" s="12"/>
      <c r="X35" s="12"/>
      <c r="Y35" s="26" t="s">
        <v>75</v>
      </c>
      <c r="Z35" s="12"/>
      <c r="AA35" s="12"/>
    </row>
    <row r="36" spans="1:27" x14ac:dyDescent="0.3">
      <c r="A36" s="7" t="s">
        <v>96</v>
      </c>
      <c r="B36" s="27" t="s">
        <v>97</v>
      </c>
      <c r="C36" s="12"/>
      <c r="D36" s="12"/>
      <c r="E36" s="12"/>
      <c r="F36" s="12"/>
      <c r="G36" t="s">
        <v>172</v>
      </c>
      <c r="H36" t="s">
        <v>179</v>
      </c>
      <c r="I36" s="8">
        <v>29</v>
      </c>
      <c r="J36" s="31">
        <v>52</v>
      </c>
      <c r="K36" s="31">
        <v>41</v>
      </c>
      <c r="L36" s="31">
        <v>21</v>
      </c>
      <c r="M36" s="31">
        <v>0</v>
      </c>
      <c r="N36" s="8">
        <v>143</v>
      </c>
      <c r="O36" s="9">
        <v>27.8</v>
      </c>
      <c r="P36">
        <f t="shared" si="1"/>
        <v>3975.4</v>
      </c>
      <c r="Q36" s="29"/>
      <c r="T36" s="29"/>
      <c r="U36" s="29"/>
      <c r="V36" s="25">
        <v>3975.4</v>
      </c>
      <c r="W36" s="12"/>
      <c r="X36" s="12"/>
      <c r="Y36" s="26" t="s">
        <v>75</v>
      </c>
      <c r="Z36" s="12"/>
      <c r="AA36" s="12"/>
    </row>
    <row r="37" spans="1:27" x14ac:dyDescent="0.3">
      <c r="A37" s="7" t="s">
        <v>98</v>
      </c>
      <c r="B37" s="27" t="s">
        <v>99</v>
      </c>
      <c r="C37" s="12"/>
      <c r="D37" s="12"/>
      <c r="E37" s="12"/>
      <c r="F37" s="12"/>
      <c r="G37" t="s">
        <v>172</v>
      </c>
      <c r="H37" t="s">
        <v>179</v>
      </c>
      <c r="I37" s="8">
        <v>29</v>
      </c>
      <c r="J37" s="31">
        <v>52</v>
      </c>
      <c r="K37" s="31">
        <v>41</v>
      </c>
      <c r="L37" s="31">
        <v>21</v>
      </c>
      <c r="M37" s="31">
        <v>0</v>
      </c>
      <c r="N37" s="8">
        <v>143</v>
      </c>
      <c r="O37" s="9">
        <v>0</v>
      </c>
      <c r="P37">
        <f t="shared" si="1"/>
        <v>0</v>
      </c>
      <c r="Q37" s="29"/>
      <c r="T37" s="29"/>
      <c r="U37" s="29"/>
      <c r="V37" s="25">
        <v>0</v>
      </c>
      <c r="W37" s="12"/>
      <c r="X37" s="12"/>
      <c r="Y37" s="26" t="s">
        <v>75</v>
      </c>
      <c r="Z37" s="12"/>
      <c r="AA37" s="12"/>
    </row>
    <row r="38" spans="1:27" x14ac:dyDescent="0.3">
      <c r="A38" s="7" t="s">
        <v>100</v>
      </c>
      <c r="B38" s="27" t="s">
        <v>101</v>
      </c>
      <c r="C38" s="12"/>
      <c r="D38" s="12"/>
      <c r="E38" s="12"/>
      <c r="F38" s="12"/>
      <c r="G38" t="s">
        <v>172</v>
      </c>
      <c r="H38" t="s">
        <v>180</v>
      </c>
      <c r="I38" s="8">
        <v>25</v>
      </c>
      <c r="J38" s="31">
        <v>34</v>
      </c>
      <c r="K38" s="31">
        <v>30</v>
      </c>
      <c r="L38" s="31">
        <v>15</v>
      </c>
      <c r="M38" s="31">
        <v>0</v>
      </c>
      <c r="N38" s="8">
        <v>104</v>
      </c>
      <c r="O38" s="9">
        <v>42.63</v>
      </c>
      <c r="P38">
        <f t="shared" si="1"/>
        <v>4433.5200000000004</v>
      </c>
      <c r="Q38" s="29"/>
      <c r="T38" s="29"/>
      <c r="U38" s="29"/>
      <c r="V38" s="25">
        <v>4433.5200000000004</v>
      </c>
      <c r="W38" s="12"/>
      <c r="X38" s="12"/>
      <c r="Y38" s="26" t="s">
        <v>35</v>
      </c>
      <c r="Z38" s="12"/>
      <c r="AA38" s="12"/>
    </row>
    <row r="39" spans="1:27" x14ac:dyDescent="0.3">
      <c r="A39" s="7" t="s">
        <v>102</v>
      </c>
      <c r="B39" s="27" t="s">
        <v>103</v>
      </c>
      <c r="C39" s="12"/>
      <c r="D39" s="12"/>
      <c r="E39" s="12"/>
      <c r="F39" s="12"/>
      <c r="G39" t="s">
        <v>172</v>
      </c>
      <c r="H39" t="s">
        <v>180</v>
      </c>
      <c r="I39" s="8">
        <v>25</v>
      </c>
      <c r="J39" s="31">
        <v>32</v>
      </c>
      <c r="K39" s="31">
        <v>28</v>
      </c>
      <c r="L39" s="31">
        <v>15</v>
      </c>
      <c r="M39" s="31">
        <v>0</v>
      </c>
      <c r="N39" s="8">
        <v>100</v>
      </c>
      <c r="O39" s="9">
        <v>42.63</v>
      </c>
      <c r="P39">
        <f t="shared" si="1"/>
        <v>4263</v>
      </c>
      <c r="Q39" s="29"/>
      <c r="T39" s="29"/>
      <c r="U39" s="29"/>
      <c r="V39" s="25">
        <v>4263</v>
      </c>
      <c r="W39" s="12"/>
      <c r="X39" s="12"/>
      <c r="Y39" s="26" t="s">
        <v>35</v>
      </c>
      <c r="Z39" s="12"/>
      <c r="AA39" s="12"/>
    </row>
    <row r="40" spans="1:27" x14ac:dyDescent="0.3">
      <c r="A40" s="7" t="s">
        <v>104</v>
      </c>
      <c r="B40" s="27" t="s">
        <v>105</v>
      </c>
      <c r="C40" s="12"/>
      <c r="D40" s="12"/>
      <c r="E40" s="12"/>
      <c r="F40" s="12"/>
      <c r="G40" t="s">
        <v>172</v>
      </c>
      <c r="H40" t="s">
        <v>180</v>
      </c>
      <c r="I40" s="8">
        <v>25</v>
      </c>
      <c r="J40" s="31">
        <v>32</v>
      </c>
      <c r="K40" s="31">
        <v>28</v>
      </c>
      <c r="L40" s="31">
        <v>15</v>
      </c>
      <c r="M40" s="31">
        <v>0</v>
      </c>
      <c r="N40" s="8">
        <v>100</v>
      </c>
      <c r="O40" s="9">
        <v>42.63</v>
      </c>
      <c r="P40">
        <f t="shared" si="1"/>
        <v>4263</v>
      </c>
      <c r="Q40" s="29"/>
      <c r="T40" s="29"/>
      <c r="U40" s="29"/>
      <c r="V40" s="25">
        <v>4263</v>
      </c>
      <c r="W40" s="12"/>
      <c r="X40" s="12"/>
      <c r="Y40" s="26" t="s">
        <v>35</v>
      </c>
      <c r="Z40" s="12"/>
      <c r="AA40" s="12"/>
    </row>
    <row r="41" spans="1:27" x14ac:dyDescent="0.3">
      <c r="A41" s="7" t="s">
        <v>106</v>
      </c>
      <c r="B41" s="27" t="s">
        <v>107</v>
      </c>
      <c r="C41" s="12"/>
      <c r="D41" s="12"/>
      <c r="E41" s="12"/>
      <c r="F41" s="12"/>
      <c r="G41" t="s">
        <v>175</v>
      </c>
      <c r="H41" t="s">
        <v>174</v>
      </c>
      <c r="I41" s="8">
        <v>16</v>
      </c>
      <c r="J41" s="31">
        <v>46</v>
      </c>
      <c r="K41" s="31">
        <v>54</v>
      </c>
      <c r="L41" s="31">
        <v>38</v>
      </c>
      <c r="M41" s="31">
        <v>7</v>
      </c>
      <c r="N41" s="8">
        <v>161</v>
      </c>
      <c r="O41" s="9">
        <v>11.01</v>
      </c>
      <c r="P41">
        <f t="shared" si="1"/>
        <v>1772.61</v>
      </c>
      <c r="Q41" s="29"/>
      <c r="T41" s="29"/>
      <c r="U41" s="29"/>
      <c r="V41" s="25">
        <v>1772.61</v>
      </c>
      <c r="W41" s="12"/>
      <c r="X41" s="12"/>
      <c r="Y41" s="26" t="s">
        <v>35</v>
      </c>
      <c r="Z41" s="12"/>
      <c r="AA41" s="12"/>
    </row>
    <row r="42" spans="1:27" x14ac:dyDescent="0.3">
      <c r="A42" s="7" t="s">
        <v>108</v>
      </c>
      <c r="B42" s="27" t="s">
        <v>109</v>
      </c>
      <c r="C42" s="12"/>
      <c r="D42" s="12"/>
      <c r="E42" s="12"/>
      <c r="F42" s="12"/>
      <c r="G42" t="s">
        <v>175</v>
      </c>
      <c r="H42" t="s">
        <v>174</v>
      </c>
      <c r="I42" s="8">
        <v>15</v>
      </c>
      <c r="J42" s="31">
        <v>40</v>
      </c>
      <c r="K42" s="31">
        <v>46</v>
      </c>
      <c r="L42" s="31">
        <v>35</v>
      </c>
      <c r="M42" s="31">
        <v>7</v>
      </c>
      <c r="N42" s="8">
        <v>143</v>
      </c>
      <c r="O42" s="9">
        <v>10.32</v>
      </c>
      <c r="P42">
        <f t="shared" si="1"/>
        <v>1475.76</v>
      </c>
      <c r="Q42" s="29"/>
      <c r="T42" s="29"/>
      <c r="U42" s="29"/>
      <c r="V42" s="25">
        <v>1475.76</v>
      </c>
      <c r="W42" s="12"/>
      <c r="X42" s="12"/>
      <c r="Y42" s="26" t="s">
        <v>35</v>
      </c>
      <c r="Z42" s="12"/>
      <c r="AA42" s="12"/>
    </row>
    <row r="43" spans="1:27" x14ac:dyDescent="0.3">
      <c r="A43" s="7" t="s">
        <v>110</v>
      </c>
      <c r="B43" s="27" t="s">
        <v>111</v>
      </c>
      <c r="C43" s="12"/>
      <c r="D43" s="12"/>
      <c r="E43" s="12"/>
      <c r="F43" s="12"/>
      <c r="G43" t="s">
        <v>175</v>
      </c>
      <c r="H43" t="s">
        <v>174</v>
      </c>
      <c r="I43" s="8">
        <v>17</v>
      </c>
      <c r="J43" s="31">
        <v>46</v>
      </c>
      <c r="K43" s="31">
        <v>54</v>
      </c>
      <c r="L43" s="31">
        <v>38</v>
      </c>
      <c r="M43" s="31">
        <v>8</v>
      </c>
      <c r="N43" s="8">
        <v>163</v>
      </c>
      <c r="O43" s="9">
        <v>10.32</v>
      </c>
      <c r="P43">
        <f t="shared" si="1"/>
        <v>1682.16</v>
      </c>
      <c r="Q43" s="29"/>
      <c r="T43" s="29"/>
      <c r="U43" s="29"/>
      <c r="V43" s="25">
        <v>1682.16</v>
      </c>
      <c r="W43" s="12"/>
      <c r="X43" s="12"/>
      <c r="Y43" s="26" t="s">
        <v>35</v>
      </c>
      <c r="Z43" s="12"/>
      <c r="AA43" s="12"/>
    </row>
    <row r="44" spans="1:27" x14ac:dyDescent="0.3">
      <c r="A44" s="7" t="s">
        <v>112</v>
      </c>
      <c r="B44" s="27" t="s">
        <v>113</v>
      </c>
      <c r="C44" s="12"/>
      <c r="D44" s="12"/>
      <c r="E44" s="12"/>
      <c r="F44" s="12"/>
      <c r="G44" t="s">
        <v>175</v>
      </c>
      <c r="H44" t="s">
        <v>174</v>
      </c>
      <c r="I44" s="8">
        <v>20</v>
      </c>
      <c r="J44" s="31">
        <v>55</v>
      </c>
      <c r="K44" s="31">
        <v>63</v>
      </c>
      <c r="L44" s="31">
        <v>45</v>
      </c>
      <c r="M44" s="31">
        <v>8</v>
      </c>
      <c r="N44" s="8">
        <v>191</v>
      </c>
      <c r="O44" s="9">
        <v>10.32</v>
      </c>
      <c r="P44">
        <f t="shared" si="1"/>
        <v>1971.1200000000001</v>
      </c>
      <c r="Q44" s="29"/>
      <c r="T44" s="29"/>
      <c r="U44" s="29"/>
      <c r="V44" s="25">
        <v>1971.12</v>
      </c>
      <c r="W44" s="12"/>
      <c r="X44" s="12"/>
      <c r="Y44" s="26" t="s">
        <v>35</v>
      </c>
      <c r="Z44" s="12"/>
      <c r="AA44" s="12"/>
    </row>
    <row r="45" spans="1:27" x14ac:dyDescent="0.3">
      <c r="A45" s="7" t="s">
        <v>114</v>
      </c>
      <c r="B45" s="27" t="s">
        <v>115</v>
      </c>
      <c r="C45" s="12"/>
      <c r="D45" s="12"/>
      <c r="E45" s="12"/>
      <c r="F45" s="12"/>
      <c r="G45" t="s">
        <v>175</v>
      </c>
      <c r="H45" t="s">
        <v>174</v>
      </c>
      <c r="I45" s="8">
        <v>15</v>
      </c>
      <c r="J45" s="31">
        <v>40</v>
      </c>
      <c r="K45" s="31">
        <v>46</v>
      </c>
      <c r="L45" s="31">
        <v>35</v>
      </c>
      <c r="M45" s="31">
        <v>7</v>
      </c>
      <c r="N45" s="8">
        <v>143</v>
      </c>
      <c r="O45" s="9">
        <v>10.32</v>
      </c>
      <c r="P45">
        <f t="shared" si="1"/>
        <v>1475.76</v>
      </c>
      <c r="Q45" s="29"/>
      <c r="T45" s="29"/>
      <c r="U45" s="29"/>
      <c r="V45" s="25">
        <v>1475.76</v>
      </c>
      <c r="W45" s="12"/>
      <c r="X45" s="12"/>
      <c r="Y45" s="26" t="s">
        <v>35</v>
      </c>
      <c r="Z45" s="12"/>
      <c r="AA45" s="12"/>
    </row>
    <row r="46" spans="1:27" x14ac:dyDescent="0.3">
      <c r="A46" s="7" t="s">
        <v>116</v>
      </c>
      <c r="B46" s="27" t="s">
        <v>117</v>
      </c>
      <c r="C46" s="12"/>
      <c r="D46" s="12"/>
      <c r="E46" s="12"/>
      <c r="F46" s="12"/>
      <c r="G46" t="s">
        <v>175</v>
      </c>
      <c r="H46" t="s">
        <v>174</v>
      </c>
      <c r="I46" s="8">
        <v>20</v>
      </c>
      <c r="J46" s="31">
        <v>55</v>
      </c>
      <c r="K46" s="31">
        <v>63</v>
      </c>
      <c r="L46" s="31">
        <v>45</v>
      </c>
      <c r="M46" s="31">
        <v>8</v>
      </c>
      <c r="N46" s="8">
        <v>191</v>
      </c>
      <c r="O46" s="9">
        <v>10.32</v>
      </c>
      <c r="P46">
        <f t="shared" si="1"/>
        <v>1971.1200000000001</v>
      </c>
      <c r="Q46" s="29"/>
      <c r="T46" s="29"/>
      <c r="U46" s="29"/>
      <c r="V46" s="25">
        <v>1971.12</v>
      </c>
      <c r="W46" s="12"/>
      <c r="X46" s="12"/>
      <c r="Y46" s="26" t="s">
        <v>35</v>
      </c>
      <c r="Z46" s="12"/>
      <c r="AA46" s="12"/>
    </row>
    <row r="47" spans="1:27" x14ac:dyDescent="0.3">
      <c r="A47" s="7" t="s">
        <v>118</v>
      </c>
      <c r="B47" s="27" t="s">
        <v>119</v>
      </c>
      <c r="C47" s="12"/>
      <c r="D47" s="12"/>
      <c r="E47" s="12"/>
      <c r="F47" s="12"/>
      <c r="G47" t="s">
        <v>175</v>
      </c>
      <c r="H47" t="s">
        <v>174</v>
      </c>
      <c r="I47" s="8">
        <v>24</v>
      </c>
      <c r="J47" s="31">
        <v>60</v>
      </c>
      <c r="K47" s="31">
        <v>68</v>
      </c>
      <c r="L47" s="31">
        <v>53</v>
      </c>
      <c r="M47" s="31">
        <v>15</v>
      </c>
      <c r="N47" s="8">
        <v>220</v>
      </c>
      <c r="O47" s="9">
        <v>9.24</v>
      </c>
      <c r="P47">
        <f t="shared" si="1"/>
        <v>2032.8</v>
      </c>
      <c r="Q47" s="29"/>
      <c r="T47" s="29"/>
      <c r="U47" s="29"/>
      <c r="V47" s="25">
        <v>2032.8</v>
      </c>
      <c r="W47" s="12"/>
      <c r="X47" s="12"/>
      <c r="Y47" s="26" t="s">
        <v>35</v>
      </c>
      <c r="Z47" s="12"/>
      <c r="AA47" s="12"/>
    </row>
    <row r="48" spans="1:27" x14ac:dyDescent="0.3">
      <c r="A48" s="7" t="s">
        <v>120</v>
      </c>
      <c r="B48" s="27" t="s">
        <v>121</v>
      </c>
      <c r="C48" s="12"/>
      <c r="D48" s="12"/>
      <c r="E48" s="12"/>
      <c r="F48" s="12"/>
      <c r="G48" t="s">
        <v>175</v>
      </c>
      <c r="H48" t="s">
        <v>174</v>
      </c>
      <c r="I48" s="8">
        <v>19</v>
      </c>
      <c r="J48" s="31">
        <v>46</v>
      </c>
      <c r="K48" s="31">
        <v>54</v>
      </c>
      <c r="L48" s="31">
        <v>41</v>
      </c>
      <c r="M48" s="31">
        <v>9</v>
      </c>
      <c r="N48" s="8">
        <v>169</v>
      </c>
      <c r="O48" s="9">
        <v>9.24</v>
      </c>
      <c r="P48">
        <f t="shared" si="1"/>
        <v>1561.56</v>
      </c>
      <c r="Q48" s="29"/>
      <c r="T48" s="29"/>
      <c r="U48" s="29"/>
      <c r="V48" s="25">
        <v>1561.56</v>
      </c>
      <c r="W48" s="12"/>
      <c r="X48" s="12"/>
      <c r="Y48" s="26" t="s">
        <v>35</v>
      </c>
      <c r="Z48" s="12"/>
      <c r="AA48" s="12"/>
    </row>
    <row r="49" spans="1:27" x14ac:dyDescent="0.3">
      <c r="A49" s="7" t="s">
        <v>122</v>
      </c>
      <c r="B49" s="27" t="s">
        <v>123</v>
      </c>
      <c r="C49" s="12"/>
      <c r="D49" s="12"/>
      <c r="E49" s="12"/>
      <c r="F49" s="12"/>
      <c r="G49" t="s">
        <v>175</v>
      </c>
      <c r="H49" t="s">
        <v>174</v>
      </c>
      <c r="I49" s="8">
        <v>16</v>
      </c>
      <c r="J49" s="31">
        <v>40</v>
      </c>
      <c r="K49" s="31">
        <v>47</v>
      </c>
      <c r="L49" s="31">
        <v>35</v>
      </c>
      <c r="M49" s="31">
        <v>13</v>
      </c>
      <c r="N49" s="8">
        <v>151</v>
      </c>
      <c r="O49" s="9">
        <v>9.24</v>
      </c>
      <c r="P49">
        <f t="shared" si="1"/>
        <v>1395.24</v>
      </c>
      <c r="Q49" s="29"/>
      <c r="T49" s="29"/>
      <c r="U49" s="29"/>
      <c r="V49" s="25">
        <v>1395.24</v>
      </c>
      <c r="W49" s="12"/>
      <c r="X49" s="12"/>
      <c r="Y49" s="26" t="s">
        <v>35</v>
      </c>
      <c r="Z49" s="12"/>
      <c r="AA49" s="12"/>
    </row>
    <row r="50" spans="1:27" x14ac:dyDescent="0.3">
      <c r="A50" s="7" t="s">
        <v>124</v>
      </c>
      <c r="B50" s="27" t="s">
        <v>125</v>
      </c>
      <c r="C50" s="12"/>
      <c r="D50" s="12"/>
      <c r="E50" s="12"/>
      <c r="F50" s="12"/>
      <c r="G50" t="s">
        <v>175</v>
      </c>
      <c r="H50" t="s">
        <v>174</v>
      </c>
      <c r="I50" s="8">
        <v>29</v>
      </c>
      <c r="J50" s="31">
        <v>75</v>
      </c>
      <c r="K50" s="31">
        <v>87</v>
      </c>
      <c r="L50" s="31">
        <v>66</v>
      </c>
      <c r="M50" s="31">
        <v>15</v>
      </c>
      <c r="N50" s="8">
        <v>272</v>
      </c>
      <c r="O50" s="9">
        <v>9.24</v>
      </c>
      <c r="P50">
        <f t="shared" si="1"/>
        <v>2513.2800000000002</v>
      </c>
      <c r="Q50" s="29"/>
      <c r="T50" s="29"/>
      <c r="U50" s="29"/>
      <c r="V50" s="25">
        <v>2513.2800000000002</v>
      </c>
      <c r="W50" s="12"/>
      <c r="X50" s="12"/>
      <c r="Y50" s="26" t="s">
        <v>35</v>
      </c>
      <c r="Z50" s="12"/>
      <c r="AA50" s="12"/>
    </row>
    <row r="51" spans="1:27" x14ac:dyDescent="0.3">
      <c r="A51" s="7" t="s">
        <v>126</v>
      </c>
      <c r="B51" s="27" t="s">
        <v>127</v>
      </c>
      <c r="C51" s="12"/>
      <c r="D51" s="12"/>
      <c r="E51" s="12"/>
      <c r="F51" s="12"/>
      <c r="G51" t="s">
        <v>175</v>
      </c>
      <c r="H51" t="s">
        <v>174</v>
      </c>
      <c r="I51" s="8">
        <v>29</v>
      </c>
      <c r="J51" s="31">
        <v>75</v>
      </c>
      <c r="K51" s="31">
        <v>87</v>
      </c>
      <c r="L51" s="31">
        <v>66</v>
      </c>
      <c r="M51" s="31">
        <v>15</v>
      </c>
      <c r="N51" s="8">
        <v>272</v>
      </c>
      <c r="O51" s="9">
        <v>9.24</v>
      </c>
      <c r="P51">
        <f t="shared" si="1"/>
        <v>2513.2800000000002</v>
      </c>
      <c r="Q51" s="29"/>
      <c r="T51" s="29"/>
      <c r="U51" s="29"/>
      <c r="V51" s="25">
        <v>2513.2800000000002</v>
      </c>
      <c r="W51" s="12"/>
      <c r="X51" s="12"/>
      <c r="Y51" s="26" t="s">
        <v>35</v>
      </c>
      <c r="Z51" s="12"/>
      <c r="AA51" s="12"/>
    </row>
    <row r="52" spans="1:27" x14ac:dyDescent="0.3">
      <c r="A52" s="7" t="s">
        <v>128</v>
      </c>
      <c r="B52" s="27" t="s">
        <v>129</v>
      </c>
      <c r="C52" s="12"/>
      <c r="D52" s="12"/>
      <c r="E52" s="12"/>
      <c r="F52" s="12"/>
      <c r="G52" t="s">
        <v>175</v>
      </c>
      <c r="H52" t="s">
        <v>174</v>
      </c>
      <c r="I52" s="8">
        <v>20</v>
      </c>
      <c r="J52" s="31">
        <v>54</v>
      </c>
      <c r="K52" s="31">
        <v>64</v>
      </c>
      <c r="L52" s="31">
        <v>49</v>
      </c>
      <c r="M52" s="31">
        <v>13</v>
      </c>
      <c r="N52" s="8">
        <v>200</v>
      </c>
      <c r="O52" s="9">
        <v>9.48</v>
      </c>
      <c r="P52">
        <f t="shared" si="1"/>
        <v>1896</v>
      </c>
      <c r="Q52" s="29"/>
      <c r="T52" s="29"/>
      <c r="U52" s="29"/>
      <c r="V52" s="25">
        <v>1896</v>
      </c>
      <c r="W52" s="12"/>
      <c r="X52" s="12"/>
      <c r="Y52" s="26" t="s">
        <v>35</v>
      </c>
      <c r="Z52" s="12"/>
      <c r="AA52" s="12"/>
    </row>
    <row r="53" spans="1:27" x14ac:dyDescent="0.3">
      <c r="A53" s="7" t="s">
        <v>130</v>
      </c>
      <c r="B53" s="27" t="s">
        <v>131</v>
      </c>
      <c r="C53" s="12"/>
      <c r="D53" s="12"/>
      <c r="E53" s="12"/>
      <c r="F53" s="12"/>
      <c r="G53" t="s">
        <v>172</v>
      </c>
      <c r="H53" t="s">
        <v>178</v>
      </c>
      <c r="I53" s="8">
        <v>14</v>
      </c>
      <c r="J53" s="31">
        <v>37</v>
      </c>
      <c r="K53" s="31">
        <v>45</v>
      </c>
      <c r="L53" s="31">
        <v>34</v>
      </c>
      <c r="M53" s="31">
        <v>12</v>
      </c>
      <c r="N53" s="8">
        <v>142</v>
      </c>
      <c r="O53" s="9">
        <v>38.83</v>
      </c>
      <c r="P53">
        <f t="shared" si="1"/>
        <v>5513.86</v>
      </c>
      <c r="Q53" s="29"/>
      <c r="T53" s="29"/>
      <c r="U53" s="29"/>
      <c r="V53" s="25">
        <v>5513.86</v>
      </c>
      <c r="W53" s="12"/>
      <c r="X53" s="12"/>
      <c r="Y53" s="26" t="s">
        <v>75</v>
      </c>
      <c r="Z53" s="12"/>
      <c r="AA53" s="12"/>
    </row>
    <row r="54" spans="1:27" x14ac:dyDescent="0.3">
      <c r="A54" s="7" t="s">
        <v>132</v>
      </c>
      <c r="B54" s="27" t="s">
        <v>133</v>
      </c>
      <c r="C54" s="12"/>
      <c r="D54" s="12"/>
      <c r="E54" s="12"/>
      <c r="F54" s="12"/>
      <c r="G54" t="s">
        <v>172</v>
      </c>
      <c r="H54" t="s">
        <v>178</v>
      </c>
      <c r="I54" s="8">
        <v>19</v>
      </c>
      <c r="J54" s="31">
        <v>53</v>
      </c>
      <c r="K54" s="31">
        <v>63</v>
      </c>
      <c r="L54" s="31">
        <v>49</v>
      </c>
      <c r="M54" s="31">
        <v>18</v>
      </c>
      <c r="N54" s="8">
        <v>202</v>
      </c>
      <c r="O54" s="9">
        <v>38.83</v>
      </c>
      <c r="P54">
        <f t="shared" si="1"/>
        <v>7843.66</v>
      </c>
      <c r="Q54" s="29"/>
      <c r="T54" s="29"/>
      <c r="U54" s="29"/>
      <c r="V54" s="25">
        <v>7843.66</v>
      </c>
      <c r="W54" s="12"/>
      <c r="X54" s="12"/>
      <c r="Y54" s="26" t="s">
        <v>75</v>
      </c>
      <c r="Z54" s="12"/>
      <c r="AA54" s="12"/>
    </row>
    <row r="55" spans="1:27" x14ac:dyDescent="0.3">
      <c r="A55" s="7" t="s">
        <v>134</v>
      </c>
      <c r="B55" s="27" t="s">
        <v>135</v>
      </c>
      <c r="C55" s="12"/>
      <c r="D55" s="12"/>
      <c r="E55" s="12"/>
      <c r="F55" s="12"/>
      <c r="G55" t="s">
        <v>172</v>
      </c>
      <c r="H55" t="s">
        <v>178</v>
      </c>
      <c r="I55" s="8">
        <v>16</v>
      </c>
      <c r="J55" s="31">
        <v>44</v>
      </c>
      <c r="K55" s="31">
        <v>52</v>
      </c>
      <c r="L55" s="31">
        <v>41</v>
      </c>
      <c r="M55" s="31">
        <v>16</v>
      </c>
      <c r="N55" s="8">
        <v>169</v>
      </c>
      <c r="O55" s="9">
        <v>38.83</v>
      </c>
      <c r="P55">
        <f t="shared" si="1"/>
        <v>6562.2699999999995</v>
      </c>
      <c r="Q55" s="29"/>
      <c r="T55" s="29"/>
      <c r="U55" s="29"/>
      <c r="V55" s="25">
        <v>6562.27</v>
      </c>
      <c r="W55" s="12"/>
      <c r="X55" s="12"/>
      <c r="Y55" s="26" t="s">
        <v>75</v>
      </c>
      <c r="Z55" s="12"/>
      <c r="AA55" s="12"/>
    </row>
    <row r="56" spans="1:27" x14ac:dyDescent="0.3">
      <c r="A56" s="7" t="s">
        <v>136</v>
      </c>
      <c r="B56" s="27" t="s">
        <v>137</v>
      </c>
      <c r="C56" s="12"/>
      <c r="D56" s="12"/>
      <c r="E56" s="12"/>
      <c r="F56" s="12"/>
      <c r="G56" t="s">
        <v>172</v>
      </c>
      <c r="H56" t="s">
        <v>177</v>
      </c>
      <c r="I56" s="8">
        <v>25</v>
      </c>
      <c r="J56" s="31">
        <v>57</v>
      </c>
      <c r="K56" s="31">
        <v>69</v>
      </c>
      <c r="L56" s="31">
        <v>52</v>
      </c>
      <c r="M56" s="31">
        <v>28</v>
      </c>
      <c r="N56" s="8">
        <v>231</v>
      </c>
      <c r="O56" s="9">
        <v>46.19</v>
      </c>
      <c r="P56">
        <f t="shared" si="1"/>
        <v>10669.89</v>
      </c>
      <c r="Q56" s="29"/>
      <c r="T56" s="29"/>
      <c r="U56" s="29"/>
      <c r="V56" s="25">
        <v>10669.89</v>
      </c>
      <c r="W56" s="12"/>
      <c r="X56" s="12"/>
      <c r="Y56" s="26" t="s">
        <v>75</v>
      </c>
      <c r="Z56" s="12"/>
      <c r="AA56" s="12"/>
    </row>
    <row r="57" spans="1:27" x14ac:dyDescent="0.3">
      <c r="A57" s="7" t="s">
        <v>138</v>
      </c>
      <c r="B57" s="27" t="s">
        <v>139</v>
      </c>
      <c r="C57" s="12"/>
      <c r="D57" s="12"/>
      <c r="E57" s="12"/>
      <c r="F57" s="12"/>
      <c r="G57" t="s">
        <v>172</v>
      </c>
      <c r="H57" t="s">
        <v>177</v>
      </c>
      <c r="I57" s="8">
        <v>19</v>
      </c>
      <c r="J57" s="31">
        <v>46</v>
      </c>
      <c r="K57" s="31">
        <v>55</v>
      </c>
      <c r="L57" s="31">
        <v>42</v>
      </c>
      <c r="M57" s="31">
        <v>21</v>
      </c>
      <c r="N57" s="8">
        <v>183</v>
      </c>
      <c r="O57" s="9">
        <v>46.19</v>
      </c>
      <c r="P57">
        <f t="shared" si="1"/>
        <v>8452.77</v>
      </c>
      <c r="Q57" s="29"/>
      <c r="T57" s="29"/>
      <c r="U57" s="29"/>
      <c r="V57" s="25">
        <v>8452.77</v>
      </c>
      <c r="W57" s="12"/>
      <c r="X57" s="12"/>
      <c r="Y57" s="26" t="s">
        <v>75</v>
      </c>
      <c r="Z57" s="12"/>
      <c r="AA57" s="12"/>
    </row>
    <row r="58" spans="1:27" x14ac:dyDescent="0.3">
      <c r="A58" s="7" t="s">
        <v>140</v>
      </c>
      <c r="B58" s="27" t="s">
        <v>141</v>
      </c>
      <c r="C58" s="12"/>
      <c r="D58" s="12"/>
      <c r="E58" s="12"/>
      <c r="F58" s="12"/>
      <c r="G58" t="s">
        <v>172</v>
      </c>
      <c r="H58" t="s">
        <v>174</v>
      </c>
      <c r="I58" s="8">
        <v>30</v>
      </c>
      <c r="J58" s="31">
        <v>71</v>
      </c>
      <c r="K58" s="31">
        <v>84</v>
      </c>
      <c r="L58" s="31">
        <v>57</v>
      </c>
      <c r="M58" s="31">
        <v>27</v>
      </c>
      <c r="N58" s="8">
        <v>269</v>
      </c>
      <c r="O58" s="9">
        <v>21.86</v>
      </c>
      <c r="P58">
        <f t="shared" si="1"/>
        <v>5880.34</v>
      </c>
      <c r="Q58" s="29"/>
      <c r="T58" s="29"/>
      <c r="U58" s="29"/>
      <c r="V58" s="25">
        <v>5880.34</v>
      </c>
      <c r="W58" s="12"/>
      <c r="X58" s="12"/>
      <c r="Y58" s="26" t="s">
        <v>68</v>
      </c>
      <c r="Z58" s="12"/>
      <c r="AA58" s="12"/>
    </row>
    <row r="59" spans="1:27" x14ac:dyDescent="0.3">
      <c r="A59" s="7" t="s">
        <v>142</v>
      </c>
      <c r="B59" s="27" t="s">
        <v>143</v>
      </c>
      <c r="C59" s="12"/>
      <c r="D59" s="12"/>
      <c r="E59" s="12"/>
      <c r="F59" s="12"/>
      <c r="G59" t="s">
        <v>172</v>
      </c>
      <c r="H59" t="s">
        <v>174</v>
      </c>
      <c r="I59" s="8">
        <v>30</v>
      </c>
      <c r="J59" s="31">
        <v>71</v>
      </c>
      <c r="K59" s="31">
        <v>84</v>
      </c>
      <c r="L59" s="31">
        <v>57</v>
      </c>
      <c r="M59" s="31">
        <v>27</v>
      </c>
      <c r="N59" s="8">
        <v>269</v>
      </c>
      <c r="O59" s="9">
        <v>21.86</v>
      </c>
      <c r="P59">
        <f t="shared" si="1"/>
        <v>5880.34</v>
      </c>
      <c r="Q59" s="29"/>
      <c r="T59" s="29"/>
      <c r="U59" s="29"/>
      <c r="V59" s="25">
        <v>5880.34</v>
      </c>
      <c r="W59" s="12"/>
      <c r="X59" s="12"/>
      <c r="Y59" s="26" t="s">
        <v>68</v>
      </c>
      <c r="Z59" s="12"/>
      <c r="AA59" s="12"/>
    </row>
    <row r="60" spans="1:27" x14ac:dyDescent="0.3">
      <c r="A60" s="7" t="s">
        <v>144</v>
      </c>
      <c r="B60" s="27" t="s">
        <v>145</v>
      </c>
      <c r="C60" s="12"/>
      <c r="D60" s="12"/>
      <c r="E60" s="12"/>
      <c r="F60" s="12"/>
      <c r="G60" t="s">
        <v>172</v>
      </c>
      <c r="H60" t="s">
        <v>174</v>
      </c>
      <c r="I60" s="8">
        <v>15</v>
      </c>
      <c r="J60" s="31">
        <v>34</v>
      </c>
      <c r="K60" s="31">
        <v>38</v>
      </c>
      <c r="L60" s="31">
        <v>26</v>
      </c>
      <c r="M60" s="31">
        <v>14</v>
      </c>
      <c r="N60" s="8">
        <v>127</v>
      </c>
      <c r="O60" s="9">
        <v>21.86</v>
      </c>
      <c r="P60">
        <f t="shared" si="1"/>
        <v>2776.22</v>
      </c>
      <c r="Q60" s="29"/>
      <c r="T60" s="29"/>
      <c r="U60" s="29"/>
      <c r="V60" s="25">
        <v>2776.22</v>
      </c>
      <c r="W60" s="12"/>
      <c r="X60" s="12"/>
      <c r="Y60" s="26" t="s">
        <v>68</v>
      </c>
      <c r="Z60" s="12"/>
      <c r="AA60" s="12"/>
    </row>
    <row r="61" spans="1:27" x14ac:dyDescent="0.3">
      <c r="A61" s="7" t="s">
        <v>146</v>
      </c>
      <c r="B61" s="27" t="s">
        <v>147</v>
      </c>
      <c r="C61" s="12"/>
      <c r="D61" s="12"/>
      <c r="E61" s="12"/>
      <c r="F61" s="12"/>
      <c r="G61" t="s">
        <v>172</v>
      </c>
      <c r="H61" t="s">
        <v>174</v>
      </c>
      <c r="I61" s="8">
        <v>28</v>
      </c>
      <c r="J61" s="31">
        <v>65</v>
      </c>
      <c r="K61" s="31">
        <v>76</v>
      </c>
      <c r="L61" s="31">
        <v>52</v>
      </c>
      <c r="M61" s="31">
        <v>27</v>
      </c>
      <c r="N61" s="8">
        <v>248</v>
      </c>
      <c r="O61" s="9">
        <v>21.86</v>
      </c>
      <c r="P61">
        <f t="shared" si="1"/>
        <v>5421.28</v>
      </c>
      <c r="Q61" s="29"/>
      <c r="T61" s="29"/>
      <c r="U61" s="29"/>
      <c r="V61" s="25">
        <v>5421.28</v>
      </c>
      <c r="W61" s="12"/>
      <c r="X61" s="12"/>
      <c r="Y61" s="26" t="s">
        <v>68</v>
      </c>
      <c r="Z61" s="12"/>
      <c r="AA61" s="12"/>
    </row>
    <row r="62" spans="1:27" x14ac:dyDescent="0.3">
      <c r="A62" s="7" t="s">
        <v>148</v>
      </c>
      <c r="B62" s="27" t="s">
        <v>149</v>
      </c>
      <c r="C62" s="12"/>
      <c r="D62" s="12"/>
      <c r="E62" s="12"/>
      <c r="F62" s="12"/>
      <c r="G62" t="s">
        <v>172</v>
      </c>
      <c r="H62" t="s">
        <v>174</v>
      </c>
      <c r="I62" s="8">
        <v>15</v>
      </c>
      <c r="J62" s="31">
        <v>34</v>
      </c>
      <c r="K62" s="31">
        <v>38</v>
      </c>
      <c r="L62" s="31">
        <v>26</v>
      </c>
      <c r="M62" s="31">
        <v>14</v>
      </c>
      <c r="N62" s="8">
        <v>127</v>
      </c>
      <c r="O62" s="9">
        <v>21.86</v>
      </c>
      <c r="P62">
        <f t="shared" si="1"/>
        <v>2776.22</v>
      </c>
      <c r="Q62" s="29"/>
      <c r="T62" s="29"/>
      <c r="U62" s="29"/>
      <c r="V62" s="25">
        <v>2776.22</v>
      </c>
      <c r="W62" s="12"/>
      <c r="X62" s="12"/>
      <c r="Y62" s="26" t="s">
        <v>68</v>
      </c>
      <c r="Z62" s="12"/>
      <c r="AA62" s="12"/>
    </row>
    <row r="63" spans="1:27" x14ac:dyDescent="0.3">
      <c r="A63" s="7" t="s">
        <v>150</v>
      </c>
      <c r="B63" s="27" t="s">
        <v>151</v>
      </c>
      <c r="C63" s="12"/>
      <c r="D63" s="12"/>
      <c r="E63" s="12"/>
      <c r="F63" s="12"/>
      <c r="G63" t="s">
        <v>172</v>
      </c>
      <c r="H63" t="s">
        <v>174</v>
      </c>
      <c r="I63" s="8">
        <v>15</v>
      </c>
      <c r="J63" s="31">
        <v>36</v>
      </c>
      <c r="K63" s="31">
        <v>42</v>
      </c>
      <c r="L63" s="31">
        <v>28</v>
      </c>
      <c r="M63" s="31">
        <v>12</v>
      </c>
      <c r="N63" s="8">
        <v>133</v>
      </c>
      <c r="O63" s="9">
        <v>26</v>
      </c>
      <c r="P63">
        <f t="shared" si="1"/>
        <v>3458</v>
      </c>
      <c r="Q63" s="29"/>
      <c r="T63" s="29"/>
      <c r="U63" s="29"/>
      <c r="V63" s="25">
        <v>3458</v>
      </c>
      <c r="W63" s="12"/>
      <c r="X63" s="12"/>
      <c r="Y63" s="26" t="s">
        <v>75</v>
      </c>
      <c r="Z63" s="12"/>
      <c r="AA63" s="12"/>
    </row>
    <row r="64" spans="1:27" x14ac:dyDescent="0.3">
      <c r="A64" s="7" t="s">
        <v>152</v>
      </c>
      <c r="B64" s="27" t="s">
        <v>153</v>
      </c>
      <c r="C64" s="12"/>
      <c r="D64" s="12"/>
      <c r="E64" s="12"/>
      <c r="F64" s="12"/>
      <c r="G64" t="s">
        <v>172</v>
      </c>
      <c r="H64" t="s">
        <v>174</v>
      </c>
      <c r="I64" s="8">
        <v>15</v>
      </c>
      <c r="J64" s="31">
        <v>33</v>
      </c>
      <c r="K64" s="31">
        <v>39</v>
      </c>
      <c r="L64" s="31">
        <v>26</v>
      </c>
      <c r="M64" s="31">
        <v>9</v>
      </c>
      <c r="N64" s="8">
        <v>122</v>
      </c>
      <c r="O64" s="9">
        <v>35.950000000000003</v>
      </c>
      <c r="P64">
        <f t="shared" si="1"/>
        <v>4385.9000000000005</v>
      </c>
      <c r="Q64" s="29"/>
      <c r="T64" s="29"/>
      <c r="U64" s="29"/>
      <c r="V64" s="25">
        <v>4385.8999999999996</v>
      </c>
      <c r="W64" s="12"/>
      <c r="X64" s="12"/>
      <c r="Y64" s="26" t="s">
        <v>75</v>
      </c>
      <c r="Z64" s="12"/>
      <c r="AA64" s="12"/>
    </row>
    <row r="65" spans="1:27" x14ac:dyDescent="0.3">
      <c r="A65" s="7" t="s">
        <v>154</v>
      </c>
      <c r="B65" s="27" t="s">
        <v>155</v>
      </c>
      <c r="C65" s="12"/>
      <c r="D65" s="12"/>
      <c r="E65" s="12"/>
      <c r="F65" s="12"/>
      <c r="G65" t="s">
        <v>172</v>
      </c>
      <c r="H65" t="s">
        <v>174</v>
      </c>
      <c r="I65" s="8">
        <v>15</v>
      </c>
      <c r="J65" s="31">
        <v>33</v>
      </c>
      <c r="K65" s="31">
        <v>39</v>
      </c>
      <c r="L65" s="31">
        <v>26</v>
      </c>
      <c r="M65" s="31">
        <v>11</v>
      </c>
      <c r="N65" s="8">
        <v>124</v>
      </c>
      <c r="O65" s="9">
        <v>35.950000000000003</v>
      </c>
      <c r="P65">
        <f t="shared" si="1"/>
        <v>4457.8</v>
      </c>
      <c r="Q65" s="29"/>
      <c r="T65" s="29"/>
      <c r="U65" s="29"/>
      <c r="V65" s="25">
        <v>4457.8</v>
      </c>
      <c r="W65" s="12"/>
      <c r="X65" s="12"/>
      <c r="Y65" s="26" t="s">
        <v>75</v>
      </c>
      <c r="Z65" s="12"/>
      <c r="AA65" s="12"/>
    </row>
    <row r="66" spans="1:27" x14ac:dyDescent="0.3">
      <c r="A66" s="7" t="s">
        <v>156</v>
      </c>
      <c r="B66" s="27" t="s">
        <v>157</v>
      </c>
      <c r="C66" s="12"/>
      <c r="D66" s="12"/>
      <c r="E66" s="12"/>
      <c r="F66" s="12"/>
      <c r="G66" t="s">
        <v>172</v>
      </c>
      <c r="H66" t="s">
        <v>181</v>
      </c>
      <c r="I66" s="8">
        <v>24</v>
      </c>
      <c r="J66" s="31">
        <v>63</v>
      </c>
      <c r="K66" s="31">
        <v>80</v>
      </c>
      <c r="L66" s="31">
        <v>56</v>
      </c>
      <c r="M66" s="31">
        <v>27</v>
      </c>
      <c r="N66" s="8">
        <v>250</v>
      </c>
      <c r="O66" s="9">
        <v>37.950000000000003</v>
      </c>
      <c r="P66">
        <f t="shared" si="1"/>
        <v>9487.5</v>
      </c>
      <c r="Q66" s="29"/>
      <c r="T66" s="29"/>
      <c r="U66" s="29"/>
      <c r="V66" s="25">
        <v>9487.5</v>
      </c>
      <c r="W66" s="12"/>
      <c r="X66" s="12"/>
      <c r="Y66" s="26" t="s">
        <v>68</v>
      </c>
      <c r="Z66" s="12"/>
      <c r="AA66" s="12"/>
    </row>
    <row r="67" spans="1:27" x14ac:dyDescent="0.3">
      <c r="A67" s="7" t="s">
        <v>158</v>
      </c>
      <c r="B67" s="27" t="s">
        <v>159</v>
      </c>
      <c r="C67" s="12"/>
      <c r="D67" s="12"/>
      <c r="E67" s="12"/>
      <c r="F67" s="12"/>
      <c r="G67" t="s">
        <v>172</v>
      </c>
      <c r="H67" t="s">
        <v>181</v>
      </c>
      <c r="I67" s="8">
        <v>24</v>
      </c>
      <c r="J67" s="31">
        <v>63</v>
      </c>
      <c r="K67" s="31">
        <v>80</v>
      </c>
      <c r="L67" s="31">
        <v>56</v>
      </c>
      <c r="M67" s="31">
        <v>27</v>
      </c>
      <c r="N67" s="8">
        <v>250</v>
      </c>
      <c r="O67" s="9">
        <v>37.950000000000003</v>
      </c>
      <c r="P67">
        <f t="shared" si="1"/>
        <v>9487.5</v>
      </c>
      <c r="Q67" s="29"/>
      <c r="T67" s="29"/>
      <c r="U67" s="29"/>
      <c r="V67" s="25">
        <v>9487.5</v>
      </c>
      <c r="W67" s="12"/>
      <c r="X67" s="12"/>
      <c r="Y67" s="26" t="s">
        <v>68</v>
      </c>
      <c r="Z67" s="12"/>
      <c r="AA67" s="12"/>
    </row>
    <row r="68" spans="1:27" x14ac:dyDescent="0.3">
      <c r="A68" s="7" t="s">
        <v>160</v>
      </c>
      <c r="B68" s="27" t="s">
        <v>161</v>
      </c>
      <c r="C68" s="12"/>
      <c r="D68" s="12"/>
      <c r="E68" s="12"/>
      <c r="F68" s="12"/>
      <c r="G68" t="s">
        <v>172</v>
      </c>
      <c r="H68" t="s">
        <v>181</v>
      </c>
      <c r="I68" s="8">
        <v>29</v>
      </c>
      <c r="J68" s="31">
        <v>74</v>
      </c>
      <c r="K68" s="31">
        <v>96</v>
      </c>
      <c r="L68" s="31">
        <v>65</v>
      </c>
      <c r="M68" s="31">
        <v>30</v>
      </c>
      <c r="N68" s="8">
        <v>294</v>
      </c>
      <c r="O68" s="9">
        <v>37.950000000000003</v>
      </c>
      <c r="P68">
        <f t="shared" si="1"/>
        <v>11157.300000000001</v>
      </c>
      <c r="Q68" s="29"/>
      <c r="T68" s="29"/>
      <c r="U68" s="29"/>
      <c r="V68" s="25">
        <v>11157.3</v>
      </c>
      <c r="W68" s="12"/>
      <c r="X68" s="12"/>
      <c r="Y68" s="26" t="s">
        <v>68</v>
      </c>
      <c r="Z68" s="12"/>
      <c r="AA68" s="12"/>
    </row>
    <row r="69" spans="1:27" x14ac:dyDescent="0.3">
      <c r="A69" s="7" t="s">
        <v>162</v>
      </c>
      <c r="B69" s="27" t="s">
        <v>163</v>
      </c>
      <c r="C69" s="12"/>
      <c r="D69" s="12"/>
      <c r="E69" s="12"/>
      <c r="F69" s="12"/>
      <c r="G69" t="s">
        <v>172</v>
      </c>
      <c r="H69" t="s">
        <v>181</v>
      </c>
      <c r="I69" s="8">
        <v>22</v>
      </c>
      <c r="J69" s="31">
        <v>56</v>
      </c>
      <c r="K69" s="31">
        <v>73</v>
      </c>
      <c r="L69" s="31">
        <v>50</v>
      </c>
      <c r="M69" s="31">
        <v>25</v>
      </c>
      <c r="N69" s="8">
        <v>226</v>
      </c>
      <c r="O69" s="9">
        <v>37.950000000000003</v>
      </c>
      <c r="P69">
        <f t="shared" si="1"/>
        <v>8576.7000000000007</v>
      </c>
      <c r="Q69" s="29"/>
      <c r="T69" s="29"/>
      <c r="U69" s="29"/>
      <c r="V69" s="25">
        <v>8576.7000000000007</v>
      </c>
      <c r="W69" s="12"/>
      <c r="X69" s="12"/>
      <c r="Y69" s="26" t="s">
        <v>68</v>
      </c>
      <c r="Z69" s="12"/>
      <c r="AA69" s="12"/>
    </row>
    <row r="70" spans="1:27" x14ac:dyDescent="0.3">
      <c r="A70" s="7" t="s">
        <v>164</v>
      </c>
      <c r="B70" s="27" t="s">
        <v>165</v>
      </c>
      <c r="C70" s="12"/>
      <c r="D70" s="12"/>
      <c r="E70" s="12"/>
      <c r="F70" s="12"/>
      <c r="G70" t="s">
        <v>172</v>
      </c>
      <c r="H70" t="s">
        <v>181</v>
      </c>
      <c r="I70" s="8">
        <v>29</v>
      </c>
      <c r="J70" s="31">
        <v>70</v>
      </c>
      <c r="K70" s="31">
        <v>87</v>
      </c>
      <c r="L70" s="31">
        <v>63</v>
      </c>
      <c r="M70" s="31">
        <v>31</v>
      </c>
      <c r="N70" s="8">
        <v>280</v>
      </c>
      <c r="O70" s="9">
        <v>37.950000000000003</v>
      </c>
      <c r="P70">
        <f t="shared" ref="P70:P133" si="2">O70*N70</f>
        <v>10626</v>
      </c>
      <c r="Q70" s="29"/>
      <c r="T70" s="29"/>
      <c r="U70" s="29"/>
      <c r="V70" s="25">
        <v>10626</v>
      </c>
      <c r="W70" s="12"/>
      <c r="X70" s="12"/>
      <c r="Y70" s="26" t="s">
        <v>68</v>
      </c>
      <c r="Z70" s="12"/>
      <c r="AA70" s="12"/>
    </row>
    <row r="71" spans="1:27" x14ac:dyDescent="0.3">
      <c r="A71" s="7" t="s">
        <v>166</v>
      </c>
      <c r="B71" s="27" t="s">
        <v>167</v>
      </c>
      <c r="C71" s="12"/>
      <c r="D71" s="12"/>
      <c r="E71" s="12"/>
      <c r="F71" s="12"/>
      <c r="G71" t="s">
        <v>172</v>
      </c>
      <c r="H71" t="s">
        <v>181</v>
      </c>
      <c r="I71" s="8">
        <v>22</v>
      </c>
      <c r="J71" s="31">
        <v>56</v>
      </c>
      <c r="K71" s="31">
        <v>73</v>
      </c>
      <c r="L71" s="31">
        <v>50</v>
      </c>
      <c r="M71" s="31">
        <v>25</v>
      </c>
      <c r="N71" s="8">
        <v>226</v>
      </c>
      <c r="O71" s="9">
        <v>37.950000000000003</v>
      </c>
      <c r="P71">
        <f t="shared" si="2"/>
        <v>8576.7000000000007</v>
      </c>
      <c r="Q71" s="29"/>
      <c r="T71" s="29"/>
      <c r="U71" s="29"/>
      <c r="V71" s="25">
        <v>8576.7000000000007</v>
      </c>
      <c r="W71" s="12"/>
      <c r="X71" s="12"/>
      <c r="Y71" s="26" t="s">
        <v>68</v>
      </c>
      <c r="Z71" s="12"/>
      <c r="AA71" s="12"/>
    </row>
    <row r="72" spans="1:27" x14ac:dyDescent="0.3">
      <c r="A72" s="7" t="s">
        <v>168</v>
      </c>
      <c r="B72" s="27" t="s">
        <v>34</v>
      </c>
      <c r="C72" s="12"/>
      <c r="D72" s="12"/>
      <c r="E72" s="12"/>
      <c r="F72" s="12"/>
      <c r="G72" t="s">
        <v>175</v>
      </c>
      <c r="H72" t="s">
        <v>174</v>
      </c>
      <c r="I72" s="8">
        <v>84</v>
      </c>
      <c r="J72" s="31">
        <v>240</v>
      </c>
      <c r="K72" s="31">
        <v>290</v>
      </c>
      <c r="L72" s="31">
        <v>215</v>
      </c>
      <c r="M72" s="31">
        <v>84</v>
      </c>
      <c r="N72" s="8">
        <v>913</v>
      </c>
      <c r="O72" s="9">
        <v>12.53</v>
      </c>
      <c r="P72">
        <f t="shared" si="2"/>
        <v>11439.89</v>
      </c>
      <c r="Q72" s="29"/>
      <c r="T72" s="29"/>
      <c r="U72" s="29"/>
      <c r="V72" s="25">
        <v>11439.89</v>
      </c>
      <c r="W72" s="12"/>
      <c r="X72" s="12"/>
      <c r="Y72" s="26" t="s">
        <v>35</v>
      </c>
      <c r="Z72" s="12"/>
      <c r="AA72" s="12"/>
    </row>
    <row r="73" spans="1:27" x14ac:dyDescent="0.3">
      <c r="A73" s="7" t="s">
        <v>169</v>
      </c>
      <c r="B73" s="27" t="s">
        <v>34</v>
      </c>
      <c r="C73" s="12"/>
      <c r="D73" s="12"/>
      <c r="E73" s="12"/>
      <c r="F73" s="12"/>
      <c r="G73" t="s">
        <v>175</v>
      </c>
      <c r="H73" t="s">
        <v>174</v>
      </c>
      <c r="I73" s="8">
        <v>84</v>
      </c>
      <c r="J73" s="31">
        <v>240</v>
      </c>
      <c r="K73" s="31">
        <v>290</v>
      </c>
      <c r="L73" s="31">
        <v>215</v>
      </c>
      <c r="M73" s="31">
        <v>84</v>
      </c>
      <c r="N73" s="8">
        <v>913</v>
      </c>
      <c r="O73" s="9">
        <v>12.53</v>
      </c>
      <c r="P73">
        <f t="shared" si="2"/>
        <v>11439.89</v>
      </c>
      <c r="Q73" s="29"/>
      <c r="T73" s="29"/>
      <c r="U73" s="29"/>
      <c r="V73" s="25">
        <v>11439.89</v>
      </c>
      <c r="W73" s="12"/>
      <c r="X73" s="12"/>
      <c r="Y73" s="26" t="s">
        <v>35</v>
      </c>
      <c r="Z73" s="12"/>
      <c r="AA73" s="12"/>
    </row>
    <row r="74" spans="1:27" x14ac:dyDescent="0.3">
      <c r="A74" s="7" t="s">
        <v>182</v>
      </c>
      <c r="B74" s="27" t="s">
        <v>183</v>
      </c>
      <c r="C74" s="12"/>
      <c r="D74" s="12"/>
      <c r="E74" s="12"/>
      <c r="F74" s="12"/>
      <c r="G74" t="s">
        <v>175</v>
      </c>
      <c r="H74" t="s">
        <v>174</v>
      </c>
      <c r="I74" s="8">
        <v>30</v>
      </c>
      <c r="J74" s="31">
        <v>73</v>
      </c>
      <c r="K74" s="31">
        <v>87</v>
      </c>
      <c r="L74" s="31">
        <v>66</v>
      </c>
      <c r="M74" s="31">
        <v>28</v>
      </c>
      <c r="N74" s="8">
        <v>284</v>
      </c>
      <c r="O74" s="9">
        <v>11.32</v>
      </c>
      <c r="P74">
        <f t="shared" si="2"/>
        <v>3214.88</v>
      </c>
      <c r="Q74" s="29"/>
    </row>
    <row r="75" spans="1:27" x14ac:dyDescent="0.3">
      <c r="A75" s="7" t="s">
        <v>184</v>
      </c>
      <c r="B75" s="27" t="s">
        <v>185</v>
      </c>
      <c r="C75" s="12"/>
      <c r="D75" s="12"/>
      <c r="E75" s="12"/>
      <c r="F75" s="12"/>
      <c r="G75" t="s">
        <v>175</v>
      </c>
      <c r="H75" t="s">
        <v>174</v>
      </c>
      <c r="I75" s="8">
        <v>41</v>
      </c>
      <c r="J75" s="31">
        <v>112</v>
      </c>
      <c r="K75" s="31">
        <v>134</v>
      </c>
      <c r="L75" s="31">
        <v>101</v>
      </c>
      <c r="M75" s="31">
        <v>38</v>
      </c>
      <c r="N75" s="8">
        <v>426</v>
      </c>
      <c r="O75" s="9">
        <v>11.32</v>
      </c>
      <c r="P75">
        <f t="shared" si="2"/>
        <v>4822.32</v>
      </c>
      <c r="Q75" s="29"/>
    </row>
    <row r="76" spans="1:27" x14ac:dyDescent="0.3">
      <c r="A76" s="7" t="s">
        <v>186</v>
      </c>
      <c r="B76" s="27" t="s">
        <v>187</v>
      </c>
      <c r="C76" s="12"/>
      <c r="D76" s="12"/>
      <c r="E76" s="12"/>
      <c r="F76" s="12"/>
      <c r="G76" t="s">
        <v>175</v>
      </c>
      <c r="H76" t="s">
        <v>174</v>
      </c>
      <c r="I76" s="8">
        <v>41</v>
      </c>
      <c r="J76" s="31">
        <v>112</v>
      </c>
      <c r="K76" s="31">
        <v>134</v>
      </c>
      <c r="L76" s="31">
        <v>101</v>
      </c>
      <c r="M76" s="31">
        <v>38</v>
      </c>
      <c r="N76" s="8">
        <v>426</v>
      </c>
      <c r="O76" s="9">
        <v>11.32</v>
      </c>
      <c r="P76">
        <f t="shared" si="2"/>
        <v>4822.32</v>
      </c>
      <c r="Q76" s="29"/>
    </row>
    <row r="77" spans="1:27" x14ac:dyDescent="0.3">
      <c r="A77" s="7" t="s">
        <v>188</v>
      </c>
      <c r="B77" s="27" t="s">
        <v>189</v>
      </c>
      <c r="C77" s="12"/>
      <c r="D77" s="12"/>
      <c r="E77" s="12"/>
      <c r="F77" s="12"/>
      <c r="G77" t="s">
        <v>175</v>
      </c>
      <c r="H77" t="s">
        <v>174</v>
      </c>
      <c r="I77" s="8">
        <v>30</v>
      </c>
      <c r="J77" s="31">
        <v>69</v>
      </c>
      <c r="K77" s="31">
        <v>77</v>
      </c>
      <c r="L77" s="31">
        <v>62</v>
      </c>
      <c r="M77" s="31">
        <v>26</v>
      </c>
      <c r="N77" s="8">
        <v>264</v>
      </c>
      <c r="O77" s="9">
        <v>11.95</v>
      </c>
      <c r="P77">
        <f t="shared" si="2"/>
        <v>3154.7999999999997</v>
      </c>
      <c r="Q77" s="29"/>
    </row>
    <row r="78" spans="1:27" x14ac:dyDescent="0.3">
      <c r="A78" s="7" t="s">
        <v>190</v>
      </c>
      <c r="B78" s="27" t="s">
        <v>191</v>
      </c>
      <c r="C78" s="12"/>
      <c r="D78" s="12"/>
      <c r="E78" s="12"/>
      <c r="F78" s="12"/>
      <c r="G78" t="s">
        <v>175</v>
      </c>
      <c r="H78" t="s">
        <v>174</v>
      </c>
      <c r="I78" s="8">
        <v>22</v>
      </c>
      <c r="J78" s="31">
        <v>46</v>
      </c>
      <c r="K78" s="31">
        <v>50</v>
      </c>
      <c r="L78" s="31">
        <v>37</v>
      </c>
      <c r="M78" s="31">
        <v>10</v>
      </c>
      <c r="N78" s="8">
        <v>165</v>
      </c>
      <c r="O78" s="9">
        <v>11.32</v>
      </c>
      <c r="P78">
        <f t="shared" si="2"/>
        <v>1867.8</v>
      </c>
      <c r="Q78" s="29"/>
    </row>
    <row r="79" spans="1:27" x14ac:dyDescent="0.3">
      <c r="A79" s="7" t="s">
        <v>192</v>
      </c>
      <c r="B79" s="27" t="s">
        <v>193</v>
      </c>
      <c r="C79" s="12"/>
      <c r="D79" s="12"/>
      <c r="E79" s="12"/>
      <c r="F79" s="12"/>
      <c r="G79" t="s">
        <v>175</v>
      </c>
      <c r="H79" t="s">
        <v>174</v>
      </c>
      <c r="I79" s="8">
        <v>22</v>
      </c>
      <c r="J79" s="31">
        <v>48</v>
      </c>
      <c r="K79" s="31">
        <v>54</v>
      </c>
      <c r="L79" s="31">
        <v>41</v>
      </c>
      <c r="M79" s="31">
        <v>10</v>
      </c>
      <c r="N79" s="8">
        <v>175</v>
      </c>
      <c r="O79" s="9">
        <v>11.32</v>
      </c>
      <c r="P79">
        <f t="shared" si="2"/>
        <v>1981</v>
      </c>
      <c r="Q79" s="29"/>
    </row>
    <row r="80" spans="1:27" x14ac:dyDescent="0.3">
      <c r="A80" s="7" t="s">
        <v>194</v>
      </c>
      <c r="B80" s="27" t="s">
        <v>195</v>
      </c>
      <c r="C80" s="12"/>
      <c r="D80" s="12"/>
      <c r="E80" s="12"/>
      <c r="F80" s="12"/>
      <c r="G80" t="s">
        <v>175</v>
      </c>
      <c r="H80" t="s">
        <v>174</v>
      </c>
      <c r="I80" s="8">
        <v>16</v>
      </c>
      <c r="J80" s="31">
        <v>43</v>
      </c>
      <c r="K80" s="31">
        <v>50</v>
      </c>
      <c r="L80" s="31">
        <v>40</v>
      </c>
      <c r="M80" s="31">
        <v>8</v>
      </c>
      <c r="N80" s="8">
        <v>157</v>
      </c>
      <c r="O80" s="9">
        <v>8.8699999999999992</v>
      </c>
      <c r="P80">
        <f t="shared" si="2"/>
        <v>1392.59</v>
      </c>
      <c r="Q80" s="29"/>
    </row>
    <row r="81" spans="1:17" x14ac:dyDescent="0.3">
      <c r="A81" s="7" t="s">
        <v>196</v>
      </c>
      <c r="B81" s="27" t="s">
        <v>197</v>
      </c>
      <c r="C81" s="12"/>
      <c r="D81" s="12"/>
      <c r="E81" s="12"/>
      <c r="F81" s="12"/>
      <c r="G81" t="s">
        <v>175</v>
      </c>
      <c r="H81" t="s">
        <v>174</v>
      </c>
      <c r="I81" s="8">
        <v>25</v>
      </c>
      <c r="J81" s="31">
        <v>61</v>
      </c>
      <c r="K81" s="31">
        <v>71</v>
      </c>
      <c r="L81" s="31">
        <v>57</v>
      </c>
      <c r="M81" s="31">
        <v>12</v>
      </c>
      <c r="N81" s="8">
        <v>226</v>
      </c>
      <c r="O81" s="9">
        <v>8.8699999999999992</v>
      </c>
      <c r="P81">
        <f t="shared" si="2"/>
        <v>2004.62</v>
      </c>
      <c r="Q81" s="29"/>
    </row>
    <row r="82" spans="1:17" x14ac:dyDescent="0.3">
      <c r="A82" s="7" t="s">
        <v>198</v>
      </c>
      <c r="B82" s="27" t="s">
        <v>199</v>
      </c>
      <c r="C82" s="12"/>
      <c r="D82" s="12"/>
      <c r="E82" s="12"/>
      <c r="F82" s="12"/>
      <c r="G82" t="s">
        <v>175</v>
      </c>
      <c r="H82" t="s">
        <v>174</v>
      </c>
      <c r="I82" s="8">
        <v>25</v>
      </c>
      <c r="J82" s="31">
        <v>61</v>
      </c>
      <c r="K82" s="31">
        <v>71</v>
      </c>
      <c r="L82" s="31">
        <v>57</v>
      </c>
      <c r="M82" s="31">
        <v>12</v>
      </c>
      <c r="N82" s="8">
        <v>226</v>
      </c>
      <c r="O82" s="9">
        <v>8.8699999999999992</v>
      </c>
      <c r="P82">
        <f t="shared" si="2"/>
        <v>2004.62</v>
      </c>
      <c r="Q82" s="29"/>
    </row>
    <row r="83" spans="1:17" x14ac:dyDescent="0.3">
      <c r="A83" s="7" t="s">
        <v>200</v>
      </c>
      <c r="B83" s="27" t="s">
        <v>201</v>
      </c>
      <c r="C83" s="12"/>
      <c r="D83" s="12"/>
      <c r="E83" s="12"/>
      <c r="F83" s="12"/>
      <c r="G83" t="s">
        <v>175</v>
      </c>
      <c r="H83" t="s">
        <v>174</v>
      </c>
      <c r="I83" s="8">
        <v>16</v>
      </c>
      <c r="J83" s="31">
        <v>43</v>
      </c>
      <c r="K83" s="31">
        <v>50</v>
      </c>
      <c r="L83" s="31">
        <v>40</v>
      </c>
      <c r="M83" s="31">
        <v>8</v>
      </c>
      <c r="N83" s="8">
        <v>157</v>
      </c>
      <c r="O83" s="9">
        <v>9.64</v>
      </c>
      <c r="P83">
        <f t="shared" si="2"/>
        <v>1513.48</v>
      </c>
      <c r="Q83" s="29"/>
    </row>
    <row r="84" spans="1:17" x14ac:dyDescent="0.3">
      <c r="A84" s="7" t="s">
        <v>202</v>
      </c>
      <c r="B84" s="27" t="s">
        <v>203</v>
      </c>
      <c r="C84" s="12"/>
      <c r="D84" s="12"/>
      <c r="E84" s="12"/>
      <c r="F84" s="12"/>
      <c r="G84" t="s">
        <v>175</v>
      </c>
      <c r="H84" t="s">
        <v>174</v>
      </c>
      <c r="I84" s="8">
        <v>15</v>
      </c>
      <c r="J84" s="31">
        <v>38</v>
      </c>
      <c r="K84" s="31">
        <v>44</v>
      </c>
      <c r="L84" s="31">
        <v>35</v>
      </c>
      <c r="M84" s="31">
        <v>8</v>
      </c>
      <c r="N84" s="8">
        <v>140</v>
      </c>
      <c r="O84" s="9">
        <v>8.8699999999999992</v>
      </c>
      <c r="P84">
        <f t="shared" si="2"/>
        <v>1241.8</v>
      </c>
      <c r="Q84" s="29"/>
    </row>
    <row r="85" spans="1:17" x14ac:dyDescent="0.3">
      <c r="A85" s="7" t="s">
        <v>204</v>
      </c>
      <c r="B85" s="27" t="s">
        <v>205</v>
      </c>
      <c r="C85" s="12"/>
      <c r="D85" s="12"/>
      <c r="E85" s="12"/>
      <c r="F85" s="12"/>
      <c r="G85" t="s">
        <v>175</v>
      </c>
      <c r="H85" t="s">
        <v>174</v>
      </c>
      <c r="I85" s="8">
        <v>15</v>
      </c>
      <c r="J85" s="31">
        <v>38</v>
      </c>
      <c r="K85" s="31">
        <v>44</v>
      </c>
      <c r="L85" s="31">
        <v>35</v>
      </c>
      <c r="M85" s="31">
        <v>8</v>
      </c>
      <c r="N85" s="8">
        <v>140</v>
      </c>
      <c r="O85" s="9">
        <v>8.8699999999999992</v>
      </c>
      <c r="P85">
        <f t="shared" si="2"/>
        <v>1241.8</v>
      </c>
      <c r="Q85" s="29"/>
    </row>
    <row r="86" spans="1:17" x14ac:dyDescent="0.3">
      <c r="A86" s="7" t="s">
        <v>206</v>
      </c>
      <c r="B86" s="27" t="s">
        <v>207</v>
      </c>
      <c r="C86" s="12"/>
      <c r="D86" s="12"/>
      <c r="E86" s="12"/>
      <c r="F86" s="12"/>
      <c r="G86" t="s">
        <v>172</v>
      </c>
      <c r="H86" t="s">
        <v>174</v>
      </c>
      <c r="I86" s="8">
        <v>34</v>
      </c>
      <c r="J86" s="31">
        <v>64</v>
      </c>
      <c r="K86" s="31">
        <v>69</v>
      </c>
      <c r="L86" s="31">
        <v>49</v>
      </c>
      <c r="M86" s="31">
        <v>0</v>
      </c>
      <c r="N86" s="8">
        <v>216</v>
      </c>
      <c r="O86" s="9">
        <v>31.86</v>
      </c>
      <c r="P86">
        <f t="shared" si="2"/>
        <v>6881.76</v>
      </c>
      <c r="Q86" s="29"/>
    </row>
    <row r="87" spans="1:17" x14ac:dyDescent="0.3">
      <c r="A87" s="7" t="s">
        <v>208</v>
      </c>
      <c r="B87" s="27" t="s">
        <v>209</v>
      </c>
      <c r="C87" s="12"/>
      <c r="D87" s="12"/>
      <c r="E87" s="12"/>
      <c r="F87" s="12"/>
      <c r="G87" t="s">
        <v>172</v>
      </c>
      <c r="H87" t="s">
        <v>174</v>
      </c>
      <c r="I87" s="8">
        <v>35</v>
      </c>
      <c r="J87" s="31">
        <v>65</v>
      </c>
      <c r="K87" s="31">
        <v>70</v>
      </c>
      <c r="L87" s="31">
        <v>51</v>
      </c>
      <c r="M87" s="31">
        <v>0</v>
      </c>
      <c r="N87" s="8">
        <v>221</v>
      </c>
      <c r="O87" s="9">
        <v>31.86</v>
      </c>
      <c r="P87">
        <f t="shared" si="2"/>
        <v>7041.0599999999995</v>
      </c>
      <c r="Q87" s="29"/>
    </row>
    <row r="88" spans="1:17" x14ac:dyDescent="0.3">
      <c r="A88" s="7" t="s">
        <v>210</v>
      </c>
      <c r="B88" s="27" t="s">
        <v>211</v>
      </c>
      <c r="C88" s="12"/>
      <c r="D88" s="12"/>
      <c r="E88" s="12"/>
      <c r="F88" s="12"/>
      <c r="G88" t="s">
        <v>172</v>
      </c>
      <c r="H88" t="s">
        <v>174</v>
      </c>
      <c r="I88" s="8">
        <v>32</v>
      </c>
      <c r="J88" s="31">
        <v>55</v>
      </c>
      <c r="K88" s="31">
        <v>59</v>
      </c>
      <c r="L88" s="31">
        <v>42</v>
      </c>
      <c r="M88" s="31">
        <v>0</v>
      </c>
      <c r="N88" s="8">
        <v>188</v>
      </c>
      <c r="O88" s="9">
        <v>31.86</v>
      </c>
      <c r="P88">
        <f t="shared" si="2"/>
        <v>5989.68</v>
      </c>
      <c r="Q88" s="29"/>
    </row>
    <row r="89" spans="1:17" x14ac:dyDescent="0.3">
      <c r="A89" s="7" t="s">
        <v>212</v>
      </c>
      <c r="B89" s="27" t="s">
        <v>213</v>
      </c>
      <c r="C89" s="12"/>
      <c r="D89" s="12"/>
      <c r="E89" s="12"/>
      <c r="F89" s="12"/>
      <c r="G89" t="s">
        <v>172</v>
      </c>
      <c r="H89" t="s">
        <v>181</v>
      </c>
      <c r="I89" s="8">
        <v>33</v>
      </c>
      <c r="J89" s="31">
        <v>80</v>
      </c>
      <c r="K89" s="31">
        <v>98</v>
      </c>
      <c r="L89" s="31">
        <v>70</v>
      </c>
      <c r="M89" s="31">
        <v>31</v>
      </c>
      <c r="N89" s="8">
        <v>312</v>
      </c>
      <c r="O89" s="9">
        <v>30.75</v>
      </c>
      <c r="P89">
        <f t="shared" si="2"/>
        <v>9594</v>
      </c>
      <c r="Q89" s="29"/>
    </row>
    <row r="90" spans="1:17" x14ac:dyDescent="0.3">
      <c r="A90" s="7" t="s">
        <v>214</v>
      </c>
      <c r="B90" s="27" t="s">
        <v>215</v>
      </c>
      <c r="C90" s="12"/>
      <c r="D90" s="12"/>
      <c r="E90" s="12"/>
      <c r="F90" s="12"/>
      <c r="G90" t="s">
        <v>172</v>
      </c>
      <c r="H90" t="s">
        <v>181</v>
      </c>
      <c r="I90" s="8">
        <v>27</v>
      </c>
      <c r="J90" s="31">
        <v>67</v>
      </c>
      <c r="K90" s="31">
        <v>85</v>
      </c>
      <c r="L90" s="31">
        <v>59</v>
      </c>
      <c r="M90" s="31">
        <v>24</v>
      </c>
      <c r="N90" s="8">
        <v>262</v>
      </c>
      <c r="O90" s="9">
        <v>30.75</v>
      </c>
      <c r="P90">
        <f t="shared" si="2"/>
        <v>8056.5</v>
      </c>
      <c r="Q90" s="29"/>
    </row>
    <row r="91" spans="1:17" x14ac:dyDescent="0.3">
      <c r="A91" s="7" t="s">
        <v>216</v>
      </c>
      <c r="B91" s="27" t="s">
        <v>217</v>
      </c>
      <c r="C91" s="12"/>
      <c r="D91" s="12"/>
      <c r="E91" s="12"/>
      <c r="F91" s="12"/>
      <c r="G91" t="s">
        <v>172</v>
      </c>
      <c r="H91" t="s">
        <v>181</v>
      </c>
      <c r="I91" s="8">
        <v>43</v>
      </c>
      <c r="J91" s="31">
        <v>106</v>
      </c>
      <c r="K91" s="31">
        <v>123</v>
      </c>
      <c r="L91" s="31">
        <v>90</v>
      </c>
      <c r="M91" s="31">
        <v>43</v>
      </c>
      <c r="N91" s="8">
        <v>405</v>
      </c>
      <c r="O91" s="9">
        <v>30.75</v>
      </c>
      <c r="P91">
        <f t="shared" si="2"/>
        <v>12453.75</v>
      </c>
      <c r="Q91" s="29"/>
    </row>
    <row r="92" spans="1:17" x14ac:dyDescent="0.3">
      <c r="A92" s="7" t="s">
        <v>218</v>
      </c>
      <c r="B92" s="27" t="s">
        <v>219</v>
      </c>
      <c r="C92" s="12"/>
      <c r="D92" s="12"/>
      <c r="E92" s="12"/>
      <c r="F92" s="12"/>
      <c r="G92" t="s">
        <v>175</v>
      </c>
      <c r="H92" t="s">
        <v>174</v>
      </c>
      <c r="I92" s="8">
        <v>24</v>
      </c>
      <c r="J92" s="31">
        <v>65</v>
      </c>
      <c r="K92" s="31">
        <v>73</v>
      </c>
      <c r="L92" s="31">
        <v>55</v>
      </c>
      <c r="M92" s="31">
        <v>20</v>
      </c>
      <c r="N92" s="8">
        <v>237</v>
      </c>
      <c r="O92" s="9">
        <v>10.07</v>
      </c>
      <c r="P92">
        <f t="shared" si="2"/>
        <v>2386.59</v>
      </c>
      <c r="Q92" s="29"/>
    </row>
    <row r="93" spans="1:17" x14ac:dyDescent="0.3">
      <c r="A93" s="7" t="s">
        <v>220</v>
      </c>
      <c r="B93" s="27" t="s">
        <v>221</v>
      </c>
      <c r="C93" s="12"/>
      <c r="D93" s="12"/>
      <c r="E93" s="12"/>
      <c r="F93" s="12"/>
      <c r="G93" t="s">
        <v>175</v>
      </c>
      <c r="H93" t="s">
        <v>174</v>
      </c>
      <c r="I93" s="8">
        <v>137</v>
      </c>
      <c r="J93" s="31">
        <v>410</v>
      </c>
      <c r="K93" s="31">
        <v>498</v>
      </c>
      <c r="L93" s="31">
        <v>377</v>
      </c>
      <c r="M93" s="31">
        <v>106</v>
      </c>
      <c r="N93" s="8">
        <v>1528</v>
      </c>
      <c r="O93" s="9">
        <v>10.07</v>
      </c>
      <c r="P93">
        <f t="shared" si="2"/>
        <v>15386.960000000001</v>
      </c>
      <c r="Q93" s="29"/>
    </row>
    <row r="94" spans="1:17" x14ac:dyDescent="0.3">
      <c r="A94" s="7" t="s">
        <v>222</v>
      </c>
      <c r="B94" s="27" t="s">
        <v>223</v>
      </c>
      <c r="C94" s="12"/>
      <c r="D94" s="12"/>
      <c r="E94" s="12"/>
      <c r="F94" s="12"/>
      <c r="G94" t="s">
        <v>175</v>
      </c>
      <c r="H94" t="s">
        <v>174</v>
      </c>
      <c r="I94" s="8">
        <v>129</v>
      </c>
      <c r="J94" s="31">
        <v>379</v>
      </c>
      <c r="K94" s="31">
        <v>460</v>
      </c>
      <c r="L94" s="31">
        <v>346</v>
      </c>
      <c r="M94" s="31">
        <v>106</v>
      </c>
      <c r="N94" s="8">
        <v>1420</v>
      </c>
      <c r="O94" s="9">
        <v>10.07</v>
      </c>
      <c r="P94">
        <f t="shared" si="2"/>
        <v>14299.4</v>
      </c>
      <c r="Q94" s="29"/>
    </row>
    <row r="95" spans="1:17" x14ac:dyDescent="0.3">
      <c r="A95" s="7" t="s">
        <v>224</v>
      </c>
      <c r="B95" s="27" t="s">
        <v>225</v>
      </c>
      <c r="C95" s="12"/>
      <c r="D95" s="12"/>
      <c r="E95" s="12"/>
      <c r="F95" s="12"/>
      <c r="G95" t="s">
        <v>175</v>
      </c>
      <c r="H95" t="s">
        <v>174</v>
      </c>
      <c r="I95" s="8">
        <v>34</v>
      </c>
      <c r="J95" s="31">
        <v>98</v>
      </c>
      <c r="K95" s="31">
        <v>116</v>
      </c>
      <c r="L95" s="31">
        <v>87</v>
      </c>
      <c r="M95" s="31">
        <v>27</v>
      </c>
      <c r="N95" s="8">
        <v>362</v>
      </c>
      <c r="O95" s="9">
        <v>10.07</v>
      </c>
      <c r="P95">
        <f t="shared" si="2"/>
        <v>3645.34</v>
      </c>
      <c r="Q95" s="29"/>
    </row>
    <row r="96" spans="1:17" x14ac:dyDescent="0.3">
      <c r="A96" s="7" t="s">
        <v>226</v>
      </c>
      <c r="B96" s="27" t="s">
        <v>227</v>
      </c>
      <c r="C96" s="12"/>
      <c r="D96" s="12"/>
      <c r="E96" s="12"/>
      <c r="F96" s="12"/>
      <c r="G96" t="s">
        <v>175</v>
      </c>
      <c r="H96" t="s">
        <v>174</v>
      </c>
      <c r="I96" s="8">
        <v>46</v>
      </c>
      <c r="J96" s="31">
        <v>124</v>
      </c>
      <c r="K96" s="31">
        <v>146</v>
      </c>
      <c r="L96" s="31">
        <v>105</v>
      </c>
      <c r="M96" s="31">
        <v>41</v>
      </c>
      <c r="N96" s="8">
        <v>462</v>
      </c>
      <c r="O96" s="9">
        <v>10.07</v>
      </c>
      <c r="P96">
        <f t="shared" si="2"/>
        <v>4652.34</v>
      </c>
      <c r="Q96" s="29"/>
    </row>
    <row r="97" spans="1:17" x14ac:dyDescent="0.3">
      <c r="A97" s="7" t="s">
        <v>228</v>
      </c>
      <c r="B97" s="27" t="s">
        <v>229</v>
      </c>
      <c r="C97" s="12"/>
      <c r="D97" s="12"/>
      <c r="E97" s="12"/>
      <c r="F97" s="12"/>
      <c r="G97" t="s">
        <v>175</v>
      </c>
      <c r="H97" t="s">
        <v>174</v>
      </c>
      <c r="I97" s="8">
        <v>24</v>
      </c>
      <c r="J97" s="31">
        <v>65</v>
      </c>
      <c r="K97" s="31">
        <v>73</v>
      </c>
      <c r="L97" s="31">
        <v>55</v>
      </c>
      <c r="M97" s="31">
        <v>20</v>
      </c>
      <c r="N97" s="8">
        <v>237</v>
      </c>
      <c r="O97" s="9">
        <v>10.07</v>
      </c>
      <c r="P97">
        <f t="shared" si="2"/>
        <v>2386.59</v>
      </c>
      <c r="Q97" s="29"/>
    </row>
    <row r="98" spans="1:17" x14ac:dyDescent="0.3">
      <c r="A98" s="7" t="s">
        <v>230</v>
      </c>
      <c r="B98" s="27" t="s">
        <v>231</v>
      </c>
      <c r="C98" s="12"/>
      <c r="D98" s="12"/>
      <c r="E98" s="12"/>
      <c r="F98" s="12"/>
      <c r="G98" t="s">
        <v>175</v>
      </c>
      <c r="H98" t="s">
        <v>174</v>
      </c>
      <c r="I98" s="8">
        <v>76</v>
      </c>
      <c r="J98" s="31">
        <v>219</v>
      </c>
      <c r="K98" s="31">
        <v>261</v>
      </c>
      <c r="L98" s="31">
        <v>189</v>
      </c>
      <c r="M98" s="31">
        <v>64</v>
      </c>
      <c r="N98" s="8">
        <v>809</v>
      </c>
      <c r="O98" s="9">
        <v>10.73</v>
      </c>
      <c r="P98">
        <f t="shared" si="2"/>
        <v>8680.57</v>
      </c>
      <c r="Q98" s="29"/>
    </row>
    <row r="99" spans="1:17" x14ac:dyDescent="0.3">
      <c r="A99" s="7" t="s">
        <v>232</v>
      </c>
      <c r="B99" s="27" t="s">
        <v>233</v>
      </c>
      <c r="C99" s="12"/>
      <c r="D99" s="12"/>
      <c r="E99" s="12"/>
      <c r="F99" s="12"/>
      <c r="G99" t="s">
        <v>175</v>
      </c>
      <c r="H99" t="s">
        <v>174</v>
      </c>
      <c r="I99" s="8">
        <v>84</v>
      </c>
      <c r="J99" s="31">
        <v>243</v>
      </c>
      <c r="K99" s="31">
        <v>293</v>
      </c>
      <c r="L99" s="31">
        <v>215</v>
      </c>
      <c r="M99" s="31">
        <v>74</v>
      </c>
      <c r="N99" s="8">
        <v>909</v>
      </c>
      <c r="O99" s="9">
        <v>10.07</v>
      </c>
      <c r="P99">
        <f t="shared" si="2"/>
        <v>9153.630000000001</v>
      </c>
      <c r="Q99" s="29"/>
    </row>
    <row r="100" spans="1:17" x14ac:dyDescent="0.3">
      <c r="A100" s="7" t="s">
        <v>234</v>
      </c>
      <c r="B100" s="27" t="s">
        <v>235</v>
      </c>
      <c r="C100" s="12"/>
      <c r="D100" s="12"/>
      <c r="E100" s="12"/>
      <c r="F100" s="12"/>
      <c r="G100" t="s">
        <v>172</v>
      </c>
      <c r="H100" t="s">
        <v>174</v>
      </c>
      <c r="I100" s="8">
        <v>52</v>
      </c>
      <c r="J100" s="31">
        <v>132</v>
      </c>
      <c r="K100" s="31">
        <v>158</v>
      </c>
      <c r="L100" s="31">
        <v>110</v>
      </c>
      <c r="M100" s="31">
        <v>48</v>
      </c>
      <c r="N100" s="8">
        <v>500</v>
      </c>
      <c r="O100" s="9">
        <v>23.89</v>
      </c>
      <c r="P100">
        <f t="shared" si="2"/>
        <v>11945</v>
      </c>
      <c r="Q100" s="29"/>
    </row>
    <row r="101" spans="1:17" x14ac:dyDescent="0.3">
      <c r="A101" s="7" t="s">
        <v>236</v>
      </c>
      <c r="B101" s="27" t="s">
        <v>237</v>
      </c>
      <c r="C101" s="12"/>
      <c r="D101" s="12"/>
      <c r="E101" s="12"/>
      <c r="F101" s="12"/>
      <c r="G101" t="s">
        <v>172</v>
      </c>
      <c r="H101" t="s">
        <v>174</v>
      </c>
      <c r="I101" s="8">
        <v>55</v>
      </c>
      <c r="J101" s="31">
        <v>148</v>
      </c>
      <c r="K101" s="31">
        <v>178</v>
      </c>
      <c r="L101" s="31">
        <v>121</v>
      </c>
      <c r="M101" s="31">
        <v>55</v>
      </c>
      <c r="N101" s="8">
        <v>557</v>
      </c>
      <c r="O101" s="9">
        <v>23.89</v>
      </c>
      <c r="P101">
        <f t="shared" si="2"/>
        <v>13306.73</v>
      </c>
      <c r="Q101" s="29"/>
    </row>
    <row r="102" spans="1:17" x14ac:dyDescent="0.3">
      <c r="A102" s="7" t="s">
        <v>238</v>
      </c>
      <c r="B102" s="27" t="s">
        <v>239</v>
      </c>
      <c r="C102" s="12"/>
      <c r="D102" s="12"/>
      <c r="E102" s="12"/>
      <c r="F102" s="12"/>
      <c r="G102" t="s">
        <v>172</v>
      </c>
      <c r="H102" t="s">
        <v>174</v>
      </c>
      <c r="I102" s="8">
        <v>53</v>
      </c>
      <c r="J102" s="31">
        <v>143</v>
      </c>
      <c r="K102" s="31">
        <v>173</v>
      </c>
      <c r="L102" s="31">
        <v>116</v>
      </c>
      <c r="M102" s="31">
        <v>50</v>
      </c>
      <c r="N102" s="8">
        <v>535</v>
      </c>
      <c r="O102" s="9">
        <v>23.89</v>
      </c>
      <c r="P102">
        <f t="shared" si="2"/>
        <v>12781.15</v>
      </c>
      <c r="Q102" s="29"/>
    </row>
    <row r="103" spans="1:17" x14ac:dyDescent="0.3">
      <c r="A103" s="7" t="s">
        <v>240</v>
      </c>
      <c r="B103" s="27" t="s">
        <v>241</v>
      </c>
      <c r="C103" s="12"/>
      <c r="D103" s="12"/>
      <c r="E103" s="12"/>
      <c r="F103" s="12"/>
      <c r="G103" t="s">
        <v>172</v>
      </c>
      <c r="H103" t="s">
        <v>174</v>
      </c>
      <c r="I103" s="8">
        <v>27</v>
      </c>
      <c r="J103" s="31">
        <v>69</v>
      </c>
      <c r="K103" s="31">
        <v>80</v>
      </c>
      <c r="L103" s="31">
        <v>52</v>
      </c>
      <c r="M103" s="31">
        <v>21</v>
      </c>
      <c r="N103" s="8">
        <v>249</v>
      </c>
      <c r="O103" s="9">
        <v>21.65</v>
      </c>
      <c r="P103">
        <f t="shared" si="2"/>
        <v>5390.8499999999995</v>
      </c>
      <c r="Q103" s="29"/>
    </row>
    <row r="104" spans="1:17" x14ac:dyDescent="0.3">
      <c r="A104" s="7" t="s">
        <v>242</v>
      </c>
      <c r="B104" s="27" t="s">
        <v>243</v>
      </c>
      <c r="C104" s="12"/>
      <c r="D104" s="12"/>
      <c r="E104" s="12"/>
      <c r="F104" s="12"/>
      <c r="G104" t="s">
        <v>172</v>
      </c>
      <c r="H104" t="s">
        <v>174</v>
      </c>
      <c r="I104" s="8">
        <v>27</v>
      </c>
      <c r="J104" s="31">
        <v>69</v>
      </c>
      <c r="K104" s="31">
        <v>80</v>
      </c>
      <c r="L104" s="31">
        <v>54</v>
      </c>
      <c r="M104" s="31">
        <v>23</v>
      </c>
      <c r="N104" s="8">
        <v>253</v>
      </c>
      <c r="O104" s="9">
        <v>21.65</v>
      </c>
      <c r="P104">
        <f t="shared" si="2"/>
        <v>5477.45</v>
      </c>
      <c r="Q104" s="29"/>
    </row>
    <row r="105" spans="1:17" x14ac:dyDescent="0.3">
      <c r="A105" s="7" t="s">
        <v>244</v>
      </c>
      <c r="B105" s="27" t="s">
        <v>245</v>
      </c>
      <c r="C105" s="12"/>
      <c r="D105" s="12"/>
      <c r="E105" s="12"/>
      <c r="F105" s="12"/>
      <c r="G105" t="s">
        <v>171</v>
      </c>
      <c r="H105" t="s">
        <v>176</v>
      </c>
      <c r="I105" s="8">
        <v>21</v>
      </c>
      <c r="J105" s="31">
        <v>40</v>
      </c>
      <c r="K105" s="31">
        <v>46</v>
      </c>
      <c r="L105" s="31">
        <v>31</v>
      </c>
      <c r="M105" s="31">
        <v>12</v>
      </c>
      <c r="N105" s="8">
        <v>150</v>
      </c>
      <c r="O105" s="9">
        <v>0</v>
      </c>
      <c r="P105">
        <f t="shared" si="2"/>
        <v>0</v>
      </c>
      <c r="Q105" s="29"/>
    </row>
    <row r="106" spans="1:17" x14ac:dyDescent="0.3">
      <c r="A106" s="7" t="s">
        <v>246</v>
      </c>
      <c r="B106" s="27" t="s">
        <v>247</v>
      </c>
      <c r="C106" s="12"/>
      <c r="D106" s="12"/>
      <c r="E106" s="12"/>
      <c r="F106" s="12"/>
      <c r="G106" t="s">
        <v>171</v>
      </c>
      <c r="H106" t="s">
        <v>176</v>
      </c>
      <c r="I106" s="8">
        <v>22</v>
      </c>
      <c r="J106" s="31">
        <v>45</v>
      </c>
      <c r="K106" s="31">
        <v>52</v>
      </c>
      <c r="L106" s="31">
        <v>34</v>
      </c>
      <c r="M106" s="31">
        <v>12</v>
      </c>
      <c r="N106" s="8">
        <v>165</v>
      </c>
      <c r="O106" s="9">
        <v>0</v>
      </c>
      <c r="P106">
        <f t="shared" si="2"/>
        <v>0</v>
      </c>
      <c r="Q106" s="29"/>
    </row>
    <row r="107" spans="1:17" x14ac:dyDescent="0.3">
      <c r="A107" s="7" t="s">
        <v>248</v>
      </c>
      <c r="B107" s="27" t="s">
        <v>249</v>
      </c>
      <c r="C107" s="12"/>
      <c r="D107" s="12"/>
      <c r="E107" s="12"/>
      <c r="F107" s="12"/>
      <c r="G107" t="s">
        <v>171</v>
      </c>
      <c r="H107" t="s">
        <v>176</v>
      </c>
      <c r="I107" s="8">
        <v>22</v>
      </c>
      <c r="J107" s="31">
        <v>45</v>
      </c>
      <c r="K107" s="31">
        <v>52</v>
      </c>
      <c r="L107" s="31">
        <v>34</v>
      </c>
      <c r="M107" s="31">
        <v>12</v>
      </c>
      <c r="N107" s="8">
        <v>165</v>
      </c>
      <c r="O107" s="9">
        <v>0</v>
      </c>
      <c r="P107">
        <f t="shared" si="2"/>
        <v>0</v>
      </c>
      <c r="Q107" s="29"/>
    </row>
    <row r="108" spans="1:17" x14ac:dyDescent="0.3">
      <c r="A108" s="7" t="s">
        <v>250</v>
      </c>
      <c r="B108" s="27" t="s">
        <v>251</v>
      </c>
      <c r="C108" s="12"/>
      <c r="D108" s="12"/>
      <c r="E108" s="12"/>
      <c r="F108" s="12"/>
      <c r="G108" t="s">
        <v>171</v>
      </c>
      <c r="H108" t="s">
        <v>176</v>
      </c>
      <c r="I108" s="8">
        <v>15</v>
      </c>
      <c r="J108" s="31">
        <v>52</v>
      </c>
      <c r="K108" s="31">
        <v>57</v>
      </c>
      <c r="L108" s="31">
        <v>33</v>
      </c>
      <c r="M108" s="31">
        <v>0</v>
      </c>
      <c r="N108" s="8">
        <v>157</v>
      </c>
      <c r="O108" s="9">
        <v>0</v>
      </c>
      <c r="P108">
        <f t="shared" si="2"/>
        <v>0</v>
      </c>
      <c r="Q108" s="29"/>
    </row>
    <row r="109" spans="1:17" x14ac:dyDescent="0.3">
      <c r="A109" s="7" t="s">
        <v>252</v>
      </c>
      <c r="B109" s="27" t="s">
        <v>253</v>
      </c>
      <c r="C109" s="12"/>
      <c r="D109" s="12"/>
      <c r="E109" s="12"/>
      <c r="F109" s="12"/>
      <c r="G109" t="s">
        <v>171</v>
      </c>
      <c r="H109" t="s">
        <v>176</v>
      </c>
      <c r="I109" s="8">
        <v>15</v>
      </c>
      <c r="J109" s="31">
        <v>52</v>
      </c>
      <c r="K109" s="31">
        <v>57</v>
      </c>
      <c r="L109" s="31">
        <v>33</v>
      </c>
      <c r="M109" s="31">
        <v>0</v>
      </c>
      <c r="N109" s="8">
        <v>157</v>
      </c>
      <c r="O109" s="9">
        <v>0</v>
      </c>
      <c r="P109">
        <f t="shared" si="2"/>
        <v>0</v>
      </c>
      <c r="Q109" s="29"/>
    </row>
    <row r="110" spans="1:17" x14ac:dyDescent="0.3">
      <c r="A110" s="7" t="s">
        <v>254</v>
      </c>
      <c r="B110" s="27" t="s">
        <v>255</v>
      </c>
      <c r="C110" s="12"/>
      <c r="D110" s="12"/>
      <c r="E110" s="12"/>
      <c r="F110" s="12"/>
      <c r="G110" t="s">
        <v>171</v>
      </c>
      <c r="H110" t="s">
        <v>176</v>
      </c>
      <c r="I110" s="8">
        <v>30</v>
      </c>
      <c r="J110" s="31">
        <v>41</v>
      </c>
      <c r="K110" s="31">
        <v>36</v>
      </c>
      <c r="L110" s="31">
        <v>20</v>
      </c>
      <c r="M110" s="31">
        <v>0</v>
      </c>
      <c r="N110" s="8">
        <v>127</v>
      </c>
      <c r="O110" s="9">
        <v>0</v>
      </c>
      <c r="P110">
        <f t="shared" si="2"/>
        <v>0</v>
      </c>
      <c r="Q110" s="29"/>
    </row>
    <row r="111" spans="1:17" x14ac:dyDescent="0.3">
      <c r="A111" s="7" t="s">
        <v>256</v>
      </c>
      <c r="B111" s="27" t="s">
        <v>257</v>
      </c>
      <c r="C111" s="12"/>
      <c r="D111" s="12"/>
      <c r="E111" s="12"/>
      <c r="F111" s="12"/>
      <c r="G111" t="s">
        <v>171</v>
      </c>
      <c r="H111" t="s">
        <v>176</v>
      </c>
      <c r="I111" s="8">
        <v>30</v>
      </c>
      <c r="J111" s="31">
        <v>41</v>
      </c>
      <c r="K111" s="31">
        <v>36</v>
      </c>
      <c r="L111" s="31">
        <v>20</v>
      </c>
      <c r="M111" s="31">
        <v>0</v>
      </c>
      <c r="N111" s="8">
        <v>127</v>
      </c>
      <c r="O111" s="9">
        <v>0</v>
      </c>
      <c r="P111">
        <f t="shared" si="2"/>
        <v>0</v>
      </c>
      <c r="Q111" s="29"/>
    </row>
    <row r="112" spans="1:17" x14ac:dyDescent="0.3">
      <c r="A112" s="7" t="s">
        <v>258</v>
      </c>
      <c r="B112" s="27" t="s">
        <v>259</v>
      </c>
      <c r="C112" s="12"/>
      <c r="D112" s="12"/>
      <c r="E112" s="12"/>
      <c r="F112" s="12"/>
      <c r="G112" t="s">
        <v>171</v>
      </c>
      <c r="H112" t="s">
        <v>181</v>
      </c>
      <c r="I112" s="8">
        <v>19</v>
      </c>
      <c r="J112" s="31">
        <v>56</v>
      </c>
      <c r="K112" s="31">
        <v>63</v>
      </c>
      <c r="L112" s="31">
        <v>42</v>
      </c>
      <c r="M112" s="31">
        <v>23</v>
      </c>
      <c r="N112" s="8">
        <v>203</v>
      </c>
      <c r="O112" s="9">
        <v>0</v>
      </c>
      <c r="P112">
        <f t="shared" si="2"/>
        <v>0</v>
      </c>
      <c r="Q112" s="29"/>
    </row>
    <row r="113" spans="1:17" x14ac:dyDescent="0.3">
      <c r="A113" s="7" t="s">
        <v>260</v>
      </c>
      <c r="B113" s="27" t="s">
        <v>261</v>
      </c>
      <c r="C113" s="12"/>
      <c r="D113" s="12"/>
      <c r="E113" s="12"/>
      <c r="F113" s="12"/>
      <c r="G113" t="s">
        <v>171</v>
      </c>
      <c r="H113" t="s">
        <v>181</v>
      </c>
      <c r="I113" s="8">
        <v>18</v>
      </c>
      <c r="J113" s="31">
        <v>53</v>
      </c>
      <c r="K113" s="31">
        <v>60</v>
      </c>
      <c r="L113" s="31">
        <v>39</v>
      </c>
      <c r="M113" s="31">
        <v>21</v>
      </c>
      <c r="N113" s="8">
        <v>191</v>
      </c>
      <c r="O113" s="9">
        <v>0</v>
      </c>
      <c r="P113">
        <f t="shared" si="2"/>
        <v>0</v>
      </c>
      <c r="Q113" s="29"/>
    </row>
    <row r="114" spans="1:17" x14ac:dyDescent="0.3">
      <c r="A114" s="7" t="s">
        <v>262</v>
      </c>
      <c r="B114" s="27" t="s">
        <v>263</v>
      </c>
      <c r="C114" s="12"/>
      <c r="D114" s="12"/>
      <c r="E114" s="12"/>
      <c r="F114" s="12"/>
      <c r="G114" t="s">
        <v>171</v>
      </c>
      <c r="H114" t="s">
        <v>181</v>
      </c>
      <c r="I114" s="8">
        <v>16</v>
      </c>
      <c r="J114" s="31">
        <v>50</v>
      </c>
      <c r="K114" s="31">
        <v>57</v>
      </c>
      <c r="L114" s="31">
        <v>36</v>
      </c>
      <c r="M114" s="31">
        <v>18</v>
      </c>
      <c r="N114" s="8">
        <v>177</v>
      </c>
      <c r="O114" s="9">
        <v>0</v>
      </c>
      <c r="P114">
        <f t="shared" si="2"/>
        <v>0</v>
      </c>
      <c r="Q114" s="29"/>
    </row>
    <row r="115" spans="1:17" x14ac:dyDescent="0.3">
      <c r="A115" s="7" t="s">
        <v>264</v>
      </c>
      <c r="B115" s="27" t="s">
        <v>265</v>
      </c>
      <c r="C115" s="12"/>
      <c r="D115" s="12"/>
      <c r="E115" s="12"/>
      <c r="F115" s="12"/>
      <c r="G115" t="s">
        <v>171</v>
      </c>
      <c r="H115" t="s">
        <v>181</v>
      </c>
      <c r="I115" s="8">
        <v>17</v>
      </c>
      <c r="J115" s="31">
        <v>49</v>
      </c>
      <c r="K115" s="31">
        <v>56</v>
      </c>
      <c r="L115" s="31">
        <v>35</v>
      </c>
      <c r="M115" s="31">
        <v>16</v>
      </c>
      <c r="N115" s="8">
        <v>173</v>
      </c>
      <c r="O115" s="9">
        <v>0</v>
      </c>
      <c r="P115">
        <f t="shared" si="2"/>
        <v>0</v>
      </c>
      <c r="Q115" s="29"/>
    </row>
    <row r="116" spans="1:17" x14ac:dyDescent="0.3">
      <c r="A116" s="7" t="s">
        <v>266</v>
      </c>
      <c r="B116" s="27" t="s">
        <v>267</v>
      </c>
      <c r="C116" s="12"/>
      <c r="D116" s="12"/>
      <c r="E116" s="12"/>
      <c r="F116" s="12"/>
      <c r="G116" t="s">
        <v>171</v>
      </c>
      <c r="H116" t="s">
        <v>174</v>
      </c>
      <c r="I116" s="8">
        <v>23</v>
      </c>
      <c r="J116" s="31">
        <v>60</v>
      </c>
      <c r="K116" s="31">
        <v>68</v>
      </c>
      <c r="L116" s="31">
        <v>49</v>
      </c>
      <c r="M116" s="31">
        <v>16</v>
      </c>
      <c r="N116" s="8">
        <v>216</v>
      </c>
      <c r="O116" s="9">
        <v>0</v>
      </c>
      <c r="P116">
        <f t="shared" si="2"/>
        <v>0</v>
      </c>
      <c r="Q116" s="29"/>
    </row>
    <row r="117" spans="1:17" x14ac:dyDescent="0.3">
      <c r="A117" s="7" t="s">
        <v>268</v>
      </c>
      <c r="B117" s="27" t="s">
        <v>269</v>
      </c>
      <c r="C117" s="12"/>
      <c r="D117" s="12"/>
      <c r="E117" s="12"/>
      <c r="F117" s="12"/>
      <c r="G117" t="s">
        <v>171</v>
      </c>
      <c r="H117" t="s">
        <v>174</v>
      </c>
      <c r="I117" s="8">
        <v>23</v>
      </c>
      <c r="J117" s="31">
        <v>60</v>
      </c>
      <c r="K117" s="31">
        <v>68</v>
      </c>
      <c r="L117" s="31">
        <v>49</v>
      </c>
      <c r="M117" s="31">
        <v>16</v>
      </c>
      <c r="N117" s="8">
        <v>216</v>
      </c>
      <c r="O117" s="9">
        <v>0</v>
      </c>
      <c r="P117">
        <f t="shared" si="2"/>
        <v>0</v>
      </c>
      <c r="Q117" s="29"/>
    </row>
    <row r="118" spans="1:17" x14ac:dyDescent="0.3">
      <c r="A118" s="7" t="s">
        <v>270</v>
      </c>
      <c r="B118" s="27" t="s">
        <v>271</v>
      </c>
      <c r="C118" s="12"/>
      <c r="D118" s="12"/>
      <c r="E118" s="12"/>
      <c r="F118" s="12"/>
      <c r="G118" t="s">
        <v>171</v>
      </c>
      <c r="H118" t="s">
        <v>174</v>
      </c>
      <c r="I118" s="8">
        <v>23</v>
      </c>
      <c r="J118" s="31">
        <v>60</v>
      </c>
      <c r="K118" s="31">
        <v>68</v>
      </c>
      <c r="L118" s="31">
        <v>49</v>
      </c>
      <c r="M118" s="31">
        <v>16</v>
      </c>
      <c r="N118" s="8">
        <v>216</v>
      </c>
      <c r="O118" s="9">
        <v>0</v>
      </c>
      <c r="P118">
        <f t="shared" si="2"/>
        <v>0</v>
      </c>
      <c r="Q118" s="29"/>
    </row>
    <row r="119" spans="1:17" x14ac:dyDescent="0.3">
      <c r="A119" s="7" t="s">
        <v>272</v>
      </c>
      <c r="B119" s="27" t="s">
        <v>273</v>
      </c>
      <c r="C119" s="12"/>
      <c r="D119" s="12"/>
      <c r="E119" s="12"/>
      <c r="F119" s="12"/>
      <c r="G119" t="s">
        <v>172</v>
      </c>
      <c r="H119" t="s">
        <v>274</v>
      </c>
      <c r="I119" s="8">
        <v>17</v>
      </c>
      <c r="J119" s="31">
        <v>46</v>
      </c>
      <c r="K119" s="31">
        <v>55</v>
      </c>
      <c r="L119" s="31">
        <v>36</v>
      </c>
      <c r="M119" s="31">
        <v>8</v>
      </c>
      <c r="N119" s="8">
        <v>162</v>
      </c>
      <c r="O119" s="9">
        <v>45.33</v>
      </c>
      <c r="P119">
        <f t="shared" si="2"/>
        <v>7343.46</v>
      </c>
      <c r="Q119" s="29"/>
    </row>
    <row r="120" spans="1:17" x14ac:dyDescent="0.3">
      <c r="A120" s="7" t="s">
        <v>275</v>
      </c>
      <c r="B120" s="27" t="s">
        <v>276</v>
      </c>
      <c r="C120" s="12"/>
      <c r="D120" s="12"/>
      <c r="E120" s="12"/>
      <c r="F120" s="12"/>
      <c r="G120" t="s">
        <v>172</v>
      </c>
      <c r="H120" t="s">
        <v>274</v>
      </c>
      <c r="I120" s="8">
        <v>13</v>
      </c>
      <c r="J120" s="31">
        <v>36</v>
      </c>
      <c r="K120" s="31">
        <v>43</v>
      </c>
      <c r="L120" s="31">
        <v>30</v>
      </c>
      <c r="M120" s="31">
        <v>7</v>
      </c>
      <c r="N120" s="8">
        <v>129</v>
      </c>
      <c r="O120" s="9">
        <v>45.33</v>
      </c>
      <c r="P120">
        <f t="shared" si="2"/>
        <v>5847.57</v>
      </c>
      <c r="Q120" s="29"/>
    </row>
    <row r="121" spans="1:17" x14ac:dyDescent="0.3">
      <c r="A121" s="7" t="s">
        <v>277</v>
      </c>
      <c r="B121" s="27" t="s">
        <v>278</v>
      </c>
      <c r="C121" s="12"/>
      <c r="D121" s="12"/>
      <c r="E121" s="12"/>
      <c r="F121" s="12"/>
      <c r="G121" t="s">
        <v>172</v>
      </c>
      <c r="H121" t="s">
        <v>274</v>
      </c>
      <c r="I121" s="8">
        <v>22</v>
      </c>
      <c r="J121" s="31">
        <v>59</v>
      </c>
      <c r="K121" s="31">
        <v>70</v>
      </c>
      <c r="L121" s="31">
        <v>47</v>
      </c>
      <c r="M121" s="31">
        <v>12</v>
      </c>
      <c r="N121" s="8">
        <v>210</v>
      </c>
      <c r="O121" s="9">
        <v>45.33</v>
      </c>
      <c r="P121">
        <f t="shared" si="2"/>
        <v>9519.2999999999993</v>
      </c>
      <c r="Q121" s="29"/>
    </row>
    <row r="122" spans="1:17" x14ac:dyDescent="0.3">
      <c r="A122" s="7" t="s">
        <v>279</v>
      </c>
      <c r="B122" s="27" t="s">
        <v>280</v>
      </c>
      <c r="C122" s="12"/>
      <c r="D122" s="12"/>
      <c r="E122" s="12"/>
      <c r="F122" s="12"/>
      <c r="G122" t="s">
        <v>175</v>
      </c>
      <c r="H122" t="s">
        <v>177</v>
      </c>
      <c r="I122" s="8">
        <v>35</v>
      </c>
      <c r="J122" s="31">
        <v>90</v>
      </c>
      <c r="K122" s="31">
        <v>112</v>
      </c>
      <c r="L122" s="31">
        <v>83</v>
      </c>
      <c r="M122" s="31">
        <v>37</v>
      </c>
      <c r="N122" s="8">
        <v>357</v>
      </c>
      <c r="O122" s="9">
        <v>27.16</v>
      </c>
      <c r="P122">
        <f t="shared" si="2"/>
        <v>9696.1200000000008</v>
      </c>
      <c r="Q122" s="29"/>
    </row>
    <row r="123" spans="1:17" x14ac:dyDescent="0.3">
      <c r="A123" s="7" t="s">
        <v>281</v>
      </c>
      <c r="B123" s="27" t="s">
        <v>282</v>
      </c>
      <c r="C123" s="12"/>
      <c r="D123" s="12"/>
      <c r="E123" s="12"/>
      <c r="F123" s="12"/>
      <c r="G123" t="s">
        <v>175</v>
      </c>
      <c r="H123" t="s">
        <v>177</v>
      </c>
      <c r="I123" s="8">
        <v>35</v>
      </c>
      <c r="J123" s="31">
        <v>90</v>
      </c>
      <c r="K123" s="31">
        <v>112</v>
      </c>
      <c r="L123" s="31">
        <v>83</v>
      </c>
      <c r="M123" s="31">
        <v>37</v>
      </c>
      <c r="N123" s="8">
        <v>357</v>
      </c>
      <c r="O123" s="9">
        <v>29.98</v>
      </c>
      <c r="P123">
        <f t="shared" si="2"/>
        <v>10702.86</v>
      </c>
      <c r="Q123" s="29"/>
    </row>
    <row r="124" spans="1:17" x14ac:dyDescent="0.3">
      <c r="A124" s="7" t="s">
        <v>283</v>
      </c>
      <c r="B124" s="27" t="s">
        <v>284</v>
      </c>
      <c r="C124" s="12"/>
      <c r="D124" s="12"/>
      <c r="E124" s="12"/>
      <c r="F124" s="12"/>
      <c r="G124" t="s">
        <v>175</v>
      </c>
      <c r="H124" t="s">
        <v>177</v>
      </c>
      <c r="I124" s="8">
        <v>14</v>
      </c>
      <c r="J124" s="31">
        <v>35</v>
      </c>
      <c r="K124" s="31">
        <v>41</v>
      </c>
      <c r="L124" s="31">
        <v>29</v>
      </c>
      <c r="M124" s="31">
        <v>12</v>
      </c>
      <c r="N124" s="8">
        <v>131</v>
      </c>
      <c r="O124" s="9">
        <v>27.16</v>
      </c>
      <c r="P124">
        <f t="shared" si="2"/>
        <v>3557.96</v>
      </c>
      <c r="Q124" s="29"/>
    </row>
    <row r="125" spans="1:17" x14ac:dyDescent="0.3">
      <c r="A125" s="7" t="s">
        <v>285</v>
      </c>
      <c r="B125" s="27" t="s">
        <v>286</v>
      </c>
      <c r="C125" s="12"/>
      <c r="D125" s="12"/>
      <c r="E125" s="12"/>
      <c r="F125" s="12"/>
      <c r="G125" t="s">
        <v>175</v>
      </c>
      <c r="H125" t="s">
        <v>177</v>
      </c>
      <c r="I125" s="8">
        <v>16</v>
      </c>
      <c r="J125" s="31">
        <v>43</v>
      </c>
      <c r="K125" s="31">
        <v>53</v>
      </c>
      <c r="L125" s="31">
        <v>41</v>
      </c>
      <c r="M125" s="31">
        <v>20</v>
      </c>
      <c r="N125" s="8">
        <v>173</v>
      </c>
      <c r="O125" s="9">
        <v>27.16</v>
      </c>
      <c r="P125">
        <f t="shared" si="2"/>
        <v>4698.68</v>
      </c>
      <c r="Q125" s="29"/>
    </row>
    <row r="126" spans="1:17" x14ac:dyDescent="0.3">
      <c r="A126" s="7" t="s">
        <v>287</v>
      </c>
      <c r="B126" s="27" t="s">
        <v>288</v>
      </c>
      <c r="C126" s="12"/>
      <c r="D126" s="12"/>
      <c r="E126" s="12"/>
      <c r="F126" s="12"/>
      <c r="G126" t="s">
        <v>175</v>
      </c>
      <c r="H126" t="s">
        <v>177</v>
      </c>
      <c r="I126" s="8">
        <v>30</v>
      </c>
      <c r="J126" s="31">
        <v>74</v>
      </c>
      <c r="K126" s="31">
        <v>92</v>
      </c>
      <c r="L126" s="31">
        <v>68</v>
      </c>
      <c r="M126" s="31">
        <v>33</v>
      </c>
      <c r="N126" s="8">
        <v>297</v>
      </c>
      <c r="O126" s="9">
        <v>27.16</v>
      </c>
      <c r="P126">
        <f t="shared" si="2"/>
        <v>8066.52</v>
      </c>
      <c r="Q126" s="29"/>
    </row>
    <row r="127" spans="1:17" x14ac:dyDescent="0.3">
      <c r="A127" s="7" t="s">
        <v>289</v>
      </c>
      <c r="B127" s="27" t="s">
        <v>290</v>
      </c>
      <c r="C127" s="12"/>
      <c r="D127" s="12"/>
      <c r="E127" s="12"/>
      <c r="F127" s="12"/>
      <c r="G127" t="s">
        <v>175</v>
      </c>
      <c r="H127" t="s">
        <v>177</v>
      </c>
      <c r="I127" s="8">
        <v>14</v>
      </c>
      <c r="J127" s="31">
        <v>35</v>
      </c>
      <c r="K127" s="31">
        <v>41</v>
      </c>
      <c r="L127" s="31">
        <v>29</v>
      </c>
      <c r="M127" s="31">
        <v>12</v>
      </c>
      <c r="N127" s="8">
        <v>131</v>
      </c>
      <c r="O127" s="9">
        <v>27.16</v>
      </c>
      <c r="P127">
        <f t="shared" si="2"/>
        <v>3557.96</v>
      </c>
      <c r="Q127" s="29"/>
    </row>
    <row r="128" spans="1:17" x14ac:dyDescent="0.3">
      <c r="A128" s="7" t="s">
        <v>291</v>
      </c>
      <c r="B128" s="27" t="s">
        <v>292</v>
      </c>
      <c r="C128" s="12"/>
      <c r="D128" s="12"/>
      <c r="E128" s="12"/>
      <c r="F128" s="12"/>
      <c r="G128" t="s">
        <v>172</v>
      </c>
      <c r="H128" t="s">
        <v>177</v>
      </c>
      <c r="I128" s="8">
        <v>70</v>
      </c>
      <c r="J128" s="31">
        <v>185</v>
      </c>
      <c r="K128" s="31">
        <v>234</v>
      </c>
      <c r="L128" s="31">
        <v>166</v>
      </c>
      <c r="M128" s="31">
        <v>70</v>
      </c>
      <c r="N128" s="8">
        <v>725</v>
      </c>
      <c r="O128" s="9">
        <v>36.75</v>
      </c>
      <c r="P128">
        <f t="shared" si="2"/>
        <v>26643.75</v>
      </c>
      <c r="Q128" s="29"/>
    </row>
    <row r="129" spans="1:17" x14ac:dyDescent="0.3">
      <c r="A129" s="7" t="s">
        <v>293</v>
      </c>
      <c r="B129" s="27" t="s">
        <v>294</v>
      </c>
      <c r="C129" s="12"/>
      <c r="D129" s="12"/>
      <c r="E129" s="12"/>
      <c r="F129" s="12"/>
      <c r="G129" t="s">
        <v>172</v>
      </c>
      <c r="H129" t="s">
        <v>177</v>
      </c>
      <c r="I129" s="8">
        <v>32</v>
      </c>
      <c r="J129" s="31">
        <v>80</v>
      </c>
      <c r="K129" s="31">
        <v>97</v>
      </c>
      <c r="L129" s="31">
        <v>73</v>
      </c>
      <c r="M129" s="31">
        <v>30</v>
      </c>
      <c r="N129" s="8">
        <v>312</v>
      </c>
      <c r="O129" s="9">
        <v>34.06</v>
      </c>
      <c r="P129">
        <f t="shared" si="2"/>
        <v>10626.720000000001</v>
      </c>
      <c r="Q129" s="29"/>
    </row>
    <row r="130" spans="1:17" x14ac:dyDescent="0.3">
      <c r="A130" s="7" t="s">
        <v>295</v>
      </c>
      <c r="B130" s="27" t="s">
        <v>296</v>
      </c>
      <c r="C130" s="12"/>
      <c r="D130" s="12"/>
      <c r="E130" s="12"/>
      <c r="F130" s="12"/>
      <c r="G130" t="s">
        <v>172</v>
      </c>
      <c r="H130" t="s">
        <v>177</v>
      </c>
      <c r="I130" s="8">
        <v>32</v>
      </c>
      <c r="J130" s="31">
        <v>80</v>
      </c>
      <c r="K130" s="31">
        <v>97</v>
      </c>
      <c r="L130" s="31">
        <v>73</v>
      </c>
      <c r="M130" s="31">
        <v>30</v>
      </c>
      <c r="N130" s="8">
        <v>312</v>
      </c>
      <c r="O130" s="9">
        <v>34.06</v>
      </c>
      <c r="P130">
        <f t="shared" si="2"/>
        <v>10626.720000000001</v>
      </c>
      <c r="Q130" s="29"/>
    </row>
    <row r="131" spans="1:17" x14ac:dyDescent="0.3">
      <c r="A131" s="7" t="s">
        <v>297</v>
      </c>
      <c r="B131" s="27" t="s">
        <v>298</v>
      </c>
      <c r="C131" s="12"/>
      <c r="D131" s="12"/>
      <c r="E131" s="12"/>
      <c r="F131" s="12"/>
      <c r="G131" t="s">
        <v>172</v>
      </c>
      <c r="H131" t="s">
        <v>177</v>
      </c>
      <c r="I131" s="8">
        <v>72</v>
      </c>
      <c r="J131" s="31">
        <v>187</v>
      </c>
      <c r="K131" s="31">
        <v>236</v>
      </c>
      <c r="L131" s="31">
        <v>168</v>
      </c>
      <c r="M131" s="31">
        <v>74</v>
      </c>
      <c r="N131" s="8">
        <v>737</v>
      </c>
      <c r="O131" s="9">
        <v>34.06</v>
      </c>
      <c r="P131">
        <f t="shared" si="2"/>
        <v>25102.22</v>
      </c>
      <c r="Q131" s="29"/>
    </row>
    <row r="132" spans="1:17" x14ac:dyDescent="0.3">
      <c r="A132" s="7" t="s">
        <v>299</v>
      </c>
      <c r="B132" s="27" t="s">
        <v>300</v>
      </c>
      <c r="C132" s="12"/>
      <c r="D132" s="12"/>
      <c r="E132" s="12"/>
      <c r="F132" s="12"/>
      <c r="G132" t="s">
        <v>172</v>
      </c>
      <c r="H132" t="s">
        <v>177</v>
      </c>
      <c r="I132" s="8">
        <v>22</v>
      </c>
      <c r="J132" s="31">
        <v>54</v>
      </c>
      <c r="K132" s="31">
        <v>64</v>
      </c>
      <c r="L132" s="31">
        <v>47</v>
      </c>
      <c r="M132" s="31">
        <v>21</v>
      </c>
      <c r="N132" s="8">
        <v>208</v>
      </c>
      <c r="O132" s="9">
        <v>34.06</v>
      </c>
      <c r="P132">
        <f t="shared" si="2"/>
        <v>7084.4800000000005</v>
      </c>
      <c r="Q132" s="29"/>
    </row>
    <row r="133" spans="1:17" x14ac:dyDescent="0.3">
      <c r="A133" s="7" t="s">
        <v>301</v>
      </c>
      <c r="B133" s="27" t="s">
        <v>302</v>
      </c>
      <c r="C133" s="12"/>
      <c r="D133" s="12"/>
      <c r="E133" s="12"/>
      <c r="F133" s="12"/>
      <c r="G133" t="s">
        <v>172</v>
      </c>
      <c r="H133" t="s">
        <v>177</v>
      </c>
      <c r="I133" s="8">
        <v>24</v>
      </c>
      <c r="J133" s="31">
        <v>60</v>
      </c>
      <c r="K133" s="31">
        <v>76</v>
      </c>
      <c r="L133" s="31">
        <v>57</v>
      </c>
      <c r="M133" s="31">
        <v>27</v>
      </c>
      <c r="N133" s="8">
        <v>244</v>
      </c>
      <c r="O133" s="9">
        <v>34.06</v>
      </c>
      <c r="P133">
        <f t="shared" si="2"/>
        <v>8310.6400000000012</v>
      </c>
      <c r="Q133" s="29"/>
    </row>
    <row r="134" spans="1:17" x14ac:dyDescent="0.3">
      <c r="A134" s="7" t="s">
        <v>303</v>
      </c>
      <c r="B134" s="27" t="s">
        <v>304</v>
      </c>
      <c r="C134" s="12"/>
      <c r="D134" s="12"/>
      <c r="E134" s="12"/>
      <c r="F134" s="12"/>
      <c r="G134" t="s">
        <v>172</v>
      </c>
      <c r="H134" t="s">
        <v>174</v>
      </c>
      <c r="I134" s="8">
        <v>15</v>
      </c>
      <c r="J134" s="31">
        <v>40</v>
      </c>
      <c r="K134" s="31">
        <v>47</v>
      </c>
      <c r="L134" s="31">
        <v>34</v>
      </c>
      <c r="M134" s="31">
        <v>17</v>
      </c>
      <c r="N134" s="8">
        <v>153</v>
      </c>
      <c r="O134" s="9">
        <v>23.81</v>
      </c>
      <c r="P134">
        <f t="shared" ref="P134:P197" si="3">O134*N134</f>
        <v>3642.93</v>
      </c>
      <c r="Q134" s="29"/>
    </row>
    <row r="135" spans="1:17" x14ac:dyDescent="0.3">
      <c r="A135" s="7" t="s">
        <v>305</v>
      </c>
      <c r="B135" s="27" t="s">
        <v>306</v>
      </c>
      <c r="C135" s="12"/>
      <c r="D135" s="12"/>
      <c r="E135" s="12"/>
      <c r="F135" s="12"/>
      <c r="G135" t="s">
        <v>172</v>
      </c>
      <c r="H135" t="s">
        <v>174</v>
      </c>
      <c r="I135" s="8">
        <v>17</v>
      </c>
      <c r="J135" s="31">
        <v>47</v>
      </c>
      <c r="K135" s="31">
        <v>54</v>
      </c>
      <c r="L135" s="31">
        <v>41</v>
      </c>
      <c r="M135" s="31">
        <v>21</v>
      </c>
      <c r="N135" s="8">
        <v>180</v>
      </c>
      <c r="O135" s="9">
        <v>21.61</v>
      </c>
      <c r="P135">
        <f t="shared" si="3"/>
        <v>3889.7999999999997</v>
      </c>
      <c r="Q135" s="29"/>
    </row>
    <row r="136" spans="1:17" x14ac:dyDescent="0.3">
      <c r="A136" s="7" t="s">
        <v>307</v>
      </c>
      <c r="B136" s="27" t="s">
        <v>308</v>
      </c>
      <c r="C136" s="12"/>
      <c r="D136" s="12"/>
      <c r="E136" s="12"/>
      <c r="F136" s="12"/>
      <c r="G136" t="s">
        <v>172</v>
      </c>
      <c r="H136" t="s">
        <v>174</v>
      </c>
      <c r="I136" s="8">
        <v>15</v>
      </c>
      <c r="J136" s="31">
        <v>40</v>
      </c>
      <c r="K136" s="31">
        <v>47</v>
      </c>
      <c r="L136" s="31">
        <v>34</v>
      </c>
      <c r="M136" s="31">
        <v>15</v>
      </c>
      <c r="N136" s="8">
        <v>151</v>
      </c>
      <c r="O136" s="9">
        <v>21.61</v>
      </c>
      <c r="P136">
        <f t="shared" si="3"/>
        <v>3263.11</v>
      </c>
      <c r="Q136" s="29"/>
    </row>
    <row r="137" spans="1:17" x14ac:dyDescent="0.3">
      <c r="A137" s="7" t="s">
        <v>309</v>
      </c>
      <c r="B137" s="27" t="s">
        <v>310</v>
      </c>
      <c r="C137" s="12"/>
      <c r="D137" s="12"/>
      <c r="E137" s="12"/>
      <c r="F137" s="12"/>
      <c r="G137" t="s">
        <v>172</v>
      </c>
      <c r="H137" t="s">
        <v>174</v>
      </c>
      <c r="I137" s="8">
        <v>15</v>
      </c>
      <c r="J137" s="31">
        <v>40</v>
      </c>
      <c r="K137" s="31">
        <v>47</v>
      </c>
      <c r="L137" s="31">
        <v>34</v>
      </c>
      <c r="M137" s="31">
        <v>15</v>
      </c>
      <c r="N137" s="8">
        <v>151</v>
      </c>
      <c r="O137" s="9">
        <v>21.61</v>
      </c>
      <c r="P137">
        <f t="shared" si="3"/>
        <v>3263.11</v>
      </c>
      <c r="Q137" s="29"/>
    </row>
    <row r="138" spans="1:17" x14ac:dyDescent="0.3">
      <c r="A138" s="7" t="s">
        <v>311</v>
      </c>
      <c r="B138" s="27" t="s">
        <v>312</v>
      </c>
      <c r="C138" s="12"/>
      <c r="D138" s="12"/>
      <c r="E138" s="12"/>
      <c r="F138" s="12"/>
      <c r="G138" t="s">
        <v>172</v>
      </c>
      <c r="H138" t="s">
        <v>180</v>
      </c>
      <c r="I138" s="8">
        <v>24</v>
      </c>
      <c r="J138" s="31">
        <v>34</v>
      </c>
      <c r="K138" s="31">
        <v>28</v>
      </c>
      <c r="L138" s="31">
        <v>16</v>
      </c>
      <c r="M138" s="31">
        <v>0</v>
      </c>
      <c r="N138" s="8">
        <v>102</v>
      </c>
      <c r="O138" s="9">
        <v>33.07</v>
      </c>
      <c r="P138">
        <f t="shared" si="3"/>
        <v>3373.14</v>
      </c>
      <c r="Q138" s="29"/>
    </row>
    <row r="139" spans="1:17" x14ac:dyDescent="0.3">
      <c r="A139" s="7" t="s">
        <v>313</v>
      </c>
      <c r="B139" s="27" t="s">
        <v>314</v>
      </c>
      <c r="C139" s="12"/>
      <c r="D139" s="12"/>
      <c r="E139" s="12"/>
      <c r="F139" s="12"/>
      <c r="G139" t="s">
        <v>172</v>
      </c>
      <c r="H139" t="s">
        <v>180</v>
      </c>
      <c r="I139" s="8">
        <v>24</v>
      </c>
      <c r="J139" s="31">
        <v>34</v>
      </c>
      <c r="K139" s="31">
        <v>28</v>
      </c>
      <c r="L139" s="31">
        <v>16</v>
      </c>
      <c r="M139" s="31">
        <v>0</v>
      </c>
      <c r="N139" s="8">
        <v>102</v>
      </c>
      <c r="O139" s="9">
        <v>33.07</v>
      </c>
      <c r="P139">
        <f t="shared" si="3"/>
        <v>3373.14</v>
      </c>
      <c r="Q139" s="29"/>
    </row>
    <row r="140" spans="1:17" x14ac:dyDescent="0.3">
      <c r="A140" s="7" t="s">
        <v>315</v>
      </c>
      <c r="B140" s="27" t="s">
        <v>316</v>
      </c>
      <c r="C140" s="12"/>
      <c r="D140" s="12"/>
      <c r="E140" s="12"/>
      <c r="F140" s="12"/>
      <c r="G140" t="s">
        <v>172</v>
      </c>
      <c r="H140" t="s">
        <v>180</v>
      </c>
      <c r="I140" s="8">
        <v>24</v>
      </c>
      <c r="J140" s="31">
        <v>34</v>
      </c>
      <c r="K140" s="31">
        <v>28</v>
      </c>
      <c r="L140" s="31">
        <v>16</v>
      </c>
      <c r="M140" s="31">
        <v>0</v>
      </c>
      <c r="N140" s="8">
        <v>102</v>
      </c>
      <c r="O140" s="9">
        <v>33.07</v>
      </c>
      <c r="P140">
        <f t="shared" si="3"/>
        <v>3373.14</v>
      </c>
      <c r="Q140" s="29"/>
    </row>
    <row r="141" spans="1:17" x14ac:dyDescent="0.3">
      <c r="A141" s="7" t="s">
        <v>317</v>
      </c>
      <c r="B141" s="27" t="s">
        <v>318</v>
      </c>
      <c r="C141" s="12"/>
      <c r="D141" s="12"/>
      <c r="E141" s="12"/>
      <c r="F141" s="12"/>
      <c r="G141" t="s">
        <v>172</v>
      </c>
      <c r="H141" t="s">
        <v>180</v>
      </c>
      <c r="I141" s="8">
        <v>25</v>
      </c>
      <c r="J141" s="31">
        <v>35</v>
      </c>
      <c r="K141" s="31">
        <v>29</v>
      </c>
      <c r="L141" s="31">
        <v>15</v>
      </c>
      <c r="M141" s="31">
        <v>0</v>
      </c>
      <c r="N141" s="8">
        <v>104</v>
      </c>
      <c r="O141" s="9">
        <v>35.270000000000003</v>
      </c>
      <c r="P141">
        <f t="shared" si="3"/>
        <v>3668.0800000000004</v>
      </c>
      <c r="Q141" s="29"/>
    </row>
    <row r="142" spans="1:17" x14ac:dyDescent="0.3">
      <c r="A142" s="7" t="s">
        <v>319</v>
      </c>
      <c r="B142" s="27" t="s">
        <v>320</v>
      </c>
      <c r="C142" s="12"/>
      <c r="D142" s="12"/>
      <c r="E142" s="12"/>
      <c r="F142" s="12"/>
      <c r="G142" t="s">
        <v>172</v>
      </c>
      <c r="H142" t="s">
        <v>180</v>
      </c>
      <c r="I142" s="8">
        <v>25</v>
      </c>
      <c r="J142" s="31">
        <v>33</v>
      </c>
      <c r="K142" s="31">
        <v>27</v>
      </c>
      <c r="L142" s="31">
        <v>15</v>
      </c>
      <c r="M142" s="31">
        <v>0</v>
      </c>
      <c r="N142" s="8">
        <v>100</v>
      </c>
      <c r="O142" s="9">
        <v>35.270000000000003</v>
      </c>
      <c r="P142">
        <f t="shared" si="3"/>
        <v>3527.0000000000005</v>
      </c>
      <c r="Q142" s="29"/>
    </row>
    <row r="143" spans="1:17" x14ac:dyDescent="0.3">
      <c r="A143" s="7" t="s">
        <v>321</v>
      </c>
      <c r="B143" s="27" t="s">
        <v>322</v>
      </c>
      <c r="C143" s="12"/>
      <c r="D143" s="12"/>
      <c r="E143" s="12"/>
      <c r="F143" s="12"/>
      <c r="G143" t="s">
        <v>172</v>
      </c>
      <c r="H143" t="s">
        <v>180</v>
      </c>
      <c r="I143" s="8">
        <v>25</v>
      </c>
      <c r="J143" s="31">
        <v>35</v>
      </c>
      <c r="K143" s="31">
        <v>29</v>
      </c>
      <c r="L143" s="31">
        <v>15</v>
      </c>
      <c r="M143" s="31">
        <v>0</v>
      </c>
      <c r="N143" s="8">
        <v>104</v>
      </c>
      <c r="O143" s="9">
        <v>35.270000000000003</v>
      </c>
      <c r="P143">
        <f t="shared" si="3"/>
        <v>3668.0800000000004</v>
      </c>
      <c r="Q143" s="29"/>
    </row>
    <row r="144" spans="1:17" x14ac:dyDescent="0.3">
      <c r="A144" s="7" t="s">
        <v>323</v>
      </c>
      <c r="B144" s="27" t="s">
        <v>324</v>
      </c>
      <c r="C144" s="12"/>
      <c r="D144" s="12"/>
      <c r="E144" s="12"/>
      <c r="F144" s="12"/>
      <c r="G144" t="s">
        <v>172</v>
      </c>
      <c r="H144" t="s">
        <v>179</v>
      </c>
      <c r="I144" s="8">
        <v>28</v>
      </c>
      <c r="J144" s="31">
        <v>49</v>
      </c>
      <c r="K144" s="31">
        <v>39</v>
      </c>
      <c r="L144" s="31">
        <v>19</v>
      </c>
      <c r="M144" s="31">
        <v>0</v>
      </c>
      <c r="N144" s="8">
        <v>135</v>
      </c>
      <c r="O144" s="9">
        <v>29.36</v>
      </c>
      <c r="P144">
        <f t="shared" si="3"/>
        <v>3963.6</v>
      </c>
      <c r="Q144" s="29"/>
    </row>
    <row r="145" spans="1:17" x14ac:dyDescent="0.3">
      <c r="A145" s="7" t="s">
        <v>325</v>
      </c>
      <c r="B145" s="27" t="s">
        <v>326</v>
      </c>
      <c r="C145" s="12"/>
      <c r="D145" s="12"/>
      <c r="E145" s="12"/>
      <c r="F145" s="12"/>
      <c r="G145" t="s">
        <v>172</v>
      </c>
      <c r="H145" t="s">
        <v>179</v>
      </c>
      <c r="I145" s="8">
        <v>28</v>
      </c>
      <c r="J145" s="31">
        <v>49</v>
      </c>
      <c r="K145" s="31">
        <v>39</v>
      </c>
      <c r="L145" s="31">
        <v>19</v>
      </c>
      <c r="M145" s="31">
        <v>0</v>
      </c>
      <c r="N145" s="8">
        <v>135</v>
      </c>
      <c r="O145" s="9">
        <v>29.36</v>
      </c>
      <c r="P145">
        <f t="shared" si="3"/>
        <v>3963.6</v>
      </c>
      <c r="Q145" s="29"/>
    </row>
    <row r="146" spans="1:17" x14ac:dyDescent="0.3">
      <c r="A146" s="7" t="s">
        <v>327</v>
      </c>
      <c r="B146" s="27" t="s">
        <v>328</v>
      </c>
      <c r="C146" s="12"/>
      <c r="D146" s="12"/>
      <c r="E146" s="12"/>
      <c r="F146" s="12"/>
      <c r="G146" t="s">
        <v>172</v>
      </c>
      <c r="H146" t="s">
        <v>179</v>
      </c>
      <c r="I146" s="8">
        <v>21</v>
      </c>
      <c r="J146" s="31">
        <v>36</v>
      </c>
      <c r="K146" s="31">
        <v>28</v>
      </c>
      <c r="L146" s="31">
        <v>15</v>
      </c>
      <c r="M146" s="31">
        <v>0</v>
      </c>
      <c r="N146" s="8">
        <v>100</v>
      </c>
      <c r="O146" s="9">
        <v>29.36</v>
      </c>
      <c r="P146">
        <f t="shared" si="3"/>
        <v>2936</v>
      </c>
      <c r="Q146" s="29"/>
    </row>
    <row r="147" spans="1:17" x14ac:dyDescent="0.3">
      <c r="A147" s="7" t="s">
        <v>329</v>
      </c>
      <c r="B147" s="27" t="s">
        <v>330</v>
      </c>
      <c r="C147" s="12"/>
      <c r="D147" s="12"/>
      <c r="E147" s="12"/>
      <c r="F147" s="12"/>
      <c r="G147" t="s">
        <v>175</v>
      </c>
      <c r="H147" t="s">
        <v>174</v>
      </c>
      <c r="I147" s="8">
        <v>30</v>
      </c>
      <c r="J147" s="31">
        <v>67</v>
      </c>
      <c r="K147" s="31">
        <v>75</v>
      </c>
      <c r="L147" s="31">
        <v>61</v>
      </c>
      <c r="M147" s="31">
        <v>16</v>
      </c>
      <c r="N147" s="8">
        <v>249</v>
      </c>
      <c r="O147" s="9">
        <v>8.81</v>
      </c>
      <c r="P147">
        <f t="shared" si="3"/>
        <v>2193.69</v>
      </c>
      <c r="Q147" s="29"/>
    </row>
    <row r="148" spans="1:17" x14ac:dyDescent="0.3">
      <c r="A148" s="7" t="s">
        <v>331</v>
      </c>
      <c r="B148" s="27" t="s">
        <v>332</v>
      </c>
      <c r="C148" s="12"/>
      <c r="D148" s="12"/>
      <c r="E148" s="12"/>
      <c r="F148" s="12"/>
      <c r="G148" t="s">
        <v>175</v>
      </c>
      <c r="H148" t="s">
        <v>174</v>
      </c>
      <c r="I148" s="8">
        <v>26</v>
      </c>
      <c r="J148" s="31">
        <v>59</v>
      </c>
      <c r="K148" s="31">
        <v>66</v>
      </c>
      <c r="L148" s="31">
        <v>54</v>
      </c>
      <c r="M148" s="31">
        <v>15</v>
      </c>
      <c r="N148" s="8">
        <v>220</v>
      </c>
      <c r="O148" s="9">
        <v>8.81</v>
      </c>
      <c r="P148">
        <f t="shared" si="3"/>
        <v>1938.2</v>
      </c>
      <c r="Q148" s="29"/>
    </row>
    <row r="149" spans="1:17" x14ac:dyDescent="0.3">
      <c r="A149" s="7" t="s">
        <v>333</v>
      </c>
      <c r="B149" s="27" t="s">
        <v>334</v>
      </c>
      <c r="C149" s="12"/>
      <c r="D149" s="12"/>
      <c r="E149" s="12"/>
      <c r="F149" s="12"/>
      <c r="G149" t="s">
        <v>175</v>
      </c>
      <c r="H149" t="s">
        <v>174</v>
      </c>
      <c r="I149" s="8">
        <v>30</v>
      </c>
      <c r="J149" s="31">
        <v>67</v>
      </c>
      <c r="K149" s="31">
        <v>75</v>
      </c>
      <c r="L149" s="31">
        <v>61</v>
      </c>
      <c r="M149" s="31">
        <v>16</v>
      </c>
      <c r="N149" s="8">
        <v>249</v>
      </c>
      <c r="O149" s="9">
        <v>8.81</v>
      </c>
      <c r="P149">
        <f t="shared" si="3"/>
        <v>2193.69</v>
      </c>
      <c r="Q149" s="29"/>
    </row>
    <row r="150" spans="1:17" x14ac:dyDescent="0.3">
      <c r="A150" s="7" t="s">
        <v>335</v>
      </c>
      <c r="B150" s="27" t="s">
        <v>336</v>
      </c>
      <c r="C150" s="12"/>
      <c r="D150" s="12"/>
      <c r="E150" s="12"/>
      <c r="F150" s="12"/>
      <c r="G150" t="s">
        <v>175</v>
      </c>
      <c r="H150" t="s">
        <v>174</v>
      </c>
      <c r="I150" s="8">
        <v>22</v>
      </c>
      <c r="J150" s="31">
        <v>53</v>
      </c>
      <c r="K150" s="31">
        <v>60</v>
      </c>
      <c r="L150" s="31">
        <v>46</v>
      </c>
      <c r="M150" s="31">
        <v>9</v>
      </c>
      <c r="N150" s="8">
        <v>190</v>
      </c>
      <c r="O150" s="9">
        <v>9.5299999999999994</v>
      </c>
      <c r="P150">
        <f t="shared" si="3"/>
        <v>1810.6999999999998</v>
      </c>
      <c r="Q150" s="29"/>
    </row>
    <row r="151" spans="1:17" x14ac:dyDescent="0.3">
      <c r="A151" s="7" t="s">
        <v>337</v>
      </c>
      <c r="B151" s="27" t="s">
        <v>338</v>
      </c>
      <c r="C151" s="12"/>
      <c r="D151" s="12"/>
      <c r="E151" s="12"/>
      <c r="F151" s="12"/>
      <c r="G151" t="s">
        <v>175</v>
      </c>
      <c r="H151" t="s">
        <v>174</v>
      </c>
      <c r="I151" s="8">
        <v>15</v>
      </c>
      <c r="J151" s="31">
        <v>30</v>
      </c>
      <c r="K151" s="31">
        <v>36</v>
      </c>
      <c r="L151" s="31">
        <v>27</v>
      </c>
      <c r="M151" s="31">
        <v>7</v>
      </c>
      <c r="N151" s="8">
        <v>115</v>
      </c>
      <c r="O151" s="9">
        <v>8.81</v>
      </c>
      <c r="P151">
        <f t="shared" si="3"/>
        <v>1013.1500000000001</v>
      </c>
      <c r="Q151" s="29"/>
    </row>
    <row r="152" spans="1:17" x14ac:dyDescent="0.3">
      <c r="A152" s="7" t="s">
        <v>339</v>
      </c>
      <c r="B152" s="27" t="s">
        <v>340</v>
      </c>
      <c r="C152" s="12"/>
      <c r="D152" s="12"/>
      <c r="E152" s="12"/>
      <c r="F152" s="12"/>
      <c r="G152" t="s">
        <v>175</v>
      </c>
      <c r="H152" t="s">
        <v>174</v>
      </c>
      <c r="I152" s="8">
        <v>15</v>
      </c>
      <c r="J152" s="31">
        <v>32</v>
      </c>
      <c r="K152" s="31">
        <v>38</v>
      </c>
      <c r="L152" s="31">
        <v>29</v>
      </c>
      <c r="M152" s="31">
        <v>9</v>
      </c>
      <c r="N152" s="8">
        <v>123</v>
      </c>
      <c r="O152" s="9">
        <v>8.81</v>
      </c>
      <c r="P152">
        <f t="shared" si="3"/>
        <v>1083.6300000000001</v>
      </c>
      <c r="Q152" s="29"/>
    </row>
    <row r="153" spans="1:17" x14ac:dyDescent="0.3">
      <c r="A153" s="7" t="s">
        <v>341</v>
      </c>
      <c r="B153" s="27" t="s">
        <v>342</v>
      </c>
      <c r="C153" s="12"/>
      <c r="D153" s="12"/>
      <c r="E153" s="12"/>
      <c r="F153" s="12"/>
      <c r="G153" t="s">
        <v>175</v>
      </c>
      <c r="H153" t="s">
        <v>174</v>
      </c>
      <c r="I153" s="8">
        <v>12</v>
      </c>
      <c r="J153" s="31">
        <v>32</v>
      </c>
      <c r="K153" s="31">
        <v>37</v>
      </c>
      <c r="L153" s="31">
        <v>28</v>
      </c>
      <c r="M153" s="31">
        <v>7</v>
      </c>
      <c r="N153" s="8">
        <v>116</v>
      </c>
      <c r="O153" s="9">
        <v>11.78</v>
      </c>
      <c r="P153">
        <f t="shared" si="3"/>
        <v>1366.48</v>
      </c>
      <c r="Q153" s="29"/>
    </row>
    <row r="154" spans="1:17" x14ac:dyDescent="0.3">
      <c r="A154" s="7" t="s">
        <v>343</v>
      </c>
      <c r="B154" s="27" t="s">
        <v>344</v>
      </c>
      <c r="C154" s="12"/>
      <c r="D154" s="12"/>
      <c r="E154" s="12"/>
      <c r="F154" s="12"/>
      <c r="G154" t="s">
        <v>175</v>
      </c>
      <c r="H154" t="s">
        <v>174</v>
      </c>
      <c r="I154" s="8">
        <v>29</v>
      </c>
      <c r="J154" s="31">
        <v>77</v>
      </c>
      <c r="K154" s="31">
        <v>90</v>
      </c>
      <c r="L154" s="31">
        <v>70</v>
      </c>
      <c r="M154" s="31">
        <v>15</v>
      </c>
      <c r="N154" s="8">
        <v>281</v>
      </c>
      <c r="O154" s="9">
        <v>11.78</v>
      </c>
      <c r="P154">
        <f t="shared" si="3"/>
        <v>3310.18</v>
      </c>
      <c r="Q154" s="29"/>
    </row>
    <row r="155" spans="1:17" x14ac:dyDescent="0.3">
      <c r="A155" s="7" t="s">
        <v>345</v>
      </c>
      <c r="B155" s="27" t="s">
        <v>346</v>
      </c>
      <c r="C155" s="12"/>
      <c r="D155" s="12"/>
      <c r="E155" s="12"/>
      <c r="F155" s="12"/>
      <c r="G155" t="s">
        <v>175</v>
      </c>
      <c r="H155" t="s">
        <v>174</v>
      </c>
      <c r="I155" s="8">
        <v>23</v>
      </c>
      <c r="J155" s="31">
        <v>55</v>
      </c>
      <c r="K155" s="31">
        <v>65</v>
      </c>
      <c r="L155" s="31">
        <v>49</v>
      </c>
      <c r="M155" s="31">
        <v>11</v>
      </c>
      <c r="N155" s="8">
        <v>203</v>
      </c>
      <c r="O155" s="9">
        <v>11.82</v>
      </c>
      <c r="P155">
        <f t="shared" si="3"/>
        <v>2399.46</v>
      </c>
      <c r="Q155" s="29"/>
    </row>
    <row r="156" spans="1:17" x14ac:dyDescent="0.3">
      <c r="A156" s="7" t="s">
        <v>347</v>
      </c>
      <c r="B156" s="27" t="s">
        <v>348</v>
      </c>
      <c r="C156" s="12"/>
      <c r="D156" s="12"/>
      <c r="E156" s="12"/>
      <c r="F156" s="12"/>
      <c r="G156" t="s">
        <v>175</v>
      </c>
      <c r="H156" t="s">
        <v>174</v>
      </c>
      <c r="I156" s="8">
        <v>23</v>
      </c>
      <c r="J156" s="31">
        <v>55</v>
      </c>
      <c r="K156" s="31">
        <v>65</v>
      </c>
      <c r="L156" s="31">
        <v>49</v>
      </c>
      <c r="M156" s="31">
        <v>11</v>
      </c>
      <c r="N156" s="8">
        <v>203</v>
      </c>
      <c r="O156" s="9">
        <v>11.78</v>
      </c>
      <c r="P156">
        <f t="shared" si="3"/>
        <v>2391.3399999999997</v>
      </c>
      <c r="Q156" s="29"/>
    </row>
    <row r="157" spans="1:17" x14ac:dyDescent="0.3">
      <c r="A157" s="7" t="s">
        <v>349</v>
      </c>
      <c r="B157" s="27" t="s">
        <v>350</v>
      </c>
      <c r="C157" s="12"/>
      <c r="D157" s="12"/>
      <c r="E157" s="12"/>
      <c r="F157" s="12"/>
      <c r="G157" t="s">
        <v>175</v>
      </c>
      <c r="H157" t="s">
        <v>174</v>
      </c>
      <c r="I157" s="8">
        <v>29</v>
      </c>
      <c r="J157" s="31">
        <v>77</v>
      </c>
      <c r="K157" s="31">
        <v>90</v>
      </c>
      <c r="L157" s="31">
        <v>70</v>
      </c>
      <c r="M157" s="31">
        <v>15</v>
      </c>
      <c r="N157" s="8">
        <v>281</v>
      </c>
      <c r="O157" s="9">
        <v>11.78</v>
      </c>
      <c r="P157">
        <f t="shared" si="3"/>
        <v>3310.18</v>
      </c>
      <c r="Q157" s="29"/>
    </row>
    <row r="158" spans="1:17" x14ac:dyDescent="0.3">
      <c r="A158" s="7" t="s">
        <v>351</v>
      </c>
      <c r="B158" s="27" t="s">
        <v>352</v>
      </c>
      <c r="C158" s="12"/>
      <c r="D158" s="12"/>
      <c r="E158" s="12"/>
      <c r="F158" s="12"/>
      <c r="G158" t="s">
        <v>175</v>
      </c>
      <c r="H158" t="s">
        <v>174</v>
      </c>
      <c r="I158" s="8">
        <v>16</v>
      </c>
      <c r="J158" s="31">
        <v>38</v>
      </c>
      <c r="K158" s="31">
        <v>45</v>
      </c>
      <c r="L158" s="31">
        <v>34</v>
      </c>
      <c r="M158" s="31">
        <v>11</v>
      </c>
      <c r="N158" s="8">
        <v>144</v>
      </c>
      <c r="O158" s="9">
        <v>11.78</v>
      </c>
      <c r="P158">
        <f t="shared" si="3"/>
        <v>1696.32</v>
      </c>
      <c r="Q158" s="29"/>
    </row>
    <row r="159" spans="1:17" x14ac:dyDescent="0.3">
      <c r="A159" s="7" t="s">
        <v>353</v>
      </c>
      <c r="B159" s="27" t="s">
        <v>354</v>
      </c>
      <c r="C159" s="12"/>
      <c r="D159" s="12"/>
      <c r="E159" s="12"/>
      <c r="F159" s="12"/>
      <c r="G159" t="s">
        <v>175</v>
      </c>
      <c r="H159" t="s">
        <v>174</v>
      </c>
      <c r="I159" s="8">
        <v>55</v>
      </c>
      <c r="J159" s="31">
        <v>149</v>
      </c>
      <c r="K159" s="31">
        <v>178</v>
      </c>
      <c r="L159" s="31">
        <v>135</v>
      </c>
      <c r="M159" s="31">
        <v>44</v>
      </c>
      <c r="N159" s="8">
        <v>561</v>
      </c>
      <c r="O159" s="9">
        <v>10.27</v>
      </c>
      <c r="P159">
        <f t="shared" si="3"/>
        <v>5761.4699999999993</v>
      </c>
      <c r="Q159" s="29"/>
    </row>
    <row r="160" spans="1:17" x14ac:dyDescent="0.3">
      <c r="A160" s="7" t="s">
        <v>355</v>
      </c>
      <c r="B160" s="27" t="s">
        <v>356</v>
      </c>
      <c r="C160" s="12"/>
      <c r="D160" s="12"/>
      <c r="E160" s="12"/>
      <c r="F160" s="12"/>
      <c r="G160" t="s">
        <v>175</v>
      </c>
      <c r="H160" t="s">
        <v>174</v>
      </c>
      <c r="I160" s="8">
        <v>87</v>
      </c>
      <c r="J160" s="31">
        <v>256</v>
      </c>
      <c r="K160" s="31">
        <v>306</v>
      </c>
      <c r="L160" s="31">
        <v>231</v>
      </c>
      <c r="M160" s="31">
        <v>80</v>
      </c>
      <c r="N160" s="8">
        <v>960</v>
      </c>
      <c r="O160" s="9">
        <v>10.27</v>
      </c>
      <c r="P160">
        <f t="shared" si="3"/>
        <v>9859.1999999999989</v>
      </c>
      <c r="Q160" s="29"/>
    </row>
    <row r="161" spans="1:17" x14ac:dyDescent="0.3">
      <c r="A161" s="7" t="s">
        <v>357</v>
      </c>
      <c r="B161" s="27" t="s">
        <v>358</v>
      </c>
      <c r="C161" s="12"/>
      <c r="D161" s="12"/>
      <c r="E161" s="12"/>
      <c r="F161" s="12"/>
      <c r="G161" t="s">
        <v>175</v>
      </c>
      <c r="H161" t="s">
        <v>174</v>
      </c>
      <c r="I161" s="8">
        <v>38</v>
      </c>
      <c r="J161" s="31">
        <v>102</v>
      </c>
      <c r="K161" s="31">
        <v>122</v>
      </c>
      <c r="L161" s="31">
        <v>92</v>
      </c>
      <c r="M161" s="31">
        <v>26</v>
      </c>
      <c r="N161" s="8">
        <v>380</v>
      </c>
      <c r="O161" s="9">
        <v>10.27</v>
      </c>
      <c r="P161">
        <f t="shared" si="3"/>
        <v>3902.6</v>
      </c>
      <c r="Q161" s="29"/>
    </row>
    <row r="162" spans="1:17" x14ac:dyDescent="0.3">
      <c r="A162" s="7" t="s">
        <v>359</v>
      </c>
      <c r="B162" s="27" t="s">
        <v>360</v>
      </c>
      <c r="C162" s="12"/>
      <c r="D162" s="12"/>
      <c r="E162" s="12"/>
      <c r="F162" s="12"/>
      <c r="G162" t="s">
        <v>175</v>
      </c>
      <c r="H162" t="s">
        <v>174</v>
      </c>
      <c r="I162" s="8">
        <v>54</v>
      </c>
      <c r="J162" s="31">
        <v>144</v>
      </c>
      <c r="K162" s="31">
        <v>172</v>
      </c>
      <c r="L162" s="31">
        <v>131</v>
      </c>
      <c r="M162" s="31">
        <v>46</v>
      </c>
      <c r="N162" s="8">
        <v>547</v>
      </c>
      <c r="O162" s="9">
        <v>10.95</v>
      </c>
      <c r="P162">
        <f t="shared" si="3"/>
        <v>5989.65</v>
      </c>
      <c r="Q162" s="29"/>
    </row>
    <row r="163" spans="1:17" x14ac:dyDescent="0.3">
      <c r="A163" s="7" t="s">
        <v>361</v>
      </c>
      <c r="B163" s="27" t="s">
        <v>362</v>
      </c>
      <c r="C163" s="12"/>
      <c r="D163" s="12"/>
      <c r="E163" s="12"/>
      <c r="F163" s="12"/>
      <c r="G163" t="s">
        <v>175</v>
      </c>
      <c r="H163" t="s">
        <v>174</v>
      </c>
      <c r="I163" s="8">
        <v>30</v>
      </c>
      <c r="J163" s="31">
        <v>79</v>
      </c>
      <c r="K163" s="31">
        <v>92</v>
      </c>
      <c r="L163" s="31">
        <v>70</v>
      </c>
      <c r="M163" s="31">
        <v>26</v>
      </c>
      <c r="N163" s="8">
        <v>297</v>
      </c>
      <c r="O163" s="9">
        <v>10.27</v>
      </c>
      <c r="P163">
        <f t="shared" si="3"/>
        <v>3050.19</v>
      </c>
      <c r="Q163" s="29"/>
    </row>
    <row r="164" spans="1:17" x14ac:dyDescent="0.3">
      <c r="A164" s="7" t="s">
        <v>363</v>
      </c>
      <c r="B164" s="27" t="s">
        <v>364</v>
      </c>
      <c r="C164" s="12"/>
      <c r="D164" s="12"/>
      <c r="E164" s="12"/>
      <c r="F164" s="12"/>
      <c r="G164" t="s">
        <v>175</v>
      </c>
      <c r="H164" t="s">
        <v>174</v>
      </c>
      <c r="I164" s="8">
        <v>86</v>
      </c>
      <c r="J164" s="31">
        <v>253</v>
      </c>
      <c r="K164" s="31">
        <v>302</v>
      </c>
      <c r="L164" s="31">
        <v>228</v>
      </c>
      <c r="M164" s="31">
        <v>80</v>
      </c>
      <c r="N164" s="8">
        <v>949</v>
      </c>
      <c r="O164" s="9">
        <v>10.27</v>
      </c>
      <c r="P164">
        <f t="shared" si="3"/>
        <v>9746.23</v>
      </c>
      <c r="Q164" s="29"/>
    </row>
    <row r="165" spans="1:17" x14ac:dyDescent="0.3">
      <c r="A165" s="7" t="s">
        <v>365</v>
      </c>
      <c r="B165" s="27" t="s">
        <v>366</v>
      </c>
      <c r="C165" s="12"/>
      <c r="D165" s="12"/>
      <c r="E165" s="12"/>
      <c r="F165" s="12"/>
      <c r="G165" t="s">
        <v>172</v>
      </c>
      <c r="H165" t="s">
        <v>177</v>
      </c>
      <c r="I165" s="8">
        <v>22</v>
      </c>
      <c r="J165" s="31">
        <v>56</v>
      </c>
      <c r="K165" s="31">
        <v>64</v>
      </c>
      <c r="L165" s="31">
        <v>50</v>
      </c>
      <c r="M165" s="31">
        <v>26</v>
      </c>
      <c r="N165" s="8">
        <v>218</v>
      </c>
      <c r="O165" s="9">
        <v>35</v>
      </c>
      <c r="P165">
        <f t="shared" si="3"/>
        <v>7630</v>
      </c>
      <c r="Q165" s="29"/>
    </row>
    <row r="166" spans="1:17" x14ac:dyDescent="0.3">
      <c r="A166" s="7" t="s">
        <v>367</v>
      </c>
      <c r="B166" s="27" t="s">
        <v>368</v>
      </c>
      <c r="C166" s="12"/>
      <c r="D166" s="12"/>
      <c r="E166" s="12"/>
      <c r="F166" s="12"/>
      <c r="G166" t="s">
        <v>172</v>
      </c>
      <c r="H166" t="s">
        <v>177</v>
      </c>
      <c r="I166" s="8">
        <v>19</v>
      </c>
      <c r="J166" s="31">
        <v>44</v>
      </c>
      <c r="K166" s="31">
        <v>51</v>
      </c>
      <c r="L166" s="31">
        <v>39</v>
      </c>
      <c r="M166" s="31">
        <v>17</v>
      </c>
      <c r="N166" s="8">
        <v>170</v>
      </c>
      <c r="O166" s="9">
        <v>41.58</v>
      </c>
      <c r="P166">
        <f t="shared" si="3"/>
        <v>7068.5999999999995</v>
      </c>
      <c r="Q166" s="29"/>
    </row>
    <row r="167" spans="1:17" x14ac:dyDescent="0.3">
      <c r="A167" s="7" t="s">
        <v>369</v>
      </c>
      <c r="B167" s="27" t="s">
        <v>370</v>
      </c>
      <c r="C167" s="12"/>
      <c r="D167" s="12"/>
      <c r="E167" s="12"/>
      <c r="F167" s="12"/>
      <c r="G167" t="s">
        <v>172</v>
      </c>
      <c r="H167" t="s">
        <v>177</v>
      </c>
      <c r="I167" s="8">
        <v>20</v>
      </c>
      <c r="J167" s="31">
        <v>49</v>
      </c>
      <c r="K167" s="31">
        <v>57</v>
      </c>
      <c r="L167" s="31">
        <v>44</v>
      </c>
      <c r="M167" s="31">
        <v>19</v>
      </c>
      <c r="N167" s="8">
        <v>189</v>
      </c>
      <c r="O167" s="9">
        <v>41.58</v>
      </c>
      <c r="P167">
        <f t="shared" si="3"/>
        <v>7858.62</v>
      </c>
      <c r="Q167" s="29"/>
    </row>
    <row r="168" spans="1:17" x14ac:dyDescent="0.3">
      <c r="A168" s="7" t="s">
        <v>371</v>
      </c>
      <c r="B168" s="27" t="s">
        <v>372</v>
      </c>
      <c r="C168" s="12"/>
      <c r="D168" s="12"/>
      <c r="E168" s="12"/>
      <c r="F168" s="12"/>
      <c r="G168" t="s">
        <v>172</v>
      </c>
      <c r="H168" t="s">
        <v>178</v>
      </c>
      <c r="I168" s="8">
        <v>17</v>
      </c>
      <c r="J168" s="31">
        <v>40</v>
      </c>
      <c r="K168" s="31">
        <v>44</v>
      </c>
      <c r="L168" s="31">
        <v>27</v>
      </c>
      <c r="M168" s="31">
        <v>0</v>
      </c>
      <c r="N168" s="8">
        <v>128</v>
      </c>
      <c r="O168" s="9">
        <v>42.92</v>
      </c>
      <c r="P168">
        <f t="shared" si="3"/>
        <v>5493.76</v>
      </c>
      <c r="Q168" s="29"/>
    </row>
    <row r="169" spans="1:17" x14ac:dyDescent="0.3">
      <c r="A169" s="7" t="s">
        <v>373</v>
      </c>
      <c r="B169" s="27" t="s">
        <v>374</v>
      </c>
      <c r="C169" s="12"/>
      <c r="D169" s="12"/>
      <c r="E169" s="12"/>
      <c r="F169" s="12"/>
      <c r="G169" t="s">
        <v>172</v>
      </c>
      <c r="H169" t="s">
        <v>178</v>
      </c>
      <c r="I169" s="8">
        <v>17</v>
      </c>
      <c r="J169" s="31">
        <v>38</v>
      </c>
      <c r="K169" s="31">
        <v>42</v>
      </c>
      <c r="L169" s="31">
        <v>25</v>
      </c>
      <c r="M169" s="31">
        <v>0</v>
      </c>
      <c r="N169" s="8">
        <v>122</v>
      </c>
      <c r="O169" s="9">
        <v>42.92</v>
      </c>
      <c r="P169">
        <f t="shared" si="3"/>
        <v>5236.24</v>
      </c>
      <c r="Q169" s="29"/>
    </row>
    <row r="170" spans="1:17" x14ac:dyDescent="0.3">
      <c r="A170" s="7" t="s">
        <v>375</v>
      </c>
      <c r="B170" s="27" t="s">
        <v>376</v>
      </c>
      <c r="C170" s="12"/>
      <c r="D170" s="12"/>
      <c r="E170" s="12"/>
      <c r="F170" s="12"/>
      <c r="G170" t="s">
        <v>172</v>
      </c>
      <c r="H170" t="s">
        <v>178</v>
      </c>
      <c r="I170" s="8">
        <v>15</v>
      </c>
      <c r="J170" s="31">
        <v>33</v>
      </c>
      <c r="K170" s="31">
        <v>37</v>
      </c>
      <c r="L170" s="31">
        <v>25</v>
      </c>
      <c r="M170" s="31">
        <v>0</v>
      </c>
      <c r="N170" s="8">
        <v>110</v>
      </c>
      <c r="O170" s="9">
        <v>39</v>
      </c>
      <c r="P170">
        <f t="shared" si="3"/>
        <v>4290</v>
      </c>
      <c r="Q170" s="29"/>
    </row>
    <row r="171" spans="1:17" x14ac:dyDescent="0.3">
      <c r="A171" s="7" t="s">
        <v>377</v>
      </c>
      <c r="B171" s="27" t="s">
        <v>378</v>
      </c>
      <c r="C171" s="12"/>
      <c r="D171" s="12"/>
      <c r="E171" s="12"/>
      <c r="F171" s="12"/>
      <c r="G171" t="s">
        <v>175</v>
      </c>
      <c r="H171" t="s">
        <v>174</v>
      </c>
      <c r="I171" s="8">
        <v>14</v>
      </c>
      <c r="J171" s="31">
        <v>33</v>
      </c>
      <c r="K171" s="31">
        <v>39</v>
      </c>
      <c r="L171" s="31">
        <v>29</v>
      </c>
      <c r="M171" s="31">
        <v>7</v>
      </c>
      <c r="N171" s="8">
        <v>122</v>
      </c>
      <c r="O171" s="9">
        <v>8.57</v>
      </c>
      <c r="P171">
        <f t="shared" si="3"/>
        <v>1045.54</v>
      </c>
      <c r="Q171" s="29"/>
    </row>
    <row r="172" spans="1:17" x14ac:dyDescent="0.3">
      <c r="A172" s="7" t="s">
        <v>379</v>
      </c>
      <c r="B172" s="27" t="s">
        <v>380</v>
      </c>
      <c r="C172" s="12"/>
      <c r="D172" s="12"/>
      <c r="E172" s="12"/>
      <c r="F172" s="12"/>
      <c r="G172" t="s">
        <v>175</v>
      </c>
      <c r="H172" t="s">
        <v>174</v>
      </c>
      <c r="I172" s="8">
        <v>17</v>
      </c>
      <c r="J172" s="31">
        <v>42</v>
      </c>
      <c r="K172" s="31">
        <v>50</v>
      </c>
      <c r="L172" s="31">
        <v>38</v>
      </c>
      <c r="M172" s="31">
        <v>9</v>
      </c>
      <c r="N172" s="8">
        <v>156</v>
      </c>
      <c r="O172" s="9">
        <v>8.57</v>
      </c>
      <c r="P172">
        <f t="shared" si="3"/>
        <v>1336.92</v>
      </c>
      <c r="Q172" s="29"/>
    </row>
    <row r="173" spans="1:17" x14ac:dyDescent="0.3">
      <c r="A173" s="7" t="s">
        <v>381</v>
      </c>
      <c r="B173" s="27" t="s">
        <v>382</v>
      </c>
      <c r="C173" s="12"/>
      <c r="D173" s="12"/>
      <c r="E173" s="12"/>
      <c r="F173" s="12"/>
      <c r="G173" t="s">
        <v>175</v>
      </c>
      <c r="H173" t="s">
        <v>174</v>
      </c>
      <c r="I173" s="8">
        <v>33</v>
      </c>
      <c r="J173" s="31">
        <v>90</v>
      </c>
      <c r="K173" s="31">
        <v>104</v>
      </c>
      <c r="L173" s="31">
        <v>82</v>
      </c>
      <c r="M173" s="31">
        <v>16</v>
      </c>
      <c r="N173" s="8">
        <v>325</v>
      </c>
      <c r="O173" s="9">
        <v>8.57</v>
      </c>
      <c r="P173">
        <f t="shared" si="3"/>
        <v>2785.25</v>
      </c>
      <c r="Q173" s="29"/>
    </row>
    <row r="174" spans="1:17" x14ac:dyDescent="0.3">
      <c r="A174" s="7" t="s">
        <v>383</v>
      </c>
      <c r="B174" s="27" t="s">
        <v>384</v>
      </c>
      <c r="C174" s="12"/>
      <c r="D174" s="12"/>
      <c r="E174" s="12"/>
      <c r="F174" s="12"/>
      <c r="G174" t="s">
        <v>175</v>
      </c>
      <c r="H174" t="s">
        <v>174</v>
      </c>
      <c r="I174" s="8">
        <v>29</v>
      </c>
      <c r="J174" s="31">
        <v>82</v>
      </c>
      <c r="K174" s="31">
        <v>96</v>
      </c>
      <c r="L174" s="31">
        <v>74</v>
      </c>
      <c r="M174" s="31">
        <v>12</v>
      </c>
      <c r="N174" s="8">
        <v>293</v>
      </c>
      <c r="O174" s="9">
        <v>8.57</v>
      </c>
      <c r="P174">
        <f t="shared" si="3"/>
        <v>2511.0100000000002</v>
      </c>
      <c r="Q174" s="29"/>
    </row>
    <row r="175" spans="1:17" x14ac:dyDescent="0.3">
      <c r="A175" s="7" t="s">
        <v>385</v>
      </c>
      <c r="B175" s="27" t="s">
        <v>386</v>
      </c>
      <c r="C175" s="12"/>
      <c r="D175" s="12"/>
      <c r="E175" s="12"/>
      <c r="F175" s="12"/>
      <c r="G175" t="s">
        <v>175</v>
      </c>
      <c r="H175" t="s">
        <v>174</v>
      </c>
      <c r="I175" s="8">
        <v>26</v>
      </c>
      <c r="J175" s="31">
        <v>62</v>
      </c>
      <c r="K175" s="31">
        <v>73</v>
      </c>
      <c r="L175" s="31">
        <v>58</v>
      </c>
      <c r="M175" s="31">
        <v>15</v>
      </c>
      <c r="N175" s="8">
        <v>234</v>
      </c>
      <c r="O175" s="9">
        <v>8.57</v>
      </c>
      <c r="P175">
        <f t="shared" si="3"/>
        <v>2005.38</v>
      </c>
      <c r="Q175" s="29"/>
    </row>
    <row r="176" spans="1:17" x14ac:dyDescent="0.3">
      <c r="A176" s="7" t="s">
        <v>387</v>
      </c>
      <c r="B176" s="27" t="s">
        <v>388</v>
      </c>
      <c r="C176" s="12"/>
      <c r="D176" s="12"/>
      <c r="E176" s="12"/>
      <c r="F176" s="12"/>
      <c r="G176" t="s">
        <v>175</v>
      </c>
      <c r="H176" t="s">
        <v>174</v>
      </c>
      <c r="I176" s="8">
        <v>26</v>
      </c>
      <c r="J176" s="31">
        <v>62</v>
      </c>
      <c r="K176" s="31">
        <v>73</v>
      </c>
      <c r="L176" s="31">
        <v>58</v>
      </c>
      <c r="M176" s="31">
        <v>15</v>
      </c>
      <c r="N176" s="8">
        <v>234</v>
      </c>
      <c r="O176" s="9">
        <v>9.27</v>
      </c>
      <c r="P176">
        <f t="shared" si="3"/>
        <v>2169.1799999999998</v>
      </c>
      <c r="Q176" s="29"/>
    </row>
    <row r="177" spans="1:17" x14ac:dyDescent="0.3">
      <c r="A177" s="7" t="s">
        <v>389</v>
      </c>
      <c r="B177" s="27" t="s">
        <v>390</v>
      </c>
      <c r="C177" s="12"/>
      <c r="D177" s="12"/>
      <c r="E177" s="12"/>
      <c r="F177" s="12"/>
      <c r="G177" t="s">
        <v>175</v>
      </c>
      <c r="H177" t="s">
        <v>174</v>
      </c>
      <c r="I177" s="8">
        <v>23</v>
      </c>
      <c r="J177" s="31">
        <v>49</v>
      </c>
      <c r="K177" s="31">
        <v>56</v>
      </c>
      <c r="L177" s="31">
        <v>38</v>
      </c>
      <c r="M177" s="31">
        <v>13</v>
      </c>
      <c r="N177" s="8">
        <v>179</v>
      </c>
      <c r="O177" s="9">
        <v>8.57</v>
      </c>
      <c r="P177">
        <f t="shared" si="3"/>
        <v>1534.03</v>
      </c>
      <c r="Q177" s="29"/>
    </row>
    <row r="178" spans="1:17" x14ac:dyDescent="0.3">
      <c r="A178" s="7" t="s">
        <v>391</v>
      </c>
      <c r="B178" s="27" t="s">
        <v>392</v>
      </c>
      <c r="C178" s="12"/>
      <c r="D178" s="12"/>
      <c r="E178" s="12"/>
      <c r="F178" s="12"/>
      <c r="G178" t="s">
        <v>175</v>
      </c>
      <c r="H178" t="s">
        <v>174</v>
      </c>
      <c r="I178" s="8">
        <v>19</v>
      </c>
      <c r="J178" s="31">
        <v>41</v>
      </c>
      <c r="K178" s="31">
        <v>46</v>
      </c>
      <c r="L178" s="31">
        <v>31</v>
      </c>
      <c r="M178" s="31">
        <v>11</v>
      </c>
      <c r="N178" s="8">
        <v>148</v>
      </c>
      <c r="O178" s="9">
        <v>8.57</v>
      </c>
      <c r="P178">
        <f t="shared" si="3"/>
        <v>1268.3600000000001</v>
      </c>
      <c r="Q178" s="29"/>
    </row>
    <row r="179" spans="1:17" x14ac:dyDescent="0.3">
      <c r="A179" s="7" t="s">
        <v>393</v>
      </c>
      <c r="B179" s="27" t="s">
        <v>394</v>
      </c>
      <c r="C179" s="12"/>
      <c r="D179" s="12"/>
      <c r="E179" s="12"/>
      <c r="F179" s="12"/>
      <c r="G179" t="s">
        <v>175</v>
      </c>
      <c r="H179" t="s">
        <v>174</v>
      </c>
      <c r="I179" s="8">
        <v>19</v>
      </c>
      <c r="J179" s="31">
        <v>41</v>
      </c>
      <c r="K179" s="31">
        <v>46</v>
      </c>
      <c r="L179" s="31">
        <v>31</v>
      </c>
      <c r="M179" s="31">
        <v>11</v>
      </c>
      <c r="N179" s="8">
        <v>148</v>
      </c>
      <c r="O179" s="9">
        <v>8.57</v>
      </c>
      <c r="P179">
        <f t="shared" si="3"/>
        <v>1268.3600000000001</v>
      </c>
      <c r="Q179" s="29"/>
    </row>
    <row r="180" spans="1:17" x14ac:dyDescent="0.3">
      <c r="A180" s="7" t="s">
        <v>395</v>
      </c>
      <c r="B180" s="27" t="s">
        <v>396</v>
      </c>
      <c r="C180" s="12"/>
      <c r="D180" s="12"/>
      <c r="E180" s="12"/>
      <c r="F180" s="12"/>
      <c r="G180" t="s">
        <v>172</v>
      </c>
      <c r="H180" t="s">
        <v>397</v>
      </c>
      <c r="I180" s="8">
        <v>30</v>
      </c>
      <c r="J180" s="31">
        <v>52</v>
      </c>
      <c r="K180" s="31">
        <v>50</v>
      </c>
      <c r="L180" s="31">
        <v>30</v>
      </c>
      <c r="M180" s="31">
        <v>3</v>
      </c>
      <c r="N180" s="8">
        <v>165</v>
      </c>
      <c r="O180" s="9">
        <v>22.48</v>
      </c>
      <c r="P180">
        <f t="shared" si="3"/>
        <v>3709.2000000000003</v>
      </c>
      <c r="Q180" s="29"/>
    </row>
    <row r="181" spans="1:17" x14ac:dyDescent="0.3">
      <c r="A181" s="7" t="s">
        <v>398</v>
      </c>
      <c r="B181" s="27" t="s">
        <v>399</v>
      </c>
      <c r="C181" s="12"/>
      <c r="D181" s="12"/>
      <c r="E181" s="12"/>
      <c r="F181" s="12"/>
      <c r="G181" t="s">
        <v>172</v>
      </c>
      <c r="H181" t="s">
        <v>397</v>
      </c>
      <c r="I181" s="8">
        <v>30</v>
      </c>
      <c r="J181" s="31">
        <v>52</v>
      </c>
      <c r="K181" s="31">
        <v>50</v>
      </c>
      <c r="L181" s="31">
        <v>30</v>
      </c>
      <c r="M181" s="31">
        <v>3</v>
      </c>
      <c r="N181" s="8">
        <v>165</v>
      </c>
      <c r="O181" s="9">
        <v>16.079999999999998</v>
      </c>
      <c r="P181">
        <f t="shared" si="3"/>
        <v>2653.2</v>
      </c>
      <c r="Q181" s="29"/>
    </row>
    <row r="182" spans="1:17" x14ac:dyDescent="0.3">
      <c r="A182" s="7" t="s">
        <v>400</v>
      </c>
      <c r="B182" s="27" t="s">
        <v>401</v>
      </c>
      <c r="C182" s="12"/>
      <c r="D182" s="12"/>
      <c r="E182" s="12"/>
      <c r="F182" s="12"/>
      <c r="G182" t="s">
        <v>172</v>
      </c>
      <c r="H182" t="s">
        <v>177</v>
      </c>
      <c r="I182" s="8">
        <v>14</v>
      </c>
      <c r="J182" s="31">
        <v>39</v>
      </c>
      <c r="K182" s="31">
        <v>47</v>
      </c>
      <c r="L182" s="31">
        <v>34</v>
      </c>
      <c r="M182" s="31">
        <v>8</v>
      </c>
      <c r="N182" s="8">
        <v>142</v>
      </c>
      <c r="O182" s="9">
        <v>37</v>
      </c>
      <c r="P182">
        <f t="shared" si="3"/>
        <v>5254</v>
      </c>
      <c r="Q182" s="29"/>
    </row>
    <row r="183" spans="1:17" x14ac:dyDescent="0.3">
      <c r="A183" s="7" t="s">
        <v>402</v>
      </c>
      <c r="B183" s="27" t="s">
        <v>403</v>
      </c>
      <c r="C183" s="12"/>
      <c r="D183" s="12"/>
      <c r="E183" s="12"/>
      <c r="F183" s="12"/>
      <c r="G183" t="s">
        <v>172</v>
      </c>
      <c r="H183" t="s">
        <v>177</v>
      </c>
      <c r="I183" s="8">
        <v>12</v>
      </c>
      <c r="J183" s="31">
        <v>32</v>
      </c>
      <c r="K183" s="31">
        <v>37</v>
      </c>
      <c r="L183" s="31">
        <v>29</v>
      </c>
      <c r="M183" s="31">
        <v>8</v>
      </c>
      <c r="N183" s="8">
        <v>118</v>
      </c>
      <c r="O183" s="9">
        <v>55.29</v>
      </c>
      <c r="P183">
        <f t="shared" si="3"/>
        <v>6524.22</v>
      </c>
      <c r="Q183" s="29"/>
    </row>
    <row r="184" spans="1:17" x14ac:dyDescent="0.3">
      <c r="A184" s="7" t="s">
        <v>404</v>
      </c>
      <c r="B184" s="27" t="s">
        <v>405</v>
      </c>
      <c r="C184" s="12"/>
      <c r="D184" s="12"/>
      <c r="E184" s="12"/>
      <c r="F184" s="12"/>
      <c r="G184" t="s">
        <v>172</v>
      </c>
      <c r="H184" t="s">
        <v>177</v>
      </c>
      <c r="I184" s="8">
        <v>16</v>
      </c>
      <c r="J184" s="31">
        <v>46</v>
      </c>
      <c r="K184" s="31">
        <v>54</v>
      </c>
      <c r="L184" s="31">
        <v>41</v>
      </c>
      <c r="M184" s="31">
        <v>12</v>
      </c>
      <c r="N184" s="8">
        <v>169</v>
      </c>
      <c r="O184" s="9">
        <v>55.29</v>
      </c>
      <c r="P184">
        <f t="shared" si="3"/>
        <v>9344.01</v>
      </c>
      <c r="Q184" s="29"/>
    </row>
    <row r="185" spans="1:17" x14ac:dyDescent="0.3">
      <c r="A185" s="7" t="s">
        <v>406</v>
      </c>
      <c r="B185" s="27" t="s">
        <v>407</v>
      </c>
      <c r="C185" s="12"/>
      <c r="D185" s="12"/>
      <c r="E185" s="12"/>
      <c r="F185" s="12"/>
      <c r="G185" t="s">
        <v>172</v>
      </c>
      <c r="H185" t="s">
        <v>176</v>
      </c>
      <c r="I185" s="8">
        <v>19</v>
      </c>
      <c r="J185" s="31">
        <v>43</v>
      </c>
      <c r="K185" s="31">
        <v>50</v>
      </c>
      <c r="L185" s="31">
        <v>34</v>
      </c>
      <c r="M185" s="31">
        <v>13</v>
      </c>
      <c r="N185" s="8">
        <v>159</v>
      </c>
      <c r="O185" s="9">
        <v>33.9</v>
      </c>
      <c r="P185">
        <f t="shared" si="3"/>
        <v>5390.0999999999995</v>
      </c>
      <c r="Q185" s="29"/>
    </row>
    <row r="186" spans="1:17" x14ac:dyDescent="0.3">
      <c r="A186" s="7" t="s">
        <v>408</v>
      </c>
      <c r="B186" s="27" t="s">
        <v>409</v>
      </c>
      <c r="C186" s="12"/>
      <c r="D186" s="12"/>
      <c r="E186" s="12"/>
      <c r="F186" s="12"/>
      <c r="G186" t="s">
        <v>172</v>
      </c>
      <c r="H186" t="s">
        <v>176</v>
      </c>
      <c r="I186" s="8">
        <v>23</v>
      </c>
      <c r="J186" s="31">
        <v>59</v>
      </c>
      <c r="K186" s="31">
        <v>68</v>
      </c>
      <c r="L186" s="31">
        <v>50</v>
      </c>
      <c r="M186" s="31">
        <v>24</v>
      </c>
      <c r="N186" s="8">
        <v>224</v>
      </c>
      <c r="O186" s="9">
        <v>33.9</v>
      </c>
      <c r="P186">
        <f t="shared" si="3"/>
        <v>7593.5999999999995</v>
      </c>
      <c r="Q186" s="29"/>
    </row>
    <row r="187" spans="1:17" x14ac:dyDescent="0.3">
      <c r="A187" s="7" t="s">
        <v>410</v>
      </c>
      <c r="B187" s="27" t="s">
        <v>411</v>
      </c>
      <c r="C187" s="12"/>
      <c r="D187" s="12"/>
      <c r="E187" s="12"/>
      <c r="F187" s="12"/>
      <c r="G187" t="s">
        <v>172</v>
      </c>
      <c r="H187" t="s">
        <v>176</v>
      </c>
      <c r="I187" s="8">
        <v>18</v>
      </c>
      <c r="J187" s="31">
        <v>43</v>
      </c>
      <c r="K187" s="31">
        <v>50</v>
      </c>
      <c r="L187" s="31">
        <v>34</v>
      </c>
      <c r="M187" s="31">
        <v>15</v>
      </c>
      <c r="N187" s="8">
        <v>160</v>
      </c>
      <c r="O187" s="9">
        <v>33.9</v>
      </c>
      <c r="P187">
        <f t="shared" si="3"/>
        <v>5424</v>
      </c>
      <c r="Q187" s="29"/>
    </row>
    <row r="188" spans="1:17" x14ac:dyDescent="0.3">
      <c r="A188" s="7" t="s">
        <v>412</v>
      </c>
      <c r="B188" s="27" t="s">
        <v>413</v>
      </c>
      <c r="C188" s="12"/>
      <c r="D188" s="12"/>
      <c r="E188" s="12"/>
      <c r="F188" s="12"/>
      <c r="G188" t="s">
        <v>175</v>
      </c>
      <c r="H188" t="s">
        <v>176</v>
      </c>
      <c r="I188" s="8">
        <v>21</v>
      </c>
      <c r="J188" s="31">
        <v>63</v>
      </c>
      <c r="K188" s="31">
        <v>74</v>
      </c>
      <c r="L188" s="31">
        <v>55</v>
      </c>
      <c r="M188" s="31">
        <v>7</v>
      </c>
      <c r="N188" s="8">
        <v>220</v>
      </c>
      <c r="O188" s="9">
        <v>14.19</v>
      </c>
      <c r="P188">
        <f t="shared" si="3"/>
        <v>3121.7999999999997</v>
      </c>
      <c r="Q188" s="29"/>
    </row>
    <row r="189" spans="1:17" x14ac:dyDescent="0.3">
      <c r="A189" s="7" t="s">
        <v>414</v>
      </c>
      <c r="B189" s="27" t="s">
        <v>415</v>
      </c>
      <c r="C189" s="12"/>
      <c r="D189" s="12"/>
      <c r="E189" s="12"/>
      <c r="F189" s="12"/>
      <c r="G189" t="s">
        <v>175</v>
      </c>
      <c r="H189" t="s">
        <v>176</v>
      </c>
      <c r="I189" s="8">
        <v>25</v>
      </c>
      <c r="J189" s="31">
        <v>75</v>
      </c>
      <c r="K189" s="31">
        <v>88</v>
      </c>
      <c r="L189" s="31">
        <v>66</v>
      </c>
      <c r="M189" s="31">
        <v>7</v>
      </c>
      <c r="N189" s="8">
        <v>261</v>
      </c>
      <c r="O189" s="9">
        <v>14.19</v>
      </c>
      <c r="P189">
        <f t="shared" si="3"/>
        <v>3703.5899999999997</v>
      </c>
      <c r="Q189" s="29"/>
    </row>
    <row r="190" spans="1:17" x14ac:dyDescent="0.3">
      <c r="A190" s="7" t="s">
        <v>416</v>
      </c>
      <c r="B190" s="27" t="s">
        <v>417</v>
      </c>
      <c r="C190" s="12"/>
      <c r="D190" s="12"/>
      <c r="E190" s="12"/>
      <c r="F190" s="12"/>
      <c r="G190" t="s">
        <v>175</v>
      </c>
      <c r="H190" t="s">
        <v>176</v>
      </c>
      <c r="I190" s="8">
        <v>19</v>
      </c>
      <c r="J190" s="31">
        <v>49</v>
      </c>
      <c r="K190" s="31">
        <v>57</v>
      </c>
      <c r="L190" s="31">
        <v>43</v>
      </c>
      <c r="M190" s="31">
        <v>7</v>
      </c>
      <c r="N190" s="8">
        <v>175</v>
      </c>
      <c r="O190" s="9">
        <v>14.19</v>
      </c>
      <c r="P190">
        <f t="shared" si="3"/>
        <v>2483.25</v>
      </c>
      <c r="Q190" s="29"/>
    </row>
    <row r="191" spans="1:17" x14ac:dyDescent="0.3">
      <c r="A191" s="7" t="s">
        <v>418</v>
      </c>
      <c r="B191" s="27" t="s">
        <v>419</v>
      </c>
      <c r="C191" s="12"/>
      <c r="D191" s="12"/>
      <c r="E191" s="12"/>
      <c r="F191" s="12"/>
      <c r="G191" t="s">
        <v>175</v>
      </c>
      <c r="H191" t="s">
        <v>176</v>
      </c>
      <c r="I191" s="8">
        <v>13</v>
      </c>
      <c r="J191" s="31">
        <v>32</v>
      </c>
      <c r="K191" s="31">
        <v>38</v>
      </c>
      <c r="L191" s="31">
        <v>29</v>
      </c>
      <c r="M191" s="31">
        <v>5</v>
      </c>
      <c r="N191" s="8">
        <v>117</v>
      </c>
      <c r="O191" s="9">
        <v>14.19</v>
      </c>
      <c r="P191">
        <f t="shared" si="3"/>
        <v>1660.23</v>
      </c>
      <c r="Q191" s="29"/>
    </row>
    <row r="192" spans="1:17" x14ac:dyDescent="0.3">
      <c r="A192" s="7" t="s">
        <v>420</v>
      </c>
      <c r="B192" s="27" t="s">
        <v>421</v>
      </c>
      <c r="C192" s="12"/>
      <c r="D192" s="12"/>
      <c r="E192" s="12"/>
      <c r="F192" s="12"/>
      <c r="G192" t="s">
        <v>171</v>
      </c>
      <c r="H192" t="s">
        <v>174</v>
      </c>
      <c r="I192" s="8">
        <v>37</v>
      </c>
      <c r="J192" s="31">
        <v>113</v>
      </c>
      <c r="K192" s="31">
        <v>134</v>
      </c>
      <c r="L192" s="31">
        <v>100</v>
      </c>
      <c r="M192" s="31">
        <v>21</v>
      </c>
      <c r="N192" s="8">
        <v>405</v>
      </c>
      <c r="O192" s="9">
        <v>14</v>
      </c>
      <c r="P192">
        <f t="shared" si="3"/>
        <v>5670</v>
      </c>
      <c r="Q192" s="29"/>
    </row>
    <row r="193" spans="1:17" x14ac:dyDescent="0.3">
      <c r="A193" s="7" t="s">
        <v>422</v>
      </c>
      <c r="B193" s="27" t="s">
        <v>423</v>
      </c>
      <c r="C193" s="12"/>
      <c r="D193" s="12"/>
      <c r="E193" s="12"/>
      <c r="F193" s="12"/>
      <c r="G193" t="s">
        <v>171</v>
      </c>
      <c r="H193" t="s">
        <v>174</v>
      </c>
      <c r="I193" s="8">
        <v>16</v>
      </c>
      <c r="J193" s="31">
        <v>42</v>
      </c>
      <c r="K193" s="31">
        <v>48</v>
      </c>
      <c r="L193" s="31">
        <v>37</v>
      </c>
      <c r="M193" s="31">
        <v>8</v>
      </c>
      <c r="N193" s="8">
        <v>151</v>
      </c>
      <c r="O193" s="9">
        <v>14</v>
      </c>
      <c r="P193">
        <f t="shared" si="3"/>
        <v>2114</v>
      </c>
      <c r="Q193" s="29"/>
    </row>
    <row r="194" spans="1:17" x14ac:dyDescent="0.3">
      <c r="A194" s="7" t="s">
        <v>424</v>
      </c>
      <c r="B194" s="27" t="s">
        <v>425</v>
      </c>
      <c r="C194" s="12"/>
      <c r="D194" s="12"/>
      <c r="E194" s="12"/>
      <c r="F194" s="12"/>
      <c r="G194" t="s">
        <v>171</v>
      </c>
      <c r="H194" t="s">
        <v>174</v>
      </c>
      <c r="I194" s="8">
        <v>23</v>
      </c>
      <c r="J194" s="31">
        <v>70</v>
      </c>
      <c r="K194" s="31">
        <v>81</v>
      </c>
      <c r="L194" s="31">
        <v>61</v>
      </c>
      <c r="M194" s="31">
        <v>9</v>
      </c>
      <c r="N194" s="8">
        <v>244</v>
      </c>
      <c r="O194" s="9">
        <v>14</v>
      </c>
      <c r="P194">
        <f t="shared" si="3"/>
        <v>3416</v>
      </c>
      <c r="Q194" s="29"/>
    </row>
    <row r="195" spans="1:17" x14ac:dyDescent="0.3">
      <c r="A195" s="7" t="s">
        <v>426</v>
      </c>
      <c r="B195" s="27" t="s">
        <v>427</v>
      </c>
      <c r="C195" s="12"/>
      <c r="D195" s="12"/>
      <c r="E195" s="12"/>
      <c r="F195" s="12"/>
      <c r="G195" t="s">
        <v>171</v>
      </c>
      <c r="H195" t="s">
        <v>174</v>
      </c>
      <c r="I195" s="8">
        <v>27</v>
      </c>
      <c r="J195" s="31">
        <v>77</v>
      </c>
      <c r="K195" s="31">
        <v>90</v>
      </c>
      <c r="L195" s="31">
        <v>70</v>
      </c>
      <c r="M195" s="31">
        <v>20</v>
      </c>
      <c r="N195" s="8">
        <v>284</v>
      </c>
      <c r="O195" s="9">
        <v>10.77</v>
      </c>
      <c r="P195">
        <f t="shared" si="3"/>
        <v>3058.68</v>
      </c>
      <c r="Q195" s="29"/>
    </row>
    <row r="196" spans="1:17" x14ac:dyDescent="0.3">
      <c r="A196" s="7" t="s">
        <v>428</v>
      </c>
      <c r="B196" s="27" t="s">
        <v>429</v>
      </c>
      <c r="C196" s="12"/>
      <c r="D196" s="12"/>
      <c r="E196" s="12"/>
      <c r="F196" s="12"/>
      <c r="G196" t="s">
        <v>171</v>
      </c>
      <c r="H196" t="s">
        <v>174</v>
      </c>
      <c r="I196" s="8">
        <v>69</v>
      </c>
      <c r="J196" s="31">
        <v>197</v>
      </c>
      <c r="K196" s="31">
        <v>242</v>
      </c>
      <c r="L196" s="31">
        <v>182</v>
      </c>
      <c r="M196" s="31">
        <v>49</v>
      </c>
      <c r="N196" s="8">
        <v>739</v>
      </c>
      <c r="O196" s="9">
        <v>10.77</v>
      </c>
      <c r="P196">
        <f t="shared" si="3"/>
        <v>7959.03</v>
      </c>
      <c r="Q196" s="29"/>
    </row>
    <row r="197" spans="1:17" x14ac:dyDescent="0.3">
      <c r="A197" s="7" t="s">
        <v>430</v>
      </c>
      <c r="B197" s="27" t="s">
        <v>431</v>
      </c>
      <c r="C197" s="12"/>
      <c r="D197" s="12"/>
      <c r="E197" s="12"/>
      <c r="F197" s="12"/>
      <c r="G197" t="s">
        <v>171</v>
      </c>
      <c r="H197" t="s">
        <v>174</v>
      </c>
      <c r="I197" s="8">
        <v>69</v>
      </c>
      <c r="J197" s="31">
        <v>197</v>
      </c>
      <c r="K197" s="31">
        <v>242</v>
      </c>
      <c r="L197" s="31">
        <v>182</v>
      </c>
      <c r="M197" s="31">
        <v>49</v>
      </c>
      <c r="N197" s="8">
        <v>739</v>
      </c>
      <c r="O197" s="9">
        <v>10.77</v>
      </c>
      <c r="P197">
        <f t="shared" si="3"/>
        <v>7959.03</v>
      </c>
      <c r="Q197" s="29"/>
    </row>
    <row r="198" spans="1:17" x14ac:dyDescent="0.3">
      <c r="A198" s="7" t="s">
        <v>432</v>
      </c>
      <c r="B198" s="27" t="s">
        <v>433</v>
      </c>
      <c r="C198" s="12"/>
      <c r="D198" s="12"/>
      <c r="E198" s="12"/>
      <c r="F198" s="12"/>
      <c r="G198" t="s">
        <v>434</v>
      </c>
      <c r="H198" t="s">
        <v>176</v>
      </c>
      <c r="I198" s="8">
        <v>14</v>
      </c>
      <c r="J198" s="31">
        <v>35</v>
      </c>
      <c r="K198" s="31">
        <v>39</v>
      </c>
      <c r="L198" s="31">
        <v>28</v>
      </c>
      <c r="M198" s="31">
        <v>7</v>
      </c>
      <c r="N198" s="8">
        <v>123</v>
      </c>
      <c r="O198" s="9">
        <v>11.72</v>
      </c>
      <c r="P198">
        <f t="shared" ref="P198:P213" si="4">O198*N198</f>
        <v>1441.5600000000002</v>
      </c>
      <c r="Q198" s="29"/>
    </row>
    <row r="199" spans="1:17" x14ac:dyDescent="0.3">
      <c r="A199" s="7" t="s">
        <v>435</v>
      </c>
      <c r="B199" s="27" t="s">
        <v>436</v>
      </c>
      <c r="C199" s="12"/>
      <c r="D199" s="12"/>
      <c r="E199" s="12"/>
      <c r="F199" s="12"/>
      <c r="G199" t="s">
        <v>434</v>
      </c>
      <c r="H199" t="s">
        <v>176</v>
      </c>
      <c r="I199" s="8">
        <v>37</v>
      </c>
      <c r="J199" s="31">
        <v>103</v>
      </c>
      <c r="K199" s="31">
        <v>121</v>
      </c>
      <c r="L199" s="31">
        <v>97</v>
      </c>
      <c r="M199" s="31">
        <v>29</v>
      </c>
      <c r="N199" s="8">
        <v>387</v>
      </c>
      <c r="O199" s="9">
        <v>11.72</v>
      </c>
      <c r="P199">
        <f t="shared" si="4"/>
        <v>4535.6400000000003</v>
      </c>
      <c r="Q199" s="29"/>
    </row>
    <row r="200" spans="1:17" x14ac:dyDescent="0.3">
      <c r="A200" s="7" t="s">
        <v>437</v>
      </c>
      <c r="B200" s="27" t="s">
        <v>438</v>
      </c>
      <c r="C200" s="12"/>
      <c r="D200" s="12"/>
      <c r="E200" s="12"/>
      <c r="F200" s="12"/>
      <c r="G200" t="s">
        <v>434</v>
      </c>
      <c r="H200" t="s">
        <v>176</v>
      </c>
      <c r="I200" s="8">
        <v>25</v>
      </c>
      <c r="J200" s="31">
        <v>57</v>
      </c>
      <c r="K200" s="31">
        <v>63</v>
      </c>
      <c r="L200" s="31">
        <v>53</v>
      </c>
      <c r="M200" s="31">
        <v>19</v>
      </c>
      <c r="N200" s="8">
        <v>217</v>
      </c>
      <c r="O200" s="9">
        <v>12.79</v>
      </c>
      <c r="P200">
        <f t="shared" si="4"/>
        <v>2775.43</v>
      </c>
      <c r="Q200" s="29"/>
    </row>
    <row r="201" spans="1:17" x14ac:dyDescent="0.3">
      <c r="A201" s="7" t="s">
        <v>439</v>
      </c>
      <c r="B201" s="27" t="s">
        <v>440</v>
      </c>
      <c r="C201" s="12"/>
      <c r="D201" s="12"/>
      <c r="E201" s="12"/>
      <c r="F201" s="12"/>
      <c r="G201" t="s">
        <v>434</v>
      </c>
      <c r="H201" t="s">
        <v>176</v>
      </c>
      <c r="I201" s="8">
        <v>21</v>
      </c>
      <c r="J201" s="31">
        <v>46</v>
      </c>
      <c r="K201" s="31">
        <v>50</v>
      </c>
      <c r="L201" s="31">
        <v>43</v>
      </c>
      <c r="M201" s="31">
        <v>18</v>
      </c>
      <c r="N201" s="8">
        <v>178</v>
      </c>
      <c r="O201" s="9">
        <v>11.72</v>
      </c>
      <c r="P201">
        <f t="shared" si="4"/>
        <v>2086.1600000000003</v>
      </c>
      <c r="Q201" s="29"/>
    </row>
    <row r="202" spans="1:17" x14ac:dyDescent="0.3">
      <c r="A202" s="7" t="s">
        <v>441</v>
      </c>
      <c r="B202" s="27" t="s">
        <v>442</v>
      </c>
      <c r="C202" s="12"/>
      <c r="D202" s="12"/>
      <c r="E202" s="12"/>
      <c r="F202" s="12"/>
      <c r="G202" t="s">
        <v>434</v>
      </c>
      <c r="H202" t="s">
        <v>176</v>
      </c>
      <c r="I202" s="8">
        <v>29</v>
      </c>
      <c r="J202" s="31">
        <v>80</v>
      </c>
      <c r="K202" s="31">
        <v>91</v>
      </c>
      <c r="L202" s="31">
        <v>75</v>
      </c>
      <c r="M202" s="31">
        <v>29</v>
      </c>
      <c r="N202" s="8">
        <v>304</v>
      </c>
      <c r="O202" s="9">
        <v>11.72</v>
      </c>
      <c r="P202">
        <f t="shared" si="4"/>
        <v>3562.88</v>
      </c>
      <c r="Q202" s="29"/>
    </row>
    <row r="203" spans="1:17" x14ac:dyDescent="0.3">
      <c r="A203" s="7" t="s">
        <v>443</v>
      </c>
      <c r="B203" s="27" t="s">
        <v>444</v>
      </c>
      <c r="C203" s="12"/>
      <c r="D203" s="12"/>
      <c r="E203" s="12"/>
      <c r="F203" s="12"/>
      <c r="G203" t="s">
        <v>434</v>
      </c>
      <c r="H203" t="s">
        <v>176</v>
      </c>
      <c r="I203" s="8">
        <v>27</v>
      </c>
      <c r="J203" s="31">
        <v>64</v>
      </c>
      <c r="K203" s="31">
        <v>70</v>
      </c>
      <c r="L203" s="31">
        <v>57</v>
      </c>
      <c r="M203" s="31">
        <v>21</v>
      </c>
      <c r="N203" s="8">
        <v>239</v>
      </c>
      <c r="O203" s="9">
        <v>11.72</v>
      </c>
      <c r="P203">
        <f t="shared" si="4"/>
        <v>2801.08</v>
      </c>
      <c r="Q203" s="29"/>
    </row>
    <row r="204" spans="1:17" x14ac:dyDescent="0.3">
      <c r="A204" s="7" t="s">
        <v>445</v>
      </c>
      <c r="B204" s="27" t="s">
        <v>446</v>
      </c>
      <c r="C204" s="12"/>
      <c r="D204" s="12"/>
      <c r="E204" s="12"/>
      <c r="F204" s="12"/>
      <c r="G204" t="s">
        <v>434</v>
      </c>
      <c r="H204" t="s">
        <v>174</v>
      </c>
      <c r="I204" s="8">
        <v>17</v>
      </c>
      <c r="J204" s="31">
        <v>42</v>
      </c>
      <c r="K204" s="31">
        <v>48</v>
      </c>
      <c r="L204" s="31">
        <v>39</v>
      </c>
      <c r="M204" s="31">
        <v>12</v>
      </c>
      <c r="N204" s="8">
        <v>158</v>
      </c>
      <c r="O204" s="9">
        <v>8.64</v>
      </c>
      <c r="P204">
        <f t="shared" si="4"/>
        <v>1365.1200000000001</v>
      </c>
      <c r="Q204" s="29"/>
    </row>
    <row r="205" spans="1:17" x14ac:dyDescent="0.3">
      <c r="A205" s="7" t="s">
        <v>447</v>
      </c>
      <c r="B205" s="27" t="s">
        <v>448</v>
      </c>
      <c r="C205" s="12"/>
      <c r="D205" s="12"/>
      <c r="E205" s="12"/>
      <c r="F205" s="12"/>
      <c r="G205" t="s">
        <v>434</v>
      </c>
      <c r="H205" t="s">
        <v>174</v>
      </c>
      <c r="I205" s="8">
        <v>15</v>
      </c>
      <c r="J205" s="31">
        <v>38</v>
      </c>
      <c r="K205" s="31">
        <v>44</v>
      </c>
      <c r="L205" s="31">
        <v>35</v>
      </c>
      <c r="M205" s="31">
        <v>10</v>
      </c>
      <c r="N205" s="8">
        <v>142</v>
      </c>
      <c r="O205" s="9">
        <v>8.64</v>
      </c>
      <c r="P205">
        <f t="shared" si="4"/>
        <v>1226.8800000000001</v>
      </c>
      <c r="Q205" s="29"/>
    </row>
    <row r="206" spans="1:17" x14ac:dyDescent="0.3">
      <c r="A206" s="7" t="s">
        <v>449</v>
      </c>
      <c r="B206" s="27" t="s">
        <v>450</v>
      </c>
      <c r="C206" s="12"/>
      <c r="D206" s="12"/>
      <c r="E206" s="12"/>
      <c r="F206" s="12"/>
      <c r="G206" t="s">
        <v>434</v>
      </c>
      <c r="H206" t="s">
        <v>174</v>
      </c>
      <c r="I206" s="8">
        <v>21</v>
      </c>
      <c r="J206" s="31">
        <v>44</v>
      </c>
      <c r="K206" s="31">
        <v>50</v>
      </c>
      <c r="L206" s="31">
        <v>39</v>
      </c>
      <c r="M206" s="31">
        <v>14</v>
      </c>
      <c r="N206" s="8">
        <v>168</v>
      </c>
      <c r="O206" s="9">
        <v>8.64</v>
      </c>
      <c r="P206">
        <f t="shared" si="4"/>
        <v>1451.52</v>
      </c>
      <c r="Q206" s="29"/>
    </row>
    <row r="207" spans="1:17" x14ac:dyDescent="0.3">
      <c r="A207" s="7" t="s">
        <v>451</v>
      </c>
      <c r="B207" s="27" t="s">
        <v>452</v>
      </c>
      <c r="C207" s="12"/>
      <c r="D207" s="12"/>
      <c r="E207" s="12"/>
      <c r="F207" s="12"/>
      <c r="G207" t="s">
        <v>434</v>
      </c>
      <c r="H207" t="s">
        <v>174</v>
      </c>
      <c r="I207" s="8">
        <v>73</v>
      </c>
      <c r="J207" s="31">
        <v>212</v>
      </c>
      <c r="K207" s="31">
        <v>253</v>
      </c>
      <c r="L207" s="31">
        <v>191</v>
      </c>
      <c r="M207" s="31">
        <v>58</v>
      </c>
      <c r="N207" s="8">
        <v>787</v>
      </c>
      <c r="O207" s="9">
        <v>8.64</v>
      </c>
      <c r="P207">
        <f t="shared" si="4"/>
        <v>6799.68</v>
      </c>
      <c r="Q207" s="29"/>
    </row>
    <row r="208" spans="1:17" x14ac:dyDescent="0.3">
      <c r="A208" s="7" t="s">
        <v>453</v>
      </c>
      <c r="B208" s="27" t="s">
        <v>454</v>
      </c>
      <c r="C208" s="12"/>
      <c r="D208" s="12"/>
      <c r="E208" s="12"/>
      <c r="F208" s="12"/>
      <c r="G208" t="s">
        <v>434</v>
      </c>
      <c r="H208" t="s">
        <v>174</v>
      </c>
      <c r="I208" s="8">
        <v>39</v>
      </c>
      <c r="J208" s="31">
        <v>109</v>
      </c>
      <c r="K208" s="31">
        <v>133</v>
      </c>
      <c r="L208" s="31">
        <v>99</v>
      </c>
      <c r="M208" s="31">
        <v>30</v>
      </c>
      <c r="N208" s="8">
        <v>410</v>
      </c>
      <c r="O208" s="9">
        <v>9.52</v>
      </c>
      <c r="P208">
        <f t="shared" si="4"/>
        <v>3903.2</v>
      </c>
      <c r="Q208" s="29"/>
    </row>
    <row r="209" spans="1:17" x14ac:dyDescent="0.3">
      <c r="A209" s="7" t="s">
        <v>455</v>
      </c>
      <c r="B209" s="27" t="s">
        <v>456</v>
      </c>
      <c r="C209" s="12"/>
      <c r="D209" s="12"/>
      <c r="E209" s="12"/>
      <c r="F209" s="12"/>
      <c r="G209" t="s">
        <v>434</v>
      </c>
      <c r="H209" t="s">
        <v>174</v>
      </c>
      <c r="I209" s="8">
        <v>88</v>
      </c>
      <c r="J209" s="31">
        <v>259</v>
      </c>
      <c r="K209" s="31">
        <v>312</v>
      </c>
      <c r="L209" s="31">
        <v>238</v>
      </c>
      <c r="M209" s="31">
        <v>58</v>
      </c>
      <c r="N209" s="8">
        <v>955</v>
      </c>
      <c r="O209" s="9">
        <v>8.64</v>
      </c>
      <c r="P209">
        <f t="shared" si="4"/>
        <v>8251.2000000000007</v>
      </c>
      <c r="Q209" s="29"/>
    </row>
    <row r="210" spans="1:17" x14ac:dyDescent="0.3">
      <c r="A210" s="7" t="s">
        <v>457</v>
      </c>
      <c r="B210" s="27" t="s">
        <v>458</v>
      </c>
      <c r="C210" s="12"/>
      <c r="D210" s="12"/>
      <c r="E210" s="12"/>
      <c r="F210" s="12"/>
      <c r="G210" t="s">
        <v>434</v>
      </c>
      <c r="H210" t="s">
        <v>174</v>
      </c>
      <c r="I210" s="8">
        <v>39</v>
      </c>
      <c r="J210" s="31">
        <v>109</v>
      </c>
      <c r="K210" s="31">
        <v>133</v>
      </c>
      <c r="L210" s="31">
        <v>99</v>
      </c>
      <c r="M210" s="31">
        <v>30</v>
      </c>
      <c r="N210" s="8">
        <v>410</v>
      </c>
      <c r="O210" s="9">
        <v>8.64</v>
      </c>
      <c r="P210">
        <f t="shared" si="4"/>
        <v>3542.4</v>
      </c>
      <c r="Q210" s="29"/>
    </row>
    <row r="211" spans="1:17" x14ac:dyDescent="0.3">
      <c r="A211" s="7" t="s">
        <v>459</v>
      </c>
      <c r="B211" s="27" t="s">
        <v>460</v>
      </c>
      <c r="C211" s="12"/>
      <c r="D211" s="12"/>
      <c r="E211" s="12"/>
      <c r="F211" s="12"/>
      <c r="G211" t="s">
        <v>171</v>
      </c>
      <c r="H211" t="s">
        <v>174</v>
      </c>
      <c r="I211" s="8">
        <v>37</v>
      </c>
      <c r="J211" s="31">
        <v>114</v>
      </c>
      <c r="K211" s="31">
        <v>135</v>
      </c>
      <c r="L211" s="31">
        <v>100</v>
      </c>
      <c r="M211" s="31">
        <v>21</v>
      </c>
      <c r="N211" s="8">
        <v>407</v>
      </c>
      <c r="O211" s="9">
        <v>0</v>
      </c>
      <c r="P211">
        <f t="shared" si="4"/>
        <v>0</v>
      </c>
      <c r="Q211" s="29"/>
    </row>
    <row r="212" spans="1:17" x14ac:dyDescent="0.3">
      <c r="A212" s="7" t="s">
        <v>461</v>
      </c>
      <c r="B212" s="27" t="s">
        <v>462</v>
      </c>
      <c r="C212" s="12"/>
      <c r="D212" s="12"/>
      <c r="E212" s="12"/>
      <c r="F212" s="12"/>
      <c r="G212" t="s">
        <v>171</v>
      </c>
      <c r="H212" t="s">
        <v>174</v>
      </c>
      <c r="I212" s="8">
        <v>30</v>
      </c>
      <c r="J212" s="31">
        <v>88</v>
      </c>
      <c r="K212" s="31">
        <v>106</v>
      </c>
      <c r="L212" s="31">
        <v>81</v>
      </c>
      <c r="M212" s="31">
        <v>18</v>
      </c>
      <c r="N212" s="8">
        <v>323</v>
      </c>
      <c r="O212" s="9">
        <v>0</v>
      </c>
      <c r="P212">
        <f t="shared" si="4"/>
        <v>0</v>
      </c>
      <c r="Q212" s="29"/>
    </row>
    <row r="213" spans="1:17" x14ac:dyDescent="0.3">
      <c r="A213" s="7" t="s">
        <v>463</v>
      </c>
      <c r="B213" s="27" t="s">
        <v>464</v>
      </c>
      <c r="C213" s="12"/>
      <c r="D213" s="12"/>
      <c r="E213" s="12"/>
      <c r="F213" s="12"/>
      <c r="G213" t="s">
        <v>171</v>
      </c>
      <c r="H213" t="s">
        <v>174</v>
      </c>
      <c r="I213" s="8">
        <v>16</v>
      </c>
      <c r="J213" s="31">
        <v>42</v>
      </c>
      <c r="K213" s="31">
        <v>48</v>
      </c>
      <c r="L213" s="31">
        <v>37</v>
      </c>
      <c r="M213" s="31">
        <v>8</v>
      </c>
      <c r="N213" s="8">
        <v>151</v>
      </c>
      <c r="O213" s="9">
        <v>0</v>
      </c>
      <c r="P213">
        <f t="shared" si="4"/>
        <v>0</v>
      </c>
      <c r="Q213" s="29"/>
    </row>
  </sheetData>
  <mergeCells count="349">
    <mergeCell ref="B213:F213"/>
    <mergeCell ref="B212:F212"/>
    <mergeCell ref="B211:F211"/>
    <mergeCell ref="B210:F210"/>
    <mergeCell ref="B209:F209"/>
    <mergeCell ref="B208:F208"/>
    <mergeCell ref="B207:F207"/>
    <mergeCell ref="B206:F206"/>
    <mergeCell ref="B205:F205"/>
    <mergeCell ref="B204:F204"/>
    <mergeCell ref="B203:F203"/>
    <mergeCell ref="B202:F202"/>
    <mergeCell ref="B201:F201"/>
    <mergeCell ref="B200:F200"/>
    <mergeCell ref="B199:F199"/>
    <mergeCell ref="B198:F198"/>
    <mergeCell ref="B197:F197"/>
    <mergeCell ref="B196:F196"/>
    <mergeCell ref="B195:F195"/>
    <mergeCell ref="B194:F194"/>
    <mergeCell ref="B193:F193"/>
    <mergeCell ref="B192:F192"/>
    <mergeCell ref="B191:F191"/>
    <mergeCell ref="B190:F190"/>
    <mergeCell ref="B189:F189"/>
    <mergeCell ref="B188:F188"/>
    <mergeCell ref="B187:F187"/>
    <mergeCell ref="B186:F186"/>
    <mergeCell ref="B185:F185"/>
    <mergeCell ref="B184:F184"/>
    <mergeCell ref="B183:F183"/>
    <mergeCell ref="B182:F182"/>
    <mergeCell ref="B181:F181"/>
    <mergeCell ref="B180:F180"/>
    <mergeCell ref="B179:F179"/>
    <mergeCell ref="B178:F178"/>
    <mergeCell ref="B177:F177"/>
    <mergeCell ref="B176:F176"/>
    <mergeCell ref="B175:F175"/>
    <mergeCell ref="B174:F174"/>
    <mergeCell ref="B173:F173"/>
    <mergeCell ref="B172:F172"/>
    <mergeCell ref="B171:F171"/>
    <mergeCell ref="B170:F170"/>
    <mergeCell ref="B169:F169"/>
    <mergeCell ref="B168:F168"/>
    <mergeCell ref="B167:F167"/>
    <mergeCell ref="B166:F166"/>
    <mergeCell ref="B165:F165"/>
    <mergeCell ref="B164:F164"/>
    <mergeCell ref="B163:F163"/>
    <mergeCell ref="B162:F162"/>
    <mergeCell ref="B161:F161"/>
    <mergeCell ref="B160:F160"/>
    <mergeCell ref="B159:F159"/>
    <mergeCell ref="B158:F158"/>
    <mergeCell ref="B157:F157"/>
    <mergeCell ref="B156:F156"/>
    <mergeCell ref="B155:F155"/>
    <mergeCell ref="B154:F154"/>
    <mergeCell ref="B153:F153"/>
    <mergeCell ref="B152:F152"/>
    <mergeCell ref="B151:F151"/>
    <mergeCell ref="B150:F150"/>
    <mergeCell ref="B149:F149"/>
    <mergeCell ref="B148:F148"/>
    <mergeCell ref="B147:F147"/>
    <mergeCell ref="B146:F146"/>
    <mergeCell ref="B145:F145"/>
    <mergeCell ref="B144:F144"/>
    <mergeCell ref="B143:F143"/>
    <mergeCell ref="B142:F142"/>
    <mergeCell ref="B141:F141"/>
    <mergeCell ref="B140:F140"/>
    <mergeCell ref="B139:F139"/>
    <mergeCell ref="B138:F138"/>
    <mergeCell ref="B137:F137"/>
    <mergeCell ref="B136:F136"/>
    <mergeCell ref="B135:F135"/>
    <mergeCell ref="B134:F134"/>
    <mergeCell ref="B133:F133"/>
    <mergeCell ref="B132:F132"/>
    <mergeCell ref="B131:F131"/>
    <mergeCell ref="B130:F130"/>
    <mergeCell ref="B129:F129"/>
    <mergeCell ref="B128:F128"/>
    <mergeCell ref="B127:F127"/>
    <mergeCell ref="B126:F126"/>
    <mergeCell ref="B125:F125"/>
    <mergeCell ref="B124:F124"/>
    <mergeCell ref="B123:F123"/>
    <mergeCell ref="B122:F122"/>
    <mergeCell ref="B121:F121"/>
    <mergeCell ref="B120:F120"/>
    <mergeCell ref="B119:F119"/>
    <mergeCell ref="B118:F118"/>
    <mergeCell ref="B117:F117"/>
    <mergeCell ref="B116:F116"/>
    <mergeCell ref="B115:F115"/>
    <mergeCell ref="B114:F114"/>
    <mergeCell ref="B113:F113"/>
    <mergeCell ref="B112:F112"/>
    <mergeCell ref="B111:F111"/>
    <mergeCell ref="B110:F110"/>
    <mergeCell ref="B109:F109"/>
    <mergeCell ref="B108:F108"/>
    <mergeCell ref="B107:F107"/>
    <mergeCell ref="B106:F106"/>
    <mergeCell ref="B105:F105"/>
    <mergeCell ref="B104:F104"/>
    <mergeCell ref="B103:F103"/>
    <mergeCell ref="B102:F102"/>
    <mergeCell ref="B101:F101"/>
    <mergeCell ref="B100:F100"/>
    <mergeCell ref="B99:F99"/>
    <mergeCell ref="B98:F98"/>
    <mergeCell ref="B97:F97"/>
    <mergeCell ref="B96:F96"/>
    <mergeCell ref="B95:F95"/>
    <mergeCell ref="B94:F94"/>
    <mergeCell ref="B93:F93"/>
    <mergeCell ref="B92:F92"/>
    <mergeCell ref="B91:F91"/>
    <mergeCell ref="B90:F90"/>
    <mergeCell ref="B89:F89"/>
    <mergeCell ref="B88:F88"/>
    <mergeCell ref="B87:F87"/>
    <mergeCell ref="B86:F86"/>
    <mergeCell ref="B85:F85"/>
    <mergeCell ref="B84:F84"/>
    <mergeCell ref="B83:F83"/>
    <mergeCell ref="B82:F82"/>
    <mergeCell ref="B81:F81"/>
    <mergeCell ref="B80:F80"/>
    <mergeCell ref="B79:F79"/>
    <mergeCell ref="B78:F78"/>
    <mergeCell ref="B77:F77"/>
    <mergeCell ref="B76:F76"/>
    <mergeCell ref="B75:F75"/>
    <mergeCell ref="B74:F74"/>
    <mergeCell ref="V72:X72"/>
    <mergeCell ref="Y72:AA72"/>
    <mergeCell ref="B73:F73"/>
    <mergeCell ref="V73:X73"/>
    <mergeCell ref="Y73:AA73"/>
    <mergeCell ref="B72:F72"/>
    <mergeCell ref="V70:X70"/>
    <mergeCell ref="Y70:AA70"/>
    <mergeCell ref="B71:F71"/>
    <mergeCell ref="V71:X71"/>
    <mergeCell ref="Y71:AA71"/>
    <mergeCell ref="B70:F70"/>
    <mergeCell ref="V68:X68"/>
    <mergeCell ref="Y68:AA68"/>
    <mergeCell ref="B69:F69"/>
    <mergeCell ref="V69:X69"/>
    <mergeCell ref="Y69:AA69"/>
    <mergeCell ref="B68:F68"/>
    <mergeCell ref="V66:X66"/>
    <mergeCell ref="Y66:AA66"/>
    <mergeCell ref="B67:F67"/>
    <mergeCell ref="V67:X67"/>
    <mergeCell ref="Y67:AA67"/>
    <mergeCell ref="B66:F66"/>
    <mergeCell ref="V64:X64"/>
    <mergeCell ref="Y64:AA64"/>
    <mergeCell ref="B65:F65"/>
    <mergeCell ref="V65:X65"/>
    <mergeCell ref="Y65:AA65"/>
    <mergeCell ref="B64:F64"/>
    <mergeCell ref="V62:X62"/>
    <mergeCell ref="Y62:AA62"/>
    <mergeCell ref="B63:F63"/>
    <mergeCell ref="V63:X63"/>
    <mergeCell ref="Y63:AA63"/>
    <mergeCell ref="B62:F62"/>
    <mergeCell ref="V60:X60"/>
    <mergeCell ref="Y60:AA60"/>
    <mergeCell ref="B61:F61"/>
    <mergeCell ref="V61:X61"/>
    <mergeCell ref="Y61:AA61"/>
    <mergeCell ref="B60:F60"/>
    <mergeCell ref="V58:X58"/>
    <mergeCell ref="Y58:AA58"/>
    <mergeCell ref="B59:F59"/>
    <mergeCell ref="V59:X59"/>
    <mergeCell ref="Y59:AA59"/>
    <mergeCell ref="B58:F58"/>
    <mergeCell ref="V56:X56"/>
    <mergeCell ref="Y56:AA56"/>
    <mergeCell ref="B57:F57"/>
    <mergeCell ref="V57:X57"/>
    <mergeCell ref="Y57:AA57"/>
    <mergeCell ref="B56:F56"/>
    <mergeCell ref="V54:X54"/>
    <mergeCell ref="Y54:AA54"/>
    <mergeCell ref="B55:F55"/>
    <mergeCell ref="V55:X55"/>
    <mergeCell ref="Y55:AA55"/>
    <mergeCell ref="B54:F54"/>
    <mergeCell ref="V52:X52"/>
    <mergeCell ref="Y52:AA52"/>
    <mergeCell ref="B53:F53"/>
    <mergeCell ref="V53:X53"/>
    <mergeCell ref="Y53:AA53"/>
    <mergeCell ref="B52:F52"/>
    <mergeCell ref="V50:X50"/>
    <mergeCell ref="Y50:AA50"/>
    <mergeCell ref="B51:F51"/>
    <mergeCell ref="V51:X51"/>
    <mergeCell ref="Y51:AA51"/>
    <mergeCell ref="B50:F50"/>
    <mergeCell ref="V48:X48"/>
    <mergeCell ref="Y48:AA48"/>
    <mergeCell ref="B49:F49"/>
    <mergeCell ref="V49:X49"/>
    <mergeCell ref="Y49:AA49"/>
    <mergeCell ref="B48:F48"/>
    <mergeCell ref="V46:X46"/>
    <mergeCell ref="Y46:AA46"/>
    <mergeCell ref="B47:F47"/>
    <mergeCell ref="V47:X47"/>
    <mergeCell ref="Y47:AA47"/>
    <mergeCell ref="B46:F46"/>
    <mergeCell ref="V44:X44"/>
    <mergeCell ref="Y44:AA44"/>
    <mergeCell ref="B45:F45"/>
    <mergeCell ref="V45:X45"/>
    <mergeCell ref="Y45:AA45"/>
    <mergeCell ref="B44:F44"/>
    <mergeCell ref="V42:X42"/>
    <mergeCell ref="Y42:AA42"/>
    <mergeCell ref="B43:F43"/>
    <mergeCell ref="V43:X43"/>
    <mergeCell ref="Y43:AA43"/>
    <mergeCell ref="B42:F42"/>
    <mergeCell ref="V40:X40"/>
    <mergeCell ref="Y40:AA40"/>
    <mergeCell ref="B41:F41"/>
    <mergeCell ref="V41:X41"/>
    <mergeCell ref="Y41:AA41"/>
    <mergeCell ref="B40:F40"/>
    <mergeCell ref="V38:X38"/>
    <mergeCell ref="Y38:AA38"/>
    <mergeCell ref="B39:F39"/>
    <mergeCell ref="V39:X39"/>
    <mergeCell ref="Y39:AA39"/>
    <mergeCell ref="B38:F38"/>
    <mergeCell ref="V36:X36"/>
    <mergeCell ref="Y36:AA36"/>
    <mergeCell ref="B37:F37"/>
    <mergeCell ref="V37:X37"/>
    <mergeCell ref="Y37:AA37"/>
    <mergeCell ref="B36:F36"/>
    <mergeCell ref="V34:X34"/>
    <mergeCell ref="Y34:AA34"/>
    <mergeCell ref="B35:F35"/>
    <mergeCell ref="V35:X35"/>
    <mergeCell ref="Y35:AA35"/>
    <mergeCell ref="B34:F34"/>
    <mergeCell ref="V32:X32"/>
    <mergeCell ref="Y32:AA32"/>
    <mergeCell ref="B33:F33"/>
    <mergeCell ref="V33:X33"/>
    <mergeCell ref="Y33:AA33"/>
    <mergeCell ref="B32:F32"/>
    <mergeCell ref="V30:X30"/>
    <mergeCell ref="Y30:AA30"/>
    <mergeCell ref="B31:F31"/>
    <mergeCell ref="V31:X31"/>
    <mergeCell ref="Y31:AA31"/>
    <mergeCell ref="B30:F30"/>
    <mergeCell ref="V28:X28"/>
    <mergeCell ref="Y28:AA28"/>
    <mergeCell ref="B29:F29"/>
    <mergeCell ref="V29:X29"/>
    <mergeCell ref="Y29:AA29"/>
    <mergeCell ref="B28:F28"/>
    <mergeCell ref="V26:X26"/>
    <mergeCell ref="Y26:AA26"/>
    <mergeCell ref="B27:F27"/>
    <mergeCell ref="V27:X27"/>
    <mergeCell ref="Y27:AA27"/>
    <mergeCell ref="B26:F26"/>
    <mergeCell ref="V24:X24"/>
    <mergeCell ref="Y24:AA24"/>
    <mergeCell ref="B25:F25"/>
    <mergeCell ref="V25:X25"/>
    <mergeCell ref="Y25:AA25"/>
    <mergeCell ref="B24:F24"/>
    <mergeCell ref="V22:X22"/>
    <mergeCell ref="Y22:AA22"/>
    <mergeCell ref="B23:F23"/>
    <mergeCell ref="V23:X23"/>
    <mergeCell ref="Y23:AA23"/>
    <mergeCell ref="B22:F22"/>
    <mergeCell ref="V20:X20"/>
    <mergeCell ref="Y20:AA20"/>
    <mergeCell ref="B21:F21"/>
    <mergeCell ref="V21:X21"/>
    <mergeCell ref="Y21:AA21"/>
    <mergeCell ref="B20:F20"/>
    <mergeCell ref="V18:X18"/>
    <mergeCell ref="Y18:AA18"/>
    <mergeCell ref="B19:F19"/>
    <mergeCell ref="V19:X19"/>
    <mergeCell ref="Y19:AA19"/>
    <mergeCell ref="B18:F18"/>
    <mergeCell ref="V16:X16"/>
    <mergeCell ref="Y16:AA16"/>
    <mergeCell ref="B17:F17"/>
    <mergeCell ref="V17:X17"/>
    <mergeCell ref="Y17:AA17"/>
    <mergeCell ref="B16:F16"/>
    <mergeCell ref="V14:X14"/>
    <mergeCell ref="Y14:AA14"/>
    <mergeCell ref="B15:F15"/>
    <mergeCell ref="V15:X15"/>
    <mergeCell ref="Y15:AA15"/>
    <mergeCell ref="B14:F14"/>
    <mergeCell ref="V12:X12"/>
    <mergeCell ref="Y12:AA12"/>
    <mergeCell ref="B13:F13"/>
    <mergeCell ref="V13:X13"/>
    <mergeCell ref="Y13:AA13"/>
    <mergeCell ref="B12:F12"/>
    <mergeCell ref="V10:X10"/>
    <mergeCell ref="Y10:AA10"/>
    <mergeCell ref="B11:F11"/>
    <mergeCell ref="V11:X11"/>
    <mergeCell ref="Y11:AA11"/>
    <mergeCell ref="B10:F10"/>
    <mergeCell ref="V8:X8"/>
    <mergeCell ref="Y8:AA8"/>
    <mergeCell ref="B9:F9"/>
    <mergeCell ref="V9:X9"/>
    <mergeCell ref="Y9:AA9"/>
    <mergeCell ref="B8:F8"/>
    <mergeCell ref="V6:X6"/>
    <mergeCell ref="Y6:AA6"/>
    <mergeCell ref="B7:F7"/>
    <mergeCell ref="V7:X7"/>
    <mergeCell ref="Y7:AA7"/>
    <mergeCell ref="B6:F6"/>
    <mergeCell ref="Y4:AA4"/>
    <mergeCell ref="B5:F5"/>
    <mergeCell ref="V5:X5"/>
    <mergeCell ref="Y5:AA5"/>
    <mergeCell ref="V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Lilly Wills</dc:creator>
  <cp:lastModifiedBy>Edward Scott Greaves</cp:lastModifiedBy>
  <dcterms:created xsi:type="dcterms:W3CDTF">2024-09-05T16:32:23Z</dcterms:created>
  <dcterms:modified xsi:type="dcterms:W3CDTF">2024-09-09T03:05:10Z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