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9/"/>
    </mc:Choice>
  </mc:AlternateContent>
  <xr:revisionPtr revIDLastSave="94" documentId="8_{BBF7C5C4-2738-4DF3-9B7E-22BD63989D3F}" xr6:coauthVersionLast="47" xr6:coauthVersionMax="47" xr10:uidLastSave="{D7F13BAC-395C-413E-97A0-D9EC77A1435C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(2)'!$A$1:$N$21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6" l="1"/>
  <c r="K19" i="6"/>
  <c r="I19" i="6"/>
  <c r="K15" i="6"/>
  <c r="M15" i="6" s="1"/>
  <c r="K12" i="6"/>
  <c r="M12" i="6" s="1"/>
  <c r="K11" i="6"/>
  <c r="M11" i="6" s="1"/>
  <c r="K13" i="6"/>
  <c r="M13" i="6" s="1"/>
  <c r="K14" i="6"/>
  <c r="M14" i="6" s="1"/>
  <c r="K17" i="6"/>
  <c r="M17" i="6" s="1"/>
  <c r="K16" i="6"/>
  <c r="I17" i="2"/>
  <c r="M16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<sst xmlns="http://schemas.openxmlformats.org/spreadsheetml/2006/main" count="189" uniqueCount="72">
  <si>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</si>
  <si>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</si>
  <si>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</si>
  <si>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</si>
  <si>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</si>
  <si>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</si>
  <si>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</si>
  <si>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</si>
  <si>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</si>
  <si>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</si>
  <si>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</si>
  <si>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</si>
  <si>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</si>
  <si>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</si>
  <si>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</si>
  <si>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</si>
  <si>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</si>
  <si>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</si>
  <si>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</si>
  <si>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</si>
  <si>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</si>
  <si>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</si>
  <si>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</si>
  <si>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</si>
  <si>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</si>
  <si>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</si>
  <si>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</si>
  <si>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</si>
  <si>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</si>
  <si>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</si>
  <si>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</si>
  <si>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</si>
  <si>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</si>
  <si>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</si>
  <si>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</si>
  <si>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</si>
  <si>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</si>
  <si>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</si>
  <si>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</si>
  <si>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</si>
  <si>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</si>
  <si>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</si>
  <si>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</si>
  <si>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</si>
  <si>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</si>
  <si>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</si>
  <si>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</si>
  <si>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</si>
  <si>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</si>
  <si>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</si>
  <si>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</si>
  <si>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</si>
  <si>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</si>
  <si>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</si>
  <si>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</si>
  <si>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</si>
  <si>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</si>
  <si>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</si>
  <si>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</si>
  <si>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CRTZ_1347</t>
  </si>
  <si>
    <t>CRTZ_1348</t>
  </si>
  <si>
    <t>NHÃN THÀNH PHẦN 
100% COTTON
PO# 00245
CRTZ_1143</t>
  </si>
  <si>
    <t>NHÃN THÀNH PHẦN 
100% COTTON
PO# 00245
CRTZ_1347</t>
  </si>
  <si>
    <t>NHÃN THÀNH PHẦN 
100% COTTON
PO# 00245
CRTZ_1348</t>
  </si>
  <si>
    <t>COLOR TRIM</t>
  </si>
  <si>
    <t>FW24-DROP 9</t>
  </si>
  <si>
    <t>ORANGE</t>
  </si>
  <si>
    <t>FOREST</t>
  </si>
  <si>
    <t>BLACK</t>
  </si>
  <si>
    <t>ROYAL</t>
  </si>
  <si>
    <t>BLACK/BLACK</t>
  </si>
  <si>
    <t>REMARK COLOR GARMENT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</si>
</sst>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168" fontId="11" fillId="0" borderId="1" xfId="9" applyNumberFormat="1" applyFont="1" applyFill="1" applyBorder="1" applyAlignment="1">
      <alignment horizontal="center" vertical="center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257403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1" y="2754458"/>
          <a:ext cx="4404611" cy="9072645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15</xdr:row>
      <xdr:rowOff>0</xdr:rowOff>
    </xdr:from>
    <xdr:ext cx="829257" cy="1715860"/>
    <xdr:pic>
      <xdr:nvPicPr>
        <xdr:cNvPr id="3" name="Picture 2">
          <a:extLst>
            <a:ext uri="{FF2B5EF4-FFF2-40B4-BE49-F238E27FC236}">
              <a16:creationId xmlns:a16="http://schemas.microsoft.com/office/drawing/2014/main" id="{CA9A9D21-2030-43E2-B16B-F92DBC4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66499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17</xdr:row>
      <xdr:rowOff>0</xdr:rowOff>
    </xdr:from>
    <xdr:ext cx="931827" cy="1928092"/>
    <xdr:pic>
      <xdr:nvPicPr>
        <xdr:cNvPr id="4" name="Picture 3">
          <a:extLst>
            <a:ext uri="{FF2B5EF4-FFF2-40B4-BE49-F238E27FC236}">
              <a16:creationId xmlns:a16="http://schemas.microsoft.com/office/drawing/2014/main" id="{02051F2E-4055-4651-98B8-2D0DA8E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15</xdr:row>
      <xdr:rowOff>0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F970372C-ACCA-47F6-AA29-F3CA808E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88343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17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791C6D99-B521-4607-A939-9635A1FC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17</xdr:row>
      <xdr:rowOff>0</xdr:rowOff>
    </xdr:from>
    <xdr:ext cx="931827" cy="1928092"/>
    <xdr:pic>
      <xdr:nvPicPr>
        <xdr:cNvPr id="7" name="Picture 6">
          <a:extLst>
            <a:ext uri="{FF2B5EF4-FFF2-40B4-BE49-F238E27FC236}">
              <a16:creationId xmlns:a16="http://schemas.microsoft.com/office/drawing/2014/main" id="{CC1DA20C-E6E3-49AB-80CA-A05C6588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17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F1C8C13D-23E3-4D31-903E-C583814B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17</xdr:row>
      <xdr:rowOff>0</xdr:rowOff>
    </xdr:from>
    <xdr:ext cx="931827" cy="1928092"/>
    <xdr:pic>
      <xdr:nvPicPr>
        <xdr:cNvPr id="9" name="Picture 8">
          <a:extLst>
            <a:ext uri="{FF2B5EF4-FFF2-40B4-BE49-F238E27FC236}">
              <a16:creationId xmlns:a16="http://schemas.microsoft.com/office/drawing/2014/main" id="{1C34E9B5-C97A-4598-8EC2-46CB5CED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13</xdr:row>
      <xdr:rowOff>0</xdr:rowOff>
    </xdr:from>
    <xdr:ext cx="829257" cy="1715860"/>
    <xdr:pic>
      <xdr:nvPicPr>
        <xdr:cNvPr id="10" name="Picture 9">
          <a:extLst>
            <a:ext uri="{FF2B5EF4-FFF2-40B4-BE49-F238E27FC236}">
              <a16:creationId xmlns:a16="http://schemas.microsoft.com/office/drawing/2014/main" id="{53BAA692-5409-41A2-959D-E490D0F7E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13</xdr:row>
      <xdr:rowOff>0</xdr:rowOff>
    </xdr:from>
    <xdr:ext cx="829257" cy="1715860"/>
    <xdr:pic>
      <xdr:nvPicPr>
        <xdr:cNvPr id="11" name="Picture 10">
          <a:extLst>
            <a:ext uri="{FF2B5EF4-FFF2-40B4-BE49-F238E27FC236}">
              <a16:creationId xmlns:a16="http://schemas.microsoft.com/office/drawing/2014/main" id="{BDCE2472-7DAF-422D-B9B5-2930102FB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2" name="Picture 11">
          <a:extLst>
            <a:ext uri="{FF2B5EF4-FFF2-40B4-BE49-F238E27FC236}">
              <a16:creationId xmlns:a16="http://schemas.microsoft.com/office/drawing/2014/main" id="{CFDC8909-EC5F-40AB-B170-5C84CABCA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0</xdr:rowOff>
    </xdr:from>
    <xdr:ext cx="829257" cy="1715860"/>
    <xdr:pic>
      <xdr:nvPicPr>
        <xdr:cNvPr id="13" name="Picture 12">
          <a:extLst>
            <a:ext uri="{FF2B5EF4-FFF2-40B4-BE49-F238E27FC236}">
              <a16:creationId xmlns:a16="http://schemas.microsoft.com/office/drawing/2014/main" id="{11A05FAE-D3C1-4849-BB41-C8B137F48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333875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14" name="Picture 13">
          <a:extLst>
            <a:ext uri="{FF2B5EF4-FFF2-40B4-BE49-F238E27FC236}">
              <a16:creationId xmlns:a16="http://schemas.microsoft.com/office/drawing/2014/main" id="{77993908-B59A-4819-8881-B60B32D3A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11</xdr:row>
      <xdr:rowOff>0</xdr:rowOff>
    </xdr:from>
    <xdr:ext cx="829257" cy="1715860"/>
    <xdr:pic>
      <xdr:nvPicPr>
        <xdr:cNvPr id="15" name="Picture 14">
          <a:extLst>
            <a:ext uri="{FF2B5EF4-FFF2-40B4-BE49-F238E27FC236}">
              <a16:creationId xmlns:a16="http://schemas.microsoft.com/office/drawing/2014/main" id="{3C322BDB-4B95-4EB1-8AD0-0C3BF5483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714375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16" name="Picture 15">
          <a:extLst>
            <a:ext uri="{FF2B5EF4-FFF2-40B4-BE49-F238E27FC236}">
              <a16:creationId xmlns:a16="http://schemas.microsoft.com/office/drawing/2014/main" id="{2D6DC583-E4C7-4701-B298-B3B804CE8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17" name="Picture 16">
          <a:extLst>
            <a:ext uri="{FF2B5EF4-FFF2-40B4-BE49-F238E27FC236}">
              <a16:creationId xmlns:a16="http://schemas.microsoft.com/office/drawing/2014/main" id="{D900B771-14EE-4B41-88BA-AA32BD4CF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4635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18" name="Picture 17">
          <a:extLst>
            <a:ext uri="{FF2B5EF4-FFF2-40B4-BE49-F238E27FC236}">
              <a16:creationId xmlns:a16="http://schemas.microsoft.com/office/drawing/2014/main" id="{7EB738BD-A44C-4927-AB46-6CEA60C95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14</xdr:row>
      <xdr:rowOff>0</xdr:rowOff>
    </xdr:from>
    <xdr:ext cx="829257" cy="1715860"/>
    <xdr:pic>
      <xdr:nvPicPr>
        <xdr:cNvPr id="19" name="Picture 18">
          <a:extLst>
            <a:ext uri="{FF2B5EF4-FFF2-40B4-BE49-F238E27FC236}">
              <a16:creationId xmlns:a16="http://schemas.microsoft.com/office/drawing/2014/main" id="{1BBD5ACD-89F6-4B59-8E39-ABBD842D9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5527" y="16573500"/>
          <a:ext cx="829257" cy="17158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55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5" t="s">
        <v>30</v>
      </c>
      <c r="B19" s="115"/>
      <c r="C19" s="61"/>
      <c r="D19" s="62"/>
      <c r="E19" s="116" t="s">
        <v>31</v>
      </c>
      <c r="F19" s="116"/>
      <c r="G19" s="116"/>
      <c r="H19" s="63"/>
      <c r="I19" s="64"/>
      <c r="J19" s="64"/>
      <c r="K19" s="64"/>
      <c r="L19" s="114" t="s">
        <v>32</v>
      </c>
      <c r="M19" s="114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6"/>
  <sheetViews>
    <sheetView tabSelected="1" view="pageBreakPreview" zoomScale="40" zoomScaleNormal="70" zoomScaleSheetLayoutView="40" zoomScalePageLayoutView="55" workbookViewId="0">
      <selection activeCell="N6" sqref="N6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45551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65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64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88" t="s">
        <v>71</v>
      </c>
      <c r="R10" s="33"/>
      <c r="S10" s="33"/>
    </row>
    <row r="11" spans="1:19" ht="197.25" customHeight="1">
      <c r="A11" s="38" t="s">
        <v>45</v>
      </c>
      <c r="B11" s="93" t="s">
        <v>44</v>
      </c>
      <c r="C11" s="94" t="s">
        <v>61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121</v>
      </c>
      <c r="J11" s="98">
        <v>0</v>
      </c>
      <c r="K11" s="98">
        <f t="shared" ref="K11:K12" si="0">I11-J11</f>
        <v>121</v>
      </c>
      <c r="L11" s="99">
        <v>450</v>
      </c>
      <c r="M11" s="100">
        <f t="shared" ref="M11:M12" si="1">K11*L11</f>
        <v>54450</v>
      </c>
      <c r="N11" s="101" t="s">
        <v>66</v>
      </c>
    </row>
    <row r="12" spans="1:19" ht="197.25" customHeight="1">
      <c r="A12" s="38" t="s">
        <v>45</v>
      </c>
      <c r="B12" s="93" t="s">
        <v>44</v>
      </c>
      <c r="C12" s="94" t="s">
        <v>61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175</v>
      </c>
      <c r="J12" s="98">
        <v>0</v>
      </c>
      <c r="K12" s="98">
        <f t="shared" si="0"/>
        <v>175</v>
      </c>
      <c r="L12" s="99">
        <v>450</v>
      </c>
      <c r="M12" s="100">
        <f t="shared" si="1"/>
        <v>78750</v>
      </c>
      <c r="N12" s="101" t="s">
        <v>67</v>
      </c>
    </row>
    <row r="13" spans="1:19" ht="197.25" customHeight="1">
      <c r="A13" s="38" t="s">
        <v>59</v>
      </c>
      <c r="B13" s="93" t="s">
        <v>44</v>
      </c>
      <c r="C13" s="94" t="s">
        <v>62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391</v>
      </c>
      <c r="J13" s="98">
        <v>0</v>
      </c>
      <c r="K13" s="98">
        <f t="shared" ref="K13" si="2">I13-J13</f>
        <v>391</v>
      </c>
      <c r="L13" s="99">
        <v>450</v>
      </c>
      <c r="M13" s="100">
        <f t="shared" ref="M13" si="3">K13*L13</f>
        <v>175950</v>
      </c>
      <c r="N13" s="101" t="s">
        <v>68</v>
      </c>
    </row>
    <row r="14" spans="1:19" ht="197.25" customHeight="1">
      <c r="A14" s="38" t="s">
        <v>59</v>
      </c>
      <c r="B14" s="93" t="s">
        <v>44</v>
      </c>
      <c r="C14" s="94" t="s">
        <v>62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228</v>
      </c>
      <c r="J14" s="98">
        <v>0</v>
      </c>
      <c r="K14" s="98">
        <f t="shared" ref="K14:K15" si="4">I14-J14</f>
        <v>228</v>
      </c>
      <c r="L14" s="99">
        <v>450</v>
      </c>
      <c r="M14" s="100">
        <f t="shared" ref="M14:M15" si="5">K14*L14</f>
        <v>102600</v>
      </c>
      <c r="N14" s="101" t="s">
        <v>69</v>
      </c>
    </row>
    <row r="15" spans="1:19" ht="197.25" customHeight="1">
      <c r="A15" s="38" t="s">
        <v>59</v>
      </c>
      <c r="B15" s="93" t="s">
        <v>44</v>
      </c>
      <c r="C15" s="94" t="s">
        <v>62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390</v>
      </c>
      <c r="J15" s="98">
        <v>0</v>
      </c>
      <c r="K15" s="98">
        <f t="shared" si="4"/>
        <v>390</v>
      </c>
      <c r="L15" s="99">
        <v>450</v>
      </c>
      <c r="M15" s="100">
        <f t="shared" si="5"/>
        <v>175500</v>
      </c>
      <c r="N15" s="101" t="s">
        <v>37</v>
      </c>
    </row>
    <row r="16" spans="1:19" ht="197.25" customHeight="1">
      <c r="A16" s="38" t="s">
        <v>60</v>
      </c>
      <c r="B16" s="93" t="s">
        <v>44</v>
      </c>
      <c r="C16" s="94" t="s">
        <v>63</v>
      </c>
      <c r="D16" s="95" t="s">
        <v>40</v>
      </c>
      <c r="E16" s="87" t="s">
        <v>35</v>
      </c>
      <c r="F16" s="95" t="s">
        <v>36</v>
      </c>
      <c r="G16" s="96" t="s">
        <v>37</v>
      </c>
      <c r="H16" s="97" t="s">
        <v>38</v>
      </c>
      <c r="I16" s="98">
        <v>336</v>
      </c>
      <c r="J16" s="98">
        <v>0</v>
      </c>
      <c r="K16" s="98">
        <f t="shared" ref="K16:K17" si="6">I16-J16</f>
        <v>336</v>
      </c>
      <c r="L16" s="99">
        <v>450</v>
      </c>
      <c r="M16" s="100">
        <f t="shared" ref="M16:M17" si="7">K16*L16</f>
        <v>151200</v>
      </c>
      <c r="N16" s="101" t="s">
        <v>66</v>
      </c>
    </row>
    <row r="17" spans="1:14" ht="197.25" customHeight="1">
      <c r="A17" s="38" t="s">
        <v>60</v>
      </c>
      <c r="B17" s="93" t="s">
        <v>44</v>
      </c>
      <c r="C17" s="94" t="s">
        <v>63</v>
      </c>
      <c r="D17" s="95" t="s">
        <v>40</v>
      </c>
      <c r="E17" s="87" t="s">
        <v>35</v>
      </c>
      <c r="F17" s="95" t="s">
        <v>36</v>
      </c>
      <c r="G17" s="96" t="s">
        <v>37</v>
      </c>
      <c r="H17" s="97" t="s">
        <v>38</v>
      </c>
      <c r="I17" s="98">
        <v>1094</v>
      </c>
      <c r="J17" s="98">
        <v>0</v>
      </c>
      <c r="K17" s="98">
        <f t="shared" si="6"/>
        <v>1094</v>
      </c>
      <c r="L17" s="99">
        <v>450</v>
      </c>
      <c r="M17" s="100">
        <f t="shared" si="7"/>
        <v>492300</v>
      </c>
      <c r="N17" s="101" t="s">
        <v>70</v>
      </c>
    </row>
    <row r="18" spans="1:14" ht="21.75" customHeight="1">
      <c r="A18" s="39"/>
      <c r="B18" s="39"/>
      <c r="C18" s="40"/>
      <c r="D18" s="41"/>
      <c r="E18" s="41"/>
      <c r="F18" s="42"/>
      <c r="G18" s="43"/>
      <c r="H18" s="39"/>
      <c r="I18" s="44"/>
      <c r="J18" s="44"/>
      <c r="K18" s="44"/>
      <c r="L18" s="45"/>
      <c r="M18" s="46"/>
      <c r="N18" s="47"/>
    </row>
    <row r="19" spans="1:14" ht="33.65" customHeight="1">
      <c r="A19" s="48"/>
      <c r="B19" s="48"/>
      <c r="C19" s="49"/>
      <c r="D19" s="48"/>
      <c r="E19" s="48"/>
      <c r="F19" s="48"/>
      <c r="G19" s="50"/>
      <c r="H19" s="62" t="s">
        <v>29</v>
      </c>
      <c r="I19" s="51">
        <f>SUM(I11:I17)</f>
        <v>2735</v>
      </c>
      <c r="J19" s="52"/>
      <c r="K19" s="51">
        <f>SUM(K11:K17)</f>
        <v>2735</v>
      </c>
      <c r="L19" s="53"/>
      <c r="M19" s="118">
        <f>SUM(M11:M17)</f>
        <v>1230750</v>
      </c>
      <c r="N19" s="55"/>
    </row>
    <row r="20" spans="1:14" ht="21.75" customHeight="1">
      <c r="A20" s="56"/>
      <c r="B20" s="56"/>
      <c r="C20" s="57"/>
      <c r="D20" s="58"/>
      <c r="E20" s="58"/>
      <c r="F20" s="58"/>
      <c r="G20" s="59"/>
      <c r="H20" s="55"/>
      <c r="I20" s="55"/>
      <c r="J20" s="55"/>
      <c r="K20" s="55"/>
      <c r="L20" s="60"/>
      <c r="M20" s="60"/>
      <c r="N20" s="55"/>
    </row>
    <row r="21" spans="1:14" ht="21.75" customHeight="1">
      <c r="A21" s="115" t="s">
        <v>30</v>
      </c>
      <c r="B21" s="115"/>
      <c r="C21" s="61"/>
      <c r="D21" s="62"/>
      <c r="E21" s="116" t="s">
        <v>31</v>
      </c>
      <c r="F21" s="116"/>
      <c r="G21" s="116"/>
      <c r="H21" s="63"/>
      <c r="I21" s="64"/>
      <c r="J21" s="64"/>
      <c r="K21" s="64"/>
      <c r="L21" s="114" t="s">
        <v>32</v>
      </c>
      <c r="M21" s="114"/>
      <c r="N21" s="55"/>
    </row>
    <row r="22" spans="1:14" ht="21.75" customHeight="1">
      <c r="A22" s="71"/>
      <c r="B22" s="66"/>
      <c r="C22" s="67"/>
      <c r="D22" s="65"/>
      <c r="E22" s="65"/>
      <c r="F22" s="65"/>
      <c r="G22" s="68"/>
      <c r="H22" s="69"/>
      <c r="I22" s="69"/>
      <c r="J22" s="69"/>
    </row>
    <row r="23" spans="1:14" ht="21.75" customHeight="1">
      <c r="A23" s="71"/>
      <c r="B23" s="66"/>
      <c r="C23" s="67"/>
      <c r="D23" s="65"/>
      <c r="E23" s="65"/>
      <c r="F23" s="65"/>
      <c r="G23" s="68"/>
      <c r="H23" s="69"/>
      <c r="I23" s="69"/>
      <c r="J23" s="69"/>
    </row>
    <row r="24" spans="1:14" ht="21.75" customHeight="1">
      <c r="A24" s="71"/>
      <c r="B24" s="67"/>
      <c r="C24" s="67"/>
      <c r="D24" s="65"/>
      <c r="E24" s="65"/>
      <c r="F24" s="65"/>
      <c r="G24" s="72"/>
      <c r="H24" s="73"/>
      <c r="I24" s="65"/>
      <c r="J24" s="69"/>
    </row>
    <row r="25" spans="1:14" ht="21.75" customHeight="1">
      <c r="A25" s="75"/>
      <c r="B25" s="74"/>
      <c r="C25" s="66"/>
      <c r="D25" s="69"/>
      <c r="E25" s="75"/>
      <c r="F25" s="75"/>
      <c r="G25" s="76"/>
      <c r="H25" s="77"/>
      <c r="I25" s="77"/>
      <c r="J25" s="69"/>
    </row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spans="2:19" ht="21.75" customHeight="1"/>
    <row r="34" spans="2:19" ht="21.75" customHeight="1"/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1.7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1.7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1.7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  <row r="64" spans="2:19" s="85" customFormat="1" ht="23.5" customHeight="1">
      <c r="B64" s="10"/>
      <c r="C64" s="10"/>
      <c r="D64" s="10"/>
      <c r="E64" s="10"/>
      <c r="F64" s="10"/>
      <c r="G64" s="78"/>
      <c r="H64" s="10"/>
      <c r="I64" s="10"/>
      <c r="J64" s="10"/>
      <c r="K64" s="10"/>
      <c r="L64" s="70"/>
      <c r="M64" s="70"/>
      <c r="N64" s="10"/>
      <c r="O64" s="10"/>
      <c r="P64" s="10"/>
      <c r="Q64" s="10"/>
      <c r="R64" s="10"/>
      <c r="S64" s="10"/>
    </row>
    <row r="65" spans="2:19" s="85" customFormat="1" ht="23.5" customHeight="1">
      <c r="B65" s="10"/>
      <c r="C65" s="10"/>
      <c r="D65" s="10"/>
      <c r="E65" s="10"/>
      <c r="F65" s="10"/>
      <c r="G65" s="78"/>
      <c r="H65" s="10"/>
      <c r="I65" s="10"/>
      <c r="J65" s="10"/>
      <c r="K65" s="10"/>
      <c r="L65" s="70"/>
      <c r="M65" s="70"/>
      <c r="N65" s="10"/>
      <c r="O65" s="10"/>
      <c r="P65" s="10"/>
      <c r="Q65" s="10"/>
      <c r="R65" s="10"/>
      <c r="S65" s="10"/>
    </row>
    <row r="66" spans="2:19" s="85" customFormat="1" ht="23.5" customHeight="1">
      <c r="B66" s="10"/>
      <c r="C66" s="10"/>
      <c r="D66" s="10"/>
      <c r="E66" s="10"/>
      <c r="F66" s="10"/>
      <c r="G66" s="78"/>
      <c r="H66" s="10"/>
      <c r="I66" s="10"/>
      <c r="J66" s="10"/>
      <c r="K66" s="10"/>
      <c r="L66" s="70"/>
      <c r="M66" s="70"/>
      <c r="N66" s="10"/>
      <c r="O66" s="10"/>
      <c r="P66" s="10"/>
      <c r="Q66" s="10"/>
      <c r="R66" s="10"/>
      <c r="S66" s="10"/>
    </row>
  </sheetData>
  <mergeCells count="13">
    <mergeCell ref="B7:C7"/>
    <mergeCell ref="F7:G7"/>
    <mergeCell ref="H7:I7"/>
    <mergeCell ref="L21:M21"/>
    <mergeCell ref="F5:G5"/>
    <mergeCell ref="H5:I5"/>
    <mergeCell ref="F6:G6"/>
    <mergeCell ref="H6:I6"/>
    <mergeCell ref="B8:C8"/>
    <mergeCell ref="F8:G8"/>
    <mergeCell ref="H8:I8"/>
    <mergeCell ref="A21:B21"/>
    <mergeCell ref="E21:G21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2024-09-16T11:13:31Z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