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2-PRODUCTION/4-INTERNAL-PURCHASE-ORDER/4-2-TRIM/DROP 4/"/>
    </mc:Choice>
  </mc:AlternateContent>
  <xr:revisionPtr revIDLastSave="214" documentId="8_{BBF7C5C4-2738-4DF3-9B7E-22BD63989D3F}" xr6:coauthVersionLast="47" xr6:coauthVersionMax="47" xr10:uidLastSave="{E9B72531-CF3D-42D5-9914-3C8B01A47461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(2)'!$A$1:$N$17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6" l="1"/>
  <c r="K12" i="6"/>
  <c r="M12" i="6" s="1"/>
  <c r="K11" i="6" l="1"/>
  <c r="K13" i="6"/>
  <c r="M13" i="6" s="1"/>
  <c r="M11" i="6" l="1"/>
  <c r="K15" i="6"/>
  <c r="M15" i="6"/>
  <c r="I17" i="2"/>
  <c r="K14" i="2" l="1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<sst xmlns="http://schemas.openxmlformats.org/spreadsheetml/2006/main" count="150" uniqueCount="68">
  <si>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</si>
  <si>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</si>
  <si>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</si>
  <si>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</si>
  <si>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</si>
  <si>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</si>
  <si>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</si>
  <si>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</si>
  <si>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</si>
  <si>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</si>
  <si>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</si>
  <si>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</si>
  <si>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</si>
  <si>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</si>
  <si>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</si>
  <si>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</si>
  <si>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</si>
  <si>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</si>
  <si>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</si>
  <si>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</si>
  <si>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</si>
  <si>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</si>
  <si>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</si>
  <si>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</si>
  <si>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</si>
  <si>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</si>
  <si>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</si>
  <si>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</si>
  <si>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</si>
  <si>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</si>
  <si>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</si>
  <si>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</si>
  <si>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</si>
  <si>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</si>
  <si>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</si>
  <si>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</si>
  <si>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</si>
  <si>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</si>
  <si>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</si>
  <si>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</si>
  <si>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</si>
  <si>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</si>
  <si>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</si>
  <si>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</si>
  <si>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</si>
  <si>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</si>
  <si>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</si>
  <si>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</si>
  <si>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</si>
  <si>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</si>
  <si>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</si>
  <si>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</si>
  <si>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</si>
  <si>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</si>
  <si>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</si>
  <si>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</si>
  <si>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</si>
  <si>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</si>
  <si>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</si>
  <si>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SH TRIM</t>
  </si>
  <si>
    <t>C21  FW25   G2856</t>
  </si>
  <si>
    <t>FW25-DROP 4</t>
  </si>
  <si>
    <t>CRTZ_1432</t>
  </si>
  <si>
    <t>CRTZ_1433</t>
  </si>
  <si>
    <t>CRTZ_1501</t>
  </si>
  <si>
    <t>NHÃN THÀNH PHẦN 
100% COTTON
PO# 00353
CRTZ_1432</t>
  </si>
  <si>
    <t>NHÃN THÀNH PHẦN 
100% COTTON
PO# 00353
CRTZ_1433</t>
  </si>
  <si>
    <t>NHÃN THÀNH PHẦN 
100% COTTON
PO# 00353
CRTZ_1501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</si>
</sst>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3" fontId="12" fillId="0" borderId="0" xfId="0" applyNumberFormat="1" applyFont="1" applyAlignment="1">
      <alignment horizontal="left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476252</xdr:colOff>
      <xdr:row>9</xdr:row>
      <xdr:rowOff>7963</xdr:rowOff>
    </xdr:from>
    <xdr:to>
      <xdr:col>19</xdr:col>
      <xdr:colOff>1</xdr:colOff>
      <xdr:row>12</xdr:row>
      <xdr:rowOff>622528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94877" y="2817838"/>
          <a:ext cx="2397124" cy="68534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4" t="s">
        <v>6</v>
      </c>
      <c r="G5" s="105"/>
      <c r="H5" s="106" t="s">
        <v>34</v>
      </c>
      <c r="I5" s="107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08" t="s">
        <v>55</v>
      </c>
      <c r="I6" s="109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2"/>
      <c r="C7" s="112"/>
      <c r="D7" s="29"/>
      <c r="E7" s="21"/>
      <c r="F7" s="104" t="s">
        <v>12</v>
      </c>
      <c r="G7" s="105"/>
      <c r="H7" s="113">
        <v>45432</v>
      </c>
      <c r="I7" s="114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8"/>
      <c r="C8" s="118"/>
      <c r="D8" s="30"/>
      <c r="E8" s="21"/>
      <c r="F8" s="104" t="s">
        <v>15</v>
      </c>
      <c r="G8" s="105"/>
      <c r="H8" s="110"/>
      <c r="I8" s="111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16" t="s">
        <v>30</v>
      </c>
      <c r="B19" s="116"/>
      <c r="C19" s="61"/>
      <c r="D19" s="62"/>
      <c r="E19" s="117" t="s">
        <v>31</v>
      </c>
      <c r="F19" s="117"/>
      <c r="G19" s="117"/>
      <c r="H19" s="63"/>
      <c r="I19" s="64"/>
      <c r="J19" s="64"/>
      <c r="K19" s="64"/>
      <c r="L19" s="115" t="s">
        <v>32</v>
      </c>
      <c r="M19" s="115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A19:B19"/>
    <mergeCell ref="E19:G19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2"/>
  <sheetViews>
    <sheetView tabSelected="1" view="pageBreakPreview" topLeftCell="A10" zoomScale="40" zoomScaleNormal="70" zoomScaleSheetLayoutView="40" zoomScalePageLayoutView="55" workbookViewId="0">
      <selection activeCell="G12" sqref="G12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59</v>
      </c>
      <c r="D5" s="20"/>
      <c r="E5" s="21"/>
      <c r="F5" s="104" t="s">
        <v>6</v>
      </c>
      <c r="G5" s="105"/>
      <c r="H5" s="106" t="s">
        <v>34</v>
      </c>
      <c r="I5" s="107"/>
      <c r="J5" s="22"/>
      <c r="K5" s="22"/>
      <c r="L5" s="23"/>
      <c r="M5" s="24" t="s">
        <v>7</v>
      </c>
      <c r="N5" s="25">
        <v>45737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08" t="s">
        <v>61</v>
      </c>
      <c r="I6" s="109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12"/>
      <c r="C7" s="112"/>
      <c r="D7" s="29"/>
      <c r="E7" s="21"/>
      <c r="F7" s="104" t="s">
        <v>12</v>
      </c>
      <c r="G7" s="105"/>
      <c r="H7" s="113">
        <v>45432</v>
      </c>
      <c r="I7" s="114"/>
      <c r="J7" s="22"/>
      <c r="K7" s="22"/>
      <c r="L7" s="23"/>
      <c r="M7" s="24" t="s">
        <v>13</v>
      </c>
      <c r="N7" s="86" t="s">
        <v>60</v>
      </c>
    </row>
    <row r="8" spans="1:19" ht="30.75" customHeight="1">
      <c r="A8" s="83" t="s">
        <v>14</v>
      </c>
      <c r="B8" s="118"/>
      <c r="C8" s="118"/>
      <c r="D8" s="30"/>
      <c r="E8" s="21"/>
      <c r="F8" s="104" t="s">
        <v>15</v>
      </c>
      <c r="G8" s="105"/>
      <c r="H8" s="110"/>
      <c r="I8" s="111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62</v>
      </c>
      <c r="B11" s="93" t="s">
        <v>44</v>
      </c>
      <c r="C11" s="94" t="s">
        <v>65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393</v>
      </c>
      <c r="J11" s="98">
        <v>0</v>
      </c>
      <c r="K11" s="98">
        <f t="shared" ref="K11:K12" si="0">I11-J11</f>
        <v>393</v>
      </c>
      <c r="L11" s="99">
        <v>450</v>
      </c>
      <c r="M11" s="100">
        <f t="shared" ref="M11:M12" si="1">K11*L11</f>
        <v>176850</v>
      </c>
      <c r="N11" s="101"/>
      <c r="O11" s="98"/>
      <c r="P11" s="103"/>
    </row>
    <row r="12" spans="1:19" ht="197.25" customHeight="1">
      <c r="A12" s="38" t="s">
        <v>63</v>
      </c>
      <c r="B12" s="93" t="s">
        <v>44</v>
      </c>
      <c r="C12" s="94" t="s">
        <v>66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281</v>
      </c>
      <c r="J12" s="98">
        <v>0</v>
      </c>
      <c r="K12" s="98">
        <f t="shared" si="0"/>
        <v>281</v>
      </c>
      <c r="L12" s="99">
        <v>450</v>
      </c>
      <c r="M12" s="100">
        <f t="shared" si="1"/>
        <v>126450</v>
      </c>
      <c r="N12" s="101"/>
      <c r="O12" s="98"/>
      <c r="P12" s="103"/>
    </row>
    <row r="13" spans="1:19" ht="197.25" customHeight="1">
      <c r="A13" s="38" t="s">
        <v>64</v>
      </c>
      <c r="B13" s="93" t="s">
        <v>44</v>
      </c>
      <c r="C13" s="94" t="s">
        <v>67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117</v>
      </c>
      <c r="J13" s="98">
        <v>0</v>
      </c>
      <c r="K13" s="98">
        <f t="shared" ref="K13" si="2">I13-J13</f>
        <v>117</v>
      </c>
      <c r="L13" s="99">
        <v>450</v>
      </c>
      <c r="M13" s="100">
        <f t="shared" ref="M13" si="3">K13*L13</f>
        <v>52650</v>
      </c>
      <c r="N13" s="101"/>
      <c r="O13" s="98"/>
      <c r="P13" s="103"/>
    </row>
    <row r="14" spans="1:19" ht="21.75" customHeight="1">
      <c r="A14" s="39"/>
      <c r="B14" s="39"/>
      <c r="C14" s="40"/>
      <c r="D14" s="41"/>
      <c r="E14" s="41"/>
      <c r="F14" s="42"/>
      <c r="G14" s="43"/>
      <c r="H14" s="39"/>
      <c r="I14" s="44"/>
      <c r="J14" s="44"/>
      <c r="K14" s="44"/>
      <c r="L14" s="45"/>
      <c r="M14" s="46"/>
      <c r="N14" s="47"/>
    </row>
    <row r="15" spans="1:19" ht="33.65" customHeight="1">
      <c r="A15" s="48"/>
      <c r="B15" s="48"/>
      <c r="C15" s="49"/>
      <c r="D15" s="48"/>
      <c r="E15" s="48"/>
      <c r="F15" s="48"/>
      <c r="G15" s="50"/>
      <c r="H15" s="62" t="s">
        <v>29</v>
      </c>
      <c r="I15" s="51">
        <f>SUM(I11:I14)</f>
        <v>791</v>
      </c>
      <c r="J15" s="52"/>
      <c r="K15" s="51">
        <f>SUM(K11:K14)</f>
        <v>791</v>
      </c>
      <c r="L15" s="53"/>
      <c r="M15" s="54">
        <f>SUM(M11:M14)</f>
        <v>355950</v>
      </c>
      <c r="N15" s="55"/>
    </row>
    <row r="16" spans="1:19" ht="21.75" customHeight="1">
      <c r="A16" s="56"/>
      <c r="B16" s="56"/>
      <c r="C16" s="57"/>
      <c r="D16" s="58"/>
      <c r="E16" s="58"/>
      <c r="F16" s="58"/>
      <c r="G16" s="59"/>
      <c r="H16" s="55"/>
      <c r="I16" s="55"/>
      <c r="J16" s="55"/>
      <c r="K16" s="55"/>
      <c r="L16" s="60"/>
      <c r="M16" s="60"/>
      <c r="N16" s="55"/>
    </row>
    <row r="17" spans="1:19" ht="21.75" customHeight="1">
      <c r="A17" s="116" t="s">
        <v>30</v>
      </c>
      <c r="B17" s="116"/>
      <c r="C17" s="61"/>
      <c r="D17" s="62"/>
      <c r="E17" s="117" t="s">
        <v>31</v>
      </c>
      <c r="F17" s="117"/>
      <c r="G17" s="117"/>
      <c r="H17" s="63"/>
      <c r="I17" s="64"/>
      <c r="J17" s="64"/>
      <c r="K17" s="64"/>
      <c r="L17" s="115" t="s">
        <v>32</v>
      </c>
      <c r="M17" s="115"/>
      <c r="N17" s="55"/>
    </row>
    <row r="18" spans="1:19" ht="21.75" customHeight="1">
      <c r="A18" s="71"/>
      <c r="B18" s="66"/>
      <c r="C18" s="67"/>
      <c r="D18" s="65"/>
      <c r="E18" s="65"/>
      <c r="F18" s="65"/>
      <c r="G18" s="68"/>
      <c r="H18" s="69"/>
      <c r="I18" s="69"/>
      <c r="J18" s="69"/>
    </row>
    <row r="19" spans="1:19" ht="21.75" customHeight="1">
      <c r="A19" s="71"/>
      <c r="B19" s="66"/>
      <c r="C19" s="67"/>
      <c r="D19" s="65"/>
      <c r="E19" s="65"/>
      <c r="F19" s="65"/>
      <c r="G19" s="68"/>
      <c r="H19" s="69"/>
      <c r="I19" s="69"/>
      <c r="J19" s="69"/>
    </row>
    <row r="20" spans="1:19" ht="21.75" customHeight="1">
      <c r="A20" s="71"/>
      <c r="B20" s="67"/>
      <c r="C20" s="67"/>
      <c r="D20" s="65"/>
      <c r="E20" s="65"/>
      <c r="F20" s="65"/>
      <c r="G20" s="72"/>
      <c r="H20" s="73"/>
      <c r="I20" s="65"/>
      <c r="J20" s="69"/>
    </row>
    <row r="21" spans="1:19" ht="21.75" customHeight="1">
      <c r="A21" s="75"/>
      <c r="B21" s="74"/>
      <c r="C21" s="66"/>
      <c r="D21" s="69"/>
      <c r="E21" s="75"/>
      <c r="F21" s="75"/>
      <c r="G21" s="76"/>
      <c r="H21" s="77"/>
      <c r="I21" s="77"/>
      <c r="J21" s="69"/>
    </row>
    <row r="22" spans="1:19" ht="21.75" customHeight="1"/>
    <row r="23" spans="1:19" ht="21.75" customHeight="1"/>
    <row r="24" spans="1:19" ht="21.75" customHeight="1"/>
    <row r="25" spans="1:19" ht="21.75" customHeight="1"/>
    <row r="26" spans="1:19" ht="21.75" customHeight="1"/>
    <row r="27" spans="1:19" ht="21.75" customHeight="1"/>
    <row r="28" spans="1:19" ht="21.75" customHeight="1"/>
    <row r="29" spans="1:19" ht="21.75" customHeight="1"/>
    <row r="30" spans="1:19" ht="21.75" customHeight="1"/>
    <row r="31" spans="1:19" s="85" customFormat="1" ht="21.75" customHeight="1">
      <c r="B31" s="10"/>
      <c r="C31" s="10"/>
      <c r="D31" s="10"/>
      <c r="E31" s="10"/>
      <c r="F31" s="10"/>
      <c r="G31" s="78"/>
      <c r="H31" s="10"/>
      <c r="I31" s="10"/>
      <c r="J31" s="10"/>
      <c r="K31" s="10"/>
      <c r="L31" s="70"/>
      <c r="M31" s="70"/>
      <c r="N31" s="10"/>
      <c r="O31" s="10"/>
      <c r="P31" s="10"/>
      <c r="Q31" s="10"/>
      <c r="R31" s="10"/>
      <c r="S31" s="10"/>
    </row>
    <row r="32" spans="1:19" s="85" customFormat="1" ht="21.75" customHeight="1">
      <c r="B32" s="10"/>
      <c r="C32" s="10"/>
      <c r="D32" s="10"/>
      <c r="E32" s="10"/>
      <c r="F32" s="10"/>
      <c r="G32" s="78"/>
      <c r="H32" s="10"/>
      <c r="I32" s="10"/>
      <c r="J32" s="10"/>
      <c r="K32" s="10"/>
      <c r="L32" s="70"/>
      <c r="M32" s="70"/>
      <c r="N32" s="10"/>
      <c r="O32" s="10"/>
      <c r="P32" s="10"/>
      <c r="Q32" s="10"/>
      <c r="R32" s="10"/>
      <c r="S32" s="10"/>
    </row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1.7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3.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3.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  <row r="62" spans="2:19" s="85" customFormat="1" ht="23.5" customHeight="1">
      <c r="B62" s="10"/>
      <c r="C62" s="10"/>
      <c r="D62" s="10"/>
      <c r="E62" s="10"/>
      <c r="F62" s="10"/>
      <c r="G62" s="78"/>
      <c r="H62" s="10"/>
      <c r="I62" s="10"/>
      <c r="J62" s="10"/>
      <c r="K62" s="10"/>
      <c r="L62" s="70"/>
      <c r="M62" s="70"/>
      <c r="N62" s="10"/>
      <c r="O62" s="10"/>
      <c r="P62" s="10"/>
      <c r="Q62" s="10"/>
      <c r="R62" s="10"/>
      <c r="S62" s="10"/>
    </row>
  </sheetData>
  <mergeCells count="13">
    <mergeCell ref="B7:C7"/>
    <mergeCell ref="F7:G7"/>
    <mergeCell ref="H7:I7"/>
    <mergeCell ref="L17:M17"/>
    <mergeCell ref="F5:G5"/>
    <mergeCell ref="H5:I5"/>
    <mergeCell ref="F6:G6"/>
    <mergeCell ref="H6:I6"/>
    <mergeCell ref="B8:C8"/>
    <mergeCell ref="F8:G8"/>
    <mergeCell ref="H8:I8"/>
    <mergeCell ref="A17:B17"/>
    <mergeCell ref="E17:G17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topLeftCell="A3"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2025-03-21T03:06:01Z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