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4-INTERNAL-PURCHASE-ORDER/4-2-TRIM/DROP 5/"/>
    </mc:Choice>
  </mc:AlternateContent>
  <xr:revisionPtr revIDLastSave="244" documentId="8_{BBF7C5C4-2738-4DF3-9B7E-22BD63989D3F}" xr6:coauthVersionLast="47" xr6:coauthVersionMax="47" xr10:uidLastSave="{ABFD3F09-B075-4570-8F66-4AFE80336538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" sheetId="5" r:id="rId3"/>
  </sheets>
  <definedNames>
    <definedName name="_xlnm.Print_Area" localSheetId="0">PO!$A$1:$N$19</definedName>
    <definedName name="_xlnm.Print_Area" localSheetId="1">'PO (2)'!$A$1:$N$16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I11" i="6"/>
  <c r="K11" i="6" l="1"/>
  <c r="K12" i="6"/>
  <c r="M12" i="6" s="1"/>
  <c r="M11" i="6" l="1"/>
  <c r="K14" i="6"/>
  <c r="M14" i="6"/>
  <c r="I17" i="2"/>
  <c r="K14" i="2" l="1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<sst xmlns="http://schemas.openxmlformats.org/spreadsheetml/2006/main" count="144" uniqueCount="68">
  <si>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</si>
  <si>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</si>
  <si>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</si>
  <si>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</si>
  <si>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</si>
  <si>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</si>
  <si>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</si>
  <si>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</si>
  <si>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</si>
  <si>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</si>
  <si>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</si>
  <si>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</si>
  <si>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</si>
  <si>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</si>
  <si>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</si>
  <si>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</si>
  <si>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</si>
  <si>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</si>
  <si>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</si>
  <si>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</si>
  <si>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</si>
  <si>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</si>
  <si>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</si>
  <si>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</si>
  <si>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</si>
  <si>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</si>
  <si>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</si>
  <si>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</si>
  <si>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</si>
  <si>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</si>
  <si>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</si>
  <si>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</si>
  <si>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</si>
  <si>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</si>
  <si>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</si>
  <si>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</si>
  <si>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</si>
  <si>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</si>
  <si>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</si>
  <si>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</si>
  <si>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</si>
  <si>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</si>
  <si>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</si>
  <si>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</si>
  <si>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</si>
  <si>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</si>
  <si>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</si>
  <si>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</si>
  <si>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</si>
  <si>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</si>
  <si>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</si>
  <si>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</si>
  <si>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</si>
  <si>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</si>
  <si>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</si>
  <si>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</si>
  <si>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</si>
  <si>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</si>
  <si>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</si>
  <si>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SH TRIM</t>
  </si>
  <si>
    <t>C21  FW25   G2856</t>
  </si>
  <si>
    <t>CRTZ_1494</t>
  </si>
  <si>
    <t>CRTZ_1498</t>
  </si>
  <si>
    <t>NHÃN THÀNH PHẦN 
100% POLYESTER
PO# 00355
CRTZ_1494</t>
  </si>
  <si>
    <t>NHÃN THÀNH PHẦN 
100% POLYESTER
PO# 00355
CRTZ_1498</t>
  </si>
  <si>
    <t>XEM LAYOUT CARE SHEET CARE</t>
  </si>
  <si>
    <t>LAYOUT CHO NHÃN 100% POLYESTER</t>
  </si>
  <si>
    <t>FW25-DROP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</si>
</sst>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166" fontId="11" fillId="0" borderId="12" xfId="5" applyNumberFormat="1" applyFont="1" applyFill="1" applyBorder="1" applyAlignment="1">
      <alignment horizontal="center" vertical="center" wrapText="1"/>
    </xf>
    <xf numFmtId="166" fontId="11" fillId="0" borderId="13" xfId="5" applyNumberFormat="1" applyFont="1" applyFill="1" applyBorder="1" applyAlignment="1">
      <alignment horizontal="center" vertical="center" wrapText="1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63500</xdr:colOff>
      <xdr:row>10</xdr:row>
      <xdr:rowOff>31750</xdr:rowOff>
    </xdr:from>
    <xdr:to>
      <xdr:col>16</xdr:col>
      <xdr:colOff>555625</xdr:colOff>
      <xdr:row>24</xdr:row>
      <xdr:rowOff>133558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E37D16-E32C-4CCE-B981-4139FD81A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1375" y="4064000"/>
          <a:ext cx="2381250" cy="85155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186765</xdr:colOff>
      <xdr:row>2</xdr:row>
      <xdr:rowOff>59764</xdr:rowOff>
    </xdr:from>
    <xdr:to>
      <xdr:col>5</xdr:col>
      <xdr:colOff>219696</xdr:colOff>
      <xdr:row>24</xdr:row>
      <xdr:rowOff>129456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ACC887-E800-49A4-B0CE-9A4FE4CFF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1941" y="478117"/>
          <a:ext cx="1870696" cy="4178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55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0" t="s">
        <v>30</v>
      </c>
      <c r="B19" s="110"/>
      <c r="C19" s="61"/>
      <c r="D19" s="62"/>
      <c r="E19" s="111" t="s">
        <v>31</v>
      </c>
      <c r="F19" s="111"/>
      <c r="G19" s="111"/>
      <c r="H19" s="63"/>
      <c r="I19" s="64"/>
      <c r="J19" s="64"/>
      <c r="K19" s="64"/>
      <c r="L19" s="109" t="s">
        <v>32</v>
      </c>
      <c r="M19" s="109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1"/>
  <sheetViews>
    <sheetView tabSelected="1" view="pageBreakPreview" topLeftCell="A6" zoomScale="40" zoomScaleNormal="70" zoomScaleSheetLayoutView="40" zoomScalePageLayoutView="55" workbookViewId="0">
      <selection activeCell="E12" sqref="E12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59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45737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67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60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61</v>
      </c>
      <c r="B11" s="93" t="s">
        <v>44</v>
      </c>
      <c r="C11" s="94" t="s">
        <v>63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f>557+224</f>
        <v>781</v>
      </c>
      <c r="J11" s="98">
        <v>0</v>
      </c>
      <c r="K11" s="98">
        <f t="shared" ref="K11" si="0">I11-J11</f>
        <v>781</v>
      </c>
      <c r="L11" s="99">
        <v>450</v>
      </c>
      <c r="M11" s="100">
        <f t="shared" ref="M11" si="1">K11*L11</f>
        <v>351450</v>
      </c>
      <c r="N11" s="119" t="s">
        <v>65</v>
      </c>
      <c r="O11" s="98"/>
      <c r="P11" s="103"/>
    </row>
    <row r="12" spans="1:19" ht="197.25" customHeight="1">
      <c r="A12" s="38" t="s">
        <v>62</v>
      </c>
      <c r="B12" s="93" t="s">
        <v>44</v>
      </c>
      <c r="C12" s="94" t="s">
        <v>64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447</v>
      </c>
      <c r="J12" s="98">
        <v>0</v>
      </c>
      <c r="K12" s="98">
        <f t="shared" ref="K12" si="2">I12-J12</f>
        <v>447</v>
      </c>
      <c r="L12" s="99">
        <v>450</v>
      </c>
      <c r="M12" s="100">
        <f t="shared" ref="M12" si="3">K12*L12</f>
        <v>201150</v>
      </c>
      <c r="N12" s="120"/>
      <c r="O12" s="98"/>
      <c r="P12" s="103"/>
    </row>
    <row r="13" spans="1:19" ht="21.75" customHeight="1">
      <c r="A13" s="39"/>
      <c r="B13" s="39"/>
      <c r="C13" s="40"/>
      <c r="D13" s="41"/>
      <c r="E13" s="41"/>
      <c r="F13" s="42"/>
      <c r="G13" s="43"/>
      <c r="H13" s="39"/>
      <c r="I13" s="44"/>
      <c r="J13" s="44"/>
      <c r="K13" s="44"/>
      <c r="L13" s="45"/>
      <c r="M13" s="46"/>
      <c r="N13" s="47"/>
    </row>
    <row r="14" spans="1:19" ht="33.65" customHeight="1">
      <c r="A14" s="48"/>
      <c r="B14" s="48"/>
      <c r="C14" s="49"/>
      <c r="D14" s="48"/>
      <c r="E14" s="48"/>
      <c r="F14" s="48"/>
      <c r="G14" s="50"/>
      <c r="H14" s="62" t="s">
        <v>29</v>
      </c>
      <c r="I14" s="51">
        <f>SUM(I11:I13)</f>
        <v>1228</v>
      </c>
      <c r="J14" s="52"/>
      <c r="K14" s="51">
        <f>SUM(K11:K13)</f>
        <v>1228</v>
      </c>
      <c r="L14" s="53"/>
      <c r="M14" s="54">
        <f>SUM(M11:M13)</f>
        <v>552600</v>
      </c>
      <c r="N14" s="55"/>
    </row>
    <row r="15" spans="1:19" ht="21.75" customHeight="1">
      <c r="A15" s="56"/>
      <c r="B15" s="56"/>
      <c r="C15" s="57"/>
      <c r="D15" s="58"/>
      <c r="E15" s="58"/>
      <c r="F15" s="58"/>
      <c r="G15" s="59"/>
      <c r="H15" s="55"/>
      <c r="I15" s="55"/>
      <c r="J15" s="55"/>
      <c r="K15" s="55"/>
      <c r="L15" s="60"/>
      <c r="M15" s="60"/>
      <c r="N15" s="55"/>
    </row>
    <row r="16" spans="1:19" ht="21.75" customHeight="1">
      <c r="A16" s="110" t="s">
        <v>30</v>
      </c>
      <c r="B16" s="110"/>
      <c r="C16" s="61"/>
      <c r="D16" s="62"/>
      <c r="E16" s="111" t="s">
        <v>31</v>
      </c>
      <c r="F16" s="111"/>
      <c r="G16" s="111"/>
      <c r="H16" s="63"/>
      <c r="I16" s="64"/>
      <c r="J16" s="64"/>
      <c r="K16" s="64"/>
      <c r="L16" s="109" t="s">
        <v>32</v>
      </c>
      <c r="M16" s="109"/>
      <c r="N16" s="55"/>
    </row>
    <row r="17" spans="1:19" ht="21.75" customHeight="1">
      <c r="A17" s="71"/>
      <c r="B17" s="66"/>
      <c r="C17" s="67"/>
      <c r="D17" s="65"/>
      <c r="E17" s="65"/>
      <c r="F17" s="65"/>
      <c r="G17" s="68"/>
      <c r="H17" s="69"/>
      <c r="I17" s="69"/>
      <c r="J17" s="69"/>
    </row>
    <row r="18" spans="1:19" ht="21.75" customHeight="1">
      <c r="A18" s="71"/>
      <c r="B18" s="66"/>
      <c r="C18" s="67"/>
      <c r="D18" s="65"/>
      <c r="E18" s="65"/>
      <c r="F18" s="65"/>
      <c r="G18" s="68"/>
      <c r="H18" s="69"/>
      <c r="I18" s="69"/>
      <c r="J18" s="69"/>
    </row>
    <row r="19" spans="1:19" ht="21.75" customHeight="1">
      <c r="A19" s="71"/>
      <c r="B19" s="67"/>
      <c r="C19" s="67"/>
      <c r="D19" s="65"/>
      <c r="E19" s="65"/>
      <c r="F19" s="65"/>
      <c r="G19" s="72"/>
      <c r="H19" s="73"/>
      <c r="I19" s="65"/>
      <c r="J19" s="69"/>
    </row>
    <row r="20" spans="1:19" ht="21.75" customHeight="1">
      <c r="A20" s="75"/>
      <c r="B20" s="74"/>
      <c r="C20" s="66"/>
      <c r="D20" s="69"/>
      <c r="E20" s="75"/>
      <c r="F20" s="75"/>
      <c r="G20" s="76"/>
      <c r="H20" s="77"/>
      <c r="I20" s="77"/>
      <c r="J20" s="69"/>
    </row>
    <row r="21" spans="1:19" ht="21.75" customHeight="1"/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s="85" customFormat="1" ht="21.75" customHeight="1">
      <c r="B30" s="10"/>
      <c r="C30" s="10"/>
      <c r="D30" s="10"/>
      <c r="E30" s="10"/>
      <c r="F30" s="10"/>
      <c r="G30" s="78"/>
      <c r="H30" s="10"/>
      <c r="I30" s="10"/>
      <c r="J30" s="10"/>
      <c r="K30" s="10"/>
      <c r="L30" s="70"/>
      <c r="M30" s="70"/>
      <c r="N30" s="10"/>
      <c r="O30" s="10"/>
      <c r="P30" s="10"/>
      <c r="Q30" s="10"/>
      <c r="R30" s="10"/>
      <c r="S30" s="10"/>
    </row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3.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</sheetData>
  <mergeCells count="14">
    <mergeCell ref="N11:N12"/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H7"/>
  <sheetViews>
    <sheetView topLeftCell="A3" zoomScale="85" zoomScaleNormal="85" workbookViewId="0">
      <selection activeCell="I15" sqref="I15"/>
    </sheetView>
  </sheetViews>
  <sheetFormatPr defaultRowHeight="14.5"/>
  <sheetData>
    <row r="1" spans="1:8" s="3" customFormat="1" ht="18.5">
      <c r="A1" s="2" t="s">
        <v>39</v>
      </c>
    </row>
    <row r="2" spans="1:8">
      <c r="A2" s="1"/>
    </row>
    <row r="7" spans="1:8">
      <c r="H7" t="s">
        <v>66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2025-03-21T04:02:25Z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