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6-FW25/2-PRODUCTION/4-INTERNAL-PURCHASE-ORDER/4-2-TRIM/DROP 8/"/>
    </mc:Choice>
  </mc:AlternateContent>
  <xr:revisionPtr revIDLastSave="261" documentId="8_{BBF7C5C4-2738-4DF3-9B7E-22BD63989D3F}" xr6:coauthVersionLast="47" xr6:coauthVersionMax="47" xr10:uidLastSave="{46C107A7-B134-4CA0-ABF4-7A5123A2D543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(2)'!$A$1:$N$15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6" l="1"/>
  <c r="R11" i="6"/>
  <c r="P11" i="6"/>
  <c r="K11" i="6"/>
  <c r="M11" i="6" s="1"/>
  <c r="M13" i="6" l="1"/>
  <c r="I17" i="2"/>
  <c r="K13" i="6" l="1"/>
  <c r="K14" i="2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<sst xmlns="http://schemas.openxmlformats.org/spreadsheetml/2006/main" count="136" uniqueCount="66">
  <si>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</si>
  <si>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</si>
  <si>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</si>
  <si>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</si>
  <si>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</si>
  <si>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</si>
  <si>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</si>
  <si>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</si>
  <si>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</si>
  <si>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</si>
  <si>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</si>
  <si>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</si>
  <si>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</si>
  <si>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</si>
  <si>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</si>
  <si>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</si>
  <si>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</si>
  <si>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</si>
  <si>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</si>
  <si>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</si>
  <si>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</si>
  <si>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</si>
  <si>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</si>
  <si>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</si>
  <si>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</si>
  <si>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</si>
  <si>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</si>
  <si>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</si>
  <si>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</si>
  <si>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</si>
  <si>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</si>
  <si>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</si>
  <si>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</si>
  <si>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</si>
  <si>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</si>
  <si>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</si>
  <si>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</si>
  <si>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</si>
  <si>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</si>
  <si>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</si>
  <si>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</si>
  <si>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</si>
  <si>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</si>
  <si>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</si>
  <si>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</si>
  <si>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</si>
  <si>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</si>
  <si>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</si>
  <si>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</si>
  <si>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</si>
  <si>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</si>
  <si>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</si>
  <si>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</si>
  <si>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</si>
  <si>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</si>
  <si>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</si>
  <si>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</si>
  <si>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</si>
  <si>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</si>
  <si>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SH TRIM</t>
  </si>
  <si>
    <t>LAYOUT CHO CARE 100% POLYESTER</t>
  </si>
  <si>
    <t>C21  FW25   G2856</t>
  </si>
  <si>
    <t>CRTZ_1389</t>
  </si>
  <si>
    <t>NHÃN THÀNH PHẦN 
100% POLYESTER
PO# 00368
CRTZ_1389</t>
  </si>
  <si>
    <t>XEM LAYOUT SHEET DETAIL- LAYOUT 100% POLYESTER</t>
  </si>
  <si>
    <t>FW25-DROP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</si>
</sst>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2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3" fontId="12" fillId="0" borderId="0" xfId="0" applyNumberFormat="1" applyFont="1" applyAlignment="1">
      <alignment horizontal="left"/>
    </xf>
    <xf numFmtId="166" fontId="11" fillId="0" borderId="12" xfId="5" applyNumberFormat="1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587661</xdr:colOff>
      <xdr:row>10</xdr:row>
      <xdr:rowOff>1746250</xdr:rowOff>
    </xdr:from>
    <xdr:to>
      <xdr:col>14</xdr:col>
      <xdr:colOff>746124</xdr:colOff>
      <xdr:row>22</xdr:row>
      <xdr:rowOff>241515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853494-EB78-60C6-C428-4DB3D6E2F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3036" y="5778500"/>
          <a:ext cx="2380963" cy="41308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470647</xdr:colOff>
      <xdr:row>3</xdr:row>
      <xdr:rowOff>179294</xdr:rowOff>
    </xdr:from>
    <xdr:to>
      <xdr:col>5</xdr:col>
      <xdr:colOff>548401</xdr:colOff>
      <xdr:row>28</xdr:row>
      <xdr:rowOff>169568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1B48D6-72A4-1A28-D008-88ACEF782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8412" y="784412"/>
          <a:ext cx="1302930" cy="4659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6" t="s">
        <v>6</v>
      </c>
      <c r="G5" s="107"/>
      <c r="H5" s="114" t="s">
        <v>34</v>
      </c>
      <c r="I5" s="115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6" t="s">
        <v>9</v>
      </c>
      <c r="G6" s="107"/>
      <c r="H6" s="116" t="s">
        <v>55</v>
      </c>
      <c r="I6" s="117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5"/>
      <c r="C7" s="105"/>
      <c r="D7" s="29"/>
      <c r="E7" s="21"/>
      <c r="F7" s="106" t="s">
        <v>12</v>
      </c>
      <c r="G7" s="107"/>
      <c r="H7" s="108">
        <v>45432</v>
      </c>
      <c r="I7" s="109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3"/>
      <c r="C8" s="113"/>
      <c r="D8" s="30"/>
      <c r="E8" s="21"/>
      <c r="F8" s="106" t="s">
        <v>15</v>
      </c>
      <c r="G8" s="107"/>
      <c r="H8" s="118"/>
      <c r="I8" s="119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1" t="s">
        <v>30</v>
      </c>
      <c r="B19" s="111"/>
      <c r="C19" s="61"/>
      <c r="D19" s="62"/>
      <c r="E19" s="112" t="s">
        <v>31</v>
      </c>
      <c r="F19" s="112"/>
      <c r="G19" s="112"/>
      <c r="H19" s="63"/>
      <c r="I19" s="64"/>
      <c r="J19" s="64"/>
      <c r="K19" s="64"/>
      <c r="L19" s="110" t="s">
        <v>32</v>
      </c>
      <c r="M19" s="110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9:M19"/>
    <mergeCell ref="A19:B19"/>
    <mergeCell ref="E19:G19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0"/>
  <sheetViews>
    <sheetView tabSelected="1" view="pageBreakPreview" zoomScale="40" zoomScaleNormal="70" zoomScaleSheetLayoutView="40" zoomScalePageLayoutView="55" workbookViewId="0">
      <selection activeCell="K8" sqref="K8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59</v>
      </c>
      <c r="D5" s="20"/>
      <c r="E5" s="21"/>
      <c r="F5" s="106" t="s">
        <v>6</v>
      </c>
      <c r="G5" s="107"/>
      <c r="H5" s="114" t="s">
        <v>34</v>
      </c>
      <c r="I5" s="115"/>
      <c r="J5" s="22"/>
      <c r="K5" s="22"/>
      <c r="L5" s="23"/>
      <c r="M5" s="24" t="s">
        <v>7</v>
      </c>
      <c r="N5" s="25">
        <v>45714</v>
      </c>
    </row>
    <row r="6" spans="1:19" ht="30.75" customHeight="1">
      <c r="A6" s="82" t="s">
        <v>8</v>
      </c>
      <c r="B6" s="26"/>
      <c r="D6" s="27"/>
      <c r="E6" s="21"/>
      <c r="F6" s="106" t="s">
        <v>9</v>
      </c>
      <c r="G6" s="107"/>
      <c r="H6" s="116" t="s">
        <v>65</v>
      </c>
      <c r="I6" s="117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5"/>
      <c r="C7" s="105"/>
      <c r="D7" s="29"/>
      <c r="E7" s="21"/>
      <c r="F7" s="106" t="s">
        <v>12</v>
      </c>
      <c r="G7" s="107"/>
      <c r="H7" s="108">
        <v>45432</v>
      </c>
      <c r="I7" s="109"/>
      <c r="J7" s="22"/>
      <c r="K7" s="22"/>
      <c r="L7" s="23"/>
      <c r="M7" s="24" t="s">
        <v>13</v>
      </c>
      <c r="N7" s="86" t="s">
        <v>61</v>
      </c>
    </row>
    <row r="8" spans="1:19" ht="30.75" customHeight="1">
      <c r="A8" s="83" t="s">
        <v>14</v>
      </c>
      <c r="B8" s="113"/>
      <c r="C8" s="113"/>
      <c r="D8" s="30"/>
      <c r="E8" s="21"/>
      <c r="F8" s="106" t="s">
        <v>15</v>
      </c>
      <c r="G8" s="107"/>
      <c r="H8" s="118"/>
      <c r="I8" s="119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97.25" customHeight="1">
      <c r="A11" s="38" t="s">
        <v>62</v>
      </c>
      <c r="B11" s="93" t="s">
        <v>44</v>
      </c>
      <c r="C11" s="94" t="s">
        <v>63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336</v>
      </c>
      <c r="J11" s="98">
        <v>0</v>
      </c>
      <c r="K11" s="98">
        <f t="shared" ref="K11" si="0">I11-J11</f>
        <v>336</v>
      </c>
      <c r="L11" s="99">
        <v>450</v>
      </c>
      <c r="M11" s="100">
        <f t="shared" ref="M11" si="1">K11*L11</f>
        <v>151200</v>
      </c>
      <c r="N11" s="104" t="s">
        <v>64</v>
      </c>
      <c r="O11" s="98">
        <v>2200</v>
      </c>
      <c r="P11" s="103">
        <f t="shared" ref="P11" si="2">ROUNDUP(O11*1.1,0)</f>
        <v>2420</v>
      </c>
      <c r="R11" s="103">
        <f>P11-I11</f>
        <v>2084</v>
      </c>
    </row>
    <row r="12" spans="1:19" ht="21.75" customHeight="1">
      <c r="A12" s="39"/>
      <c r="B12" s="39"/>
      <c r="C12" s="40"/>
      <c r="D12" s="41"/>
      <c r="E12" s="41"/>
      <c r="F12" s="42"/>
      <c r="G12" s="43"/>
      <c r="H12" s="39"/>
      <c r="I12" s="44"/>
      <c r="J12" s="44"/>
      <c r="K12" s="44"/>
      <c r="L12" s="45"/>
      <c r="M12" s="46"/>
      <c r="N12" s="47"/>
    </row>
    <row r="13" spans="1:19" ht="33.65" customHeight="1">
      <c r="A13" s="48"/>
      <c r="B13" s="48"/>
      <c r="C13" s="49"/>
      <c r="D13" s="48"/>
      <c r="E13" s="48"/>
      <c r="F13" s="48"/>
      <c r="G13" s="50"/>
      <c r="H13" s="62" t="s">
        <v>29</v>
      </c>
      <c r="I13" s="51">
        <f>SUM(I11:I12)</f>
        <v>336</v>
      </c>
      <c r="J13" s="52"/>
      <c r="K13" s="51">
        <f>SUM(K11:K12)</f>
        <v>336</v>
      </c>
      <c r="L13" s="53"/>
      <c r="M13" s="54">
        <f>SUM(M11:M12)</f>
        <v>151200</v>
      </c>
      <c r="N13" s="55"/>
    </row>
    <row r="14" spans="1:19" ht="21.75" customHeight="1">
      <c r="A14" s="56"/>
      <c r="B14" s="56"/>
      <c r="C14" s="57"/>
      <c r="D14" s="58"/>
      <c r="E14" s="58"/>
      <c r="F14" s="58"/>
      <c r="G14" s="59"/>
      <c r="H14" s="55"/>
      <c r="I14" s="55"/>
      <c r="J14" s="55"/>
      <c r="K14" s="55"/>
      <c r="L14" s="60"/>
      <c r="M14" s="60"/>
      <c r="N14" s="55"/>
    </row>
    <row r="15" spans="1:19" ht="21.75" customHeight="1">
      <c r="A15" s="111" t="s">
        <v>30</v>
      </c>
      <c r="B15" s="111"/>
      <c r="C15" s="61"/>
      <c r="D15" s="62"/>
      <c r="E15" s="112" t="s">
        <v>31</v>
      </c>
      <c r="F15" s="112"/>
      <c r="G15" s="112"/>
      <c r="H15" s="63"/>
      <c r="I15" s="64"/>
      <c r="J15" s="64"/>
      <c r="K15" s="64"/>
      <c r="L15" s="110" t="s">
        <v>32</v>
      </c>
      <c r="M15" s="110"/>
      <c r="N15" s="55"/>
    </row>
    <row r="16" spans="1:19" ht="21.75" customHeight="1">
      <c r="A16" s="71"/>
      <c r="B16" s="66"/>
      <c r="C16" s="67"/>
      <c r="D16" s="65"/>
      <c r="E16" s="65"/>
      <c r="F16" s="65"/>
      <c r="G16" s="68"/>
      <c r="H16" s="69"/>
      <c r="I16" s="69"/>
      <c r="J16" s="69"/>
    </row>
    <row r="17" spans="1:19" ht="21.75" customHeight="1">
      <c r="A17" s="71"/>
      <c r="B17" s="66"/>
      <c r="C17" s="67"/>
      <c r="D17" s="65"/>
      <c r="E17" s="65"/>
      <c r="F17" s="65"/>
      <c r="G17" s="68"/>
      <c r="H17" s="69"/>
      <c r="I17" s="69"/>
      <c r="J17" s="69"/>
    </row>
    <row r="18" spans="1:19" ht="21.75" customHeight="1">
      <c r="A18" s="71"/>
      <c r="B18" s="67"/>
      <c r="C18" s="67"/>
      <c r="D18" s="65"/>
      <c r="E18" s="65"/>
      <c r="F18" s="65"/>
      <c r="G18" s="72"/>
      <c r="H18" s="73"/>
      <c r="I18" s="65"/>
      <c r="J18" s="69"/>
    </row>
    <row r="19" spans="1:19" ht="21.75" customHeight="1">
      <c r="A19" s="75"/>
      <c r="B19" s="74"/>
      <c r="C19" s="66"/>
      <c r="D19" s="69"/>
      <c r="E19" s="75"/>
      <c r="F19" s="75"/>
      <c r="G19" s="76"/>
      <c r="H19" s="77"/>
      <c r="I19" s="77"/>
      <c r="J19" s="69"/>
    </row>
    <row r="20" spans="1:19" ht="21.75" customHeight="1"/>
    <row r="21" spans="1:19" ht="21.75" customHeight="1"/>
    <row r="22" spans="1:19" ht="21.75" customHeight="1"/>
    <row r="23" spans="1:19" ht="21.75" customHeight="1"/>
    <row r="24" spans="1:19" ht="21.75" customHeight="1"/>
    <row r="25" spans="1:19" ht="21.75" customHeight="1"/>
    <row r="26" spans="1:19" ht="21.75" customHeight="1"/>
    <row r="27" spans="1:19" ht="21.75" customHeight="1"/>
    <row r="28" spans="1:19" ht="21.75" customHeight="1"/>
    <row r="29" spans="1:19" s="85" customFormat="1" ht="21.75" customHeight="1">
      <c r="B29" s="10"/>
      <c r="C29" s="10"/>
      <c r="D29" s="10"/>
      <c r="E29" s="10"/>
      <c r="F29" s="10"/>
      <c r="G29" s="78"/>
      <c r="H29" s="10"/>
      <c r="I29" s="10"/>
      <c r="J29" s="10"/>
      <c r="K29" s="10"/>
      <c r="L29" s="70"/>
      <c r="M29" s="70"/>
      <c r="N29" s="10"/>
      <c r="O29" s="10"/>
      <c r="P29" s="10"/>
      <c r="Q29" s="10"/>
      <c r="R29" s="10"/>
      <c r="S29" s="10"/>
    </row>
    <row r="30" spans="1:19" s="85" customFormat="1" ht="21.75" customHeight="1">
      <c r="B30" s="10"/>
      <c r="C30" s="10"/>
      <c r="D30" s="10"/>
      <c r="E30" s="10"/>
      <c r="F30" s="10"/>
      <c r="G30" s="78"/>
      <c r="H30" s="10"/>
      <c r="I30" s="10"/>
      <c r="J30" s="10"/>
      <c r="K30" s="10"/>
      <c r="L30" s="70"/>
      <c r="M30" s="70"/>
      <c r="N30" s="10"/>
      <c r="O30" s="10"/>
      <c r="P30" s="10"/>
      <c r="Q30" s="10"/>
      <c r="R30" s="10"/>
      <c r="S30" s="10"/>
    </row>
    <row r="31" spans="1:19" s="85" customFormat="1" ht="21.75" customHeight="1">
      <c r="B31" s="10"/>
      <c r="C31" s="10"/>
      <c r="D31" s="10"/>
      <c r="E31" s="10"/>
      <c r="F31" s="10"/>
      <c r="G31" s="78"/>
      <c r="H31" s="10"/>
      <c r="I31" s="10"/>
      <c r="J31" s="10"/>
      <c r="K31" s="10"/>
      <c r="L31" s="70"/>
      <c r="M31" s="70"/>
      <c r="N31" s="10"/>
      <c r="O31" s="10"/>
      <c r="P31" s="10"/>
      <c r="Q31" s="10"/>
      <c r="R31" s="10"/>
      <c r="S31" s="10"/>
    </row>
    <row r="32" spans="1:19" s="85" customFormat="1" ht="21.75" customHeight="1">
      <c r="B32" s="10"/>
      <c r="C32" s="10"/>
      <c r="D32" s="10"/>
      <c r="E32" s="10"/>
      <c r="F32" s="10"/>
      <c r="G32" s="78"/>
      <c r="H32" s="10"/>
      <c r="I32" s="10"/>
      <c r="J32" s="10"/>
      <c r="K32" s="10"/>
      <c r="L32" s="70"/>
      <c r="M32" s="70"/>
      <c r="N32" s="10"/>
      <c r="O32" s="10"/>
      <c r="P32" s="10"/>
      <c r="Q32" s="10"/>
      <c r="R32" s="10"/>
      <c r="S32" s="10"/>
    </row>
    <row r="33" spans="2:19" s="85" customFormat="1" ht="21.75" customHeight="1">
      <c r="B33" s="10"/>
      <c r="C33" s="10"/>
      <c r="D33" s="10"/>
      <c r="E33" s="10"/>
      <c r="F33" s="10"/>
      <c r="G33" s="78"/>
      <c r="H33" s="10"/>
      <c r="I33" s="10"/>
      <c r="J33" s="10"/>
      <c r="K33" s="10"/>
      <c r="L33" s="70"/>
      <c r="M33" s="70"/>
      <c r="N33" s="10"/>
      <c r="O33" s="10"/>
      <c r="P33" s="10"/>
      <c r="Q33" s="10"/>
      <c r="R33" s="10"/>
      <c r="S33" s="10"/>
    </row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3.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3.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3.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3.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</sheetData>
  <mergeCells count="13">
    <mergeCell ref="F5:G5"/>
    <mergeCell ref="H5:I5"/>
    <mergeCell ref="F6:G6"/>
    <mergeCell ref="H6:I6"/>
    <mergeCell ref="B8:C8"/>
    <mergeCell ref="F8:G8"/>
    <mergeCell ref="H8:I8"/>
    <mergeCell ref="B7:C7"/>
    <mergeCell ref="F7:G7"/>
    <mergeCell ref="H7:I7"/>
    <mergeCell ref="L15:M15"/>
    <mergeCell ref="A15:B15"/>
    <mergeCell ref="E15:G15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H7"/>
  <sheetViews>
    <sheetView topLeftCell="A6" zoomScale="85" zoomScaleNormal="85" workbookViewId="0">
      <selection activeCell="D8" sqref="D8"/>
    </sheetView>
  </sheetViews>
  <sheetFormatPr defaultRowHeight="14.5"/>
  <sheetData>
    <row r="1" spans="1:8" s="3" customFormat="1" ht="18.5">
      <c r="A1" s="2" t="s">
        <v>39</v>
      </c>
    </row>
    <row r="2" spans="1:8">
      <c r="A2" s="1"/>
    </row>
    <row r="7" spans="1:8">
      <c r="H7" t="s">
        <v>60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2025-04-16T02:03:31Z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