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/"/>
    </mc:Choice>
  </mc:AlternateContent>
  <xr:revisionPtr revIDLastSave="142" documentId="8_{BBF7C5C4-2738-4DF3-9B7E-22BD63989D3F}" xr6:coauthVersionLast="47" xr6:coauthVersionMax="47" xr10:uidLastSave="{C318CCE5-002D-427F-ADBB-053228D52D57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K12" i="6"/>
  <c r="M12" i="6" s="1"/>
  <c r="K13" i="6"/>
  <c r="M13" i="6" s="1"/>
  <c r="K11" i="6" l="1"/>
  <c r="I17" i="2"/>
  <c r="K15" i="6" l="1"/>
  <c r="M11" i="6"/>
  <c r="M15" i="6" s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<sst xmlns="http://schemas.openxmlformats.org/spreadsheetml/2006/main" count="147" uniqueCount="64">
  <si>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</si>
  <si>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</si>
  <si>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</si>
  <si>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</si>
  <si>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</si>
  <si>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</si>
  <si>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</si>
  <si>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</si>
  <si>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</si>
  <si>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</si>
  <si>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</si>
  <si>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</si>
  <si>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</si>
  <si>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</si>
  <si>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</si>
  <si>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</si>
  <si>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</si>
  <si>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</si>
  <si>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</si>
  <si>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</si>
  <si>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</si>
  <si>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</si>
  <si>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</si>
  <si>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</si>
  <si>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</si>
  <si>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</si>
  <si>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</si>
  <si>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</si>
  <si>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</si>
  <si>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</si>
  <si>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</si>
  <si>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</si>
  <si>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</si>
  <si>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</si>
  <si>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</si>
  <si>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</si>
  <si>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</si>
  <si>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</si>
  <si>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</si>
  <si>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</si>
  <si>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</si>
  <si>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</si>
  <si>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</si>
  <si>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</si>
  <si>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</si>
  <si>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</si>
  <si>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</si>
  <si>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</si>
  <si>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</si>
  <si>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</si>
  <si>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</si>
  <si>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</si>
  <si>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</si>
  <si>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</si>
  <si>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</si>
  <si>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</si>
  <si>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</si>
  <si>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</si>
  <si>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</si>
  <si>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</si>
  <si>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NHÃN THÀNH PHẦN 
100% COTTON
PO# 00257
CRTZ_1307</t>
  </si>
  <si>
    <t>NHÃN THÀNH PHẦN 
100% COTTON
PO# 00257
CRTZ_1360</t>
  </si>
  <si>
    <t>NHÃN THÀNH PHẦN 
100% COTTON
PO# 00257
CRTZ_1361</t>
  </si>
  <si>
    <t>SS25-DROP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</si>
</sst>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254000</xdr:colOff>
      <xdr:row>10</xdr:row>
      <xdr:rowOff>163422</xdr:rowOff>
    </xdr:from>
    <xdr:to>
      <xdr:col>20</xdr:col>
      <xdr:colOff>321562</xdr:colOff>
      <xdr:row>12</xdr:row>
      <xdr:rowOff>559028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0" y="4195672"/>
          <a:ext cx="2607562" cy="5412106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13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13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13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13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13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0" name="Picture 9">
          <a:extLst>
            <a:ext uri="{FF2B5EF4-FFF2-40B4-BE49-F238E27FC236}">
              <a16:creationId xmlns:a16="http://schemas.microsoft.com/office/drawing/2014/main" id="{B261850F-F872-44AF-8238-6AADCC244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0322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1" name="Picture 10">
          <a:extLst>
            <a:ext uri="{FF2B5EF4-FFF2-40B4-BE49-F238E27FC236}">
              <a16:creationId xmlns:a16="http://schemas.microsoft.com/office/drawing/2014/main" id="{8068EE6B-697F-4BD6-9BA8-AE26A075C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0322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2" name="Picture 11">
          <a:extLst>
            <a:ext uri="{FF2B5EF4-FFF2-40B4-BE49-F238E27FC236}">
              <a16:creationId xmlns:a16="http://schemas.microsoft.com/office/drawing/2014/main" id="{C9AB4654-F504-45CC-843E-57BF413A2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9048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3" name="Picture 12">
          <a:extLst>
            <a:ext uri="{FF2B5EF4-FFF2-40B4-BE49-F238E27FC236}">
              <a16:creationId xmlns:a16="http://schemas.microsoft.com/office/drawing/2014/main" id="{0B8FCC99-A9D0-4E0A-958E-D242B6B7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9048750"/>
          <a:ext cx="829257" cy="17158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5" t="s">
        <v>30</v>
      </c>
      <c r="B19" s="115"/>
      <c r="C19" s="61"/>
      <c r="D19" s="62"/>
      <c r="E19" s="116" t="s">
        <v>31</v>
      </c>
      <c r="F19" s="116"/>
      <c r="G19" s="116"/>
      <c r="H19" s="63"/>
      <c r="I19" s="64"/>
      <c r="J19" s="64"/>
      <c r="K19" s="64"/>
      <c r="L19" s="114" t="s">
        <v>32</v>
      </c>
      <c r="M19" s="114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2"/>
  <sheetViews>
    <sheetView tabSelected="1" view="pageBreakPreview" zoomScale="40" zoomScaleNormal="70" zoomScaleSheetLayoutView="40" zoomScalePageLayoutView="55" workbookViewId="0">
      <selection activeCell="N6" sqref="N6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45568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63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/>
      <c r="B11" s="93" t="s">
        <v>44</v>
      </c>
      <c r="C11" s="94" t="s">
        <v>60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780</v>
      </c>
      <c r="J11" s="98">
        <v>0</v>
      </c>
      <c r="K11" s="98">
        <f t="shared" ref="K11:K12" si="0">I11-J11</f>
        <v>780</v>
      </c>
      <c r="L11" s="99">
        <v>450</v>
      </c>
      <c r="M11" s="100">
        <f t="shared" ref="M11:M12" si="1">K11*L11</f>
        <v>351000</v>
      </c>
      <c r="N11" s="101"/>
    </row>
    <row r="12" spans="1:19" ht="197.25" customHeight="1">
      <c r="A12" s="38"/>
      <c r="B12" s="93" t="s">
        <v>44</v>
      </c>
      <c r="C12" s="94" t="s">
        <v>61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441</v>
      </c>
      <c r="J12" s="98">
        <v>0</v>
      </c>
      <c r="K12" s="98">
        <f t="shared" si="0"/>
        <v>441</v>
      </c>
      <c r="L12" s="99">
        <v>450</v>
      </c>
      <c r="M12" s="100">
        <f t="shared" si="1"/>
        <v>198450</v>
      </c>
      <c r="N12" s="101"/>
    </row>
    <row r="13" spans="1:19" ht="197.25" customHeight="1">
      <c r="A13" s="38"/>
      <c r="B13" s="93" t="s">
        <v>44</v>
      </c>
      <c r="C13" s="94" t="s">
        <v>62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281</v>
      </c>
      <c r="J13" s="98">
        <v>0</v>
      </c>
      <c r="K13" s="98">
        <f t="shared" ref="K13" si="2">I13-J13</f>
        <v>281</v>
      </c>
      <c r="L13" s="99">
        <v>450</v>
      </c>
      <c r="M13" s="100">
        <f t="shared" ref="M13" si="3">K13*L13</f>
        <v>126450</v>
      </c>
      <c r="N13" s="101"/>
    </row>
    <row r="14" spans="1:19" ht="21.75" customHeight="1">
      <c r="A14" s="39"/>
      <c r="B14" s="39"/>
      <c r="C14" s="40"/>
      <c r="D14" s="41"/>
      <c r="E14" s="41"/>
      <c r="F14" s="42"/>
      <c r="G14" s="43"/>
      <c r="H14" s="39"/>
      <c r="I14" s="44"/>
      <c r="J14" s="44"/>
      <c r="K14" s="44"/>
      <c r="L14" s="45"/>
      <c r="M14" s="46"/>
      <c r="N14" s="47"/>
    </row>
    <row r="15" spans="1:19" ht="33.65" customHeight="1">
      <c r="A15" s="48"/>
      <c r="B15" s="48"/>
      <c r="C15" s="49"/>
      <c r="D15" s="48"/>
      <c r="E15" s="48"/>
      <c r="F15" s="48"/>
      <c r="G15" s="50"/>
      <c r="H15" s="62" t="s">
        <v>29</v>
      </c>
      <c r="I15" s="51">
        <f>SUM(I11:I13)</f>
        <v>1502</v>
      </c>
      <c r="J15" s="52"/>
      <c r="K15" s="51">
        <f>SUM(K11:K14)</f>
        <v>1502</v>
      </c>
      <c r="L15" s="53"/>
      <c r="M15" s="54">
        <f>SUM(M11:M14)</f>
        <v>675900</v>
      </c>
      <c r="N15" s="55"/>
    </row>
    <row r="16" spans="1:19" ht="21.75" customHeight="1">
      <c r="A16" s="56"/>
      <c r="B16" s="56"/>
      <c r="C16" s="57"/>
      <c r="D16" s="58"/>
      <c r="E16" s="58"/>
      <c r="F16" s="58"/>
      <c r="G16" s="59"/>
      <c r="H16" s="55"/>
      <c r="I16" s="55"/>
      <c r="J16" s="55"/>
      <c r="K16" s="55"/>
      <c r="L16" s="60"/>
      <c r="M16" s="60"/>
      <c r="N16" s="55"/>
    </row>
    <row r="17" spans="1:19" ht="21.75" customHeight="1">
      <c r="A17" s="115" t="s">
        <v>30</v>
      </c>
      <c r="B17" s="115"/>
      <c r="C17" s="61"/>
      <c r="D17" s="62"/>
      <c r="E17" s="116" t="s">
        <v>31</v>
      </c>
      <c r="F17" s="116"/>
      <c r="G17" s="116"/>
      <c r="H17" s="63"/>
      <c r="I17" s="64"/>
      <c r="J17" s="64"/>
      <c r="K17" s="64"/>
      <c r="L17" s="114" t="s">
        <v>32</v>
      </c>
      <c r="M17" s="114"/>
      <c r="N17" s="55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7"/>
      <c r="C20" s="67"/>
      <c r="D20" s="65"/>
      <c r="E20" s="65"/>
      <c r="F20" s="65"/>
      <c r="G20" s="72"/>
      <c r="H20" s="73"/>
      <c r="I20" s="65"/>
      <c r="J20" s="69"/>
    </row>
    <row r="21" spans="1:19" ht="21.75" customHeight="1">
      <c r="A21" s="75"/>
      <c r="B21" s="74"/>
      <c r="C21" s="66"/>
      <c r="D21" s="69"/>
      <c r="E21" s="75"/>
      <c r="F21" s="75"/>
      <c r="G21" s="76"/>
      <c r="H21" s="77"/>
      <c r="I21" s="77"/>
      <c r="J21" s="69"/>
    </row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</sheetData>
  <mergeCells count="13">
    <mergeCell ref="B7:C7"/>
    <mergeCell ref="F7:G7"/>
    <mergeCell ref="H7:I7"/>
    <mergeCell ref="L17:M17"/>
    <mergeCell ref="F5:G5"/>
    <mergeCell ref="H5:I5"/>
    <mergeCell ref="F6:G6"/>
    <mergeCell ref="H6:I6"/>
    <mergeCell ref="B8:C8"/>
    <mergeCell ref="F8:G8"/>
    <mergeCell ref="H8:I8"/>
    <mergeCell ref="A17:B17"/>
    <mergeCell ref="E17:G17"/>
  </mergeCells>
  <printOptions horizontalCentered="1"/>
  <pageMargins left="0.25" right="0.25" top="1.0416666666666701" bottom="0.75" header="0.3" footer="0.3"/>
  <pageSetup paperSize="9" scale="2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PO</vt:lpstr>
      <vt:lpstr>PO (2)</vt:lpstr>
      <vt:lpstr>CARE INSTRUCTION SINGLE</vt:lpstr>
      <vt:lpstr>PO!Print_Area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2024-10-02T23:16:44Z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