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5/"/>
    </mc:Choice>
  </mc:AlternateContent>
  <xr:revisionPtr revIDLastSave="127" documentId="8_{BBF7C5C4-2738-4DF3-9B7E-22BD63989D3F}" xr6:coauthVersionLast="47" xr6:coauthVersionMax="47" xr10:uidLastSave="{8420A9DA-931A-466D-A8EE-A1F265DBE77B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(2)'!$A$1:$N$16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6" l="1"/>
  <c r="K14" i="6"/>
  <c r="I14" i="6"/>
  <c r="K11" i="6"/>
  <c r="M11" i="6" s="1"/>
  <c r="I17" i="2"/>
  <c r="K12" i="6" l="1"/>
  <c r="M12" i="6" s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<sst xmlns="http://schemas.openxmlformats.org/spreadsheetml/2006/main" count="142" uniqueCount="67">
  <si>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</si>
  <si>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</si>
  <si>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</si>
  <si>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</si>
  <si>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</si>
  <si>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</si>
  <si>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</si>
  <si>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</si>
  <si>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</si>
  <si>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</si>
  <si>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</si>
  <si>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</si>
  <si>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</si>
  <si>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</si>
  <si>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</si>
  <si>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</si>
  <si>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</si>
  <si>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</si>
  <si>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</si>
  <si>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</si>
  <si>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</si>
  <si>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</si>
  <si>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</si>
  <si>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</si>
  <si>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</si>
  <si>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</si>
  <si>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</si>
  <si>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</si>
  <si>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</si>
  <si>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</si>
  <si>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</si>
  <si>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</si>
  <si>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</si>
  <si>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</si>
  <si>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</si>
  <si>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</si>
  <si>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</si>
  <si>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</si>
  <si>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</si>
  <si>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</si>
  <si>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</si>
  <si>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</si>
  <si>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</si>
  <si>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</si>
  <si>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</si>
  <si>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</si>
  <si>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</si>
  <si>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</si>
  <si>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</si>
  <si>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</si>
  <si>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</si>
  <si>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</si>
  <si>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</si>
  <si>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</si>
  <si>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</si>
  <si>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</si>
  <si>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</si>
  <si>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</si>
  <si>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</si>
  <si>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COLOR TRIM</t>
  </si>
  <si>
    <t>REMARK COLOR GARMENT</t>
  </si>
  <si>
    <t>C21  SS25   G2745</t>
  </si>
  <si>
    <t>NHÃN THÀNH PHẦN 
100% COTTON
PO# 00271
CRTZ_1362</t>
  </si>
  <si>
    <t>NHÃN THÀNH PHẦN 
100% COTTON
PO# 00271
CRTZ_1363</t>
  </si>
  <si>
    <t>CRTZ_1362</t>
  </si>
  <si>
    <t>CRTZ_1363</t>
  </si>
  <si>
    <t>SS25-DROP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</si>
</sst>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168" fontId="11" fillId="0" borderId="1" xfId="9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21</xdr:row>
      <xdr:rowOff>178028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1251" y="2754458"/>
          <a:ext cx="4404611" cy="9072645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3" name="Picture 2">
          <a:extLst>
            <a:ext uri="{FF2B5EF4-FFF2-40B4-BE49-F238E27FC236}">
              <a16:creationId xmlns:a16="http://schemas.microsoft.com/office/drawing/2014/main" id="{CA9A9D21-2030-43E2-B16B-F92DBC40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66499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4" name="Picture 3">
          <a:extLst>
            <a:ext uri="{FF2B5EF4-FFF2-40B4-BE49-F238E27FC236}">
              <a16:creationId xmlns:a16="http://schemas.microsoft.com/office/drawing/2014/main" id="{02051F2E-4055-4651-98B8-2D0DA8E8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F970372C-ACCA-47F6-AA29-F3CA808E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88343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791C6D99-B521-4607-A939-9635A1FCA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7" name="Picture 6">
          <a:extLst>
            <a:ext uri="{FF2B5EF4-FFF2-40B4-BE49-F238E27FC236}">
              <a16:creationId xmlns:a16="http://schemas.microsoft.com/office/drawing/2014/main" id="{CC1DA20C-E6E3-49AB-80CA-A05C6588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F1C8C13D-23E3-4D31-903E-C583814B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9" name="Picture 8">
          <a:extLst>
            <a:ext uri="{FF2B5EF4-FFF2-40B4-BE49-F238E27FC236}">
              <a16:creationId xmlns:a16="http://schemas.microsoft.com/office/drawing/2014/main" id="{1C34E9B5-C97A-4598-8EC2-46CB5CEDC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0" name="Picture 9">
          <a:extLst>
            <a:ext uri="{FF2B5EF4-FFF2-40B4-BE49-F238E27FC236}">
              <a16:creationId xmlns:a16="http://schemas.microsoft.com/office/drawing/2014/main" id="{53BAA692-5409-41A2-959D-E490D0F7E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1" name="Picture 10">
          <a:extLst>
            <a:ext uri="{FF2B5EF4-FFF2-40B4-BE49-F238E27FC236}">
              <a16:creationId xmlns:a16="http://schemas.microsoft.com/office/drawing/2014/main" id="{BDCE2472-7DAF-422D-B9B5-2930102FB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2" name="Picture 11">
          <a:extLst>
            <a:ext uri="{FF2B5EF4-FFF2-40B4-BE49-F238E27FC236}">
              <a16:creationId xmlns:a16="http://schemas.microsoft.com/office/drawing/2014/main" id="{CFDC8909-EC5F-40AB-B170-5C84CABCA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3" name="Picture 12">
          <a:extLst>
            <a:ext uri="{FF2B5EF4-FFF2-40B4-BE49-F238E27FC236}">
              <a16:creationId xmlns:a16="http://schemas.microsoft.com/office/drawing/2014/main" id="{11A05FAE-D3C1-4849-BB41-C8B137F48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14" name="Picture 13">
          <a:extLst>
            <a:ext uri="{FF2B5EF4-FFF2-40B4-BE49-F238E27FC236}">
              <a16:creationId xmlns:a16="http://schemas.microsoft.com/office/drawing/2014/main" id="{77993908-B59A-4819-8881-B60B32D3A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15" name="Picture 14">
          <a:extLst>
            <a:ext uri="{FF2B5EF4-FFF2-40B4-BE49-F238E27FC236}">
              <a16:creationId xmlns:a16="http://schemas.microsoft.com/office/drawing/2014/main" id="{3C322BDB-4B95-4EB1-8AD0-0C3BF5483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16" name="Picture 15">
          <a:extLst>
            <a:ext uri="{FF2B5EF4-FFF2-40B4-BE49-F238E27FC236}">
              <a16:creationId xmlns:a16="http://schemas.microsoft.com/office/drawing/2014/main" id="{2D6DC583-E4C7-4701-B298-B3B804CE8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17" name="Picture 16">
          <a:extLst>
            <a:ext uri="{FF2B5EF4-FFF2-40B4-BE49-F238E27FC236}">
              <a16:creationId xmlns:a16="http://schemas.microsoft.com/office/drawing/2014/main" id="{D900B771-14EE-4B41-88BA-AA32BD4CF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8" name="Picture 17">
          <a:extLst>
            <a:ext uri="{FF2B5EF4-FFF2-40B4-BE49-F238E27FC236}">
              <a16:creationId xmlns:a16="http://schemas.microsoft.com/office/drawing/2014/main" id="{7EB738BD-A44C-4927-AB46-6CEA60C95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16573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9" name="Picture 18">
          <a:extLst>
            <a:ext uri="{FF2B5EF4-FFF2-40B4-BE49-F238E27FC236}">
              <a16:creationId xmlns:a16="http://schemas.microsoft.com/office/drawing/2014/main" id="{1BBD5ACD-89F6-4B59-8E39-ABBD842D9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16573500"/>
          <a:ext cx="829257" cy="171586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53339</xdr:rowOff>
    </xdr:from>
    <xdr:to>
      <xdr:col>7</xdr:col>
      <xdr:colOff>172847</xdr:colOff>
      <xdr:row>25</xdr:row>
      <xdr:rowOff>186764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71692"/>
          <a:ext cx="4087585" cy="44290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55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0" t="s">
        <v>30</v>
      </c>
      <c r="B19" s="110"/>
      <c r="C19" s="61"/>
      <c r="D19" s="62"/>
      <c r="E19" s="111" t="s">
        <v>31</v>
      </c>
      <c r="F19" s="111"/>
      <c r="G19" s="111"/>
      <c r="H19" s="63"/>
      <c r="I19" s="64"/>
      <c r="J19" s="64"/>
      <c r="K19" s="64"/>
      <c r="L19" s="109" t="s">
        <v>32</v>
      </c>
      <c r="M19" s="109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1"/>
  <sheetViews>
    <sheetView tabSelected="1" view="pageBreakPreview" zoomScale="40" zoomScaleNormal="70" zoomScaleSheetLayoutView="40" zoomScalePageLayoutView="55" workbookViewId="0">
      <selection activeCell="N6" sqref="N6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45594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66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61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59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88" t="s">
        <v>60</v>
      </c>
      <c r="R10" s="33"/>
      <c r="S10" s="33"/>
    </row>
    <row r="11" spans="1:19" ht="197.25" customHeight="1">
      <c r="A11" s="38" t="s">
        <v>64</v>
      </c>
      <c r="B11" s="93" t="s">
        <v>44</v>
      </c>
      <c r="C11" s="94" t="s">
        <v>62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897</v>
      </c>
      <c r="J11" s="98">
        <v>0</v>
      </c>
      <c r="K11" s="98">
        <f t="shared" ref="K11:K12" si="0">I11-J11</f>
        <v>897</v>
      </c>
      <c r="L11" s="99">
        <v>450</v>
      </c>
      <c r="M11" s="100">
        <f t="shared" ref="M11:M12" si="1">K11*L11</f>
        <v>403650</v>
      </c>
      <c r="N11" s="101"/>
    </row>
    <row r="12" spans="1:19" ht="197.25" customHeight="1">
      <c r="A12" s="38" t="s">
        <v>65</v>
      </c>
      <c r="B12" s="93" t="s">
        <v>44</v>
      </c>
      <c r="C12" s="94" t="s">
        <v>63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572</v>
      </c>
      <c r="J12" s="98">
        <v>0</v>
      </c>
      <c r="K12" s="98">
        <f t="shared" si="0"/>
        <v>572</v>
      </c>
      <c r="L12" s="99">
        <v>450</v>
      </c>
      <c r="M12" s="100">
        <f t="shared" si="1"/>
        <v>257400</v>
      </c>
      <c r="N12" s="101"/>
    </row>
    <row r="13" spans="1:19" ht="21.75" customHeight="1">
      <c r="A13" s="39"/>
      <c r="B13" s="39"/>
      <c r="C13" s="40"/>
      <c r="D13" s="41"/>
      <c r="E13" s="41"/>
      <c r="F13" s="42"/>
      <c r="G13" s="43"/>
      <c r="H13" s="39"/>
      <c r="I13" s="44"/>
      <c r="J13" s="44"/>
      <c r="K13" s="44"/>
      <c r="L13" s="45"/>
      <c r="M13" s="46"/>
      <c r="N13" s="47"/>
    </row>
    <row r="14" spans="1:19" ht="33.65" customHeight="1">
      <c r="A14" s="48"/>
      <c r="B14" s="48"/>
      <c r="C14" s="49"/>
      <c r="D14" s="48"/>
      <c r="E14" s="48"/>
      <c r="F14" s="48"/>
      <c r="G14" s="50"/>
      <c r="H14" s="62" t="s">
        <v>29</v>
      </c>
      <c r="I14" s="51">
        <f>SUM(I11:I12)</f>
        <v>1469</v>
      </c>
      <c r="J14" s="52"/>
      <c r="K14" s="51">
        <f>SUM(K11:K12)</f>
        <v>1469</v>
      </c>
      <c r="L14" s="53"/>
      <c r="M14" s="103">
        <f>SUM(M11:M12)</f>
        <v>661050</v>
      </c>
      <c r="N14" s="55"/>
    </row>
    <row r="15" spans="1:19" ht="21.75" customHeight="1">
      <c r="A15" s="56"/>
      <c r="B15" s="56"/>
      <c r="C15" s="57"/>
      <c r="D15" s="58"/>
      <c r="E15" s="58"/>
      <c r="F15" s="58"/>
      <c r="G15" s="59"/>
      <c r="H15" s="55"/>
      <c r="I15" s="55"/>
      <c r="J15" s="55"/>
      <c r="K15" s="55"/>
      <c r="L15" s="60"/>
      <c r="M15" s="60"/>
      <c r="N15" s="55"/>
    </row>
    <row r="16" spans="1:19" ht="21.75" customHeight="1">
      <c r="A16" s="110" t="s">
        <v>30</v>
      </c>
      <c r="B16" s="110"/>
      <c r="C16" s="61"/>
      <c r="D16" s="62"/>
      <c r="E16" s="111" t="s">
        <v>31</v>
      </c>
      <c r="F16" s="111"/>
      <c r="G16" s="111"/>
      <c r="H16" s="63"/>
      <c r="I16" s="64"/>
      <c r="J16" s="64"/>
      <c r="K16" s="64"/>
      <c r="L16" s="109" t="s">
        <v>32</v>
      </c>
      <c r="M16" s="109"/>
      <c r="N16" s="55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6"/>
      <c r="C18" s="67"/>
      <c r="D18" s="65"/>
      <c r="E18" s="65"/>
      <c r="F18" s="65"/>
      <c r="G18" s="68"/>
      <c r="H18" s="69"/>
      <c r="I18" s="69"/>
      <c r="J18" s="69"/>
    </row>
    <row r="19" spans="1:19" ht="21.75" customHeight="1">
      <c r="A19" s="71"/>
      <c r="B19" s="67"/>
      <c r="C19" s="67"/>
      <c r="D19" s="65"/>
      <c r="E19" s="65"/>
      <c r="F19" s="65"/>
      <c r="G19" s="72"/>
      <c r="H19" s="73"/>
      <c r="I19" s="65"/>
      <c r="J19" s="69"/>
    </row>
    <row r="20" spans="1:19" ht="21.75" customHeight="1">
      <c r="A20" s="75"/>
      <c r="B20" s="74"/>
      <c r="C20" s="66"/>
      <c r="D20" s="69"/>
      <c r="E20" s="75"/>
      <c r="F20" s="75"/>
      <c r="G20" s="76"/>
      <c r="H20" s="77"/>
      <c r="I20" s="77"/>
      <c r="J20" s="69"/>
    </row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6" zoomScale="85" zoomScaleNormal="85" workbookViewId="0">
      <selection activeCell="G28" sqref="G28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2024-10-29T07:56:38Z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