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https://unavailablevn.sharepoint.com/sites/COMMERCIAL/Shared Documents/General/2-CUSTOMER-FOLDER/CORTEIZ/5-SS25/2-PRODUCTION/4-INTERNAL-PURCHASE-ORDER/4-2-TRIM-ORDER/TRIM-PO/SIGN-PO/DROP 5/"/>
    </mc:Choice>
  </mc:AlternateContent>
  <xr:revisionPtr revIDLastSave="156" documentId="8_{BBF7C5C4-2738-4DF3-9B7E-22BD63989D3F}" xr6:coauthVersionLast="47" xr6:coauthVersionMax="47" xr10:uidLastSave="{3E618FD4-10ED-4C7A-B6B1-02FFB0EF2870}"/>
  <bookViews>
    <workbookView xWindow="-110" yWindow="-110" windowWidth="19420" windowHeight="10300" firstSheet="1" activeTab="1" xr2:uid="{00000000-000D-0000-FFFF-FFFF00000000}"/>
  </bookViews>
  <sheets>
    <sheet name="PO" sheetId="2" state="hidden" r:id="rId1"/>
    <sheet name="PO (2)" sheetId="6" r:id="rId2"/>
    <sheet name="CARE INSTRUCTION SINGLE" sheetId="5" r:id="rId3"/>
  </sheets>
  <definedNames>
    <definedName name="_xlnm.Print_Area" localSheetId="0">PO!$A$1:$N$19</definedName>
    <definedName name="_xlnm.Print_Area" localSheetId="1">'PO (2)'!$A$1:$N$22</definedName>
    <definedName name="_xlnm.Print_Titles" localSheetId="0">PO!$4:$10</definedName>
    <definedName name="_xlnm.Print_Titles" localSheetId="1">'PO (2)'!$4:$10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7" i="2" l="1"/>
  <c r="K14" i="2" l="1"/>
  <c r="M14" i="2" s="1"/>
  <c r="K13" i="2"/>
  <c r="M13" i="2" s="1"/>
  <c r="K15" i="2" l="1"/>
  <c r="M15" i="2" s="1"/>
  <c r="K12" i="2" l="1"/>
  <c r="M12" i="2" s="1"/>
  <c r="K11" i="2" l="1"/>
  <c r="K17" i="2" s="1"/>
  <c r="M11" i="2" l="1"/>
  <c r="M17" i="2" s="1"/>
  <c r="K12" i="6" l="1"/>
  <c r="M12" i="6" s="1"/>
  <c r="K13" i="6"/>
  <c r="M13" i="6" s="1"/>
  <c r="K18" i="6"/>
  <c r="M18" i="6" s="1"/>
  <c r="K14" i="6"/>
  <c r="M14" i="6" s="1"/>
  <c r="K17" i="6"/>
  <c r="M17" i="6" s="1"/>
  <c r="K15" i="6"/>
  <c r="M15" i="6" s="1"/>
  <c r="K16" i="6"/>
  <c r="M16" i="6" s="1"/>
  <c r="K11" i="6" l="1"/>
  <c r="I20" i="6"/>
  <c r="M11" i="6" l="1"/>
  <c r="M20" i="6" s="1"/>
  <c r="K20" i="6"/>
</calcChain>
</file>

<file path=xl/sharedStrings.xml><?xml version="1.0" encoding="utf-8"?>
<sst xmlns="http://schemas.openxmlformats.org/spreadsheetml/2006/main" count="190" uniqueCount="78">
  <si>
    <t>Mã số:</t>
  </si>
  <si>
    <t>Lần ban hành:</t>
  </si>
  <si>
    <t>01</t>
  </si>
  <si>
    <t>REMARK</t>
  </si>
  <si>
    <t>Số trang:</t>
  </si>
  <si>
    <t>SUPPLIER:</t>
  </si>
  <si>
    <t xml:space="preserve">CUSTOMER : </t>
  </si>
  <si>
    <t xml:space="preserve">ORDER DATE: </t>
  </si>
  <si>
    <t>ADDRESS:</t>
  </si>
  <si>
    <t xml:space="preserve">SEASON : </t>
  </si>
  <si>
    <t>ORDER NO#</t>
  </si>
  <si>
    <t xml:space="preserve">ATTN : </t>
  </si>
  <si>
    <t>ETA REQUEST:</t>
  </si>
  <si>
    <t xml:space="preserve">JOB NUMBER : </t>
  </si>
  <si>
    <t xml:space="preserve">TEL / FAX : </t>
  </si>
  <si>
    <t>GARMENT EXIT DATE :</t>
  </si>
  <si>
    <t>ORDERED BY :</t>
  </si>
  <si>
    <t>CODE TRIMS</t>
  </si>
  <si>
    <t>DESCRIPTION</t>
  </si>
  <si>
    <t xml:space="preserve">DIMENSION / LENGTH </t>
  </si>
  <si>
    <t xml:space="preserve">QUALITY APPROVED </t>
  </si>
  <si>
    <t xml:space="preserve">CODE </t>
  </si>
  <si>
    <t>COLOR</t>
  </si>
  <si>
    <t>UNIT</t>
  </si>
  <si>
    <t xml:space="preserve">ORDER QUANTITY </t>
  </si>
  <si>
    <t xml:space="preserve">INVENTORY AT IPO DATE </t>
  </si>
  <si>
    <t>ACTUAL QUANTITY</t>
  </si>
  <si>
    <t xml:space="preserve">PRICE </t>
  </si>
  <si>
    <t>AMOUNT</t>
  </si>
  <si>
    <t>Total:</t>
  </si>
  <si>
    <t xml:space="preserve">RECEIVED BY </t>
  </si>
  <si>
    <t>APPROVED BY</t>
  </si>
  <si>
    <t>PREPARED BY</t>
  </si>
  <si>
    <t>PUR.QT-2.BM1</t>
  </si>
  <si>
    <t>CORTEIZ</t>
  </si>
  <si>
    <t>AS SAMPLE APPROVED</t>
  </si>
  <si>
    <t>X</t>
  </si>
  <si>
    <t>WHITE</t>
  </si>
  <si>
    <t>PCS</t>
  </si>
  <si>
    <t>CARE INSTRUCTION - LAYOUT SINGLE</t>
  </si>
  <si>
    <t>25MM X 135MM</t>
  </si>
  <si>
    <t>C21  FW24   G2739</t>
  </si>
  <si>
    <t>BÍCH</t>
  </si>
  <si>
    <t>TNHH THỜI TRANG SỨC KHỎE VIỆT</t>
  </si>
  <si>
    <t>111072287X</t>
  </si>
  <si>
    <t>CRTZ_1143</t>
  </si>
  <si>
    <t>CRTZ_1109</t>
  </si>
  <si>
    <t>NHÃN THÀNH PHẦN 100%COTTON
PO# 00240
CRTZ_1109</t>
  </si>
  <si>
    <t>CRTZ_1113</t>
  </si>
  <si>
    <t>NHÃN THÀNH PHẦN 100%COTTON
PO# 00240
CRTZ_1113</t>
  </si>
  <si>
    <t>NHÃN THÀNH PHẦN 100%COTTON
PO# 00240
CRTZ_1143</t>
  </si>
  <si>
    <t>CRTZ_1299</t>
  </si>
  <si>
    <t>CRTZ_1300</t>
  </si>
  <si>
    <t>NHÃN THÀNH PHẦN 
82% COTTON 18% POLYESTER
PO# 00240
CRTZ_1300</t>
  </si>
  <si>
    <t>NHÃN THÀNH PHẦN 
82% COTTON 18% POLYESTER
PO# 00240
CRTZ_1299</t>
  </si>
  <si>
    <t>FW24-DROP 10</t>
  </si>
  <si>
    <t>SKU</t>
  </si>
  <si>
    <t>ĐÃ ĐẶT TRƯỚC ĐÓ</t>
  </si>
  <si>
    <t>ĐÃ CÓ CODE</t>
  </si>
  <si>
    <t>COLOR TRIM</t>
  </si>
  <si>
    <t>REMARK COLOR GARMENT</t>
  </si>
  <si>
    <t>C21  SS25   G2745</t>
  </si>
  <si>
    <t>CRTZ_1160</t>
  </si>
  <si>
    <t>CRTZ_1161</t>
  </si>
  <si>
    <t>CRTZ_1360</t>
  </si>
  <si>
    <t>CRTZ_1361</t>
  </si>
  <si>
    <t>CRTZ_1381</t>
  </si>
  <si>
    <t>CRTZ_1382</t>
  </si>
  <si>
    <t>CRTZ_1383</t>
  </si>
  <si>
    <t>NHÃN THÀNH PHẦN 
100% COTTON
PO# 00274
CRTZ_1143</t>
  </si>
  <si>
    <t>NHÃN THÀNH PHẦN 
100% COTTON
PO# 00274
CRTZ_1160</t>
  </si>
  <si>
    <t>NHÃN THÀNH PHẦN 
100% COTTON
PO# 00274
CRTZ_1161</t>
  </si>
  <si>
    <t>NHÃN THÀNH PHẦN 
100% COTTON
PO# 00274
CRTZ_1360</t>
  </si>
  <si>
    <t>NHÃN THÀNH PHẦN 
100% COTTON
PO# 00274
CRTZ_1361</t>
  </si>
  <si>
    <t>NHÃN THÀNH PHẦN 
100% COTTON
PO# 00274
CRTZ_1381</t>
  </si>
  <si>
    <t>NHÃN THÀNH PHẦN 
100% COTTON
PO# 00274
CRTZ_1382</t>
  </si>
  <si>
    <t>NHÃN THÀNH PHẦN 
100% COTTON
PO# 00274
CRTZ_1383</t>
  </si>
  <si>
    <t>SS25-DROP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</si>
</sst>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C09]dd\-mmm\-yy;@"/>
    <numFmt numFmtId="165" formatCode="_-* #,##0.00_-;\-* #,##0.00_-;_-* &quot;-&quot;??_-;_-@_-"/>
    <numFmt numFmtId="166" formatCode="_(* #,##0_);_(* \(#,##0\);_(* &quot;-&quot;??_);_(@_)"/>
    <numFmt numFmtId="167" formatCode="_(&quot;$&quot;* #,##0_);_(&quot;$&quot;* \(#,##0\);_(&quot;$&quot;* &quot;-&quot;??_);_(@_)"/>
    <numFmt numFmtId="168" formatCode="[$VND]\ #,##0"/>
  </numFmts>
  <fonts count="23">
    <font>
      <sz val="11"/>
      <color theme="1"/>
      <name val="Calibri"/>
      <family val="2"/>
      <scheme val="minor"/>
    </font>
    <font>
      <sz val="10"/>
      <name val="VNI-Times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name val="Muli"/>
    </font>
    <font>
      <b/>
      <sz val="16"/>
      <name val="Muli"/>
    </font>
    <font>
      <b/>
      <sz val="16"/>
      <color theme="1"/>
      <name val="Muli"/>
    </font>
    <font>
      <sz val="16"/>
      <color theme="1"/>
      <name val="Muli"/>
    </font>
    <font>
      <b/>
      <sz val="16"/>
      <color indexed="62"/>
      <name val="Muli"/>
    </font>
    <font>
      <u/>
      <sz val="16"/>
      <color indexed="12"/>
      <name val="Muli"/>
    </font>
    <font>
      <b/>
      <sz val="16"/>
      <color rgb="FFFF0000"/>
      <name val="Muli"/>
    </font>
    <font>
      <b/>
      <sz val="16"/>
      <color indexed="8"/>
      <name val="Muli"/>
    </font>
    <font>
      <b/>
      <u/>
      <sz val="16"/>
      <name val="Muli"/>
    </font>
    <font>
      <i/>
      <sz val="16"/>
      <name val="Muli"/>
    </font>
    <font>
      <b/>
      <i/>
      <sz val="16"/>
      <name val="Muli"/>
    </font>
    <font>
      <u/>
      <sz val="16"/>
      <name val="Muli"/>
    </font>
    <font>
      <b/>
      <sz val="18"/>
      <name val="Muli"/>
    </font>
    <font>
      <sz val="18"/>
      <name val="Muli"/>
    </font>
  </fonts>
  <fills count="10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22"/>
      </bottom>
      <diagonal/>
    </border>
    <border>
      <left/>
      <right/>
      <top style="hair">
        <color indexed="22"/>
      </top>
      <bottom style="hair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hair">
        <color indexed="22"/>
      </top>
      <bottom style="hair">
        <color theme="0" tint="-0.499984740745262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1">
    <xf numFmtId="0" fontId="0" fillId="0" borderId="0"/>
    <xf numFmtId="0" fontId="1" fillId="0" borderId="0"/>
    <xf numFmtId="0" fontId="3" fillId="0" borderId="0"/>
    <xf numFmtId="0" fontId="2" fillId="0" borderId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2" fillId="0" borderId="0"/>
    <xf numFmtId="0" fontId="4" fillId="0" borderId="0" applyNumberFormat="0" applyFill="0" applyBorder="0" applyAlignment="0" applyProtection="0">
      <alignment vertical="top"/>
      <protection locked="0"/>
    </xf>
    <xf numFmtId="44" fontId="2" fillId="0" borderId="0" applyFont="0" applyFill="0" applyBorder="0" applyAlignment="0" applyProtection="0"/>
    <xf numFmtId="0" fontId="2" fillId="0" borderId="0"/>
  </cellStyleXfs>
  <cellXfs count="118">
    <xf numFmtId="0" fontId="0" fillId="0" borderId="0" xfId="0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6" xfId="1" applyFont="1" applyBorder="1" applyAlignment="1" applyProtection="1">
      <alignment vertical="center"/>
      <protection locked="0"/>
    </xf>
    <xf numFmtId="0" fontId="9" fillId="0" borderId="6" xfId="1" applyFont="1" applyBorder="1" applyAlignment="1" applyProtection="1">
      <alignment horizontal="left" vertical="center"/>
      <protection locked="0"/>
    </xf>
    <xf numFmtId="0" fontId="10" fillId="0" borderId="6" xfId="1" applyFont="1" applyBorder="1" applyAlignment="1" applyProtection="1">
      <alignment vertical="center" wrapText="1"/>
      <protection locked="0"/>
    </xf>
    <xf numFmtId="167" fontId="9" fillId="0" borderId="8" xfId="9" applyNumberFormat="1" applyFont="1" applyBorder="1" applyAlignment="1" applyProtection="1">
      <alignment vertical="center"/>
      <protection locked="0"/>
    </xf>
    <xf numFmtId="167" fontId="11" fillId="2" borderId="1" xfId="9" applyNumberFormat="1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0" xfId="0" applyFont="1" applyAlignment="1">
      <alignment horizontal="left"/>
    </xf>
    <xf numFmtId="0" fontId="12" fillId="0" borderId="1" xfId="0" quotePrefix="1" applyFont="1" applyBorder="1" applyAlignment="1">
      <alignment horizontal="center"/>
    </xf>
    <xf numFmtId="0" fontId="9" fillId="0" borderId="7" xfId="1" applyFont="1" applyBorder="1" applyAlignment="1" applyProtection="1">
      <alignment vertical="center"/>
      <protection locked="0"/>
    </xf>
    <xf numFmtId="0" fontId="9" fillId="0" borderId="7" xfId="1" applyFont="1" applyBorder="1" applyAlignment="1" applyProtection="1">
      <alignment horizontal="left" vertical="center"/>
      <protection locked="0"/>
    </xf>
    <xf numFmtId="0" fontId="10" fillId="0" borderId="7" xfId="1" applyFont="1" applyBorder="1" applyAlignment="1" applyProtection="1">
      <alignment vertical="center" wrapText="1"/>
      <protection locked="0"/>
    </xf>
    <xf numFmtId="167" fontId="9" fillId="0" borderId="11" xfId="9" applyNumberFormat="1" applyFont="1" applyBorder="1" applyAlignment="1" applyProtection="1">
      <alignment vertical="center"/>
      <protection locked="0"/>
    </xf>
    <xf numFmtId="16" fontId="12" fillId="0" borderId="1" xfId="0" quotePrefix="1" applyNumberFormat="1" applyFont="1" applyBorder="1" applyAlignment="1">
      <alignment horizontal="center"/>
    </xf>
    <xf numFmtId="167" fontId="9" fillId="0" borderId="6" xfId="9" applyNumberFormat="1" applyFont="1" applyBorder="1" applyAlignment="1" applyProtection="1">
      <alignment vertical="center"/>
      <protection locked="0"/>
    </xf>
    <xf numFmtId="167" fontId="12" fillId="0" borderId="9" xfId="9" applyNumberFormat="1" applyFont="1" applyBorder="1" applyAlignment="1">
      <alignment horizontal="left"/>
    </xf>
    <xf numFmtId="0" fontId="12" fillId="0" borderId="9" xfId="0" applyFont="1" applyBorder="1" applyAlignment="1">
      <alignment horizontal="left"/>
    </xf>
    <xf numFmtId="0" fontId="13" fillId="4" borderId="2" xfId="0" applyFont="1" applyFill="1" applyBorder="1" applyAlignment="1">
      <alignment vertical="top"/>
    </xf>
    <xf numFmtId="0" fontId="9" fillId="4" borderId="0" xfId="6" applyFont="1" applyFill="1" applyAlignment="1">
      <alignment vertical="top"/>
    </xf>
    <xf numFmtId="0" fontId="9" fillId="4" borderId="0" xfId="6" applyFont="1" applyFill="1" applyAlignment="1">
      <alignment horizontal="center" vertical="center"/>
    </xf>
    <xf numFmtId="167" fontId="9" fillId="4" borderId="8" xfId="9" quotePrefix="1" applyNumberFormat="1" applyFont="1" applyFill="1" applyBorder="1" applyAlignment="1">
      <alignment horizontal="center" vertical="center"/>
    </xf>
    <xf numFmtId="167" fontId="10" fillId="4" borderId="1" xfId="9" quotePrefix="1" applyNumberFormat="1" applyFont="1" applyFill="1" applyBorder="1" applyAlignment="1">
      <alignment horizontal="center" vertical="center"/>
    </xf>
    <xf numFmtId="15" fontId="9" fillId="4" borderId="1" xfId="2" applyNumberFormat="1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left" vertical="top"/>
    </xf>
    <xf numFmtId="0" fontId="9" fillId="4" borderId="3" xfId="0" applyFont="1" applyFill="1" applyBorder="1" applyAlignment="1">
      <alignment vertical="top"/>
    </xf>
    <xf numFmtId="0" fontId="10" fillId="4" borderId="1" xfId="3" quotePrefix="1" applyFont="1" applyFill="1" applyBorder="1" applyAlignment="1">
      <alignment horizontal="center" vertical="center"/>
    </xf>
    <xf numFmtId="0" fontId="14" fillId="4" borderId="2" xfId="8" applyFont="1" applyFill="1" applyBorder="1" applyAlignment="1" applyProtection="1">
      <alignment vertical="top"/>
    </xf>
    <xf numFmtId="0" fontId="14" fillId="4" borderId="10" xfId="8" applyFont="1" applyFill="1" applyBorder="1" applyAlignment="1" applyProtection="1">
      <alignment vertical="top"/>
    </xf>
    <xf numFmtId="164" fontId="9" fillId="4" borderId="0" xfId="6" applyNumberFormat="1" applyFont="1" applyFill="1" applyAlignment="1">
      <alignment horizontal="center" vertical="center"/>
    </xf>
    <xf numFmtId="0" fontId="9" fillId="4" borderId="1" xfId="2" applyFont="1" applyFill="1" applyBorder="1" applyAlignment="1">
      <alignment horizontal="center" vertical="center"/>
    </xf>
    <xf numFmtId="0" fontId="12" fillId="0" borderId="0" xfId="0" quotePrefix="1" applyFont="1" applyAlignment="1">
      <alignment horizontal="left"/>
    </xf>
    <xf numFmtId="0" fontId="9" fillId="0" borderId="9" xfId="1" applyFont="1" applyBorder="1" applyAlignment="1" applyProtection="1">
      <alignment vertical="center"/>
      <protection locked="0"/>
    </xf>
    <xf numFmtId="0" fontId="9" fillId="0" borderId="9" xfId="1" applyFont="1" applyBorder="1" applyAlignment="1" applyProtection="1">
      <alignment horizontal="left" vertical="center"/>
      <protection locked="0"/>
    </xf>
    <xf numFmtId="0" fontId="10" fillId="0" borderId="9" xfId="1" applyFont="1" applyBorder="1" applyAlignment="1" applyProtection="1">
      <alignment vertical="center" wrapText="1"/>
      <protection locked="0"/>
    </xf>
    <xf numFmtId="167" fontId="9" fillId="0" borderId="7" xfId="9" applyNumberFormat="1" applyFont="1" applyBorder="1" applyAlignment="1" applyProtection="1">
      <alignment vertical="center"/>
      <protection locked="0"/>
    </xf>
    <xf numFmtId="0" fontId="12" fillId="3" borderId="1" xfId="2" applyFont="1" applyFill="1" applyBorder="1" applyAlignment="1">
      <alignment horizontal="center" vertical="center" wrapText="1"/>
    </xf>
    <xf numFmtId="0" fontId="9" fillId="7" borderId="1" xfId="2" applyFont="1" applyFill="1" applyBorder="1" applyAlignment="1">
      <alignment horizontal="center" vertical="center"/>
    </xf>
    <xf numFmtId="0" fontId="9" fillId="7" borderId="1" xfId="2" applyFont="1" applyFill="1" applyBorder="1" applyAlignment="1">
      <alignment horizontal="left" vertical="center" wrapText="1"/>
    </xf>
    <xf numFmtId="0" fontId="9" fillId="7" borderId="1" xfId="2" applyFont="1" applyFill="1" applyBorder="1" applyAlignment="1">
      <alignment horizontal="center" vertical="center" wrapText="1"/>
    </xf>
    <xf numFmtId="0" fontId="15" fillId="7" borderId="1" xfId="2" applyFont="1" applyFill="1" applyBorder="1" applyAlignment="1">
      <alignment horizontal="center" vertical="center"/>
    </xf>
    <xf numFmtId="1" fontId="16" fillId="7" borderId="1" xfId="3" applyNumberFormat="1" applyFont="1" applyFill="1" applyBorder="1" applyAlignment="1">
      <alignment horizontal="center" vertical="center" wrapText="1"/>
    </xf>
    <xf numFmtId="3" fontId="16" fillId="7" borderId="1" xfId="3" applyNumberFormat="1" applyFont="1" applyFill="1" applyBorder="1" applyAlignment="1">
      <alignment horizontal="center" vertical="center"/>
    </xf>
    <xf numFmtId="168" fontId="9" fillId="7" borderId="1" xfId="9" applyNumberFormat="1" applyFont="1" applyFill="1" applyBorder="1" applyAlignment="1">
      <alignment horizontal="center" vertical="center"/>
    </xf>
    <xf numFmtId="168" fontId="9" fillId="7" borderId="1" xfId="9" applyNumberFormat="1" applyFont="1" applyFill="1" applyBorder="1" applyAlignment="1">
      <alignment horizontal="center" vertical="center" wrapText="1"/>
    </xf>
    <xf numFmtId="166" fontId="9" fillId="7" borderId="1" xfId="5" applyNumberFormat="1" applyFont="1" applyFill="1" applyBorder="1" applyAlignment="1">
      <alignment horizontal="center" vertical="center"/>
    </xf>
    <xf numFmtId="0" fontId="9" fillId="4" borderId="0" xfId="2" applyFont="1" applyFill="1" applyAlignment="1">
      <alignment horizontal="center" vertical="center" wrapText="1"/>
    </xf>
    <xf numFmtId="0" fontId="9" fillId="4" borderId="0" xfId="2" applyFont="1" applyFill="1" applyAlignment="1">
      <alignment horizontal="left" vertical="center" wrapText="1"/>
    </xf>
    <xf numFmtId="0" fontId="17" fillId="4" borderId="0" xfId="2" applyFont="1" applyFill="1" applyAlignment="1">
      <alignment horizontal="center" vertical="center" wrapText="1"/>
    </xf>
    <xf numFmtId="3" fontId="10" fillId="5" borderId="1" xfId="2" applyNumberFormat="1" applyFont="1" applyFill="1" applyBorder="1" applyAlignment="1">
      <alignment horizontal="center" vertical="center" wrapText="1"/>
    </xf>
    <xf numFmtId="3" fontId="10" fillId="0" borderId="1" xfId="2" applyNumberFormat="1" applyFont="1" applyBorder="1" applyAlignment="1">
      <alignment horizontal="center" vertical="center" wrapText="1"/>
    </xf>
    <xf numFmtId="168" fontId="9" fillId="4" borderId="0" xfId="9" applyNumberFormat="1" applyFont="1" applyFill="1" applyAlignment="1">
      <alignment horizontal="center" vertical="center" wrapText="1"/>
    </xf>
    <xf numFmtId="168" fontId="10" fillId="5" borderId="1" xfId="9" applyNumberFormat="1" applyFont="1" applyFill="1" applyBorder="1" applyAlignment="1">
      <alignment vertical="center" wrapText="1"/>
    </xf>
    <xf numFmtId="0" fontId="9" fillId="4" borderId="0" xfId="2" applyFont="1" applyFill="1" applyAlignment="1">
      <alignment horizontal="center" vertical="center"/>
    </xf>
    <xf numFmtId="0" fontId="18" fillId="4" borderId="0" xfId="2" applyFont="1" applyFill="1" applyAlignment="1">
      <alignment horizontal="center" vertical="center"/>
    </xf>
    <xf numFmtId="14" fontId="19" fillId="4" borderId="0" xfId="2" quotePrefix="1" applyNumberFormat="1" applyFont="1" applyFill="1" applyAlignment="1">
      <alignment horizontal="left" vertical="center"/>
    </xf>
    <xf numFmtId="14" fontId="19" fillId="4" borderId="0" xfId="2" quotePrefix="1" applyNumberFormat="1" applyFont="1" applyFill="1" applyAlignment="1">
      <alignment horizontal="center" vertical="center"/>
    </xf>
    <xf numFmtId="0" fontId="10" fillId="4" borderId="0" xfId="2" applyFont="1" applyFill="1" applyAlignment="1">
      <alignment horizontal="center" vertical="center" wrapText="1"/>
    </xf>
    <xf numFmtId="167" fontId="9" fillId="4" borderId="0" xfId="9" applyNumberFormat="1" applyFont="1" applyFill="1" applyAlignment="1">
      <alignment horizontal="center" vertical="center"/>
    </xf>
    <xf numFmtId="0" fontId="17" fillId="0" borderId="0" xfId="2" applyFont="1" applyAlignment="1">
      <alignment horizontal="left" vertical="center" wrapText="1"/>
    </xf>
    <xf numFmtId="0" fontId="17" fillId="4" borderId="0" xfId="2" applyFont="1" applyFill="1" applyAlignment="1">
      <alignment horizontal="center" vertical="center"/>
    </xf>
    <xf numFmtId="0" fontId="20" fillId="4" borderId="0" xfId="2" applyFont="1" applyFill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18" fillId="0" borderId="0" xfId="1" applyFont="1" applyAlignment="1" applyProtection="1">
      <alignment vertical="center"/>
      <protection locked="0"/>
    </xf>
    <xf numFmtId="0" fontId="9" fillId="0" borderId="0" xfId="1" applyFont="1" applyAlignment="1" applyProtection="1">
      <alignment horizontal="left" vertical="center"/>
      <protection locked="0"/>
    </xf>
    <xf numFmtId="0" fontId="18" fillId="0" borderId="0" xfId="1" applyFont="1" applyAlignment="1" applyProtection="1">
      <alignment horizontal="left" vertical="center"/>
      <protection locked="0"/>
    </xf>
    <xf numFmtId="0" fontId="19" fillId="0" borderId="0" xfId="1" applyFont="1" applyAlignment="1" applyProtection="1">
      <alignment vertical="center" wrapText="1"/>
      <protection locked="0"/>
    </xf>
    <xf numFmtId="0" fontId="9" fillId="0" borderId="0" xfId="1" applyFont="1" applyAlignment="1" applyProtection="1">
      <alignment vertical="center"/>
      <protection locked="0"/>
    </xf>
    <xf numFmtId="167" fontId="12" fillId="0" borderId="0" xfId="9" applyNumberFormat="1" applyFont="1" applyAlignment="1">
      <alignment horizontal="left"/>
    </xf>
    <xf numFmtId="0" fontId="18" fillId="0" borderId="0" xfId="1" applyFont="1" applyAlignment="1" applyProtection="1">
      <alignment horizontal="center" vertical="center"/>
      <protection locked="0"/>
    </xf>
    <xf numFmtId="0" fontId="10" fillId="0" borderId="0" xfId="1" applyFont="1" applyAlignment="1">
      <alignment vertical="center" wrapText="1"/>
    </xf>
    <xf numFmtId="0" fontId="9" fillId="0" borderId="0" xfId="1" applyFont="1" applyAlignment="1">
      <alignment vertical="center"/>
    </xf>
    <xf numFmtId="15" fontId="9" fillId="0" borderId="0" xfId="1" applyNumberFormat="1" applyFont="1" applyAlignment="1" applyProtection="1">
      <alignment horizontal="left" vertical="center"/>
      <protection locked="0"/>
    </xf>
    <xf numFmtId="0" fontId="9" fillId="0" borderId="0" xfId="1" applyFont="1" applyAlignment="1" applyProtection="1">
      <alignment horizontal="center" vertical="center"/>
      <protection locked="0"/>
    </xf>
    <xf numFmtId="0" fontId="10" fillId="0" borderId="0" xfId="1" applyFont="1" applyAlignment="1" applyProtection="1">
      <alignment vertical="center" wrapText="1"/>
      <protection locked="0"/>
    </xf>
    <xf numFmtId="15" fontId="9" fillId="0" borderId="0" xfId="1" applyNumberFormat="1" applyFont="1" applyAlignment="1" applyProtection="1">
      <alignment vertical="center"/>
      <protection locked="0"/>
    </xf>
    <xf numFmtId="0" fontId="11" fillId="0" borderId="0" xfId="0" applyFont="1" applyAlignment="1">
      <alignment horizontal="left" wrapText="1"/>
    </xf>
    <xf numFmtId="0" fontId="9" fillId="0" borderId="6" xfId="1" applyFont="1" applyBorder="1" applyAlignment="1" applyProtection="1">
      <alignment horizontal="center" vertical="center"/>
      <protection locked="0"/>
    </xf>
    <xf numFmtId="0" fontId="9" fillId="0" borderId="7" xfId="1" applyFont="1" applyBorder="1" applyAlignment="1" applyProtection="1">
      <alignment horizontal="center" vertical="center"/>
      <protection locked="0"/>
    </xf>
    <xf numFmtId="0" fontId="10" fillId="4" borderId="2" xfId="6" applyFont="1" applyFill="1" applyBorder="1" applyAlignment="1">
      <alignment horizontal="center" vertical="center"/>
    </xf>
    <xf numFmtId="0" fontId="10" fillId="4" borderId="3" xfId="6" applyFont="1" applyFill="1" applyBorder="1" applyAlignment="1">
      <alignment horizontal="center" vertical="center"/>
    </xf>
    <xf numFmtId="0" fontId="10" fillId="4" borderId="10" xfId="6" applyFont="1" applyFill="1" applyBorder="1" applyAlignment="1">
      <alignment horizontal="center" vertical="center"/>
    </xf>
    <xf numFmtId="0" fontId="9" fillId="0" borderId="9" xfId="1" applyFont="1" applyBorder="1" applyAlignment="1" applyProtection="1">
      <alignment horizontal="center" vertical="center"/>
      <protection locked="0"/>
    </xf>
    <xf numFmtId="0" fontId="12" fillId="0" borderId="0" xfId="0" applyFont="1" applyAlignment="1">
      <alignment horizontal="center"/>
    </xf>
    <xf numFmtId="0" fontId="21" fillId="0" borderId="1" xfId="3" applyFont="1" applyBorder="1" applyAlignment="1">
      <alignment horizontal="center" vertical="center"/>
    </xf>
    <xf numFmtId="0" fontId="12" fillId="0" borderId="1" xfId="2" applyFont="1" applyBorder="1" applyAlignment="1">
      <alignment vertical="center" wrapText="1"/>
    </xf>
    <xf numFmtId="0" fontId="11" fillId="6" borderId="1" xfId="6" applyFont="1" applyFill="1" applyBorder="1" applyAlignment="1">
      <alignment horizontal="center" vertical="center" wrapText="1"/>
    </xf>
    <xf numFmtId="0" fontId="11" fillId="6" borderId="1" xfId="6" applyFont="1" applyFill="1" applyBorder="1" applyAlignment="1">
      <alignment horizontal="left" vertical="center" wrapText="1"/>
    </xf>
    <xf numFmtId="0" fontId="11" fillId="6" borderId="1" xfId="6" applyFont="1" applyFill="1" applyBorder="1" applyAlignment="1">
      <alignment horizontal="center" vertical="center"/>
    </xf>
    <xf numFmtId="0" fontId="11" fillId="8" borderId="1" xfId="6" applyFont="1" applyFill="1" applyBorder="1" applyAlignment="1">
      <alignment horizontal="center" vertical="center" wrapText="1"/>
    </xf>
    <xf numFmtId="167" fontId="11" fillId="6" borderId="1" xfId="9" applyNumberFormat="1" applyFont="1" applyFill="1" applyBorder="1" applyAlignment="1">
      <alignment horizontal="center" vertical="center"/>
    </xf>
    <xf numFmtId="0" fontId="12" fillId="9" borderId="1" xfId="2" applyFont="1" applyFill="1" applyBorder="1" applyAlignment="1">
      <alignment horizontal="center" vertical="center" wrapText="1"/>
    </xf>
    <xf numFmtId="0" fontId="12" fillId="0" borderId="1" xfId="2" applyFont="1" applyBorder="1" applyAlignment="1">
      <alignment horizontal="left" vertical="center" wrapText="1"/>
    </xf>
    <xf numFmtId="0" fontId="11" fillId="0" borderId="1" xfId="2" applyFont="1" applyBorder="1" applyAlignment="1">
      <alignment horizontal="center" vertical="center" wrapText="1"/>
    </xf>
    <xf numFmtId="1" fontId="11" fillId="0" borderId="1" xfId="3" applyNumberFormat="1" applyFont="1" applyBorder="1" applyAlignment="1">
      <alignment horizontal="center" vertical="center" wrapText="1"/>
    </xf>
    <xf numFmtId="0" fontId="12" fillId="0" borderId="1" xfId="2" applyFont="1" applyBorder="1" applyAlignment="1">
      <alignment horizontal="center" vertical="center"/>
    </xf>
    <xf numFmtId="3" fontId="12" fillId="0" borderId="1" xfId="3" applyNumberFormat="1" applyFont="1" applyBorder="1" applyAlignment="1">
      <alignment horizontal="center" vertical="center"/>
    </xf>
    <xf numFmtId="168" fontId="12" fillId="9" borderId="1" xfId="9" applyNumberFormat="1" applyFont="1" applyFill="1" applyBorder="1" applyAlignment="1">
      <alignment horizontal="center" vertical="center"/>
    </xf>
    <xf numFmtId="168" fontId="12" fillId="0" borderId="1" xfId="9" applyNumberFormat="1" applyFont="1" applyFill="1" applyBorder="1" applyAlignment="1">
      <alignment horizontal="center" vertical="center" wrapText="1"/>
    </xf>
    <xf numFmtId="166" fontId="11" fillId="0" borderId="12" xfId="5" applyNumberFormat="1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left" vertical="top"/>
    </xf>
    <xf numFmtId="0" fontId="9" fillId="4" borderId="3" xfId="0" applyFont="1" applyFill="1" applyBorder="1" applyAlignment="1">
      <alignment horizontal="left" vertical="top"/>
    </xf>
    <xf numFmtId="0" fontId="10" fillId="4" borderId="4" xfId="6" applyFont="1" applyFill="1" applyBorder="1" applyAlignment="1">
      <alignment horizontal="left" vertical="center" wrapText="1"/>
    </xf>
    <xf numFmtId="0" fontId="10" fillId="4" borderId="5" xfId="6" applyFont="1" applyFill="1" applyBorder="1" applyAlignment="1">
      <alignment horizontal="left" vertical="center" wrapText="1"/>
    </xf>
    <xf numFmtId="164" fontId="22" fillId="4" borderId="4" xfId="6" applyNumberFormat="1" applyFont="1" applyFill="1" applyBorder="1" applyAlignment="1">
      <alignment horizontal="center" vertical="center"/>
    </xf>
    <xf numFmtId="164" fontId="22" fillId="4" borderId="5" xfId="6" applyNumberFormat="1" applyFont="1" applyFill="1" applyBorder="1" applyAlignment="1">
      <alignment horizontal="center" vertical="center"/>
    </xf>
    <xf numFmtId="167" fontId="17" fillId="4" borderId="0" xfId="9" applyNumberFormat="1" applyFont="1" applyFill="1" applyAlignment="1">
      <alignment horizontal="center" vertical="center"/>
    </xf>
    <xf numFmtId="0" fontId="17" fillId="0" borderId="0" xfId="2" applyFont="1" applyAlignment="1">
      <alignment horizontal="center" vertical="center" wrapText="1"/>
    </xf>
    <xf numFmtId="0" fontId="17" fillId="0" borderId="0" xfId="2" applyFont="1" applyAlignment="1">
      <alignment horizontal="center" vertical="center"/>
    </xf>
    <xf numFmtId="0" fontId="9" fillId="4" borderId="10" xfId="0" applyFont="1" applyFill="1" applyBorder="1" applyAlignment="1">
      <alignment horizontal="left" vertical="top"/>
    </xf>
    <xf numFmtId="0" fontId="21" fillId="4" borderId="4" xfId="6" applyFont="1" applyFill="1" applyBorder="1" applyAlignment="1">
      <alignment horizontal="center" vertical="center"/>
    </xf>
    <xf numFmtId="0" fontId="21" fillId="4" borderId="5" xfId="6" applyFont="1" applyFill="1" applyBorder="1" applyAlignment="1">
      <alignment horizontal="center" vertical="center"/>
    </xf>
    <xf numFmtId="0" fontId="22" fillId="4" borderId="4" xfId="6" applyFont="1" applyFill="1" applyBorder="1" applyAlignment="1">
      <alignment horizontal="center" vertical="center"/>
    </xf>
    <xf numFmtId="0" fontId="22" fillId="4" borderId="5" xfId="6" applyFont="1" applyFill="1" applyBorder="1" applyAlignment="1">
      <alignment horizontal="center" vertical="center"/>
    </xf>
    <xf numFmtId="164" fontId="9" fillId="4" borderId="4" xfId="6" applyNumberFormat="1" applyFont="1" applyFill="1" applyBorder="1" applyAlignment="1">
      <alignment horizontal="center" vertical="center"/>
    </xf>
    <xf numFmtId="164" fontId="9" fillId="4" borderId="5" xfId="6" applyNumberFormat="1" applyFont="1" applyFill="1" applyBorder="1" applyAlignment="1">
      <alignment horizontal="center" vertical="center"/>
    </xf>
  </cellXfs>
  <cellStyles count="11">
    <cellStyle name="Comma 6" xfId="4" xr:uid="{00000000-0005-0000-0000-000000000000}"/>
    <cellStyle name="Comma 74 2" xfId="5" xr:uid="{00000000-0005-0000-0000-000001000000}"/>
    <cellStyle name="Currency" xfId="9" builtinId="4"/>
    <cellStyle name="Hyperlink 2" xfId="8" xr:uid="{00000000-0005-0000-0000-000003000000}"/>
    <cellStyle name="Normal" xfId="0" builtinId="0"/>
    <cellStyle name="Normal 10" xfId="2" xr:uid="{00000000-0005-0000-0000-000005000000}"/>
    <cellStyle name="Normal 10 2" xfId="6" xr:uid="{00000000-0005-0000-0000-000006000000}"/>
    <cellStyle name="Normal 133 3" xfId="3" xr:uid="{00000000-0005-0000-0000-000007000000}"/>
    <cellStyle name="Normal 133 3 3" xfId="7" xr:uid="{00000000-0005-0000-0000-000008000000}"/>
    <cellStyle name="Normal 146" xfId="10" xr:uid="{19316F18-62AE-49F2-B029-1CB7647700C7}"/>
    <cellStyle name="Normal_Forms" xfId="1" xr:uid="{00000000-0005-0000-0000-000009000000}"/>
  </cellStyles>
  <dxfs count="0"/>
  <tableStyles count="0" defaultTableStyle="TableStyleMedium2" defaultPivotStyle="PivotStyleLight16"/>
  <colors>
    <mruColors>
      <color rgb="FFE44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666751</xdr:colOff>
      <xdr:row>7</xdr:row>
      <xdr:rowOff>379558</xdr:rowOff>
    </xdr:from>
    <xdr:to>
      <xdr:col>22</xdr:col>
      <xdr:colOff>258062</xdr:colOff>
      <xdr:row>13</xdr:row>
      <xdr:rowOff>1146403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D5EB3BF-7D38-BA27-FCD1-0C7A87C499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85376" y="2744933"/>
          <a:ext cx="4369686" cy="9069470"/>
        </a:xfrm>
        <a:prstGeom prst="rect">
          <a:avLst/>
        </a:prstGeom>
      </xdr:spPr>
    </xdr:pic>
    <xdr:clientData/>
  </xdr:twoCellAnchor>
  <xdr:oneCellAnchor>
    <xdr:from>
      <xdr:col>14</xdr:col>
      <xdr:colOff>417652</xdr:colOff>
      <xdr:row>11</xdr:row>
      <xdr:rowOff>350776</xdr:rowOff>
    </xdr:from>
    <xdr:ext cx="829257" cy="1715860"/>
    <xdr:pic>
      <xdr:nvPicPr>
        <xdr:cNvPr id="5" name="Picture 4">
          <a:extLst>
            <a:ext uri="{FF2B5EF4-FFF2-40B4-BE49-F238E27FC236}">
              <a16:creationId xmlns:a16="http://schemas.microsoft.com/office/drawing/2014/main" id="{A45898F9-6633-46D7-A873-6C71F30B08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118652" y="11780776"/>
          <a:ext cx="829257" cy="1715860"/>
        </a:xfrm>
        <a:prstGeom prst="rect">
          <a:avLst/>
        </a:prstGeom>
      </xdr:spPr>
    </xdr:pic>
    <xdr:clientData/>
  </xdr:oneCellAnchor>
  <xdr:oneCellAnchor>
    <xdr:from>
      <xdr:col>14</xdr:col>
      <xdr:colOff>348379</xdr:colOff>
      <xdr:row>15</xdr:row>
      <xdr:rowOff>0</xdr:rowOff>
    </xdr:from>
    <xdr:ext cx="931827" cy="1928092"/>
    <xdr:pic>
      <xdr:nvPicPr>
        <xdr:cNvPr id="6" name="Picture 5">
          <a:extLst>
            <a:ext uri="{FF2B5EF4-FFF2-40B4-BE49-F238E27FC236}">
              <a16:creationId xmlns:a16="http://schemas.microsoft.com/office/drawing/2014/main" id="{E894EA5E-A299-46B3-9FB4-26FB8C2A31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446254" y="31045727"/>
          <a:ext cx="931827" cy="1928092"/>
        </a:xfrm>
        <a:prstGeom prst="rect">
          <a:avLst/>
        </a:prstGeom>
      </xdr:spPr>
    </xdr:pic>
    <xdr:clientData/>
  </xdr:oneCellAnchor>
  <xdr:oneCellAnchor>
    <xdr:from>
      <xdr:col>14</xdr:col>
      <xdr:colOff>417652</xdr:colOff>
      <xdr:row>12</xdr:row>
      <xdr:rowOff>350776</xdr:rowOff>
    </xdr:from>
    <xdr:ext cx="829257" cy="1715860"/>
    <xdr:pic>
      <xdr:nvPicPr>
        <xdr:cNvPr id="7" name="Picture 6">
          <a:extLst>
            <a:ext uri="{FF2B5EF4-FFF2-40B4-BE49-F238E27FC236}">
              <a16:creationId xmlns:a16="http://schemas.microsoft.com/office/drawing/2014/main" id="{E0F3B333-0578-4FFE-BA54-ADAA9E442B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086902" y="20242151"/>
          <a:ext cx="829257" cy="1715860"/>
        </a:xfrm>
        <a:prstGeom prst="rect">
          <a:avLst/>
        </a:prstGeom>
      </xdr:spPr>
    </xdr:pic>
    <xdr:clientData/>
  </xdr:oneCellAnchor>
  <xdr:oneCellAnchor>
    <xdr:from>
      <xdr:col>14</xdr:col>
      <xdr:colOff>348379</xdr:colOff>
      <xdr:row>15</xdr:row>
      <xdr:rowOff>0</xdr:rowOff>
    </xdr:from>
    <xdr:ext cx="931827" cy="1928092"/>
    <xdr:pic>
      <xdr:nvPicPr>
        <xdr:cNvPr id="8" name="Picture 7">
          <a:extLst>
            <a:ext uri="{FF2B5EF4-FFF2-40B4-BE49-F238E27FC236}">
              <a16:creationId xmlns:a16="http://schemas.microsoft.com/office/drawing/2014/main" id="{0E425E4C-8583-4AC8-9C56-2611E0DC7B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446254" y="18504477"/>
          <a:ext cx="931827" cy="1928092"/>
        </a:xfrm>
        <a:prstGeom prst="rect">
          <a:avLst/>
        </a:prstGeom>
      </xdr:spPr>
    </xdr:pic>
    <xdr:clientData/>
  </xdr:oneCellAnchor>
  <xdr:oneCellAnchor>
    <xdr:from>
      <xdr:col>14</xdr:col>
      <xdr:colOff>348379</xdr:colOff>
      <xdr:row>15</xdr:row>
      <xdr:rowOff>0</xdr:rowOff>
    </xdr:from>
    <xdr:ext cx="931827" cy="1928092"/>
    <xdr:pic>
      <xdr:nvPicPr>
        <xdr:cNvPr id="10" name="Picture 9">
          <a:extLst>
            <a:ext uri="{FF2B5EF4-FFF2-40B4-BE49-F238E27FC236}">
              <a16:creationId xmlns:a16="http://schemas.microsoft.com/office/drawing/2014/main" id="{D1874635-0902-4424-B521-FB02612DD2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446254" y="18504477"/>
          <a:ext cx="931827" cy="1928092"/>
        </a:xfrm>
        <a:prstGeom prst="rect">
          <a:avLst/>
        </a:prstGeom>
      </xdr:spPr>
    </xdr:pic>
    <xdr:clientData/>
  </xdr:oneCellAnchor>
  <xdr:oneCellAnchor>
    <xdr:from>
      <xdr:col>14</xdr:col>
      <xdr:colOff>348379</xdr:colOff>
      <xdr:row>15</xdr:row>
      <xdr:rowOff>0</xdr:rowOff>
    </xdr:from>
    <xdr:ext cx="931827" cy="1928092"/>
    <xdr:pic>
      <xdr:nvPicPr>
        <xdr:cNvPr id="11" name="Picture 10">
          <a:extLst>
            <a:ext uri="{FF2B5EF4-FFF2-40B4-BE49-F238E27FC236}">
              <a16:creationId xmlns:a16="http://schemas.microsoft.com/office/drawing/2014/main" id="{C5DDC58E-9E61-4538-A58E-861E917662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446254" y="18504477"/>
          <a:ext cx="931827" cy="1928092"/>
        </a:xfrm>
        <a:prstGeom prst="rect">
          <a:avLst/>
        </a:prstGeom>
      </xdr:spPr>
    </xdr:pic>
    <xdr:clientData/>
  </xdr:oneCellAnchor>
  <xdr:oneCellAnchor>
    <xdr:from>
      <xdr:col>14</xdr:col>
      <xdr:colOff>348379</xdr:colOff>
      <xdr:row>15</xdr:row>
      <xdr:rowOff>0</xdr:rowOff>
    </xdr:from>
    <xdr:ext cx="931827" cy="1928092"/>
    <xdr:pic>
      <xdr:nvPicPr>
        <xdr:cNvPr id="12" name="Picture 11">
          <a:extLst>
            <a:ext uri="{FF2B5EF4-FFF2-40B4-BE49-F238E27FC236}">
              <a16:creationId xmlns:a16="http://schemas.microsoft.com/office/drawing/2014/main" id="{7206D4DD-5752-4180-81D6-4C61725213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446254" y="26029227"/>
          <a:ext cx="931827" cy="1928092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666751</xdr:colOff>
      <xdr:row>7</xdr:row>
      <xdr:rowOff>379558</xdr:rowOff>
    </xdr:from>
    <xdr:to>
      <xdr:col>22</xdr:col>
      <xdr:colOff>258062</xdr:colOff>
      <xdr:row>13</xdr:row>
      <xdr:rowOff>257403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9823972-1908-4594-8EC4-C630D8734A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701251" y="2754458"/>
          <a:ext cx="4404611" cy="9072645"/>
        </a:xfrm>
        <a:prstGeom prst="rect">
          <a:avLst/>
        </a:prstGeom>
      </xdr:spPr>
    </xdr:pic>
    <xdr:clientData/>
  </xdr:twoCellAnchor>
  <xdr:oneCellAnchor>
    <xdr:from>
      <xdr:col>14</xdr:col>
      <xdr:colOff>417652</xdr:colOff>
      <xdr:row>18</xdr:row>
      <xdr:rowOff>0</xdr:rowOff>
    </xdr:from>
    <xdr:ext cx="829257" cy="1715860"/>
    <xdr:pic>
      <xdr:nvPicPr>
        <xdr:cNvPr id="3" name="Picture 2">
          <a:extLst>
            <a:ext uri="{FF2B5EF4-FFF2-40B4-BE49-F238E27FC236}">
              <a16:creationId xmlns:a16="http://schemas.microsoft.com/office/drawing/2014/main" id="{CA9A9D21-2030-43E2-B16B-F92DBC407D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531402" y="6649976"/>
          <a:ext cx="829257" cy="1715860"/>
        </a:xfrm>
        <a:prstGeom prst="rect">
          <a:avLst/>
        </a:prstGeom>
      </xdr:spPr>
    </xdr:pic>
    <xdr:clientData/>
  </xdr:oneCellAnchor>
  <xdr:oneCellAnchor>
    <xdr:from>
      <xdr:col>14</xdr:col>
      <xdr:colOff>348379</xdr:colOff>
      <xdr:row>18</xdr:row>
      <xdr:rowOff>0</xdr:rowOff>
    </xdr:from>
    <xdr:ext cx="931827" cy="1928092"/>
    <xdr:pic>
      <xdr:nvPicPr>
        <xdr:cNvPr id="4" name="Picture 3">
          <a:extLst>
            <a:ext uri="{FF2B5EF4-FFF2-40B4-BE49-F238E27FC236}">
              <a16:creationId xmlns:a16="http://schemas.microsoft.com/office/drawing/2014/main" id="{02051F2E-4055-4651-98B8-2D0DA8E890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462129" y="15684500"/>
          <a:ext cx="931827" cy="1928092"/>
        </a:xfrm>
        <a:prstGeom prst="rect">
          <a:avLst/>
        </a:prstGeom>
      </xdr:spPr>
    </xdr:pic>
    <xdr:clientData/>
  </xdr:oneCellAnchor>
  <xdr:oneCellAnchor>
    <xdr:from>
      <xdr:col>14</xdr:col>
      <xdr:colOff>417652</xdr:colOff>
      <xdr:row>18</xdr:row>
      <xdr:rowOff>0</xdr:rowOff>
    </xdr:from>
    <xdr:ext cx="829257" cy="1715860"/>
    <xdr:pic>
      <xdr:nvPicPr>
        <xdr:cNvPr id="5" name="Picture 4">
          <a:extLst>
            <a:ext uri="{FF2B5EF4-FFF2-40B4-BE49-F238E27FC236}">
              <a16:creationId xmlns:a16="http://schemas.microsoft.com/office/drawing/2014/main" id="{F970372C-ACCA-47F6-AA29-F3CA808E26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531402" y="8834376"/>
          <a:ext cx="829257" cy="1715860"/>
        </a:xfrm>
        <a:prstGeom prst="rect">
          <a:avLst/>
        </a:prstGeom>
      </xdr:spPr>
    </xdr:pic>
    <xdr:clientData/>
  </xdr:oneCellAnchor>
  <xdr:oneCellAnchor>
    <xdr:from>
      <xdr:col>14</xdr:col>
      <xdr:colOff>348379</xdr:colOff>
      <xdr:row>18</xdr:row>
      <xdr:rowOff>0</xdr:rowOff>
    </xdr:from>
    <xdr:ext cx="931827" cy="1928092"/>
    <xdr:pic>
      <xdr:nvPicPr>
        <xdr:cNvPr id="6" name="Picture 5">
          <a:extLst>
            <a:ext uri="{FF2B5EF4-FFF2-40B4-BE49-F238E27FC236}">
              <a16:creationId xmlns:a16="http://schemas.microsoft.com/office/drawing/2014/main" id="{791C6D99-B521-4607-A939-9635A1FCA2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462129" y="15684500"/>
          <a:ext cx="931827" cy="1928092"/>
        </a:xfrm>
        <a:prstGeom prst="rect">
          <a:avLst/>
        </a:prstGeom>
      </xdr:spPr>
    </xdr:pic>
    <xdr:clientData/>
  </xdr:oneCellAnchor>
  <xdr:oneCellAnchor>
    <xdr:from>
      <xdr:col>14</xdr:col>
      <xdr:colOff>348379</xdr:colOff>
      <xdr:row>18</xdr:row>
      <xdr:rowOff>0</xdr:rowOff>
    </xdr:from>
    <xdr:ext cx="931827" cy="1928092"/>
    <xdr:pic>
      <xdr:nvPicPr>
        <xdr:cNvPr id="7" name="Picture 6">
          <a:extLst>
            <a:ext uri="{FF2B5EF4-FFF2-40B4-BE49-F238E27FC236}">
              <a16:creationId xmlns:a16="http://schemas.microsoft.com/office/drawing/2014/main" id="{CC1DA20C-E6E3-49AB-80CA-A05C658845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462129" y="15684500"/>
          <a:ext cx="931827" cy="1928092"/>
        </a:xfrm>
        <a:prstGeom prst="rect">
          <a:avLst/>
        </a:prstGeom>
      </xdr:spPr>
    </xdr:pic>
    <xdr:clientData/>
  </xdr:oneCellAnchor>
  <xdr:oneCellAnchor>
    <xdr:from>
      <xdr:col>14</xdr:col>
      <xdr:colOff>348379</xdr:colOff>
      <xdr:row>18</xdr:row>
      <xdr:rowOff>0</xdr:rowOff>
    </xdr:from>
    <xdr:ext cx="931827" cy="1928092"/>
    <xdr:pic>
      <xdr:nvPicPr>
        <xdr:cNvPr id="8" name="Picture 7">
          <a:extLst>
            <a:ext uri="{FF2B5EF4-FFF2-40B4-BE49-F238E27FC236}">
              <a16:creationId xmlns:a16="http://schemas.microsoft.com/office/drawing/2014/main" id="{F1C8C13D-23E3-4D31-903E-C583814B45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462129" y="15684500"/>
          <a:ext cx="931827" cy="1928092"/>
        </a:xfrm>
        <a:prstGeom prst="rect">
          <a:avLst/>
        </a:prstGeom>
      </xdr:spPr>
    </xdr:pic>
    <xdr:clientData/>
  </xdr:oneCellAnchor>
  <xdr:oneCellAnchor>
    <xdr:from>
      <xdr:col>14</xdr:col>
      <xdr:colOff>348379</xdr:colOff>
      <xdr:row>18</xdr:row>
      <xdr:rowOff>0</xdr:rowOff>
    </xdr:from>
    <xdr:ext cx="931827" cy="1928092"/>
    <xdr:pic>
      <xdr:nvPicPr>
        <xdr:cNvPr id="9" name="Picture 8">
          <a:extLst>
            <a:ext uri="{FF2B5EF4-FFF2-40B4-BE49-F238E27FC236}">
              <a16:creationId xmlns:a16="http://schemas.microsoft.com/office/drawing/2014/main" id="{1C34E9B5-C97A-4598-8EC2-46CB5CEDC4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462129" y="15684500"/>
          <a:ext cx="931827" cy="1928092"/>
        </a:xfrm>
        <a:prstGeom prst="rect">
          <a:avLst/>
        </a:prstGeom>
      </xdr:spPr>
    </xdr:pic>
    <xdr:clientData/>
  </xdr:oneCellAnchor>
  <xdr:oneCellAnchor>
    <xdr:from>
      <xdr:col>14</xdr:col>
      <xdr:colOff>417652</xdr:colOff>
      <xdr:row>18</xdr:row>
      <xdr:rowOff>0</xdr:rowOff>
    </xdr:from>
    <xdr:ext cx="829257" cy="1715860"/>
    <xdr:pic>
      <xdr:nvPicPr>
        <xdr:cNvPr id="10" name="Picture 9">
          <a:extLst>
            <a:ext uri="{FF2B5EF4-FFF2-40B4-BE49-F238E27FC236}">
              <a16:creationId xmlns:a16="http://schemas.microsoft.com/office/drawing/2014/main" id="{53BAA692-5409-41A2-959D-E490D0F7EB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515527" y="4333875"/>
          <a:ext cx="829257" cy="1715860"/>
        </a:xfrm>
        <a:prstGeom prst="rect">
          <a:avLst/>
        </a:prstGeom>
      </xdr:spPr>
    </xdr:pic>
    <xdr:clientData/>
  </xdr:oneCellAnchor>
  <xdr:oneCellAnchor>
    <xdr:from>
      <xdr:col>14</xdr:col>
      <xdr:colOff>417652</xdr:colOff>
      <xdr:row>18</xdr:row>
      <xdr:rowOff>0</xdr:rowOff>
    </xdr:from>
    <xdr:ext cx="829257" cy="1715860"/>
    <xdr:pic>
      <xdr:nvPicPr>
        <xdr:cNvPr id="11" name="Picture 10">
          <a:extLst>
            <a:ext uri="{FF2B5EF4-FFF2-40B4-BE49-F238E27FC236}">
              <a16:creationId xmlns:a16="http://schemas.microsoft.com/office/drawing/2014/main" id="{BDCE2472-7DAF-422D-B9B5-2930102FB9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515527" y="4333875"/>
          <a:ext cx="829257" cy="1715860"/>
        </a:xfrm>
        <a:prstGeom prst="rect">
          <a:avLst/>
        </a:prstGeom>
      </xdr:spPr>
    </xdr:pic>
    <xdr:clientData/>
  </xdr:oneCellAnchor>
  <xdr:oneCellAnchor>
    <xdr:from>
      <xdr:col>14</xdr:col>
      <xdr:colOff>417652</xdr:colOff>
      <xdr:row>18</xdr:row>
      <xdr:rowOff>0</xdr:rowOff>
    </xdr:from>
    <xdr:ext cx="829257" cy="1715860"/>
    <xdr:pic>
      <xdr:nvPicPr>
        <xdr:cNvPr id="12" name="Picture 11">
          <a:extLst>
            <a:ext uri="{FF2B5EF4-FFF2-40B4-BE49-F238E27FC236}">
              <a16:creationId xmlns:a16="http://schemas.microsoft.com/office/drawing/2014/main" id="{CFDC8909-EC5F-40AB-B170-5C84CABCA7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515527" y="4333875"/>
          <a:ext cx="829257" cy="1715860"/>
        </a:xfrm>
        <a:prstGeom prst="rect">
          <a:avLst/>
        </a:prstGeom>
      </xdr:spPr>
    </xdr:pic>
    <xdr:clientData/>
  </xdr:oneCellAnchor>
  <xdr:oneCellAnchor>
    <xdr:from>
      <xdr:col>14</xdr:col>
      <xdr:colOff>417652</xdr:colOff>
      <xdr:row>18</xdr:row>
      <xdr:rowOff>0</xdr:rowOff>
    </xdr:from>
    <xdr:ext cx="829257" cy="1715860"/>
    <xdr:pic>
      <xdr:nvPicPr>
        <xdr:cNvPr id="13" name="Picture 12">
          <a:extLst>
            <a:ext uri="{FF2B5EF4-FFF2-40B4-BE49-F238E27FC236}">
              <a16:creationId xmlns:a16="http://schemas.microsoft.com/office/drawing/2014/main" id="{11A05FAE-D3C1-4849-BB41-C8B137F489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515527" y="4333875"/>
          <a:ext cx="829257" cy="1715860"/>
        </a:xfrm>
        <a:prstGeom prst="rect">
          <a:avLst/>
        </a:prstGeom>
      </xdr:spPr>
    </xdr:pic>
    <xdr:clientData/>
  </xdr:oneCellAnchor>
  <xdr:oneCellAnchor>
    <xdr:from>
      <xdr:col>14</xdr:col>
      <xdr:colOff>417652</xdr:colOff>
      <xdr:row>18</xdr:row>
      <xdr:rowOff>0</xdr:rowOff>
    </xdr:from>
    <xdr:ext cx="829257" cy="1715860"/>
    <xdr:pic>
      <xdr:nvPicPr>
        <xdr:cNvPr id="14" name="Picture 13">
          <a:extLst>
            <a:ext uri="{FF2B5EF4-FFF2-40B4-BE49-F238E27FC236}">
              <a16:creationId xmlns:a16="http://schemas.microsoft.com/office/drawing/2014/main" id="{77993908-B59A-4819-8881-B60B32D3AA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515527" y="7143750"/>
          <a:ext cx="829257" cy="1715860"/>
        </a:xfrm>
        <a:prstGeom prst="rect">
          <a:avLst/>
        </a:prstGeom>
      </xdr:spPr>
    </xdr:pic>
    <xdr:clientData/>
  </xdr:oneCellAnchor>
  <xdr:oneCellAnchor>
    <xdr:from>
      <xdr:col>14</xdr:col>
      <xdr:colOff>417652</xdr:colOff>
      <xdr:row>18</xdr:row>
      <xdr:rowOff>0</xdr:rowOff>
    </xdr:from>
    <xdr:ext cx="829257" cy="1715860"/>
    <xdr:pic>
      <xdr:nvPicPr>
        <xdr:cNvPr id="15" name="Picture 14">
          <a:extLst>
            <a:ext uri="{FF2B5EF4-FFF2-40B4-BE49-F238E27FC236}">
              <a16:creationId xmlns:a16="http://schemas.microsoft.com/office/drawing/2014/main" id="{3C322BDB-4B95-4EB1-8AD0-0C3BF5483F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515527" y="7143750"/>
          <a:ext cx="829257" cy="1715860"/>
        </a:xfrm>
        <a:prstGeom prst="rect">
          <a:avLst/>
        </a:prstGeom>
      </xdr:spPr>
    </xdr:pic>
    <xdr:clientData/>
  </xdr:oneCellAnchor>
  <xdr:oneCellAnchor>
    <xdr:from>
      <xdr:col>14</xdr:col>
      <xdr:colOff>417652</xdr:colOff>
      <xdr:row>18</xdr:row>
      <xdr:rowOff>0</xdr:rowOff>
    </xdr:from>
    <xdr:ext cx="829257" cy="1715860"/>
    <xdr:pic>
      <xdr:nvPicPr>
        <xdr:cNvPr id="16" name="Picture 15">
          <a:extLst>
            <a:ext uri="{FF2B5EF4-FFF2-40B4-BE49-F238E27FC236}">
              <a16:creationId xmlns:a16="http://schemas.microsoft.com/office/drawing/2014/main" id="{2D6DC583-E4C7-4701-B298-B3B804CE89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515527" y="4635500"/>
          <a:ext cx="829257" cy="1715860"/>
        </a:xfrm>
        <a:prstGeom prst="rect">
          <a:avLst/>
        </a:prstGeom>
      </xdr:spPr>
    </xdr:pic>
    <xdr:clientData/>
  </xdr:oneCellAnchor>
  <xdr:oneCellAnchor>
    <xdr:from>
      <xdr:col>14</xdr:col>
      <xdr:colOff>417652</xdr:colOff>
      <xdr:row>18</xdr:row>
      <xdr:rowOff>0</xdr:rowOff>
    </xdr:from>
    <xdr:ext cx="829257" cy="1715860"/>
    <xdr:pic>
      <xdr:nvPicPr>
        <xdr:cNvPr id="17" name="Picture 16">
          <a:extLst>
            <a:ext uri="{FF2B5EF4-FFF2-40B4-BE49-F238E27FC236}">
              <a16:creationId xmlns:a16="http://schemas.microsoft.com/office/drawing/2014/main" id="{D900B771-14EE-4B41-88BA-AA32BD4CFC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515527" y="4635500"/>
          <a:ext cx="829257" cy="1715860"/>
        </a:xfrm>
        <a:prstGeom prst="rect">
          <a:avLst/>
        </a:prstGeom>
      </xdr:spPr>
    </xdr:pic>
    <xdr:clientData/>
  </xdr:oneCellAnchor>
  <xdr:oneCellAnchor>
    <xdr:from>
      <xdr:col>14</xdr:col>
      <xdr:colOff>417652</xdr:colOff>
      <xdr:row>18</xdr:row>
      <xdr:rowOff>0</xdr:rowOff>
    </xdr:from>
    <xdr:ext cx="829257" cy="1715860"/>
    <xdr:pic>
      <xdr:nvPicPr>
        <xdr:cNvPr id="18" name="Picture 17">
          <a:extLst>
            <a:ext uri="{FF2B5EF4-FFF2-40B4-BE49-F238E27FC236}">
              <a16:creationId xmlns:a16="http://schemas.microsoft.com/office/drawing/2014/main" id="{7EB738BD-A44C-4927-AB46-6CEA60C95D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515527" y="16573500"/>
          <a:ext cx="829257" cy="1715860"/>
        </a:xfrm>
        <a:prstGeom prst="rect">
          <a:avLst/>
        </a:prstGeom>
      </xdr:spPr>
    </xdr:pic>
    <xdr:clientData/>
  </xdr:oneCellAnchor>
  <xdr:oneCellAnchor>
    <xdr:from>
      <xdr:col>14</xdr:col>
      <xdr:colOff>417652</xdr:colOff>
      <xdr:row>18</xdr:row>
      <xdr:rowOff>0</xdr:rowOff>
    </xdr:from>
    <xdr:ext cx="829257" cy="1715860"/>
    <xdr:pic>
      <xdr:nvPicPr>
        <xdr:cNvPr id="19" name="Picture 18">
          <a:extLst>
            <a:ext uri="{FF2B5EF4-FFF2-40B4-BE49-F238E27FC236}">
              <a16:creationId xmlns:a16="http://schemas.microsoft.com/office/drawing/2014/main" id="{1BBD5ACD-89F6-4B59-8E39-ABBD842D9D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515527" y="16573500"/>
          <a:ext cx="829257" cy="1715860"/>
        </a:xfrm>
        <a:prstGeom prst="rect">
          <a:avLst/>
        </a:prstGeom>
      </xdr:spPr>
    </xdr:pic>
    <xdr:clientData/>
  </xdr:oneCellAnchor>
  <xdr:oneCellAnchor>
    <xdr:from>
      <xdr:col>14</xdr:col>
      <xdr:colOff>417652</xdr:colOff>
      <xdr:row>17</xdr:row>
      <xdr:rowOff>0</xdr:rowOff>
    </xdr:from>
    <xdr:ext cx="829257" cy="1715860"/>
    <xdr:pic>
      <xdr:nvPicPr>
        <xdr:cNvPr id="20" name="Picture 19">
          <a:extLst>
            <a:ext uri="{FF2B5EF4-FFF2-40B4-BE49-F238E27FC236}">
              <a16:creationId xmlns:a16="http://schemas.microsoft.com/office/drawing/2014/main" id="{330481DC-06D0-4605-BB9C-AC0F643BA2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515527" y="7143750"/>
          <a:ext cx="829257" cy="1715860"/>
        </a:xfrm>
        <a:prstGeom prst="rect">
          <a:avLst/>
        </a:prstGeom>
      </xdr:spPr>
    </xdr:pic>
    <xdr:clientData/>
  </xdr:oneCellAnchor>
  <xdr:oneCellAnchor>
    <xdr:from>
      <xdr:col>14</xdr:col>
      <xdr:colOff>417652</xdr:colOff>
      <xdr:row>17</xdr:row>
      <xdr:rowOff>0</xdr:rowOff>
    </xdr:from>
    <xdr:ext cx="829257" cy="1715860"/>
    <xdr:pic>
      <xdr:nvPicPr>
        <xdr:cNvPr id="21" name="Picture 20">
          <a:extLst>
            <a:ext uri="{FF2B5EF4-FFF2-40B4-BE49-F238E27FC236}">
              <a16:creationId xmlns:a16="http://schemas.microsoft.com/office/drawing/2014/main" id="{6AA0107C-DFF9-401C-92E0-7684DEEC4F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515527" y="7143750"/>
          <a:ext cx="829257" cy="1715860"/>
        </a:xfrm>
        <a:prstGeom prst="rect">
          <a:avLst/>
        </a:prstGeom>
      </xdr:spPr>
    </xdr:pic>
    <xdr:clientData/>
  </xdr:oneCellAnchor>
  <xdr:oneCellAnchor>
    <xdr:from>
      <xdr:col>14</xdr:col>
      <xdr:colOff>417652</xdr:colOff>
      <xdr:row>16</xdr:row>
      <xdr:rowOff>0</xdr:rowOff>
    </xdr:from>
    <xdr:ext cx="829257" cy="1715860"/>
    <xdr:pic>
      <xdr:nvPicPr>
        <xdr:cNvPr id="22" name="Picture 21">
          <a:extLst>
            <a:ext uri="{FF2B5EF4-FFF2-40B4-BE49-F238E27FC236}">
              <a16:creationId xmlns:a16="http://schemas.microsoft.com/office/drawing/2014/main" id="{A6AEFF59-719B-456A-BB43-05C06082D5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515527" y="4635500"/>
          <a:ext cx="829257" cy="1715860"/>
        </a:xfrm>
        <a:prstGeom prst="rect">
          <a:avLst/>
        </a:prstGeom>
      </xdr:spPr>
    </xdr:pic>
    <xdr:clientData/>
  </xdr:oneCellAnchor>
  <xdr:oneCellAnchor>
    <xdr:from>
      <xdr:col>14</xdr:col>
      <xdr:colOff>417652</xdr:colOff>
      <xdr:row>16</xdr:row>
      <xdr:rowOff>0</xdr:rowOff>
    </xdr:from>
    <xdr:ext cx="829257" cy="1715860"/>
    <xdr:pic>
      <xdr:nvPicPr>
        <xdr:cNvPr id="23" name="Picture 22">
          <a:extLst>
            <a:ext uri="{FF2B5EF4-FFF2-40B4-BE49-F238E27FC236}">
              <a16:creationId xmlns:a16="http://schemas.microsoft.com/office/drawing/2014/main" id="{62DEE30C-EEE5-4211-8B20-E47BB65EA7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515527" y="4635500"/>
          <a:ext cx="829257" cy="1715860"/>
        </a:xfrm>
        <a:prstGeom prst="rect">
          <a:avLst/>
        </a:prstGeom>
      </xdr:spPr>
    </xdr:pic>
    <xdr:clientData/>
  </xdr:oneCellAnchor>
  <xdr:oneCellAnchor>
    <xdr:from>
      <xdr:col>14</xdr:col>
      <xdr:colOff>417652</xdr:colOff>
      <xdr:row>15</xdr:row>
      <xdr:rowOff>0</xdr:rowOff>
    </xdr:from>
    <xdr:ext cx="829257" cy="1715860"/>
    <xdr:pic>
      <xdr:nvPicPr>
        <xdr:cNvPr id="24" name="Picture 23">
          <a:extLst>
            <a:ext uri="{FF2B5EF4-FFF2-40B4-BE49-F238E27FC236}">
              <a16:creationId xmlns:a16="http://schemas.microsoft.com/office/drawing/2014/main" id="{25C5E3B2-67A0-432F-89D5-29F64C13BD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515527" y="7143750"/>
          <a:ext cx="829257" cy="1715860"/>
        </a:xfrm>
        <a:prstGeom prst="rect">
          <a:avLst/>
        </a:prstGeom>
      </xdr:spPr>
    </xdr:pic>
    <xdr:clientData/>
  </xdr:oneCellAnchor>
  <xdr:oneCellAnchor>
    <xdr:from>
      <xdr:col>14</xdr:col>
      <xdr:colOff>417652</xdr:colOff>
      <xdr:row>15</xdr:row>
      <xdr:rowOff>0</xdr:rowOff>
    </xdr:from>
    <xdr:ext cx="829257" cy="1715860"/>
    <xdr:pic>
      <xdr:nvPicPr>
        <xdr:cNvPr id="25" name="Picture 24">
          <a:extLst>
            <a:ext uri="{FF2B5EF4-FFF2-40B4-BE49-F238E27FC236}">
              <a16:creationId xmlns:a16="http://schemas.microsoft.com/office/drawing/2014/main" id="{6EE886F6-5553-48A3-B88F-4765F6610A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515527" y="7143750"/>
          <a:ext cx="829257" cy="1715860"/>
        </a:xfrm>
        <a:prstGeom prst="rect">
          <a:avLst/>
        </a:prstGeom>
      </xdr:spPr>
    </xdr:pic>
    <xdr:clientData/>
  </xdr:oneCellAnchor>
  <xdr:oneCellAnchor>
    <xdr:from>
      <xdr:col>14</xdr:col>
      <xdr:colOff>417652</xdr:colOff>
      <xdr:row>14</xdr:row>
      <xdr:rowOff>0</xdr:rowOff>
    </xdr:from>
    <xdr:ext cx="829257" cy="1715860"/>
    <xdr:pic>
      <xdr:nvPicPr>
        <xdr:cNvPr id="26" name="Picture 25">
          <a:extLst>
            <a:ext uri="{FF2B5EF4-FFF2-40B4-BE49-F238E27FC236}">
              <a16:creationId xmlns:a16="http://schemas.microsoft.com/office/drawing/2014/main" id="{CF85FA3A-1981-4941-A058-52FD575BB0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515527" y="4635500"/>
          <a:ext cx="829257" cy="1715860"/>
        </a:xfrm>
        <a:prstGeom prst="rect">
          <a:avLst/>
        </a:prstGeom>
      </xdr:spPr>
    </xdr:pic>
    <xdr:clientData/>
  </xdr:oneCellAnchor>
  <xdr:oneCellAnchor>
    <xdr:from>
      <xdr:col>14</xdr:col>
      <xdr:colOff>417652</xdr:colOff>
      <xdr:row>14</xdr:row>
      <xdr:rowOff>0</xdr:rowOff>
    </xdr:from>
    <xdr:ext cx="829257" cy="1715860"/>
    <xdr:pic>
      <xdr:nvPicPr>
        <xdr:cNvPr id="27" name="Picture 26">
          <a:extLst>
            <a:ext uri="{FF2B5EF4-FFF2-40B4-BE49-F238E27FC236}">
              <a16:creationId xmlns:a16="http://schemas.microsoft.com/office/drawing/2014/main" id="{009ECC3A-404D-4FB0-9FD5-C6C5B144A3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515527" y="4635500"/>
          <a:ext cx="829257" cy="1715860"/>
        </a:xfrm>
        <a:prstGeom prst="rect">
          <a:avLst/>
        </a:prstGeom>
      </xdr:spPr>
    </xdr:pic>
    <xdr:clientData/>
  </xdr:oneCellAnchor>
  <xdr:oneCellAnchor>
    <xdr:from>
      <xdr:col>14</xdr:col>
      <xdr:colOff>417652</xdr:colOff>
      <xdr:row>13</xdr:row>
      <xdr:rowOff>0</xdr:rowOff>
    </xdr:from>
    <xdr:ext cx="829257" cy="1715860"/>
    <xdr:pic>
      <xdr:nvPicPr>
        <xdr:cNvPr id="28" name="Picture 27">
          <a:extLst>
            <a:ext uri="{FF2B5EF4-FFF2-40B4-BE49-F238E27FC236}">
              <a16:creationId xmlns:a16="http://schemas.microsoft.com/office/drawing/2014/main" id="{BC06DB25-1759-468D-A038-7784136A82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515527" y="7143750"/>
          <a:ext cx="829257" cy="1715860"/>
        </a:xfrm>
        <a:prstGeom prst="rect">
          <a:avLst/>
        </a:prstGeom>
      </xdr:spPr>
    </xdr:pic>
    <xdr:clientData/>
  </xdr:oneCellAnchor>
  <xdr:oneCellAnchor>
    <xdr:from>
      <xdr:col>14</xdr:col>
      <xdr:colOff>417652</xdr:colOff>
      <xdr:row>13</xdr:row>
      <xdr:rowOff>0</xdr:rowOff>
    </xdr:from>
    <xdr:ext cx="829257" cy="1715860"/>
    <xdr:pic>
      <xdr:nvPicPr>
        <xdr:cNvPr id="29" name="Picture 28">
          <a:extLst>
            <a:ext uri="{FF2B5EF4-FFF2-40B4-BE49-F238E27FC236}">
              <a16:creationId xmlns:a16="http://schemas.microsoft.com/office/drawing/2014/main" id="{5EC3EBCF-9FBD-49FA-AFE2-5F4F8970BC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515527" y="7143750"/>
          <a:ext cx="829257" cy="1715860"/>
        </a:xfrm>
        <a:prstGeom prst="rect">
          <a:avLst/>
        </a:prstGeom>
      </xdr:spPr>
    </xdr:pic>
    <xdr:clientData/>
  </xdr:oneCellAnchor>
  <xdr:oneCellAnchor>
    <xdr:from>
      <xdr:col>14</xdr:col>
      <xdr:colOff>417652</xdr:colOff>
      <xdr:row>12</xdr:row>
      <xdr:rowOff>0</xdr:rowOff>
    </xdr:from>
    <xdr:ext cx="829257" cy="1715860"/>
    <xdr:pic>
      <xdr:nvPicPr>
        <xdr:cNvPr id="30" name="Picture 29">
          <a:extLst>
            <a:ext uri="{FF2B5EF4-FFF2-40B4-BE49-F238E27FC236}">
              <a16:creationId xmlns:a16="http://schemas.microsoft.com/office/drawing/2014/main" id="{F329F820-82AF-4B19-B9B5-C80191C57B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515527" y="4635500"/>
          <a:ext cx="829257" cy="1715860"/>
        </a:xfrm>
        <a:prstGeom prst="rect">
          <a:avLst/>
        </a:prstGeom>
      </xdr:spPr>
    </xdr:pic>
    <xdr:clientData/>
  </xdr:oneCellAnchor>
  <xdr:oneCellAnchor>
    <xdr:from>
      <xdr:col>14</xdr:col>
      <xdr:colOff>417652</xdr:colOff>
      <xdr:row>12</xdr:row>
      <xdr:rowOff>0</xdr:rowOff>
    </xdr:from>
    <xdr:ext cx="829257" cy="1715860"/>
    <xdr:pic>
      <xdr:nvPicPr>
        <xdr:cNvPr id="31" name="Picture 30">
          <a:extLst>
            <a:ext uri="{FF2B5EF4-FFF2-40B4-BE49-F238E27FC236}">
              <a16:creationId xmlns:a16="http://schemas.microsoft.com/office/drawing/2014/main" id="{BB77234F-8851-47ED-833E-C038EAD32D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515527" y="4635500"/>
          <a:ext cx="829257" cy="1715860"/>
        </a:xfrm>
        <a:prstGeom prst="rect">
          <a:avLst/>
        </a:prstGeom>
      </xdr:spPr>
    </xdr:pic>
    <xdr:clientData/>
  </xdr:oneCellAnchor>
  <xdr:oneCellAnchor>
    <xdr:from>
      <xdr:col>14</xdr:col>
      <xdr:colOff>417652</xdr:colOff>
      <xdr:row>11</xdr:row>
      <xdr:rowOff>0</xdr:rowOff>
    </xdr:from>
    <xdr:ext cx="829257" cy="1715860"/>
    <xdr:pic>
      <xdr:nvPicPr>
        <xdr:cNvPr id="32" name="Picture 31">
          <a:extLst>
            <a:ext uri="{FF2B5EF4-FFF2-40B4-BE49-F238E27FC236}">
              <a16:creationId xmlns:a16="http://schemas.microsoft.com/office/drawing/2014/main" id="{4C4A06C2-914D-450B-9661-86EAE4418C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515527" y="7143750"/>
          <a:ext cx="829257" cy="1715860"/>
        </a:xfrm>
        <a:prstGeom prst="rect">
          <a:avLst/>
        </a:prstGeom>
      </xdr:spPr>
    </xdr:pic>
    <xdr:clientData/>
  </xdr:oneCellAnchor>
  <xdr:oneCellAnchor>
    <xdr:from>
      <xdr:col>14</xdr:col>
      <xdr:colOff>417652</xdr:colOff>
      <xdr:row>11</xdr:row>
      <xdr:rowOff>0</xdr:rowOff>
    </xdr:from>
    <xdr:ext cx="829257" cy="1715860"/>
    <xdr:pic>
      <xdr:nvPicPr>
        <xdr:cNvPr id="33" name="Picture 32">
          <a:extLst>
            <a:ext uri="{FF2B5EF4-FFF2-40B4-BE49-F238E27FC236}">
              <a16:creationId xmlns:a16="http://schemas.microsoft.com/office/drawing/2014/main" id="{84036731-3FDC-46C0-9EA0-E2DE77C9FE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515527" y="7143750"/>
          <a:ext cx="829257" cy="1715860"/>
        </a:xfrm>
        <a:prstGeom prst="rect">
          <a:avLst/>
        </a:prstGeom>
      </xdr:spPr>
    </xdr:pic>
    <xdr:clientData/>
  </xdr:oneCellAnchor>
  <xdr:oneCellAnchor>
    <xdr:from>
      <xdr:col>14</xdr:col>
      <xdr:colOff>417652</xdr:colOff>
      <xdr:row>10</xdr:row>
      <xdr:rowOff>0</xdr:rowOff>
    </xdr:from>
    <xdr:ext cx="829257" cy="1715860"/>
    <xdr:pic>
      <xdr:nvPicPr>
        <xdr:cNvPr id="34" name="Picture 33">
          <a:extLst>
            <a:ext uri="{FF2B5EF4-FFF2-40B4-BE49-F238E27FC236}">
              <a16:creationId xmlns:a16="http://schemas.microsoft.com/office/drawing/2014/main" id="{1185C2EB-D68C-4076-973F-1E8A6DF473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515527" y="4635500"/>
          <a:ext cx="829257" cy="1715860"/>
        </a:xfrm>
        <a:prstGeom prst="rect">
          <a:avLst/>
        </a:prstGeom>
      </xdr:spPr>
    </xdr:pic>
    <xdr:clientData/>
  </xdr:oneCellAnchor>
  <xdr:oneCellAnchor>
    <xdr:from>
      <xdr:col>14</xdr:col>
      <xdr:colOff>417652</xdr:colOff>
      <xdr:row>10</xdr:row>
      <xdr:rowOff>0</xdr:rowOff>
    </xdr:from>
    <xdr:ext cx="829257" cy="1715860"/>
    <xdr:pic>
      <xdr:nvPicPr>
        <xdr:cNvPr id="35" name="Picture 34">
          <a:extLst>
            <a:ext uri="{FF2B5EF4-FFF2-40B4-BE49-F238E27FC236}">
              <a16:creationId xmlns:a16="http://schemas.microsoft.com/office/drawing/2014/main" id="{D5CA81FD-BEB5-4FA0-A19A-E8783C0085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515527" y="4635500"/>
          <a:ext cx="829257" cy="1715860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373380</xdr:colOff>
      <xdr:row>2</xdr:row>
      <xdr:rowOff>53339</xdr:rowOff>
    </xdr:from>
    <xdr:to>
      <xdr:col>7</xdr:col>
      <xdr:colOff>172847</xdr:colOff>
      <xdr:row>25</xdr:row>
      <xdr:rowOff>186764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D5D8787-8ED0-43CF-9E93-589EBA28EF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3380" y="471692"/>
          <a:ext cx="4087585" cy="4429013"/>
        </a:xfrm>
        <a:prstGeom prst="rect">
          <a:avLst/>
        </a:prstGeom>
      </xdr:spPr>
    </xdr:pic>
    <xdr:clientData/>
  </xdr:twoCellAnchor>
  <xdr:twoCellAnchor editAs="oneCell">
    <xdr:from>
      <xdr:col>8</xdr:col>
      <xdr:colOff>171823</xdr:colOff>
      <xdr:row>1</xdr:row>
      <xdr:rowOff>1</xdr:rowOff>
    </xdr:from>
    <xdr:to>
      <xdr:col>14</xdr:col>
      <xdr:colOff>408095</xdr:colOff>
      <xdr:row>23</xdr:row>
      <xdr:rowOff>6188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6700077-F6A4-A1A5-D65A-767F5CF6DB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72529" y="231589"/>
          <a:ext cx="3911801" cy="41150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64"/>
  <sheetViews>
    <sheetView view="pageBreakPreview" topLeftCell="A13" zoomScale="40" zoomScaleNormal="70" zoomScaleSheetLayoutView="40" zoomScalePageLayoutView="55" workbookViewId="0">
      <selection activeCell="D15" sqref="D15"/>
    </sheetView>
  </sheetViews>
  <sheetFormatPr defaultColWidth="9.1796875" defaultRowHeight="24"/>
  <cols>
    <col min="1" max="1" width="27" style="85" customWidth="1"/>
    <col min="2" max="2" width="20.6328125" style="10" customWidth="1"/>
    <col min="3" max="3" width="28.81640625" style="10" customWidth="1"/>
    <col min="4" max="4" width="27.54296875" style="10" customWidth="1"/>
    <col min="5" max="5" width="21.453125" style="10" customWidth="1"/>
    <col min="6" max="6" width="20.1796875" style="10" customWidth="1"/>
    <col min="7" max="7" width="18.1796875" style="78" customWidth="1"/>
    <col min="8" max="8" width="9.1796875" style="10"/>
    <col min="9" max="9" width="16.453125" style="10" customWidth="1"/>
    <col min="10" max="10" width="12.1796875" style="10" customWidth="1"/>
    <col min="11" max="11" width="18" style="10" customWidth="1"/>
    <col min="12" max="12" width="23" style="70" customWidth="1"/>
    <col min="13" max="13" width="27.81640625" style="70" customWidth="1"/>
    <col min="14" max="14" width="31.81640625" style="10" customWidth="1"/>
    <col min="15" max="15" width="13.1796875" style="10" bestFit="1" customWidth="1"/>
    <col min="16" max="16" width="13.81640625" style="10" bestFit="1" customWidth="1"/>
    <col min="17" max="16384" width="9.1796875" style="10"/>
  </cols>
  <sheetData>
    <row r="1" spans="1:19" ht="28.5" customHeight="1">
      <c r="A1" s="79"/>
      <c r="B1" s="4"/>
      <c r="C1" s="5"/>
      <c r="D1" s="4"/>
      <c r="E1" s="4"/>
      <c r="F1" s="4"/>
      <c r="G1" s="6"/>
      <c r="H1" s="4"/>
      <c r="I1" s="4"/>
      <c r="J1" s="4"/>
      <c r="K1" s="4"/>
      <c r="L1" s="7"/>
      <c r="M1" s="8" t="s">
        <v>0</v>
      </c>
      <c r="N1" s="9" t="s">
        <v>33</v>
      </c>
    </row>
    <row r="2" spans="1:19" ht="28.5" customHeight="1">
      <c r="A2" s="79"/>
      <c r="B2" s="4"/>
      <c r="C2" s="5"/>
      <c r="D2" s="4"/>
      <c r="E2" s="4"/>
      <c r="F2" s="4"/>
      <c r="G2" s="6"/>
      <c r="H2" s="4"/>
      <c r="I2" s="4"/>
      <c r="J2" s="4"/>
      <c r="K2" s="4"/>
      <c r="L2" s="7"/>
      <c r="M2" s="8" t="s">
        <v>1</v>
      </c>
      <c r="N2" s="11" t="s">
        <v>2</v>
      </c>
    </row>
    <row r="3" spans="1:19" ht="28.5" customHeight="1">
      <c r="A3" s="80"/>
      <c r="B3" s="12"/>
      <c r="C3" s="13"/>
      <c r="D3" s="12"/>
      <c r="E3" s="12"/>
      <c r="F3" s="12"/>
      <c r="G3" s="14"/>
      <c r="H3" s="12"/>
      <c r="I3" s="12"/>
      <c r="J3" s="12"/>
      <c r="K3" s="12"/>
      <c r="L3" s="15"/>
      <c r="M3" s="8" t="s">
        <v>4</v>
      </c>
      <c r="N3" s="16">
        <v>1</v>
      </c>
    </row>
    <row r="4" spans="1:19" ht="10.4" customHeight="1">
      <c r="A4" s="79"/>
      <c r="B4" s="4"/>
      <c r="C4" s="5"/>
      <c r="D4" s="4"/>
      <c r="E4" s="4"/>
      <c r="F4" s="12"/>
      <c r="G4" s="14"/>
      <c r="H4" s="12"/>
      <c r="I4" s="12"/>
      <c r="J4" s="4"/>
      <c r="K4" s="4"/>
      <c r="L4" s="17"/>
      <c r="M4" s="18"/>
      <c r="N4" s="19"/>
    </row>
    <row r="5" spans="1:19" ht="30.75" customHeight="1">
      <c r="A5" s="81" t="s">
        <v>5</v>
      </c>
      <c r="C5" s="102" t="s">
        <v>43</v>
      </c>
      <c r="D5" s="20"/>
      <c r="E5" s="21"/>
      <c r="F5" s="104" t="s">
        <v>6</v>
      </c>
      <c r="G5" s="105"/>
      <c r="H5" s="112" t="s">
        <v>34</v>
      </c>
      <c r="I5" s="113"/>
      <c r="J5" s="22"/>
      <c r="K5" s="22"/>
      <c r="L5" s="23"/>
      <c r="M5" s="24" t="s">
        <v>7</v>
      </c>
      <c r="N5" s="25">
        <v>45418</v>
      </c>
    </row>
    <row r="6" spans="1:19" ht="30.75" customHeight="1">
      <c r="A6" s="82" t="s">
        <v>8</v>
      </c>
      <c r="B6" s="26"/>
      <c r="D6" s="27"/>
      <c r="E6" s="21"/>
      <c r="F6" s="104" t="s">
        <v>9</v>
      </c>
      <c r="G6" s="105"/>
      <c r="H6" s="114" t="s">
        <v>55</v>
      </c>
      <c r="I6" s="115"/>
      <c r="J6" s="22"/>
      <c r="K6" s="22"/>
      <c r="L6" s="23"/>
      <c r="M6" s="24" t="s">
        <v>10</v>
      </c>
      <c r="N6" s="28"/>
    </row>
    <row r="7" spans="1:19" ht="30.75" customHeight="1">
      <c r="A7" s="82" t="s">
        <v>11</v>
      </c>
      <c r="B7" s="103"/>
      <c r="C7" s="103"/>
      <c r="D7" s="29"/>
      <c r="E7" s="21"/>
      <c r="F7" s="104" t="s">
        <v>12</v>
      </c>
      <c r="G7" s="105"/>
      <c r="H7" s="106">
        <v>45432</v>
      </c>
      <c r="I7" s="107"/>
      <c r="J7" s="22"/>
      <c r="K7" s="22"/>
      <c r="L7" s="23"/>
      <c r="M7" s="24" t="s">
        <v>13</v>
      </c>
      <c r="N7" s="86" t="s">
        <v>41</v>
      </c>
    </row>
    <row r="8" spans="1:19" ht="30.75" customHeight="1">
      <c r="A8" s="83" t="s">
        <v>14</v>
      </c>
      <c r="B8" s="111"/>
      <c r="C8" s="111"/>
      <c r="D8" s="30"/>
      <c r="E8" s="21"/>
      <c r="F8" s="104" t="s">
        <v>15</v>
      </c>
      <c r="G8" s="105"/>
      <c r="H8" s="116"/>
      <c r="I8" s="117"/>
      <c r="J8" s="31"/>
      <c r="K8" s="31"/>
      <c r="L8" s="23"/>
      <c r="M8" s="24" t="s">
        <v>16</v>
      </c>
      <c r="N8" s="32" t="s">
        <v>42</v>
      </c>
      <c r="O8" s="33"/>
      <c r="P8" s="33"/>
    </row>
    <row r="9" spans="1:19" ht="5.65" customHeight="1">
      <c r="A9" s="84"/>
      <c r="B9" s="34"/>
      <c r="C9" s="35"/>
      <c r="D9" s="34"/>
      <c r="E9" s="12"/>
      <c r="F9" s="34"/>
      <c r="G9" s="36"/>
      <c r="H9" s="34"/>
      <c r="I9" s="34"/>
      <c r="J9" s="12"/>
      <c r="K9" s="12"/>
      <c r="L9" s="37"/>
      <c r="M9" s="18"/>
      <c r="N9" s="19"/>
    </row>
    <row r="10" spans="1:19" ht="96">
      <c r="A10" s="88" t="s">
        <v>56</v>
      </c>
      <c r="B10" s="88" t="s">
        <v>17</v>
      </c>
      <c r="C10" s="89" t="s">
        <v>18</v>
      </c>
      <c r="D10" s="88" t="s">
        <v>19</v>
      </c>
      <c r="E10" s="88" t="s">
        <v>20</v>
      </c>
      <c r="F10" s="90" t="s">
        <v>21</v>
      </c>
      <c r="G10" s="88" t="s">
        <v>22</v>
      </c>
      <c r="H10" s="90" t="s">
        <v>23</v>
      </c>
      <c r="I10" s="91" t="s">
        <v>24</v>
      </c>
      <c r="J10" s="91" t="s">
        <v>25</v>
      </c>
      <c r="K10" s="91" t="s">
        <v>26</v>
      </c>
      <c r="L10" s="92" t="s">
        <v>27</v>
      </c>
      <c r="M10" s="92" t="s">
        <v>28</v>
      </c>
      <c r="N10" s="90" t="s">
        <v>3</v>
      </c>
      <c r="R10" s="33"/>
      <c r="S10" s="33"/>
    </row>
    <row r="11" spans="1:19" ht="177" customHeight="1">
      <c r="A11" s="38" t="s">
        <v>46</v>
      </c>
      <c r="B11" s="93" t="s">
        <v>44</v>
      </c>
      <c r="C11" s="94" t="s">
        <v>47</v>
      </c>
      <c r="D11" s="95" t="s">
        <v>40</v>
      </c>
      <c r="E11" s="87" t="s">
        <v>35</v>
      </c>
      <c r="F11" s="95" t="s">
        <v>36</v>
      </c>
      <c r="G11" s="96" t="s">
        <v>37</v>
      </c>
      <c r="H11" s="97" t="s">
        <v>38</v>
      </c>
      <c r="I11" s="98">
        <v>1083</v>
      </c>
      <c r="J11" s="98">
        <v>0</v>
      </c>
      <c r="K11" s="98">
        <f t="shared" ref="K11" si="0">I11-J11</f>
        <v>1083</v>
      </c>
      <c r="L11" s="99">
        <v>450</v>
      </c>
      <c r="M11" s="100">
        <f t="shared" ref="M11" si="1">K11*L11</f>
        <v>487350</v>
      </c>
      <c r="N11" s="101" t="s">
        <v>57</v>
      </c>
    </row>
    <row r="12" spans="1:19" ht="172" customHeight="1">
      <c r="A12" s="38" t="s">
        <v>48</v>
      </c>
      <c r="B12" s="93" t="s">
        <v>44</v>
      </c>
      <c r="C12" s="94" t="s">
        <v>49</v>
      </c>
      <c r="D12" s="95" t="s">
        <v>40</v>
      </c>
      <c r="E12" s="87" t="s">
        <v>35</v>
      </c>
      <c r="F12" s="95" t="s">
        <v>36</v>
      </c>
      <c r="G12" s="96" t="s">
        <v>37</v>
      </c>
      <c r="H12" s="97" t="s">
        <v>38</v>
      </c>
      <c r="I12" s="98">
        <v>1191</v>
      </c>
      <c r="J12" s="98">
        <v>0</v>
      </c>
      <c r="K12" s="98">
        <f t="shared" ref="K12:K14" si="2">I12-J12</f>
        <v>1191</v>
      </c>
      <c r="L12" s="99">
        <v>450</v>
      </c>
      <c r="M12" s="100">
        <f t="shared" ref="M12:M14" si="3">K12*L12</f>
        <v>535950</v>
      </c>
      <c r="N12" s="101" t="s">
        <v>57</v>
      </c>
    </row>
    <row r="13" spans="1:19" ht="173" customHeight="1">
      <c r="A13" s="38" t="s">
        <v>45</v>
      </c>
      <c r="B13" s="93" t="s">
        <v>44</v>
      </c>
      <c r="C13" s="94" t="s">
        <v>50</v>
      </c>
      <c r="D13" s="95" t="s">
        <v>40</v>
      </c>
      <c r="E13" s="87" t="s">
        <v>35</v>
      </c>
      <c r="F13" s="95" t="s">
        <v>36</v>
      </c>
      <c r="G13" s="96" t="s">
        <v>37</v>
      </c>
      <c r="H13" s="97" t="s">
        <v>38</v>
      </c>
      <c r="I13" s="98">
        <v>1083</v>
      </c>
      <c r="J13" s="98">
        <v>0</v>
      </c>
      <c r="K13" s="98">
        <f t="shared" si="2"/>
        <v>1083</v>
      </c>
      <c r="L13" s="99">
        <v>450</v>
      </c>
      <c r="M13" s="100">
        <f t="shared" si="3"/>
        <v>487350</v>
      </c>
      <c r="N13" s="101" t="s">
        <v>57</v>
      </c>
    </row>
    <row r="14" spans="1:19" ht="197.25" customHeight="1">
      <c r="A14" s="38" t="s">
        <v>51</v>
      </c>
      <c r="B14" s="93" t="s">
        <v>44</v>
      </c>
      <c r="C14" s="94" t="s">
        <v>54</v>
      </c>
      <c r="D14" s="95" t="s">
        <v>40</v>
      </c>
      <c r="E14" s="87" t="s">
        <v>35</v>
      </c>
      <c r="F14" s="95" t="s">
        <v>36</v>
      </c>
      <c r="G14" s="96" t="s">
        <v>37</v>
      </c>
      <c r="H14" s="97" t="s">
        <v>38</v>
      </c>
      <c r="I14" s="98">
        <v>488</v>
      </c>
      <c r="J14" s="98">
        <v>0</v>
      </c>
      <c r="K14" s="98">
        <f t="shared" si="2"/>
        <v>488</v>
      </c>
      <c r="L14" s="99">
        <v>450</v>
      </c>
      <c r="M14" s="100">
        <f t="shared" si="3"/>
        <v>219600</v>
      </c>
      <c r="N14" s="101" t="s">
        <v>58</v>
      </c>
    </row>
    <row r="15" spans="1:19" ht="197.25" customHeight="1">
      <c r="A15" s="38" t="s">
        <v>52</v>
      </c>
      <c r="B15" s="93" t="s">
        <v>44</v>
      </c>
      <c r="C15" s="94" t="s">
        <v>53</v>
      </c>
      <c r="D15" s="95" t="s">
        <v>40</v>
      </c>
      <c r="E15" s="87" t="s">
        <v>35</v>
      </c>
      <c r="F15" s="95" t="s">
        <v>36</v>
      </c>
      <c r="G15" s="96" t="s">
        <v>37</v>
      </c>
      <c r="H15" s="97" t="s">
        <v>38</v>
      </c>
      <c r="I15" s="98">
        <v>328</v>
      </c>
      <c r="J15" s="98">
        <v>0</v>
      </c>
      <c r="K15" s="98">
        <f t="shared" ref="K15" si="4">I15-J15</f>
        <v>328</v>
      </c>
      <c r="L15" s="99">
        <v>450</v>
      </c>
      <c r="M15" s="100">
        <f t="shared" ref="M15" si="5">K15*L15</f>
        <v>147600</v>
      </c>
      <c r="N15" s="101" t="s">
        <v>58</v>
      </c>
    </row>
    <row r="16" spans="1:19" ht="21.75" customHeight="1">
      <c r="A16" s="39"/>
      <c r="B16" s="39"/>
      <c r="C16" s="40"/>
      <c r="D16" s="41"/>
      <c r="E16" s="41"/>
      <c r="F16" s="42"/>
      <c r="G16" s="43"/>
      <c r="H16" s="39"/>
      <c r="I16" s="44"/>
      <c r="J16" s="44"/>
      <c r="K16" s="44"/>
      <c r="L16" s="45"/>
      <c r="M16" s="46"/>
      <c r="N16" s="47"/>
    </row>
    <row r="17" spans="1:14" ht="33.65" customHeight="1">
      <c r="A17" s="48"/>
      <c r="B17" s="48"/>
      <c r="C17" s="49"/>
      <c r="D17" s="48"/>
      <c r="E17" s="48"/>
      <c r="F17" s="48"/>
      <c r="G17" s="50"/>
      <c r="H17" s="62" t="s">
        <v>29</v>
      </c>
      <c r="I17" s="51">
        <f>SUM(I11:I16)</f>
        <v>4173</v>
      </c>
      <c r="J17" s="52"/>
      <c r="K17" s="51">
        <f>SUM(K11:K16)</f>
        <v>4173</v>
      </c>
      <c r="L17" s="53"/>
      <c r="M17" s="54">
        <f>SUM(M11:M16)</f>
        <v>1877850</v>
      </c>
      <c r="N17" s="55"/>
    </row>
    <row r="18" spans="1:14" ht="21.75" customHeight="1">
      <c r="A18" s="56"/>
      <c r="B18" s="56"/>
      <c r="C18" s="57"/>
      <c r="D18" s="58"/>
      <c r="E18" s="58"/>
      <c r="F18" s="58"/>
      <c r="G18" s="59"/>
      <c r="H18" s="55"/>
      <c r="I18" s="55"/>
      <c r="J18" s="55"/>
      <c r="K18" s="55"/>
      <c r="L18" s="60"/>
      <c r="M18" s="60"/>
      <c r="N18" s="55"/>
    </row>
    <row r="19" spans="1:14" ht="21.75" customHeight="1">
      <c r="A19" s="109" t="s">
        <v>30</v>
      </c>
      <c r="B19" s="109"/>
      <c r="C19" s="61"/>
      <c r="D19" s="62"/>
      <c r="E19" s="110" t="s">
        <v>31</v>
      </c>
      <c r="F19" s="110"/>
      <c r="G19" s="110"/>
      <c r="H19" s="63"/>
      <c r="I19" s="64"/>
      <c r="J19" s="64"/>
      <c r="K19" s="64"/>
      <c r="L19" s="108" t="s">
        <v>32</v>
      </c>
      <c r="M19" s="108"/>
      <c r="N19" s="55"/>
    </row>
    <row r="20" spans="1:14" ht="21.75" customHeight="1">
      <c r="A20" s="71"/>
      <c r="B20" s="66"/>
      <c r="C20" s="67"/>
      <c r="D20" s="65"/>
      <c r="E20" s="65"/>
      <c r="F20" s="65"/>
      <c r="G20" s="68"/>
      <c r="H20" s="69"/>
      <c r="I20" s="69"/>
      <c r="J20" s="69"/>
    </row>
    <row r="21" spans="1:14" ht="21.75" customHeight="1">
      <c r="A21" s="71"/>
      <c r="B21" s="66"/>
      <c r="C21" s="67"/>
      <c r="D21" s="65"/>
      <c r="E21" s="65"/>
      <c r="F21" s="65"/>
      <c r="G21" s="68"/>
      <c r="H21" s="69"/>
      <c r="I21" s="69"/>
      <c r="J21" s="69"/>
    </row>
    <row r="22" spans="1:14" ht="21.75" customHeight="1">
      <c r="A22" s="71"/>
      <c r="B22" s="67"/>
      <c r="C22" s="67"/>
      <c r="D22" s="65"/>
      <c r="E22" s="65"/>
      <c r="F22" s="65"/>
      <c r="G22" s="72"/>
      <c r="H22" s="73"/>
      <c r="I22" s="65"/>
      <c r="J22" s="69"/>
    </row>
    <row r="23" spans="1:14" ht="21.75" customHeight="1">
      <c r="A23" s="75"/>
      <c r="B23" s="74"/>
      <c r="C23" s="66"/>
      <c r="D23" s="69"/>
      <c r="E23" s="75"/>
      <c r="F23" s="75"/>
      <c r="G23" s="76"/>
      <c r="H23" s="77"/>
      <c r="I23" s="77"/>
      <c r="J23" s="69"/>
    </row>
    <row r="24" spans="1:14" ht="21.75" customHeight="1"/>
    <row r="25" spans="1:14" ht="21.75" customHeight="1"/>
    <row r="26" spans="1:14" ht="21.75" customHeight="1"/>
    <row r="27" spans="1:14" ht="21.75" customHeight="1"/>
    <row r="28" spans="1:14" ht="21.75" customHeight="1"/>
    <row r="29" spans="1:14" ht="21.75" customHeight="1"/>
    <row r="30" spans="1:14" ht="21.75" customHeight="1"/>
    <row r="31" spans="1:14" ht="21.75" customHeight="1"/>
    <row r="32" spans="1:14" ht="21.75" customHeight="1"/>
    <row r="33" ht="21.75" customHeight="1"/>
    <row r="34" ht="21.75" customHeight="1"/>
    <row r="35" ht="21.75" customHeight="1"/>
    <row r="36" ht="21.75" customHeight="1"/>
    <row r="37" ht="21.75" customHeight="1"/>
    <row r="38" ht="21.75" customHeight="1"/>
    <row r="39" ht="21.75" customHeight="1"/>
    <row r="40" ht="21.75" customHeight="1"/>
    <row r="41" ht="21.75" customHeight="1"/>
    <row r="42" ht="21.75" customHeight="1"/>
    <row r="43" ht="21.75" customHeight="1"/>
    <row r="44" ht="21.75" customHeight="1"/>
    <row r="45" ht="21.75" customHeight="1"/>
    <row r="46" ht="21.75" customHeight="1"/>
    <row r="47" ht="21.75" customHeight="1"/>
    <row r="48" ht="21.75" customHeight="1"/>
    <row r="49" ht="21.75" customHeight="1"/>
    <row r="50" ht="21.75" customHeight="1"/>
    <row r="51" ht="21.75" customHeight="1"/>
    <row r="52" ht="21.75" customHeight="1"/>
    <row r="53" ht="21.75" customHeight="1"/>
    <row r="54" ht="21.75" customHeight="1"/>
    <row r="55" ht="21.75" customHeight="1"/>
    <row r="56" ht="21.75" customHeight="1"/>
    <row r="57" ht="21.75" customHeight="1"/>
    <row r="58" ht="21.75" customHeight="1"/>
    <row r="59" ht="21.75" customHeight="1"/>
    <row r="60" ht="21.75" customHeight="1"/>
    <row r="61" ht="23.5" customHeight="1"/>
    <row r="62" ht="23.5" customHeight="1"/>
    <row r="63" ht="23.5" customHeight="1"/>
    <row r="64" ht="23.5" customHeight="1"/>
  </sheetData>
  <mergeCells count="13">
    <mergeCell ref="F5:G5"/>
    <mergeCell ref="H5:I5"/>
    <mergeCell ref="F6:G6"/>
    <mergeCell ref="H6:I6"/>
    <mergeCell ref="F8:G8"/>
    <mergeCell ref="H8:I8"/>
    <mergeCell ref="B7:C7"/>
    <mergeCell ref="F7:G7"/>
    <mergeCell ref="H7:I7"/>
    <mergeCell ref="L19:M19"/>
    <mergeCell ref="A19:B19"/>
    <mergeCell ref="E19:G19"/>
    <mergeCell ref="B8:C8"/>
  </mergeCells>
  <phoneticPr fontId="5" type="noConversion"/>
  <printOptions horizontalCentered="1"/>
  <pageMargins left="0.25" right="0.25" top="1.0416666666666701" bottom="0.75" header="0.3" footer="0.3"/>
  <pageSetup paperSize="9" scale="32" fitToHeight="0" orientation="portrait" r:id="rId1"/>
  <headerFooter scaleWithDoc="0">
    <oddHeader xml:space="preserve">&amp;L&amp;G&amp;R&amp;"Muli,Bold"&amp;16&amp;K000000[PURCHASE ORDER PHỤ LIỆU NỘI BỘ
INTERNAL TRIMS PURCHASE ORDER]
</oddHeader>
    <oddFooter>&amp;L&amp;"Euclid Circular A SemiBold,Regular"&amp;12[UA]&amp;"Euclid Circular A,Regular"&amp;5
&amp;G&amp;R&amp;G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B30DF0-5A63-4A40-8433-15AF2F237D93}">
  <sheetPr>
    <pageSetUpPr fitToPage="1"/>
  </sheetPr>
  <dimension ref="A1:S67"/>
  <sheetViews>
    <sheetView tabSelected="1" view="pageBreakPreview" zoomScale="40" zoomScaleNormal="70" zoomScaleSheetLayoutView="40" zoomScalePageLayoutView="55" workbookViewId="0">
      <selection activeCell="K11" sqref="K11"/>
    </sheetView>
  </sheetViews>
  <sheetFormatPr defaultColWidth="9.1796875" defaultRowHeight="24"/>
  <cols>
    <col min="1" max="1" width="27" style="85" customWidth="1"/>
    <col min="2" max="2" width="20.6328125" style="10" customWidth="1"/>
    <col min="3" max="3" width="28.81640625" style="10" customWidth="1"/>
    <col min="4" max="4" width="27.54296875" style="10" customWidth="1"/>
    <col min="5" max="5" width="21.453125" style="10" customWidth="1"/>
    <col min="6" max="6" width="20.1796875" style="10" customWidth="1"/>
    <col min="7" max="7" width="18.1796875" style="78" customWidth="1"/>
    <col min="8" max="8" width="9.1796875" style="10"/>
    <col min="9" max="9" width="16.453125" style="10" customWidth="1"/>
    <col min="10" max="10" width="12.1796875" style="10" customWidth="1"/>
    <col min="11" max="11" width="18" style="10" customWidth="1"/>
    <col min="12" max="12" width="23" style="70" customWidth="1"/>
    <col min="13" max="13" width="27.81640625" style="70" customWidth="1"/>
    <col min="14" max="14" width="31.81640625" style="10" customWidth="1"/>
    <col min="15" max="15" width="13.1796875" style="10" bestFit="1" customWidth="1"/>
    <col min="16" max="16" width="13.81640625" style="10" bestFit="1" customWidth="1"/>
    <col min="17" max="16384" width="9.1796875" style="10"/>
  </cols>
  <sheetData>
    <row r="1" spans="1:19" ht="28.5" customHeight="1">
      <c r="A1" s="79"/>
      <c r="B1" s="4"/>
      <c r="C1" s="5"/>
      <c r="D1" s="4"/>
      <c r="E1" s="4"/>
      <c r="F1" s="4"/>
      <c r="G1" s="6"/>
      <c r="H1" s="4"/>
      <c r="I1" s="4"/>
      <c r="J1" s="4"/>
      <c r="K1" s="4"/>
      <c r="L1" s="7"/>
      <c r="M1" s="8" t="s">
        <v>0</v>
      </c>
      <c r="N1" s="9" t="s">
        <v>33</v>
      </c>
    </row>
    <row r="2" spans="1:19" ht="28.5" customHeight="1">
      <c r="A2" s="79"/>
      <c r="B2" s="4"/>
      <c r="C2" s="5"/>
      <c r="D2" s="4"/>
      <c r="E2" s="4"/>
      <c r="F2" s="4"/>
      <c r="G2" s="6"/>
      <c r="H2" s="4"/>
      <c r="I2" s="4"/>
      <c r="J2" s="4"/>
      <c r="K2" s="4"/>
      <c r="L2" s="7"/>
      <c r="M2" s="8" t="s">
        <v>1</v>
      </c>
      <c r="N2" s="11" t="s">
        <v>2</v>
      </c>
    </row>
    <row r="3" spans="1:19" ht="28.5" customHeight="1">
      <c r="A3" s="80"/>
      <c r="B3" s="12"/>
      <c r="C3" s="13"/>
      <c r="D3" s="12"/>
      <c r="E3" s="12"/>
      <c r="F3" s="12"/>
      <c r="G3" s="14"/>
      <c r="H3" s="12"/>
      <c r="I3" s="12"/>
      <c r="J3" s="12"/>
      <c r="K3" s="12"/>
      <c r="L3" s="15"/>
      <c r="M3" s="8" t="s">
        <v>4</v>
      </c>
      <c r="N3" s="16">
        <v>1</v>
      </c>
    </row>
    <row r="4" spans="1:19" ht="10.4" customHeight="1">
      <c r="A4" s="79"/>
      <c r="B4" s="4"/>
      <c r="C4" s="5"/>
      <c r="D4" s="4"/>
      <c r="E4" s="4"/>
      <c r="F4" s="12"/>
      <c r="G4" s="14"/>
      <c r="H4" s="12"/>
      <c r="I4" s="12"/>
      <c r="J4" s="4"/>
      <c r="K4" s="4"/>
      <c r="L4" s="17"/>
      <c r="M4" s="18"/>
      <c r="N4" s="19"/>
    </row>
    <row r="5" spans="1:19" ht="30.75" customHeight="1">
      <c r="A5" s="81" t="s">
        <v>5</v>
      </c>
      <c r="C5" s="102" t="s">
        <v>43</v>
      </c>
      <c r="D5" s="20"/>
      <c r="E5" s="21"/>
      <c r="F5" s="104" t="s">
        <v>6</v>
      </c>
      <c r="G5" s="105"/>
      <c r="H5" s="112" t="s">
        <v>34</v>
      </c>
      <c r="I5" s="113"/>
      <c r="J5" s="22"/>
      <c r="K5" s="22"/>
      <c r="L5" s="23"/>
      <c r="M5" s="24" t="s">
        <v>7</v>
      </c>
      <c r="N5" s="25">
        <v>45594</v>
      </c>
    </row>
    <row r="6" spans="1:19" ht="30.75" customHeight="1">
      <c r="A6" s="82" t="s">
        <v>8</v>
      </c>
      <c r="B6" s="26"/>
      <c r="D6" s="27"/>
      <c r="E6" s="21"/>
      <c r="F6" s="104" t="s">
        <v>9</v>
      </c>
      <c r="G6" s="105"/>
      <c r="H6" s="114" t="s">
        <v>77</v>
      </c>
      <c r="I6" s="115"/>
      <c r="J6" s="22"/>
      <c r="K6" s="22"/>
      <c r="L6" s="23"/>
      <c r="M6" s="24" t="s">
        <v>10</v>
      </c>
      <c r="N6" s="28"/>
    </row>
    <row r="7" spans="1:19" ht="30.75" customHeight="1">
      <c r="A7" s="82" t="s">
        <v>11</v>
      </c>
      <c r="B7" s="103"/>
      <c r="C7" s="103"/>
      <c r="D7" s="29"/>
      <c r="E7" s="21"/>
      <c r="F7" s="104" t="s">
        <v>12</v>
      </c>
      <c r="G7" s="105"/>
      <c r="H7" s="106">
        <v>45432</v>
      </c>
      <c r="I7" s="107"/>
      <c r="J7" s="22"/>
      <c r="K7" s="22"/>
      <c r="L7" s="23"/>
      <c r="M7" s="24" t="s">
        <v>13</v>
      </c>
      <c r="N7" s="86" t="s">
        <v>61</v>
      </c>
    </row>
    <row r="8" spans="1:19" ht="30.75" customHeight="1">
      <c r="A8" s="83" t="s">
        <v>14</v>
      </c>
      <c r="B8" s="111"/>
      <c r="C8" s="111"/>
      <c r="D8" s="30"/>
      <c r="E8" s="21"/>
      <c r="F8" s="104" t="s">
        <v>15</v>
      </c>
      <c r="G8" s="105"/>
      <c r="H8" s="116"/>
      <c r="I8" s="117"/>
      <c r="J8" s="31"/>
      <c r="K8" s="31"/>
      <c r="L8" s="23"/>
      <c r="M8" s="24" t="s">
        <v>16</v>
      </c>
      <c r="N8" s="32" t="s">
        <v>42</v>
      </c>
      <c r="O8" s="33"/>
      <c r="P8" s="33"/>
    </row>
    <row r="9" spans="1:19" ht="5.65" customHeight="1">
      <c r="A9" s="84"/>
      <c r="B9" s="34"/>
      <c r="C9" s="35"/>
      <c r="D9" s="34"/>
      <c r="E9" s="12"/>
      <c r="F9" s="34"/>
      <c r="G9" s="36"/>
      <c r="H9" s="34"/>
      <c r="I9" s="34"/>
      <c r="J9" s="12"/>
      <c r="K9" s="12"/>
      <c r="L9" s="37"/>
      <c r="M9" s="18"/>
      <c r="N9" s="19"/>
    </row>
    <row r="10" spans="1:19" ht="96">
      <c r="A10" s="88" t="s">
        <v>56</v>
      </c>
      <c r="B10" s="88" t="s">
        <v>17</v>
      </c>
      <c r="C10" s="89" t="s">
        <v>18</v>
      </c>
      <c r="D10" s="88" t="s">
        <v>19</v>
      </c>
      <c r="E10" s="88" t="s">
        <v>20</v>
      </c>
      <c r="F10" s="90" t="s">
        <v>21</v>
      </c>
      <c r="G10" s="88" t="s">
        <v>59</v>
      </c>
      <c r="H10" s="90" t="s">
        <v>23</v>
      </c>
      <c r="I10" s="91" t="s">
        <v>24</v>
      </c>
      <c r="J10" s="91" t="s">
        <v>25</v>
      </c>
      <c r="K10" s="91" t="s">
        <v>26</v>
      </c>
      <c r="L10" s="92" t="s">
        <v>27</v>
      </c>
      <c r="M10" s="92" t="s">
        <v>28</v>
      </c>
      <c r="N10" s="88" t="s">
        <v>60</v>
      </c>
      <c r="R10" s="33"/>
      <c r="S10" s="33"/>
    </row>
    <row r="11" spans="1:19" ht="197.25" customHeight="1">
      <c r="A11" s="38" t="s">
        <v>45</v>
      </c>
      <c r="B11" s="93" t="s">
        <v>44</v>
      </c>
      <c r="C11" s="94" t="s">
        <v>69</v>
      </c>
      <c r="D11" s="95" t="s">
        <v>40</v>
      </c>
      <c r="E11" s="87" t="s">
        <v>35</v>
      </c>
      <c r="F11" s="95" t="s">
        <v>36</v>
      </c>
      <c r="G11" s="96" t="s">
        <v>37</v>
      </c>
      <c r="H11" s="97" t="s">
        <v>38</v>
      </c>
      <c r="I11" s="98">
        <v>1607</v>
      </c>
      <c r="J11" s="98">
        <v>0</v>
      </c>
      <c r="K11" s="98">
        <f t="shared" ref="K11:K12" si="0">I11-J11</f>
        <v>1607</v>
      </c>
      <c r="L11" s="99">
        <v>450</v>
      </c>
      <c r="M11" s="100">
        <f t="shared" ref="M11:M12" si="1">K11*L11</f>
        <v>723150</v>
      </c>
      <c r="N11" s="101"/>
    </row>
    <row r="12" spans="1:19" ht="197.25" customHeight="1">
      <c r="A12" s="38" t="s">
        <v>62</v>
      </c>
      <c r="B12" s="93" t="s">
        <v>44</v>
      </c>
      <c r="C12" s="94" t="s">
        <v>70</v>
      </c>
      <c r="D12" s="95" t="s">
        <v>40</v>
      </c>
      <c r="E12" s="87" t="s">
        <v>35</v>
      </c>
      <c r="F12" s="95" t="s">
        <v>36</v>
      </c>
      <c r="G12" s="96" t="s">
        <v>37</v>
      </c>
      <c r="H12" s="97" t="s">
        <v>38</v>
      </c>
      <c r="I12" s="98">
        <v>1325</v>
      </c>
      <c r="J12" s="98">
        <v>0</v>
      </c>
      <c r="K12" s="98">
        <f t="shared" si="0"/>
        <v>1325</v>
      </c>
      <c r="L12" s="99">
        <v>450</v>
      </c>
      <c r="M12" s="100">
        <f t="shared" si="1"/>
        <v>596250</v>
      </c>
      <c r="N12" s="101"/>
    </row>
    <row r="13" spans="1:19" ht="197.25" customHeight="1">
      <c r="A13" s="38" t="s">
        <v>63</v>
      </c>
      <c r="B13" s="93" t="s">
        <v>44</v>
      </c>
      <c r="C13" s="94" t="s">
        <v>71</v>
      </c>
      <c r="D13" s="95" t="s">
        <v>40</v>
      </c>
      <c r="E13" s="87" t="s">
        <v>35</v>
      </c>
      <c r="F13" s="95" t="s">
        <v>36</v>
      </c>
      <c r="G13" s="96" t="s">
        <v>37</v>
      </c>
      <c r="H13" s="97" t="s">
        <v>38</v>
      </c>
      <c r="I13" s="98">
        <v>830</v>
      </c>
      <c r="J13" s="98">
        <v>0</v>
      </c>
      <c r="K13" s="98">
        <f t="shared" ref="K13:K14" si="2">I13-J13</f>
        <v>830</v>
      </c>
      <c r="L13" s="99">
        <v>450</v>
      </c>
      <c r="M13" s="100">
        <f t="shared" ref="M13:M14" si="3">K13*L13</f>
        <v>373500</v>
      </c>
      <c r="N13" s="101"/>
    </row>
    <row r="14" spans="1:19" ht="197.25" customHeight="1">
      <c r="A14" s="38" t="s">
        <v>64</v>
      </c>
      <c r="B14" s="93" t="s">
        <v>44</v>
      </c>
      <c r="C14" s="94" t="s">
        <v>72</v>
      </c>
      <c r="D14" s="95" t="s">
        <v>40</v>
      </c>
      <c r="E14" s="87" t="s">
        <v>35</v>
      </c>
      <c r="F14" s="95" t="s">
        <v>36</v>
      </c>
      <c r="G14" s="96" t="s">
        <v>37</v>
      </c>
      <c r="H14" s="97" t="s">
        <v>38</v>
      </c>
      <c r="I14" s="98">
        <v>828</v>
      </c>
      <c r="J14" s="98">
        <v>0</v>
      </c>
      <c r="K14" s="98">
        <f t="shared" si="2"/>
        <v>828</v>
      </c>
      <c r="L14" s="99">
        <v>450</v>
      </c>
      <c r="M14" s="100">
        <f t="shared" si="3"/>
        <v>372600</v>
      </c>
      <c r="N14" s="101"/>
    </row>
    <row r="15" spans="1:19" ht="197.25" customHeight="1">
      <c r="A15" s="38" t="s">
        <v>65</v>
      </c>
      <c r="B15" s="93" t="s">
        <v>44</v>
      </c>
      <c r="C15" s="94" t="s">
        <v>73</v>
      </c>
      <c r="D15" s="95" t="s">
        <v>40</v>
      </c>
      <c r="E15" s="87" t="s">
        <v>35</v>
      </c>
      <c r="F15" s="95" t="s">
        <v>36</v>
      </c>
      <c r="G15" s="96" t="s">
        <v>37</v>
      </c>
      <c r="H15" s="97" t="s">
        <v>38</v>
      </c>
      <c r="I15" s="98">
        <v>555</v>
      </c>
      <c r="J15" s="98">
        <v>0</v>
      </c>
      <c r="K15" s="98">
        <f t="shared" ref="K15:K16" si="4">I15-J15</f>
        <v>555</v>
      </c>
      <c r="L15" s="99">
        <v>450</v>
      </c>
      <c r="M15" s="100">
        <f t="shared" ref="M15:M16" si="5">K15*L15</f>
        <v>249750</v>
      </c>
      <c r="N15" s="101"/>
    </row>
    <row r="16" spans="1:19" ht="197.25" customHeight="1">
      <c r="A16" s="38" t="s">
        <v>66</v>
      </c>
      <c r="B16" s="93" t="s">
        <v>44</v>
      </c>
      <c r="C16" s="94" t="s">
        <v>74</v>
      </c>
      <c r="D16" s="95" t="s">
        <v>40</v>
      </c>
      <c r="E16" s="87" t="s">
        <v>35</v>
      </c>
      <c r="F16" s="95" t="s">
        <v>36</v>
      </c>
      <c r="G16" s="96" t="s">
        <v>37</v>
      </c>
      <c r="H16" s="97" t="s">
        <v>38</v>
      </c>
      <c r="I16" s="98">
        <v>444</v>
      </c>
      <c r="J16" s="98">
        <v>0</v>
      </c>
      <c r="K16" s="98">
        <f t="shared" si="4"/>
        <v>444</v>
      </c>
      <c r="L16" s="99">
        <v>450</v>
      </c>
      <c r="M16" s="100">
        <f t="shared" si="5"/>
        <v>199800</v>
      </c>
      <c r="N16" s="101"/>
    </row>
    <row r="17" spans="1:14" ht="197.25" customHeight="1">
      <c r="A17" s="38" t="s">
        <v>67</v>
      </c>
      <c r="B17" s="93" t="s">
        <v>44</v>
      </c>
      <c r="C17" s="94" t="s">
        <v>75</v>
      </c>
      <c r="D17" s="95" t="s">
        <v>40</v>
      </c>
      <c r="E17" s="87" t="s">
        <v>35</v>
      </c>
      <c r="F17" s="95" t="s">
        <v>36</v>
      </c>
      <c r="G17" s="96" t="s">
        <v>37</v>
      </c>
      <c r="H17" s="97" t="s">
        <v>38</v>
      </c>
      <c r="I17" s="98">
        <v>2205</v>
      </c>
      <c r="J17" s="98">
        <v>0</v>
      </c>
      <c r="K17" s="98">
        <f t="shared" ref="K17:K18" si="6">I17-J17</f>
        <v>2205</v>
      </c>
      <c r="L17" s="99">
        <v>450</v>
      </c>
      <c r="M17" s="100">
        <f t="shared" ref="M17" si="7">K17*L17</f>
        <v>992250</v>
      </c>
      <c r="N17" s="101"/>
    </row>
    <row r="18" spans="1:14" ht="197.25" customHeight="1">
      <c r="A18" s="38" t="s">
        <v>68</v>
      </c>
      <c r="B18" s="93" t="s">
        <v>44</v>
      </c>
      <c r="C18" s="94" t="s">
        <v>76</v>
      </c>
      <c r="D18" s="95" t="s">
        <v>40</v>
      </c>
      <c r="E18" s="87" t="s">
        <v>35</v>
      </c>
      <c r="F18" s="95" t="s">
        <v>36</v>
      </c>
      <c r="G18" s="96" t="s">
        <v>37</v>
      </c>
      <c r="H18" s="97" t="s">
        <v>38</v>
      </c>
      <c r="I18" s="98">
        <v>1378</v>
      </c>
      <c r="J18" s="98">
        <v>0</v>
      </c>
      <c r="K18" s="98">
        <f t="shared" si="6"/>
        <v>1378</v>
      </c>
      <c r="L18" s="99">
        <v>450</v>
      </c>
      <c r="M18" s="100">
        <f>K18*L18</f>
        <v>620100</v>
      </c>
      <c r="N18" s="101"/>
    </row>
    <row r="19" spans="1:14" ht="21.75" customHeight="1">
      <c r="A19" s="39"/>
      <c r="B19" s="39"/>
      <c r="C19" s="40"/>
      <c r="D19" s="41"/>
      <c r="E19" s="41"/>
      <c r="F19" s="42"/>
      <c r="G19" s="43"/>
      <c r="H19" s="39"/>
      <c r="I19" s="44"/>
      <c r="J19" s="44"/>
      <c r="K19" s="44"/>
      <c r="L19" s="45"/>
      <c r="M19" s="46"/>
      <c r="N19" s="47"/>
    </row>
    <row r="20" spans="1:14" ht="33.65" customHeight="1">
      <c r="A20" s="48"/>
      <c r="B20" s="48"/>
      <c r="C20" s="49"/>
      <c r="D20" s="48"/>
      <c r="E20" s="48"/>
      <c r="F20" s="48"/>
      <c r="G20" s="50"/>
      <c r="H20" s="62" t="s">
        <v>29</v>
      </c>
      <c r="I20" s="51">
        <f>SUM(I11:I18)</f>
        <v>9172</v>
      </c>
      <c r="J20" s="52"/>
      <c r="K20" s="51">
        <f>SUM(K11:K18)</f>
        <v>9172</v>
      </c>
      <c r="L20" s="53"/>
      <c r="M20" s="51">
        <f>SUM(M11:M18)</f>
        <v>4127400</v>
      </c>
      <c r="N20" s="55"/>
    </row>
    <row r="21" spans="1:14" ht="21.75" customHeight="1">
      <c r="A21" s="56"/>
      <c r="B21" s="56"/>
      <c r="C21" s="57"/>
      <c r="D21" s="58"/>
      <c r="E21" s="58"/>
      <c r="F21" s="58"/>
      <c r="G21" s="59"/>
      <c r="H21" s="55"/>
      <c r="I21" s="55"/>
      <c r="J21" s="55"/>
      <c r="K21" s="55"/>
      <c r="L21" s="60"/>
      <c r="M21" s="60"/>
      <c r="N21" s="55"/>
    </row>
    <row r="22" spans="1:14" ht="21.75" customHeight="1">
      <c r="A22" s="109" t="s">
        <v>30</v>
      </c>
      <c r="B22" s="109"/>
      <c r="C22" s="61"/>
      <c r="D22" s="62"/>
      <c r="E22" s="110" t="s">
        <v>31</v>
      </c>
      <c r="F22" s="110"/>
      <c r="G22" s="110"/>
      <c r="H22" s="63"/>
      <c r="I22" s="64"/>
      <c r="J22" s="64"/>
      <c r="K22" s="64"/>
      <c r="L22" s="108" t="s">
        <v>32</v>
      </c>
      <c r="M22" s="108"/>
      <c r="N22" s="55"/>
    </row>
    <row r="23" spans="1:14" ht="21.75" customHeight="1">
      <c r="A23" s="71"/>
      <c r="B23" s="66"/>
      <c r="C23" s="67"/>
      <c r="D23" s="65"/>
      <c r="E23" s="65"/>
      <c r="F23" s="65"/>
      <c r="G23" s="68"/>
      <c r="H23" s="69"/>
      <c r="I23" s="69"/>
      <c r="J23" s="69"/>
    </row>
    <row r="24" spans="1:14" ht="21.75" customHeight="1">
      <c r="A24" s="71"/>
      <c r="B24" s="66"/>
      <c r="C24" s="67"/>
      <c r="D24" s="65"/>
      <c r="E24" s="65"/>
      <c r="F24" s="65"/>
      <c r="G24" s="68"/>
      <c r="H24" s="69"/>
      <c r="I24" s="69"/>
      <c r="J24" s="69"/>
    </row>
    <row r="25" spans="1:14" ht="21.75" customHeight="1">
      <c r="A25" s="71"/>
      <c r="B25" s="67"/>
      <c r="C25" s="67"/>
      <c r="D25" s="65"/>
      <c r="E25" s="65"/>
      <c r="F25" s="65"/>
      <c r="G25" s="72"/>
      <c r="H25" s="73"/>
      <c r="I25" s="65"/>
      <c r="J25" s="69"/>
    </row>
    <row r="26" spans="1:14" ht="21.75" customHeight="1">
      <c r="A26" s="75"/>
      <c r="B26" s="74"/>
      <c r="C26" s="66"/>
      <c r="D26" s="69"/>
      <c r="E26" s="75"/>
      <c r="F26" s="75"/>
      <c r="G26" s="76"/>
      <c r="H26" s="77"/>
      <c r="I26" s="77"/>
      <c r="J26" s="69"/>
    </row>
    <row r="27" spans="1:14" ht="21.75" customHeight="1"/>
    <row r="28" spans="1:14" ht="21.75" customHeight="1"/>
    <row r="29" spans="1:14" ht="21.75" customHeight="1"/>
    <row r="30" spans="1:14" ht="21.75" customHeight="1"/>
    <row r="31" spans="1:14" ht="21.75" customHeight="1"/>
    <row r="32" spans="1:14" ht="21.75" customHeight="1"/>
    <row r="33" spans="2:19" ht="21.75" customHeight="1"/>
    <row r="34" spans="2:19" ht="21.75" customHeight="1"/>
    <row r="35" spans="2:19" ht="21.75" customHeight="1"/>
    <row r="36" spans="2:19" s="85" customFormat="1" ht="21.75" customHeight="1">
      <c r="B36" s="10"/>
      <c r="C36" s="10"/>
      <c r="D36" s="10"/>
      <c r="E36" s="10"/>
      <c r="F36" s="10"/>
      <c r="G36" s="78"/>
      <c r="H36" s="10"/>
      <c r="I36" s="10"/>
      <c r="J36" s="10"/>
      <c r="K36" s="10"/>
      <c r="L36" s="70"/>
      <c r="M36" s="70"/>
      <c r="N36" s="10"/>
      <c r="O36" s="10"/>
      <c r="P36" s="10"/>
      <c r="Q36" s="10"/>
      <c r="R36" s="10"/>
      <c r="S36" s="10"/>
    </row>
    <row r="37" spans="2:19" s="85" customFormat="1" ht="21.75" customHeight="1">
      <c r="B37" s="10"/>
      <c r="C37" s="10"/>
      <c r="D37" s="10"/>
      <c r="E37" s="10"/>
      <c r="F37" s="10"/>
      <c r="G37" s="78"/>
      <c r="H37" s="10"/>
      <c r="I37" s="10"/>
      <c r="J37" s="10"/>
      <c r="K37" s="10"/>
      <c r="L37" s="70"/>
      <c r="M37" s="70"/>
      <c r="N37" s="10"/>
      <c r="O37" s="10"/>
      <c r="P37" s="10"/>
      <c r="Q37" s="10"/>
      <c r="R37" s="10"/>
      <c r="S37" s="10"/>
    </row>
    <row r="38" spans="2:19" s="85" customFormat="1" ht="21.75" customHeight="1">
      <c r="B38" s="10"/>
      <c r="C38" s="10"/>
      <c r="D38" s="10"/>
      <c r="E38" s="10"/>
      <c r="F38" s="10"/>
      <c r="G38" s="78"/>
      <c r="H38" s="10"/>
      <c r="I38" s="10"/>
      <c r="J38" s="10"/>
      <c r="K38" s="10"/>
      <c r="L38" s="70"/>
      <c r="M38" s="70"/>
      <c r="N38" s="10"/>
      <c r="O38" s="10"/>
      <c r="P38" s="10"/>
      <c r="Q38" s="10"/>
      <c r="R38" s="10"/>
      <c r="S38" s="10"/>
    </row>
    <row r="39" spans="2:19" s="85" customFormat="1" ht="21.75" customHeight="1">
      <c r="B39" s="10"/>
      <c r="C39" s="10"/>
      <c r="D39" s="10"/>
      <c r="E39" s="10"/>
      <c r="F39" s="10"/>
      <c r="G39" s="78"/>
      <c r="H39" s="10"/>
      <c r="I39" s="10"/>
      <c r="J39" s="10"/>
      <c r="K39" s="10"/>
      <c r="L39" s="70"/>
      <c r="M39" s="70"/>
      <c r="N39" s="10"/>
      <c r="O39" s="10"/>
      <c r="P39" s="10"/>
      <c r="Q39" s="10"/>
      <c r="R39" s="10"/>
      <c r="S39" s="10"/>
    </row>
    <row r="40" spans="2:19" s="85" customFormat="1" ht="21.75" customHeight="1">
      <c r="B40" s="10"/>
      <c r="C40" s="10"/>
      <c r="D40" s="10"/>
      <c r="E40" s="10"/>
      <c r="F40" s="10"/>
      <c r="G40" s="78"/>
      <c r="H40" s="10"/>
      <c r="I40" s="10"/>
      <c r="J40" s="10"/>
      <c r="K40" s="10"/>
      <c r="L40" s="70"/>
      <c r="M40" s="70"/>
      <c r="N40" s="10"/>
      <c r="O40" s="10"/>
      <c r="P40" s="10"/>
      <c r="Q40" s="10"/>
      <c r="R40" s="10"/>
      <c r="S40" s="10"/>
    </row>
    <row r="41" spans="2:19" s="85" customFormat="1" ht="21.75" customHeight="1">
      <c r="B41" s="10"/>
      <c r="C41" s="10"/>
      <c r="D41" s="10"/>
      <c r="E41" s="10"/>
      <c r="F41" s="10"/>
      <c r="G41" s="78"/>
      <c r="H41" s="10"/>
      <c r="I41" s="10"/>
      <c r="J41" s="10"/>
      <c r="K41" s="10"/>
      <c r="L41" s="70"/>
      <c r="M41" s="70"/>
      <c r="N41" s="10"/>
      <c r="O41" s="10"/>
      <c r="P41" s="10"/>
      <c r="Q41" s="10"/>
      <c r="R41" s="10"/>
      <c r="S41" s="10"/>
    </row>
    <row r="42" spans="2:19" s="85" customFormat="1" ht="21.75" customHeight="1">
      <c r="B42" s="10"/>
      <c r="C42" s="10"/>
      <c r="D42" s="10"/>
      <c r="E42" s="10"/>
      <c r="F42" s="10"/>
      <c r="G42" s="78"/>
      <c r="H42" s="10"/>
      <c r="I42" s="10"/>
      <c r="J42" s="10"/>
      <c r="K42" s="10"/>
      <c r="L42" s="70"/>
      <c r="M42" s="70"/>
      <c r="N42" s="10"/>
      <c r="O42" s="10"/>
      <c r="P42" s="10"/>
      <c r="Q42" s="10"/>
      <c r="R42" s="10"/>
      <c r="S42" s="10"/>
    </row>
    <row r="43" spans="2:19" s="85" customFormat="1" ht="21.75" customHeight="1">
      <c r="B43" s="10"/>
      <c r="C43" s="10"/>
      <c r="D43" s="10"/>
      <c r="E43" s="10"/>
      <c r="F43" s="10"/>
      <c r="G43" s="78"/>
      <c r="H43" s="10"/>
      <c r="I43" s="10"/>
      <c r="J43" s="10"/>
      <c r="K43" s="10"/>
      <c r="L43" s="70"/>
      <c r="M43" s="70"/>
      <c r="N43" s="10"/>
      <c r="O43" s="10"/>
      <c r="P43" s="10"/>
      <c r="Q43" s="10"/>
      <c r="R43" s="10"/>
      <c r="S43" s="10"/>
    </row>
    <row r="44" spans="2:19" s="85" customFormat="1" ht="21.75" customHeight="1">
      <c r="B44" s="10"/>
      <c r="C44" s="10"/>
      <c r="D44" s="10"/>
      <c r="E44" s="10"/>
      <c r="F44" s="10"/>
      <c r="G44" s="78"/>
      <c r="H44" s="10"/>
      <c r="I44" s="10"/>
      <c r="J44" s="10"/>
      <c r="K44" s="10"/>
      <c r="L44" s="70"/>
      <c r="M44" s="70"/>
      <c r="N44" s="10"/>
      <c r="O44" s="10"/>
      <c r="P44" s="10"/>
      <c r="Q44" s="10"/>
      <c r="R44" s="10"/>
      <c r="S44" s="10"/>
    </row>
    <row r="45" spans="2:19" s="85" customFormat="1" ht="21.75" customHeight="1">
      <c r="B45" s="10"/>
      <c r="C45" s="10"/>
      <c r="D45" s="10"/>
      <c r="E45" s="10"/>
      <c r="F45" s="10"/>
      <c r="G45" s="78"/>
      <c r="H45" s="10"/>
      <c r="I45" s="10"/>
      <c r="J45" s="10"/>
      <c r="K45" s="10"/>
      <c r="L45" s="70"/>
      <c r="M45" s="70"/>
      <c r="N45" s="10"/>
      <c r="O45" s="10"/>
      <c r="P45" s="10"/>
      <c r="Q45" s="10"/>
      <c r="R45" s="10"/>
      <c r="S45" s="10"/>
    </row>
    <row r="46" spans="2:19" s="85" customFormat="1" ht="21.75" customHeight="1">
      <c r="B46" s="10"/>
      <c r="C46" s="10"/>
      <c r="D46" s="10"/>
      <c r="E46" s="10"/>
      <c r="F46" s="10"/>
      <c r="G46" s="78"/>
      <c r="H46" s="10"/>
      <c r="I46" s="10"/>
      <c r="J46" s="10"/>
      <c r="K46" s="10"/>
      <c r="L46" s="70"/>
      <c r="M46" s="70"/>
      <c r="N46" s="10"/>
      <c r="O46" s="10"/>
      <c r="P46" s="10"/>
      <c r="Q46" s="10"/>
      <c r="R46" s="10"/>
      <c r="S46" s="10"/>
    </row>
    <row r="47" spans="2:19" s="85" customFormat="1" ht="21.75" customHeight="1">
      <c r="B47" s="10"/>
      <c r="C47" s="10"/>
      <c r="D47" s="10"/>
      <c r="E47" s="10"/>
      <c r="F47" s="10"/>
      <c r="G47" s="78"/>
      <c r="H47" s="10"/>
      <c r="I47" s="10"/>
      <c r="J47" s="10"/>
      <c r="K47" s="10"/>
      <c r="L47" s="70"/>
      <c r="M47" s="70"/>
      <c r="N47" s="10"/>
      <c r="O47" s="10"/>
      <c r="P47" s="10"/>
      <c r="Q47" s="10"/>
      <c r="R47" s="10"/>
      <c r="S47" s="10"/>
    </row>
    <row r="48" spans="2:19" s="85" customFormat="1" ht="21.75" customHeight="1">
      <c r="B48" s="10"/>
      <c r="C48" s="10"/>
      <c r="D48" s="10"/>
      <c r="E48" s="10"/>
      <c r="F48" s="10"/>
      <c r="G48" s="78"/>
      <c r="H48" s="10"/>
      <c r="I48" s="10"/>
      <c r="J48" s="10"/>
      <c r="K48" s="10"/>
      <c r="L48" s="70"/>
      <c r="M48" s="70"/>
      <c r="N48" s="10"/>
      <c r="O48" s="10"/>
      <c r="P48" s="10"/>
      <c r="Q48" s="10"/>
      <c r="R48" s="10"/>
      <c r="S48" s="10"/>
    </row>
    <row r="49" spans="2:19" s="85" customFormat="1" ht="21.75" customHeight="1">
      <c r="B49" s="10"/>
      <c r="C49" s="10"/>
      <c r="D49" s="10"/>
      <c r="E49" s="10"/>
      <c r="F49" s="10"/>
      <c r="G49" s="78"/>
      <c r="H49" s="10"/>
      <c r="I49" s="10"/>
      <c r="J49" s="10"/>
      <c r="K49" s="10"/>
      <c r="L49" s="70"/>
      <c r="M49" s="70"/>
      <c r="N49" s="10"/>
      <c r="O49" s="10"/>
      <c r="P49" s="10"/>
      <c r="Q49" s="10"/>
      <c r="R49" s="10"/>
      <c r="S49" s="10"/>
    </row>
    <row r="50" spans="2:19" s="85" customFormat="1" ht="21.75" customHeight="1">
      <c r="B50" s="10"/>
      <c r="C50" s="10"/>
      <c r="D50" s="10"/>
      <c r="E50" s="10"/>
      <c r="F50" s="10"/>
      <c r="G50" s="78"/>
      <c r="H50" s="10"/>
      <c r="I50" s="10"/>
      <c r="J50" s="10"/>
      <c r="K50" s="10"/>
      <c r="L50" s="70"/>
      <c r="M50" s="70"/>
      <c r="N50" s="10"/>
      <c r="O50" s="10"/>
      <c r="P50" s="10"/>
      <c r="Q50" s="10"/>
      <c r="R50" s="10"/>
      <c r="S50" s="10"/>
    </row>
    <row r="51" spans="2:19" s="85" customFormat="1" ht="21.75" customHeight="1">
      <c r="B51" s="10"/>
      <c r="C51" s="10"/>
      <c r="D51" s="10"/>
      <c r="E51" s="10"/>
      <c r="F51" s="10"/>
      <c r="G51" s="78"/>
      <c r="H51" s="10"/>
      <c r="I51" s="10"/>
      <c r="J51" s="10"/>
      <c r="K51" s="10"/>
      <c r="L51" s="70"/>
      <c r="M51" s="70"/>
      <c r="N51" s="10"/>
      <c r="O51" s="10"/>
      <c r="P51" s="10"/>
      <c r="Q51" s="10"/>
      <c r="R51" s="10"/>
      <c r="S51" s="10"/>
    </row>
    <row r="52" spans="2:19" s="85" customFormat="1" ht="21.75" customHeight="1">
      <c r="B52" s="10"/>
      <c r="C52" s="10"/>
      <c r="D52" s="10"/>
      <c r="E52" s="10"/>
      <c r="F52" s="10"/>
      <c r="G52" s="78"/>
      <c r="H52" s="10"/>
      <c r="I52" s="10"/>
      <c r="J52" s="10"/>
      <c r="K52" s="10"/>
      <c r="L52" s="70"/>
      <c r="M52" s="70"/>
      <c r="N52" s="10"/>
      <c r="O52" s="10"/>
      <c r="P52" s="10"/>
      <c r="Q52" s="10"/>
      <c r="R52" s="10"/>
      <c r="S52" s="10"/>
    </row>
    <row r="53" spans="2:19" s="85" customFormat="1" ht="21.75" customHeight="1">
      <c r="B53" s="10"/>
      <c r="C53" s="10"/>
      <c r="D53" s="10"/>
      <c r="E53" s="10"/>
      <c r="F53" s="10"/>
      <c r="G53" s="78"/>
      <c r="H53" s="10"/>
      <c r="I53" s="10"/>
      <c r="J53" s="10"/>
      <c r="K53" s="10"/>
      <c r="L53" s="70"/>
      <c r="M53" s="70"/>
      <c r="N53" s="10"/>
      <c r="O53" s="10"/>
      <c r="P53" s="10"/>
      <c r="Q53" s="10"/>
      <c r="R53" s="10"/>
      <c r="S53" s="10"/>
    </row>
    <row r="54" spans="2:19" s="85" customFormat="1" ht="21.75" customHeight="1">
      <c r="B54" s="10"/>
      <c r="C54" s="10"/>
      <c r="D54" s="10"/>
      <c r="E54" s="10"/>
      <c r="F54" s="10"/>
      <c r="G54" s="78"/>
      <c r="H54" s="10"/>
      <c r="I54" s="10"/>
      <c r="J54" s="10"/>
      <c r="K54" s="10"/>
      <c r="L54" s="70"/>
      <c r="M54" s="70"/>
      <c r="N54" s="10"/>
      <c r="O54" s="10"/>
      <c r="P54" s="10"/>
      <c r="Q54" s="10"/>
      <c r="R54" s="10"/>
      <c r="S54" s="10"/>
    </row>
    <row r="55" spans="2:19" s="85" customFormat="1" ht="21.75" customHeight="1">
      <c r="B55" s="10"/>
      <c r="C55" s="10"/>
      <c r="D55" s="10"/>
      <c r="E55" s="10"/>
      <c r="F55" s="10"/>
      <c r="G55" s="78"/>
      <c r="H55" s="10"/>
      <c r="I55" s="10"/>
      <c r="J55" s="10"/>
      <c r="K55" s="10"/>
      <c r="L55" s="70"/>
      <c r="M55" s="70"/>
      <c r="N55" s="10"/>
      <c r="O55" s="10"/>
      <c r="P55" s="10"/>
      <c r="Q55" s="10"/>
      <c r="R55" s="10"/>
      <c r="S55" s="10"/>
    </row>
    <row r="56" spans="2:19" s="85" customFormat="1" ht="21.75" customHeight="1">
      <c r="B56" s="10"/>
      <c r="C56" s="10"/>
      <c r="D56" s="10"/>
      <c r="E56" s="10"/>
      <c r="F56" s="10"/>
      <c r="G56" s="78"/>
      <c r="H56" s="10"/>
      <c r="I56" s="10"/>
      <c r="J56" s="10"/>
      <c r="K56" s="10"/>
      <c r="L56" s="70"/>
      <c r="M56" s="70"/>
      <c r="N56" s="10"/>
      <c r="O56" s="10"/>
      <c r="P56" s="10"/>
      <c r="Q56" s="10"/>
      <c r="R56" s="10"/>
      <c r="S56" s="10"/>
    </row>
    <row r="57" spans="2:19" s="85" customFormat="1" ht="21.75" customHeight="1">
      <c r="B57" s="10"/>
      <c r="C57" s="10"/>
      <c r="D57" s="10"/>
      <c r="E57" s="10"/>
      <c r="F57" s="10"/>
      <c r="G57" s="78"/>
      <c r="H57" s="10"/>
      <c r="I57" s="10"/>
      <c r="J57" s="10"/>
      <c r="K57" s="10"/>
      <c r="L57" s="70"/>
      <c r="M57" s="70"/>
      <c r="N57" s="10"/>
      <c r="O57" s="10"/>
      <c r="P57" s="10"/>
      <c r="Q57" s="10"/>
      <c r="R57" s="10"/>
      <c r="S57" s="10"/>
    </row>
    <row r="58" spans="2:19" s="85" customFormat="1" ht="21.75" customHeight="1">
      <c r="B58" s="10"/>
      <c r="C58" s="10"/>
      <c r="D58" s="10"/>
      <c r="E58" s="10"/>
      <c r="F58" s="10"/>
      <c r="G58" s="78"/>
      <c r="H58" s="10"/>
      <c r="I58" s="10"/>
      <c r="J58" s="10"/>
      <c r="K58" s="10"/>
      <c r="L58" s="70"/>
      <c r="M58" s="70"/>
      <c r="N58" s="10"/>
      <c r="O58" s="10"/>
      <c r="P58" s="10"/>
      <c r="Q58" s="10"/>
      <c r="R58" s="10"/>
      <c r="S58" s="10"/>
    </row>
    <row r="59" spans="2:19" s="85" customFormat="1" ht="21.75" customHeight="1">
      <c r="B59" s="10"/>
      <c r="C59" s="10"/>
      <c r="D59" s="10"/>
      <c r="E59" s="10"/>
      <c r="F59" s="10"/>
      <c r="G59" s="78"/>
      <c r="H59" s="10"/>
      <c r="I59" s="10"/>
      <c r="J59" s="10"/>
      <c r="K59" s="10"/>
      <c r="L59" s="70"/>
      <c r="M59" s="70"/>
      <c r="N59" s="10"/>
      <c r="O59" s="10"/>
      <c r="P59" s="10"/>
      <c r="Q59" s="10"/>
      <c r="R59" s="10"/>
      <c r="S59" s="10"/>
    </row>
    <row r="60" spans="2:19" s="85" customFormat="1" ht="21.75" customHeight="1">
      <c r="B60" s="10"/>
      <c r="C60" s="10"/>
      <c r="D60" s="10"/>
      <c r="E60" s="10"/>
      <c r="F60" s="10"/>
      <c r="G60" s="78"/>
      <c r="H60" s="10"/>
      <c r="I60" s="10"/>
      <c r="J60" s="10"/>
      <c r="K60" s="10"/>
      <c r="L60" s="70"/>
      <c r="M60" s="70"/>
      <c r="N60" s="10"/>
      <c r="O60" s="10"/>
      <c r="P60" s="10"/>
      <c r="Q60" s="10"/>
      <c r="R60" s="10"/>
      <c r="S60" s="10"/>
    </row>
    <row r="61" spans="2:19" s="85" customFormat="1" ht="21.75" customHeight="1">
      <c r="B61" s="10"/>
      <c r="C61" s="10"/>
      <c r="D61" s="10"/>
      <c r="E61" s="10"/>
      <c r="F61" s="10"/>
      <c r="G61" s="78"/>
      <c r="H61" s="10"/>
      <c r="I61" s="10"/>
      <c r="J61" s="10"/>
      <c r="K61" s="10"/>
      <c r="L61" s="70"/>
      <c r="M61" s="70"/>
      <c r="N61" s="10"/>
      <c r="O61" s="10"/>
      <c r="P61" s="10"/>
      <c r="Q61" s="10"/>
      <c r="R61" s="10"/>
      <c r="S61" s="10"/>
    </row>
    <row r="62" spans="2:19" s="85" customFormat="1" ht="21.75" customHeight="1">
      <c r="B62" s="10"/>
      <c r="C62" s="10"/>
      <c r="D62" s="10"/>
      <c r="E62" s="10"/>
      <c r="F62" s="10"/>
      <c r="G62" s="78"/>
      <c r="H62" s="10"/>
      <c r="I62" s="10"/>
      <c r="J62" s="10"/>
      <c r="K62" s="10"/>
      <c r="L62" s="70"/>
      <c r="M62" s="70"/>
      <c r="N62" s="10"/>
      <c r="O62" s="10"/>
      <c r="P62" s="10"/>
      <c r="Q62" s="10"/>
      <c r="R62" s="10"/>
      <c r="S62" s="10"/>
    </row>
    <row r="63" spans="2:19" s="85" customFormat="1" ht="21.75" customHeight="1">
      <c r="B63" s="10"/>
      <c r="C63" s="10"/>
      <c r="D63" s="10"/>
      <c r="E63" s="10"/>
      <c r="F63" s="10"/>
      <c r="G63" s="78"/>
      <c r="H63" s="10"/>
      <c r="I63" s="10"/>
      <c r="J63" s="10"/>
      <c r="K63" s="10"/>
      <c r="L63" s="70"/>
      <c r="M63" s="70"/>
      <c r="N63" s="10"/>
      <c r="O63" s="10"/>
      <c r="P63" s="10"/>
      <c r="Q63" s="10"/>
      <c r="R63" s="10"/>
      <c r="S63" s="10"/>
    </row>
    <row r="64" spans="2:19" s="85" customFormat="1" ht="23.5" customHeight="1">
      <c r="B64" s="10"/>
      <c r="C64" s="10"/>
      <c r="D64" s="10"/>
      <c r="E64" s="10"/>
      <c r="F64" s="10"/>
      <c r="G64" s="78"/>
      <c r="H64" s="10"/>
      <c r="I64" s="10"/>
      <c r="J64" s="10"/>
      <c r="K64" s="10"/>
      <c r="L64" s="70"/>
      <c r="M64" s="70"/>
      <c r="N64" s="10"/>
      <c r="O64" s="10"/>
      <c r="P64" s="10"/>
      <c r="Q64" s="10"/>
      <c r="R64" s="10"/>
      <c r="S64" s="10"/>
    </row>
    <row r="65" spans="2:19" s="85" customFormat="1" ht="23.5" customHeight="1">
      <c r="B65" s="10"/>
      <c r="C65" s="10"/>
      <c r="D65" s="10"/>
      <c r="E65" s="10"/>
      <c r="F65" s="10"/>
      <c r="G65" s="78"/>
      <c r="H65" s="10"/>
      <c r="I65" s="10"/>
      <c r="J65" s="10"/>
      <c r="K65" s="10"/>
      <c r="L65" s="70"/>
      <c r="M65" s="70"/>
      <c r="N65" s="10"/>
      <c r="O65" s="10"/>
      <c r="P65" s="10"/>
      <c r="Q65" s="10"/>
      <c r="R65" s="10"/>
      <c r="S65" s="10"/>
    </row>
    <row r="66" spans="2:19" s="85" customFormat="1" ht="23.5" customHeight="1">
      <c r="B66" s="10"/>
      <c r="C66" s="10"/>
      <c r="D66" s="10"/>
      <c r="E66" s="10"/>
      <c r="F66" s="10"/>
      <c r="G66" s="78"/>
      <c r="H66" s="10"/>
      <c r="I66" s="10"/>
      <c r="J66" s="10"/>
      <c r="K66" s="10"/>
      <c r="L66" s="70"/>
      <c r="M66" s="70"/>
      <c r="N66" s="10"/>
      <c r="O66" s="10"/>
      <c r="P66" s="10"/>
      <c r="Q66" s="10"/>
      <c r="R66" s="10"/>
      <c r="S66" s="10"/>
    </row>
    <row r="67" spans="2:19" s="85" customFormat="1" ht="23.5" customHeight="1">
      <c r="B67" s="10"/>
      <c r="C67" s="10"/>
      <c r="D67" s="10"/>
      <c r="E67" s="10"/>
      <c r="F67" s="10"/>
      <c r="G67" s="78"/>
      <c r="H67" s="10"/>
      <c r="I67" s="10"/>
      <c r="J67" s="10"/>
      <c r="K67" s="10"/>
      <c r="L67" s="70"/>
      <c r="M67" s="70"/>
      <c r="N67" s="10"/>
      <c r="O67" s="10"/>
      <c r="P67" s="10"/>
      <c r="Q67" s="10"/>
      <c r="R67" s="10"/>
      <c r="S67" s="10"/>
    </row>
  </sheetData>
  <mergeCells count="13">
    <mergeCell ref="B7:C7"/>
    <mergeCell ref="F7:G7"/>
    <mergeCell ref="H7:I7"/>
    <mergeCell ref="L22:M22"/>
    <mergeCell ref="F5:G5"/>
    <mergeCell ref="H5:I5"/>
    <mergeCell ref="F6:G6"/>
    <mergeCell ref="H6:I6"/>
    <mergeCell ref="B8:C8"/>
    <mergeCell ref="F8:G8"/>
    <mergeCell ref="H8:I8"/>
    <mergeCell ref="A22:B22"/>
    <mergeCell ref="E22:G22"/>
  </mergeCells>
  <printOptions horizontalCentered="1"/>
  <pageMargins left="0.25" right="0.25" top="1.0416666666666701" bottom="0.75" header="0.3" footer="0.3"/>
  <pageSetup paperSize="9" scale="32" fitToHeight="0" orientation="portrait" r:id="rId1"/>
  <headerFooter scaleWithDoc="0">
    <oddHeader xml:space="preserve">&amp;L&amp;G&amp;R&amp;"Muli,Bold"&amp;16&amp;K000000[PURCHASE ORDER PHỤ LIỆU NỘI BỘ
INTERNAL TRIMS PURCHASE ORDER]
</oddHeader>
    <oddFooter>&amp;L&amp;"Euclid Circular A SemiBold,Regular"&amp;12[UA]&amp;"Euclid Circular A,Regular"&amp;5
&amp;G&amp;R&amp;G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1A605A-F97A-49F0-8F02-645FD24B3199}">
  <dimension ref="A1:A2"/>
  <sheetViews>
    <sheetView topLeftCell="A6" zoomScale="85" zoomScaleNormal="85" workbookViewId="0">
      <selection activeCell="G28" sqref="G28"/>
    </sheetView>
  </sheetViews>
  <sheetFormatPr defaultRowHeight="14.5"/>
  <sheetData>
    <row r="1" spans="1:1" s="3" customFormat="1" ht="18.5">
      <c r="A1" s="2" t="s">
        <v>39</v>
      </c>
    </row>
    <row r="2" spans="1:1">
      <c r="A2" s="1"/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c099e4b-e381-4360-bcff-5e1f51ab48dc" xsi:nil="true"/>
    <lcf76f155ced4ddcb4097134ff3c332f xmlns="4bf10b48-52f7-4ad4-b1e1-de514cec68e0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FD962EB702FD4AAE11AB5F7C60F514" ma:contentTypeVersion="17" ma:contentTypeDescription="Create a new document." ma:contentTypeScope="" ma:versionID="5d4f2f04b9940582ee4597340ec8c1a5">
  <xsd:schema xmlns:xsd="http://www.w3.org/2001/XMLSchema" xmlns:xs="http://www.w3.org/2001/XMLSchema" xmlns:p="http://schemas.microsoft.com/office/2006/metadata/properties" xmlns:ns2="4bf10b48-52f7-4ad4-b1e1-de514cec68e0" xmlns:ns3="cc099e4b-e381-4360-bcff-5e1f51ab48dc" targetNamespace="http://schemas.microsoft.com/office/2006/metadata/properties" ma:root="true" ma:fieldsID="bf084f8ade4d8f5147d2254e7ca967a8" ns2:_="" ns3:_="">
    <xsd:import namespace="4bf10b48-52f7-4ad4-b1e1-de514cec68e0"/>
    <xsd:import namespace="cc099e4b-e381-4360-bcff-5e1f51ab4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f10b48-52f7-4ad4-b1e1-de514cec6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99e4b-e381-4360-bcff-5e1f51ab4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8ac3d3e-53dc-4acf-aa98-a01bd339bdde}" ma:internalName="TaxCatchAll" ma:showField="CatchAllData" ma:web="cc099e4b-e381-4360-bcff-5e1f51ab4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1759BFC-EFAF-404D-8020-B381B247750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E53254C-46EB-44B9-A0DC-DC16613CA0D8}">
  <ds:schemaRefs>
    <ds:schemaRef ds:uri="http://schemas.microsoft.com/office/2006/metadata/properties"/>
    <ds:schemaRef ds:uri="http://schemas.microsoft.com/office/infopath/2007/PartnerControls"/>
    <ds:schemaRef ds:uri="cc099e4b-e381-4360-bcff-5e1f51ab48dc"/>
    <ds:schemaRef ds:uri="4bf10b48-52f7-4ad4-b1e1-de514cec68e0"/>
  </ds:schemaRefs>
</ds:datastoreItem>
</file>

<file path=customXml/itemProps3.xml><?xml version="1.0" encoding="utf-8"?>
<ds:datastoreItem xmlns:ds="http://schemas.openxmlformats.org/officeDocument/2006/customXml" ds:itemID="{A5F64561-8DDC-4161-9D52-A5C03EDDD71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f10b48-52f7-4ad4-b1e1-de514cec68e0"/>
    <ds:schemaRef ds:uri="cc099e4b-e381-4360-bcff-5e1f51ab48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PO</vt:lpstr>
      <vt:lpstr>PO (2)</vt:lpstr>
      <vt:lpstr>CARE INSTRUCTION SINGLE</vt:lpstr>
      <vt:lpstr>PO!Print_Area</vt:lpstr>
      <vt:lpstr>'PO (2)'!Print_Area</vt:lpstr>
      <vt:lpstr>PO!Print_Titles</vt:lpstr>
      <vt:lpstr>'PO (2)'!Print_Titles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Intern Sales</dc:creator>
  <cp:lastModifiedBy>Bich Nguyen Thi</cp:lastModifiedBy>
  <cp:lastPrinted>2024-07-24T11:00:26Z</cp:lastPrinted>
  <dcterms:created xsi:type="dcterms:W3CDTF">2020-11-11T02:21:38Z</dcterms:created>
  <dcterms:modified xsi:type="dcterms:W3CDTF">2024-10-30T11:24:33Z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0x0101001AFD962EB702FD4AAE11AB5F7C60F514</vt:lpwstr>
  </property>
  <property fmtid="{D5CDD505-2E9C-101B-9397-08002B2CF9AE}" pid="3" name="MediaServiceImageTags">
    <vt:lpwstr/>
  </property>
</Properties>
</file>