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6/"/>
    </mc:Choice>
  </mc:AlternateContent>
  <xr:revisionPtr revIDLastSave="225" documentId="8_{BBF7C5C4-2738-4DF3-9B7E-22BD63989D3F}" xr6:coauthVersionLast="47" xr6:coauthVersionMax="47" xr10:uidLastSave="{4C7628D4-8E6E-4F27-8844-07C46B5F963F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(2)'!$A$1:$O$19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6" l="1"/>
  <c r="S12" i="6"/>
  <c r="S11" i="6"/>
  <c r="I17" i="2" l="1"/>
  <c r="K14" i="2" l="1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  <c r="K12" i="6" l="1"/>
  <c r="M12" i="6" s="1"/>
  <c r="K11" i="6" l="1"/>
  <c r="M11" i="6" l="1"/>
  <c r="M14" i="6" s="1"/>
  <c r="K14" i="6"/>
</calcChain>
</file>

<file path=xl/sharedStrings.xml><?xml version="1.0" encoding="utf-8"?>
<sst xmlns="http://schemas.openxmlformats.org/spreadsheetml/2006/main" count="142" uniqueCount="68">
  <si>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</si>
  <si>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</si>
  <si>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</si>
  <si>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</si>
  <si>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</si>
  <si>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</si>
  <si>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</si>
  <si>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</si>
  <si>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</si>
  <si>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</si>
  <si>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</si>
  <si>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</si>
  <si>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</si>
  <si>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</si>
  <si>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</si>
  <si>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</si>
  <si>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</si>
  <si>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</si>
  <si>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</si>
  <si>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</si>
  <si>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</si>
  <si>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</si>
  <si>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</si>
  <si>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</si>
  <si>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</si>
  <si>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</si>
  <si>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</si>
  <si>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</si>
  <si>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</si>
  <si>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</si>
  <si>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</si>
  <si>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</si>
  <si>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</si>
  <si>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</si>
  <si>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</si>
  <si>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</si>
  <si>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</si>
  <si>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</si>
  <si>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</si>
  <si>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</si>
  <si>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</si>
  <si>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</si>
  <si>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</si>
  <si>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</si>
  <si>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</si>
  <si>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</si>
  <si>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</si>
  <si>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</si>
  <si>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</si>
  <si>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</si>
  <si>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</si>
  <si>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</si>
  <si>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</si>
  <si>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</si>
  <si>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</si>
  <si>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</si>
  <si>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</si>
  <si>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</si>
  <si>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</si>
  <si>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COLOR TRIM</t>
  </si>
  <si>
    <t>REMARK COLOR GARMENT</t>
  </si>
  <si>
    <t>C21  SS25   G2745</t>
  </si>
  <si>
    <t>CRTZ_1162</t>
  </si>
  <si>
    <t>CRTZ_1163</t>
  </si>
  <si>
    <t>NHÃN THÀNH PHẦN 
100% COTTON
PO# 00282
CRTZ_1162</t>
  </si>
  <si>
    <t>NHÃN THÀNH PHẦN 
100% COTTON
PO# 00282
CRTZ_1163</t>
  </si>
  <si>
    <t>SS25-DROP 6</t>
  </si>
  <si>
    <t>TESSELLATION DONG NAI COMPANY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</si>
</sst>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624027</xdr:colOff>
      <xdr:row>10</xdr:row>
      <xdr:rowOff>508000</xdr:rowOff>
    </xdr:from>
    <xdr:ext cx="829257" cy="1715860"/>
    <xdr:pic>
      <xdr:nvPicPr>
        <xdr:cNvPr id="32" name="Picture 31">
          <a:extLst>
            <a:ext uri="{FF2B5EF4-FFF2-40B4-BE49-F238E27FC236}">
              <a16:creationId xmlns:a16="http://schemas.microsoft.com/office/drawing/2014/main" id="{4C4A06C2-914D-450B-9661-86EAE4418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99402" y="4540250"/>
          <a:ext cx="829257" cy="1715860"/>
        </a:xfrm>
        <a:prstGeom prst="rect">
          <a:avLst/>
        </a:prstGeom>
      </xdr:spPr>
    </xdr:pic>
    <xdr:clientData/>
  </xdr:oneCellAnchor>
  <xdr:oneCellAnchor>
    <xdr:from>
      <xdr:col>13</xdr:col>
      <xdr:colOff>687527</xdr:colOff>
      <xdr:row>11</xdr:row>
      <xdr:rowOff>174625</xdr:rowOff>
    </xdr:from>
    <xdr:ext cx="829257" cy="1715860"/>
    <xdr:pic>
      <xdr:nvPicPr>
        <xdr:cNvPr id="33" name="Picture 32">
          <a:extLst>
            <a:ext uri="{FF2B5EF4-FFF2-40B4-BE49-F238E27FC236}">
              <a16:creationId xmlns:a16="http://schemas.microsoft.com/office/drawing/2014/main" id="{84036731-3FDC-46C0-9EA0-E2DE77C9F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62902" y="6715125"/>
          <a:ext cx="829257" cy="171586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53339</xdr:rowOff>
    </xdr:from>
    <xdr:to>
      <xdr:col>7</xdr:col>
      <xdr:colOff>172847</xdr:colOff>
      <xdr:row>25</xdr:row>
      <xdr:rowOff>186764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71692"/>
          <a:ext cx="4087585" cy="442901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3" t="s">
        <v>6</v>
      </c>
      <c r="G5" s="104"/>
      <c r="H5" s="105" t="s">
        <v>34</v>
      </c>
      <c r="I5" s="106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3" t="s">
        <v>9</v>
      </c>
      <c r="G6" s="104"/>
      <c r="H6" s="107" t="s">
        <v>55</v>
      </c>
      <c r="I6" s="108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1"/>
      <c r="C7" s="111"/>
      <c r="D7" s="29"/>
      <c r="E7" s="21"/>
      <c r="F7" s="103" t="s">
        <v>12</v>
      </c>
      <c r="G7" s="104"/>
      <c r="H7" s="112">
        <v>45432</v>
      </c>
      <c r="I7" s="113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7"/>
      <c r="C8" s="117"/>
      <c r="D8" s="30"/>
      <c r="E8" s="21"/>
      <c r="F8" s="103" t="s">
        <v>15</v>
      </c>
      <c r="G8" s="104"/>
      <c r="H8" s="109"/>
      <c r="I8" s="110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5" t="s">
        <v>30</v>
      </c>
      <c r="B19" s="115"/>
      <c r="C19" s="61"/>
      <c r="D19" s="62"/>
      <c r="E19" s="116" t="s">
        <v>31</v>
      </c>
      <c r="F19" s="116"/>
      <c r="G19" s="116"/>
      <c r="H19" s="63"/>
      <c r="I19" s="64"/>
      <c r="J19" s="64"/>
      <c r="K19" s="64"/>
      <c r="L19" s="114" t="s">
        <v>32</v>
      </c>
      <c r="M19" s="114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A19:B19"/>
    <mergeCell ref="E19:G19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1"/>
  <sheetViews>
    <sheetView tabSelected="1" view="pageBreakPreview" zoomScale="40" zoomScaleNormal="70" zoomScaleSheetLayoutView="40" zoomScalePageLayoutView="55" workbookViewId="0">
      <selection activeCell="B8" sqref="B8:C8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67</v>
      </c>
      <c r="D5" s="20"/>
      <c r="E5" s="21"/>
      <c r="F5" s="103" t="s">
        <v>6</v>
      </c>
      <c r="G5" s="104"/>
      <c r="H5" s="105" t="s">
        <v>34</v>
      </c>
      <c r="I5" s="106"/>
      <c r="J5" s="22"/>
      <c r="K5" s="22"/>
      <c r="L5" s="23"/>
      <c r="M5" s="24" t="s">
        <v>7</v>
      </c>
      <c r="N5" s="25">
        <v>45594</v>
      </c>
    </row>
    <row r="6" spans="1:19" ht="30.75" customHeight="1">
      <c r="A6" s="82" t="s">
        <v>8</v>
      </c>
      <c r="B6" s="26"/>
      <c r="D6" s="27"/>
      <c r="E6" s="21"/>
      <c r="F6" s="103" t="s">
        <v>9</v>
      </c>
      <c r="G6" s="104"/>
      <c r="H6" s="107" t="s">
        <v>66</v>
      </c>
      <c r="I6" s="108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1"/>
      <c r="C7" s="111"/>
      <c r="D7" s="29"/>
      <c r="E7" s="21"/>
      <c r="F7" s="103" t="s">
        <v>12</v>
      </c>
      <c r="G7" s="104"/>
      <c r="H7" s="112">
        <v>45432</v>
      </c>
      <c r="I7" s="113"/>
      <c r="J7" s="22"/>
      <c r="K7" s="22"/>
      <c r="L7" s="23"/>
      <c r="M7" s="24" t="s">
        <v>13</v>
      </c>
      <c r="N7" s="86" t="s">
        <v>61</v>
      </c>
    </row>
    <row r="8" spans="1:19" ht="30.75" customHeight="1">
      <c r="A8" s="83" t="s">
        <v>14</v>
      </c>
      <c r="B8" s="117"/>
      <c r="C8" s="117"/>
      <c r="D8" s="30"/>
      <c r="E8" s="21"/>
      <c r="F8" s="103" t="s">
        <v>15</v>
      </c>
      <c r="G8" s="104"/>
      <c r="H8" s="109"/>
      <c r="I8" s="110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59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88" t="s">
        <v>60</v>
      </c>
      <c r="R10" s="33"/>
      <c r="S10" s="33"/>
    </row>
    <row r="11" spans="1:19" ht="197.25" customHeight="1">
      <c r="A11" s="38" t="s">
        <v>62</v>
      </c>
      <c r="B11" s="93" t="s">
        <v>44</v>
      </c>
      <c r="C11" s="94" t="s">
        <v>64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1880</v>
      </c>
      <c r="J11" s="98">
        <v>0</v>
      </c>
      <c r="K11" s="98">
        <f t="shared" ref="K11:K12" si="0">I11-J11</f>
        <v>1880</v>
      </c>
      <c r="L11" s="99">
        <v>450</v>
      </c>
      <c r="M11" s="100">
        <f t="shared" ref="M11:M12" si="1">K11*L11</f>
        <v>846000</v>
      </c>
      <c r="N11" s="101"/>
      <c r="Q11" s="10">
        <v>1700</v>
      </c>
      <c r="S11" s="10">
        <f>ROUNDUP(Q11*1.1,0)</f>
        <v>1870</v>
      </c>
    </row>
    <row r="12" spans="1:19" ht="197.25" customHeight="1">
      <c r="A12" s="38" t="s">
        <v>63</v>
      </c>
      <c r="B12" s="93" t="s">
        <v>44</v>
      </c>
      <c r="C12" s="94" t="s">
        <v>65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1386</v>
      </c>
      <c r="J12" s="98">
        <v>0</v>
      </c>
      <c r="K12" s="98">
        <f t="shared" si="0"/>
        <v>1386</v>
      </c>
      <c r="L12" s="99">
        <v>450</v>
      </c>
      <c r="M12" s="100">
        <f t="shared" si="1"/>
        <v>623700</v>
      </c>
      <c r="N12" s="101"/>
      <c r="Q12" s="10">
        <v>1250</v>
      </c>
      <c r="S12" s="10">
        <f>ROUNDUP(Q12*1.1,0)</f>
        <v>1375</v>
      </c>
    </row>
    <row r="13" spans="1:19" ht="21.75" customHeight="1">
      <c r="A13" s="39"/>
      <c r="B13" s="39"/>
      <c r="C13" s="40"/>
      <c r="D13" s="41"/>
      <c r="E13" s="41"/>
      <c r="F13" s="42"/>
      <c r="G13" s="43"/>
      <c r="H13" s="39"/>
      <c r="I13" s="44"/>
      <c r="J13" s="44"/>
      <c r="K13" s="44"/>
      <c r="L13" s="45"/>
      <c r="M13" s="46"/>
      <c r="N13" s="47"/>
    </row>
    <row r="14" spans="1:19" ht="33.65" customHeight="1">
      <c r="A14" s="48"/>
      <c r="B14" s="48"/>
      <c r="C14" s="49"/>
      <c r="D14" s="48"/>
      <c r="E14" s="48"/>
      <c r="F14" s="48"/>
      <c r="G14" s="50"/>
      <c r="H14" s="62" t="s">
        <v>29</v>
      </c>
      <c r="I14" s="51">
        <f>SUM(I11:I12)</f>
        <v>3266</v>
      </c>
      <c r="J14" s="52"/>
      <c r="K14" s="51">
        <f>SUM(K11:K12)</f>
        <v>3266</v>
      </c>
      <c r="L14" s="53"/>
      <c r="M14" s="51">
        <f>SUM(M11:M12)</f>
        <v>1469700</v>
      </c>
      <c r="N14" s="55"/>
    </row>
    <row r="15" spans="1:19" ht="21.75" customHeight="1">
      <c r="A15" s="56"/>
      <c r="B15" s="56"/>
      <c r="C15" s="57"/>
      <c r="D15" s="58"/>
      <c r="E15" s="58"/>
      <c r="F15" s="58"/>
      <c r="G15" s="59"/>
      <c r="H15" s="55"/>
      <c r="I15" s="55"/>
      <c r="J15" s="55"/>
      <c r="K15" s="55"/>
      <c r="L15" s="60"/>
      <c r="M15" s="60"/>
      <c r="N15" s="55"/>
    </row>
    <row r="16" spans="1:19" ht="21.75" customHeight="1">
      <c r="A16" s="115" t="s">
        <v>30</v>
      </c>
      <c r="B16" s="115"/>
      <c r="C16" s="61"/>
      <c r="D16" s="62"/>
      <c r="E16" s="116" t="s">
        <v>31</v>
      </c>
      <c r="F16" s="116"/>
      <c r="G16" s="116"/>
      <c r="H16" s="63"/>
      <c r="I16" s="64"/>
      <c r="J16" s="64"/>
      <c r="K16" s="64"/>
      <c r="L16" s="114" t="s">
        <v>32</v>
      </c>
      <c r="M16" s="114"/>
      <c r="N16" s="55"/>
    </row>
    <row r="17" spans="1:19" ht="21.75" customHeight="1">
      <c r="A17" s="71"/>
      <c r="B17" s="66"/>
      <c r="C17" s="67"/>
      <c r="D17" s="65"/>
      <c r="E17" s="65"/>
      <c r="F17" s="65"/>
      <c r="G17" s="68"/>
      <c r="H17" s="69"/>
      <c r="I17" s="69"/>
      <c r="J17" s="69"/>
    </row>
    <row r="18" spans="1:19" ht="21.75" customHeight="1">
      <c r="A18" s="71"/>
      <c r="B18" s="66"/>
      <c r="C18" s="67"/>
      <c r="D18" s="65"/>
      <c r="E18" s="65"/>
      <c r="F18" s="65"/>
      <c r="G18" s="68"/>
      <c r="H18" s="69"/>
      <c r="I18" s="69"/>
      <c r="J18" s="69"/>
    </row>
    <row r="19" spans="1:19" ht="21.75" customHeight="1">
      <c r="A19" s="71"/>
      <c r="B19" s="67"/>
      <c r="C19" s="67"/>
      <c r="D19" s="65"/>
      <c r="E19" s="65"/>
      <c r="F19" s="65"/>
      <c r="G19" s="72"/>
      <c r="H19" s="73"/>
      <c r="I19" s="65"/>
      <c r="J19" s="69"/>
    </row>
    <row r="20" spans="1:19" ht="21.75" customHeight="1">
      <c r="A20" s="75"/>
      <c r="B20" s="74"/>
      <c r="C20" s="66"/>
      <c r="D20" s="69"/>
      <c r="E20" s="75"/>
      <c r="F20" s="75"/>
      <c r="G20" s="76"/>
      <c r="H20" s="77"/>
      <c r="I20" s="77"/>
      <c r="J20" s="69"/>
    </row>
    <row r="21" spans="1:19" ht="21.75" customHeight="1"/>
    <row r="22" spans="1:19" ht="21.75" customHeight="1"/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ht="21.75" customHeight="1"/>
    <row r="30" spans="1:19" s="85" customFormat="1" ht="21.75" customHeight="1">
      <c r="B30" s="10"/>
      <c r="C30" s="10"/>
      <c r="D30" s="10"/>
      <c r="E30" s="10"/>
      <c r="F30" s="10"/>
      <c r="G30" s="78"/>
      <c r="H30" s="10"/>
      <c r="I30" s="10"/>
      <c r="J30" s="10"/>
      <c r="K30" s="10"/>
      <c r="L30" s="70"/>
      <c r="M30" s="70"/>
      <c r="N30" s="10"/>
      <c r="O30" s="10"/>
      <c r="P30" s="10"/>
      <c r="Q30" s="10"/>
      <c r="R30" s="10"/>
      <c r="S30" s="10"/>
    </row>
    <row r="31" spans="1:19" s="85" customFormat="1" ht="21.75" customHeight="1">
      <c r="B31" s="10"/>
      <c r="C31" s="10"/>
      <c r="D31" s="10"/>
      <c r="E31" s="10"/>
      <c r="F31" s="10"/>
      <c r="G31" s="78"/>
      <c r="H31" s="10"/>
      <c r="I31" s="10"/>
      <c r="J31" s="10"/>
      <c r="K31" s="10"/>
      <c r="L31" s="70"/>
      <c r="M31" s="70"/>
      <c r="N31" s="10"/>
      <c r="O31" s="10"/>
      <c r="P31" s="10"/>
      <c r="Q31" s="10"/>
      <c r="R31" s="10"/>
      <c r="S31" s="10"/>
    </row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3.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3.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</sheetData>
  <mergeCells count="13">
    <mergeCell ref="B7:C7"/>
    <mergeCell ref="F7:G7"/>
    <mergeCell ref="H7:I7"/>
    <mergeCell ref="L16:M16"/>
    <mergeCell ref="F5:G5"/>
    <mergeCell ref="H5:I5"/>
    <mergeCell ref="F6:G6"/>
    <mergeCell ref="H6:I6"/>
    <mergeCell ref="B8:C8"/>
    <mergeCell ref="F8:G8"/>
    <mergeCell ref="H8:I8"/>
    <mergeCell ref="A16:B16"/>
    <mergeCell ref="E16:G16"/>
  </mergeCells>
  <printOptions horizontalCentered="1"/>
  <pageMargins left="0.25" right="0.25" top="1.0416666666666701" bottom="0.75" header="0.3" footer="0.3"/>
  <pageSetup paperSize="9" scale="3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topLeftCell="A9" zoomScale="85" zoomScaleNormal="85" workbookViewId="0">
      <selection activeCell="G28" sqref="G28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2024-11-12T04:49:45Z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