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7/"/>
    </mc:Choice>
  </mc:AlternateContent>
  <xr:revisionPtr revIDLastSave="128" documentId="8_{BBF7C5C4-2738-4DF3-9B7E-22BD63989D3F}" xr6:coauthVersionLast="47" xr6:coauthVersionMax="47" xr10:uidLastSave="{DB6DCA2C-FA3F-4101-A693-E135726A2DE5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SINGLE" sheetId="5" r:id="rId3"/>
  </sheets>
  <definedNames>
    <definedName name="_xlnm.Print_Area" localSheetId="0">PO!$A$1:$N$19</definedName>
    <definedName name="_xlnm.Print_Area" localSheetId="1">'PO (2)'!$A$1:$N$16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6" l="1"/>
  <c r="Y12" i="6"/>
  <c r="Y11" i="6"/>
  <c r="K11" i="6"/>
  <c r="M11" i="6" s="1"/>
  <c r="I17" i="2"/>
  <c r="K12" i="6" l="1"/>
  <c r="M12" i="6" s="1"/>
  <c r="M14" i="6" s="1"/>
  <c r="K14" i="2"/>
  <c r="M14" i="2" s="1"/>
  <c r="K13" i="2"/>
  <c r="M13" i="2" s="1"/>
  <c r="K14" i="6" l="1"/>
  <c r="K15" i="2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<sst xmlns="http://schemas.openxmlformats.org/spreadsheetml/2006/main" count="142" uniqueCount="65">
  <si>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</si>
  <si>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</si>
  <si>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</si>
  <si>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</si>
  <si>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</si>
  <si>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</si>
  <si>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</si>
  <si>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</si>
  <si>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</si>
  <si>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</si>
  <si>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</si>
  <si>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</si>
  <si>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</si>
  <si>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</si>
  <si>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</si>
  <si>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</si>
  <si>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</si>
  <si>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</si>
  <si>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</si>
  <si>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</si>
  <si>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</si>
  <si>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</si>
  <si>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</si>
  <si>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</si>
  <si>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</si>
  <si>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</si>
  <si>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</si>
  <si>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</si>
  <si>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</si>
  <si>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</si>
  <si>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</si>
  <si>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</si>
  <si>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</si>
  <si>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</si>
  <si>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</si>
  <si>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</si>
  <si>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</si>
  <si>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</si>
  <si>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</si>
  <si>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</si>
  <si>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</si>
  <si>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</si>
  <si>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</si>
  <si>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</si>
  <si>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</si>
  <si>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</si>
  <si>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</si>
  <si>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</si>
  <si>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</si>
  <si>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</si>
  <si>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</si>
  <si>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</si>
  <si>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</si>
  <si>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</si>
  <si>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</si>
  <si>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</si>
  <si>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</si>
  <si>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</si>
  <si>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</si>
  <si>
    <t>COLOR TRIM</t>
  </si>
  <si>
    <t>REMARK COLOR GARMENT</t>
  </si>
  <si>
    <t>C21  SS25   G2745</t>
  </si>
  <si>
    <t>SS25-DROP 7</t>
  </si>
  <si>
    <t>NHÃN THÀNH PHẦN 
100% COTTON
PO# 00286
CRTZ_1299</t>
  </si>
  <si>
    <t>NHÃN THÀNH PHẦN 
100% COTTON
PO# 00286
CRTZ_1300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</si>
</sst>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168" fontId="11" fillId="0" borderId="1" xfId="9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21</xdr:row>
      <xdr:rowOff>178028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823972-1908-4594-8EC4-C630D8734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01251" y="2754458"/>
          <a:ext cx="4404611" cy="9072645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12</xdr:row>
      <xdr:rowOff>0</xdr:rowOff>
    </xdr:from>
    <xdr:ext cx="829257" cy="1715860"/>
    <xdr:pic>
      <xdr:nvPicPr>
        <xdr:cNvPr id="3" name="Picture 2">
          <a:extLst>
            <a:ext uri="{FF2B5EF4-FFF2-40B4-BE49-F238E27FC236}">
              <a16:creationId xmlns:a16="http://schemas.microsoft.com/office/drawing/2014/main" id="{CA9A9D21-2030-43E2-B16B-F92DBC407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31402" y="66499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12</xdr:row>
      <xdr:rowOff>0</xdr:rowOff>
    </xdr:from>
    <xdr:ext cx="931827" cy="1928092"/>
    <xdr:pic>
      <xdr:nvPicPr>
        <xdr:cNvPr id="4" name="Picture 3">
          <a:extLst>
            <a:ext uri="{FF2B5EF4-FFF2-40B4-BE49-F238E27FC236}">
              <a16:creationId xmlns:a16="http://schemas.microsoft.com/office/drawing/2014/main" id="{02051F2E-4055-4651-98B8-2D0DA8E89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0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F970372C-ACCA-47F6-AA29-F3CA808E2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31402" y="88343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12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791C6D99-B521-4607-A939-9635A1FCA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12</xdr:row>
      <xdr:rowOff>0</xdr:rowOff>
    </xdr:from>
    <xdr:ext cx="931827" cy="1928092"/>
    <xdr:pic>
      <xdr:nvPicPr>
        <xdr:cNvPr id="7" name="Picture 6">
          <a:extLst>
            <a:ext uri="{FF2B5EF4-FFF2-40B4-BE49-F238E27FC236}">
              <a16:creationId xmlns:a16="http://schemas.microsoft.com/office/drawing/2014/main" id="{CC1DA20C-E6E3-49AB-80CA-A05C65884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12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F1C8C13D-23E3-4D31-903E-C583814B4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12</xdr:row>
      <xdr:rowOff>0</xdr:rowOff>
    </xdr:from>
    <xdr:ext cx="931827" cy="1928092"/>
    <xdr:pic>
      <xdr:nvPicPr>
        <xdr:cNvPr id="9" name="Picture 8">
          <a:extLst>
            <a:ext uri="{FF2B5EF4-FFF2-40B4-BE49-F238E27FC236}">
              <a16:creationId xmlns:a16="http://schemas.microsoft.com/office/drawing/2014/main" id="{1C34E9B5-C97A-4598-8EC2-46CB5CEDC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0</xdr:rowOff>
    </xdr:from>
    <xdr:ext cx="829257" cy="1715860"/>
    <xdr:pic>
      <xdr:nvPicPr>
        <xdr:cNvPr id="10" name="Picture 9">
          <a:extLst>
            <a:ext uri="{FF2B5EF4-FFF2-40B4-BE49-F238E27FC236}">
              <a16:creationId xmlns:a16="http://schemas.microsoft.com/office/drawing/2014/main" id="{53BAA692-5409-41A2-959D-E490D0F7E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333875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0</xdr:rowOff>
    </xdr:from>
    <xdr:ext cx="829257" cy="1715860"/>
    <xdr:pic>
      <xdr:nvPicPr>
        <xdr:cNvPr id="11" name="Picture 10">
          <a:extLst>
            <a:ext uri="{FF2B5EF4-FFF2-40B4-BE49-F238E27FC236}">
              <a16:creationId xmlns:a16="http://schemas.microsoft.com/office/drawing/2014/main" id="{BDCE2472-7DAF-422D-B9B5-2930102FB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333875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0</xdr:rowOff>
    </xdr:from>
    <xdr:ext cx="829257" cy="1715860"/>
    <xdr:pic>
      <xdr:nvPicPr>
        <xdr:cNvPr id="12" name="Picture 11">
          <a:extLst>
            <a:ext uri="{FF2B5EF4-FFF2-40B4-BE49-F238E27FC236}">
              <a16:creationId xmlns:a16="http://schemas.microsoft.com/office/drawing/2014/main" id="{CFDC8909-EC5F-40AB-B170-5C84CABCA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333875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0</xdr:rowOff>
    </xdr:from>
    <xdr:ext cx="829257" cy="1715860"/>
    <xdr:pic>
      <xdr:nvPicPr>
        <xdr:cNvPr id="13" name="Picture 12">
          <a:extLst>
            <a:ext uri="{FF2B5EF4-FFF2-40B4-BE49-F238E27FC236}">
              <a16:creationId xmlns:a16="http://schemas.microsoft.com/office/drawing/2014/main" id="{11A05FAE-D3C1-4849-BB41-C8B137F48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333875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11</xdr:row>
      <xdr:rowOff>0</xdr:rowOff>
    </xdr:from>
    <xdr:ext cx="829257" cy="1715860"/>
    <xdr:pic>
      <xdr:nvPicPr>
        <xdr:cNvPr id="14" name="Picture 13">
          <a:extLst>
            <a:ext uri="{FF2B5EF4-FFF2-40B4-BE49-F238E27FC236}">
              <a16:creationId xmlns:a16="http://schemas.microsoft.com/office/drawing/2014/main" id="{77993908-B59A-4819-8881-B60B32D3A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714375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11</xdr:row>
      <xdr:rowOff>0</xdr:rowOff>
    </xdr:from>
    <xdr:ext cx="829257" cy="1715860"/>
    <xdr:pic>
      <xdr:nvPicPr>
        <xdr:cNvPr id="15" name="Picture 14">
          <a:extLst>
            <a:ext uri="{FF2B5EF4-FFF2-40B4-BE49-F238E27FC236}">
              <a16:creationId xmlns:a16="http://schemas.microsoft.com/office/drawing/2014/main" id="{3C322BDB-4B95-4EB1-8AD0-0C3BF5483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714375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10</xdr:row>
      <xdr:rowOff>0</xdr:rowOff>
    </xdr:from>
    <xdr:ext cx="829257" cy="1715860"/>
    <xdr:pic>
      <xdr:nvPicPr>
        <xdr:cNvPr id="16" name="Picture 15">
          <a:extLst>
            <a:ext uri="{FF2B5EF4-FFF2-40B4-BE49-F238E27FC236}">
              <a16:creationId xmlns:a16="http://schemas.microsoft.com/office/drawing/2014/main" id="{2D6DC583-E4C7-4701-B298-B3B804CE8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635500"/>
          <a:ext cx="829257" cy="1715860"/>
        </a:xfrm>
        <a:prstGeom prst="rect">
          <a:avLst/>
        </a:prstGeom>
      </xdr:spPr>
    </xdr:pic>
    <xdr:clientData/>
  </xdr:oneCellAnchor>
  <xdr:oneCellAnchor>
    <xdr:from>
      <xdr:col>15</xdr:col>
      <xdr:colOff>306527</xdr:colOff>
      <xdr:row>10</xdr:row>
      <xdr:rowOff>31750</xdr:rowOff>
    </xdr:from>
    <xdr:ext cx="829257" cy="1715860"/>
    <xdr:pic>
      <xdr:nvPicPr>
        <xdr:cNvPr id="17" name="Picture 16">
          <a:extLst>
            <a:ext uri="{FF2B5EF4-FFF2-40B4-BE49-F238E27FC236}">
              <a16:creationId xmlns:a16="http://schemas.microsoft.com/office/drawing/2014/main" id="{D900B771-14EE-4B41-88BA-AA32BD4CF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25152" y="406400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0</xdr:rowOff>
    </xdr:from>
    <xdr:ext cx="829257" cy="1715860"/>
    <xdr:pic>
      <xdr:nvPicPr>
        <xdr:cNvPr id="18" name="Picture 17">
          <a:extLst>
            <a:ext uri="{FF2B5EF4-FFF2-40B4-BE49-F238E27FC236}">
              <a16:creationId xmlns:a16="http://schemas.microsoft.com/office/drawing/2014/main" id="{7EB738BD-A44C-4927-AB46-6CEA60C95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1657350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0</xdr:rowOff>
    </xdr:from>
    <xdr:ext cx="829257" cy="1715860"/>
    <xdr:pic>
      <xdr:nvPicPr>
        <xdr:cNvPr id="19" name="Picture 18">
          <a:extLst>
            <a:ext uri="{FF2B5EF4-FFF2-40B4-BE49-F238E27FC236}">
              <a16:creationId xmlns:a16="http://schemas.microsoft.com/office/drawing/2014/main" id="{1BBD5ACD-89F6-4B59-8E39-ABBD842D9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16573500"/>
          <a:ext cx="829257" cy="171586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53339</xdr:rowOff>
    </xdr:from>
    <xdr:to>
      <xdr:col>7</xdr:col>
      <xdr:colOff>172847</xdr:colOff>
      <xdr:row>25</xdr:row>
      <xdr:rowOff>186764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71692"/>
          <a:ext cx="4087585" cy="442901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5" t="s">
        <v>6</v>
      </c>
      <c r="G5" s="106"/>
      <c r="H5" s="113" t="s">
        <v>34</v>
      </c>
      <c r="I5" s="114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5" t="s">
        <v>9</v>
      </c>
      <c r="G6" s="106"/>
      <c r="H6" s="115" t="s">
        <v>55</v>
      </c>
      <c r="I6" s="116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4"/>
      <c r="C7" s="104"/>
      <c r="D7" s="29"/>
      <c r="E7" s="21"/>
      <c r="F7" s="105" t="s">
        <v>12</v>
      </c>
      <c r="G7" s="106"/>
      <c r="H7" s="107">
        <v>45432</v>
      </c>
      <c r="I7" s="108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2"/>
      <c r="C8" s="112"/>
      <c r="D8" s="30"/>
      <c r="E8" s="21"/>
      <c r="F8" s="105" t="s">
        <v>15</v>
      </c>
      <c r="G8" s="106"/>
      <c r="H8" s="117"/>
      <c r="I8" s="118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10" t="s">
        <v>30</v>
      </c>
      <c r="B19" s="110"/>
      <c r="C19" s="61"/>
      <c r="D19" s="62"/>
      <c r="E19" s="111" t="s">
        <v>31</v>
      </c>
      <c r="F19" s="111"/>
      <c r="G19" s="111"/>
      <c r="H19" s="63"/>
      <c r="I19" s="64"/>
      <c r="J19" s="64"/>
      <c r="K19" s="64"/>
      <c r="L19" s="109" t="s">
        <v>32</v>
      </c>
      <c r="M19" s="109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9:M19"/>
    <mergeCell ref="A19:B19"/>
    <mergeCell ref="E19:G19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Y61"/>
  <sheetViews>
    <sheetView tabSelected="1" view="pageBreakPreview" zoomScale="40" zoomScaleNormal="70" zoomScaleSheetLayoutView="40" zoomScalePageLayoutView="55" workbookViewId="0">
      <selection activeCell="I15" sqref="I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25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25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25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25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25" ht="30.75" customHeight="1">
      <c r="A5" s="81" t="s">
        <v>5</v>
      </c>
      <c r="C5" s="102" t="s">
        <v>43</v>
      </c>
      <c r="D5" s="20"/>
      <c r="E5" s="21"/>
      <c r="F5" s="105" t="s">
        <v>6</v>
      </c>
      <c r="G5" s="106"/>
      <c r="H5" s="113" t="s">
        <v>34</v>
      </c>
      <c r="I5" s="114"/>
      <c r="J5" s="22"/>
      <c r="K5" s="22"/>
      <c r="L5" s="23"/>
      <c r="M5" s="24" t="s">
        <v>7</v>
      </c>
      <c r="N5" s="25">
        <v>15.11</v>
      </c>
    </row>
    <row r="6" spans="1:25" ht="30.75" customHeight="1">
      <c r="A6" s="82" t="s">
        <v>8</v>
      </c>
      <c r="B6" s="26"/>
      <c r="D6" s="27"/>
      <c r="E6" s="21"/>
      <c r="F6" s="105" t="s">
        <v>9</v>
      </c>
      <c r="G6" s="106"/>
      <c r="H6" s="115" t="s">
        <v>62</v>
      </c>
      <c r="I6" s="116"/>
      <c r="J6" s="22"/>
      <c r="K6" s="22"/>
      <c r="L6" s="23"/>
      <c r="M6" s="24" t="s">
        <v>10</v>
      </c>
      <c r="N6" s="28"/>
    </row>
    <row r="7" spans="1:25" ht="30.75" customHeight="1">
      <c r="A7" s="82" t="s">
        <v>11</v>
      </c>
      <c r="B7" s="104"/>
      <c r="C7" s="104"/>
      <c r="D7" s="29"/>
      <c r="E7" s="21"/>
      <c r="F7" s="105" t="s">
        <v>12</v>
      </c>
      <c r="G7" s="106"/>
      <c r="H7" s="107">
        <v>45432</v>
      </c>
      <c r="I7" s="108"/>
      <c r="J7" s="22"/>
      <c r="K7" s="22"/>
      <c r="L7" s="23"/>
      <c r="M7" s="24" t="s">
        <v>13</v>
      </c>
      <c r="N7" s="86" t="s">
        <v>61</v>
      </c>
    </row>
    <row r="8" spans="1:25" ht="30.75" customHeight="1">
      <c r="A8" s="83" t="s">
        <v>14</v>
      </c>
      <c r="B8" s="112"/>
      <c r="C8" s="112"/>
      <c r="D8" s="30"/>
      <c r="E8" s="21"/>
      <c r="F8" s="105" t="s">
        <v>15</v>
      </c>
      <c r="G8" s="106"/>
      <c r="H8" s="117"/>
      <c r="I8" s="118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25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25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59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88" t="s">
        <v>60</v>
      </c>
      <c r="R10" s="33"/>
      <c r="S10" s="33"/>
    </row>
    <row r="11" spans="1:25" ht="197.25" customHeight="1">
      <c r="A11" s="38" t="s">
        <v>51</v>
      </c>
      <c r="B11" s="93" t="s">
        <v>44</v>
      </c>
      <c r="C11" s="94" t="s">
        <v>63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1406</v>
      </c>
      <c r="J11" s="98">
        <v>0</v>
      </c>
      <c r="K11" s="98">
        <f t="shared" ref="K11:K12" si="0">I11-J11</f>
        <v>1406</v>
      </c>
      <c r="L11" s="99">
        <v>450</v>
      </c>
      <c r="M11" s="100">
        <f t="shared" ref="M11:M12" si="1">K11*L11</f>
        <v>632700</v>
      </c>
      <c r="N11" s="101"/>
      <c r="X11" s="10">
        <v>1339</v>
      </c>
      <c r="Y11" s="10">
        <f>ROUNDUP(X11*0.05,0)</f>
        <v>67</v>
      </c>
    </row>
    <row r="12" spans="1:25" ht="197.25" customHeight="1">
      <c r="A12" s="38" t="s">
        <v>52</v>
      </c>
      <c r="B12" s="93" t="s">
        <v>44</v>
      </c>
      <c r="C12" s="94" t="s">
        <v>64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938</v>
      </c>
      <c r="J12" s="98">
        <v>0</v>
      </c>
      <c r="K12" s="98">
        <f t="shared" si="0"/>
        <v>938</v>
      </c>
      <c r="L12" s="99">
        <v>450</v>
      </c>
      <c r="M12" s="100">
        <f t="shared" si="1"/>
        <v>422100</v>
      </c>
      <c r="N12" s="101"/>
      <c r="X12" s="10">
        <v>893</v>
      </c>
      <c r="Y12" s="10">
        <f>ROUNDUP(X12*0.05,0)</f>
        <v>45</v>
      </c>
    </row>
    <row r="13" spans="1:25" ht="21.75" customHeight="1">
      <c r="A13" s="39"/>
      <c r="B13" s="39"/>
      <c r="C13" s="40"/>
      <c r="D13" s="41"/>
      <c r="E13" s="41"/>
      <c r="F13" s="42"/>
      <c r="G13" s="43"/>
      <c r="H13" s="39"/>
      <c r="I13" s="44"/>
      <c r="J13" s="44"/>
      <c r="K13" s="44"/>
      <c r="L13" s="45"/>
      <c r="M13" s="46"/>
      <c r="N13" s="47"/>
    </row>
    <row r="14" spans="1:25" ht="33.65" customHeight="1">
      <c r="A14" s="48"/>
      <c r="B14" s="48"/>
      <c r="C14" s="49"/>
      <c r="D14" s="48"/>
      <c r="E14" s="48"/>
      <c r="F14" s="48"/>
      <c r="G14" s="50"/>
      <c r="H14" s="62" t="s">
        <v>29</v>
      </c>
      <c r="I14" s="51">
        <f>SUM(I11:I12)</f>
        <v>2344</v>
      </c>
      <c r="J14" s="52"/>
      <c r="K14" s="51">
        <f>SUM(K11:K12)</f>
        <v>2344</v>
      </c>
      <c r="L14" s="53"/>
      <c r="M14" s="103">
        <f>SUM(M11:M12)</f>
        <v>1054800</v>
      </c>
      <c r="N14" s="55"/>
    </row>
    <row r="15" spans="1:25" ht="21.75" customHeight="1">
      <c r="A15" s="56"/>
      <c r="B15" s="56"/>
      <c r="C15" s="57"/>
      <c r="D15" s="58"/>
      <c r="E15" s="58"/>
      <c r="F15" s="58"/>
      <c r="G15" s="59"/>
      <c r="H15" s="55"/>
      <c r="I15" s="55"/>
      <c r="J15" s="55"/>
      <c r="K15" s="55"/>
      <c r="L15" s="60"/>
      <c r="M15" s="60"/>
      <c r="N15" s="55"/>
    </row>
    <row r="16" spans="1:25" ht="21.75" customHeight="1">
      <c r="A16" s="110" t="s">
        <v>30</v>
      </c>
      <c r="B16" s="110"/>
      <c r="C16" s="61"/>
      <c r="D16" s="62"/>
      <c r="E16" s="111" t="s">
        <v>31</v>
      </c>
      <c r="F16" s="111"/>
      <c r="G16" s="111"/>
      <c r="H16" s="63"/>
      <c r="I16" s="64"/>
      <c r="J16" s="64"/>
      <c r="K16" s="64"/>
      <c r="L16" s="109" t="s">
        <v>32</v>
      </c>
      <c r="M16" s="109"/>
      <c r="N16" s="55"/>
    </row>
    <row r="17" spans="1:19" ht="21.75" customHeight="1">
      <c r="A17" s="71"/>
      <c r="B17" s="66"/>
      <c r="C17" s="67"/>
      <c r="D17" s="65"/>
      <c r="E17" s="65"/>
      <c r="F17" s="65"/>
      <c r="G17" s="68"/>
      <c r="H17" s="69"/>
      <c r="I17" s="69"/>
      <c r="J17" s="69"/>
    </row>
    <row r="18" spans="1:19" ht="21.75" customHeight="1">
      <c r="A18" s="71"/>
      <c r="B18" s="66"/>
      <c r="C18" s="67"/>
      <c r="D18" s="65"/>
      <c r="E18" s="65"/>
      <c r="F18" s="65"/>
      <c r="G18" s="68"/>
      <c r="H18" s="69"/>
      <c r="I18" s="69"/>
      <c r="J18" s="69"/>
    </row>
    <row r="19" spans="1:19" ht="21.75" customHeight="1">
      <c r="A19" s="71"/>
      <c r="B19" s="67"/>
      <c r="C19" s="67"/>
      <c r="D19" s="65"/>
      <c r="E19" s="65"/>
      <c r="F19" s="65"/>
      <c r="G19" s="72"/>
      <c r="H19" s="73"/>
      <c r="I19" s="65"/>
      <c r="J19" s="69"/>
    </row>
    <row r="20" spans="1:19" ht="21.75" customHeight="1">
      <c r="A20" s="75"/>
      <c r="B20" s="74"/>
      <c r="C20" s="66"/>
      <c r="D20" s="69"/>
      <c r="E20" s="75"/>
      <c r="F20" s="75"/>
      <c r="G20" s="76"/>
      <c r="H20" s="77"/>
      <c r="I20" s="77"/>
      <c r="J20" s="69"/>
    </row>
    <row r="21" spans="1:19" ht="21.75" customHeight="1"/>
    <row r="22" spans="1:19" ht="21.75" customHeight="1"/>
    <row r="23" spans="1:19" ht="21.75" customHeight="1"/>
    <row r="24" spans="1:19" ht="21.75" customHeight="1"/>
    <row r="25" spans="1:19" ht="21.75" customHeight="1"/>
    <row r="26" spans="1:19" ht="21.75" customHeight="1"/>
    <row r="27" spans="1:19" ht="21.75" customHeight="1"/>
    <row r="28" spans="1:19" ht="21.75" customHeight="1"/>
    <row r="29" spans="1:19" ht="21.75" customHeight="1"/>
    <row r="30" spans="1:19" s="85" customFormat="1" ht="21.75" customHeight="1">
      <c r="B30" s="10"/>
      <c r="C30" s="10"/>
      <c r="D30" s="10"/>
      <c r="E30" s="10"/>
      <c r="F30" s="10"/>
      <c r="G30" s="78"/>
      <c r="H30" s="10"/>
      <c r="I30" s="10"/>
      <c r="J30" s="10"/>
      <c r="K30" s="10"/>
      <c r="L30" s="70"/>
      <c r="M30" s="70"/>
      <c r="N30" s="10"/>
      <c r="O30" s="10"/>
      <c r="P30" s="10"/>
      <c r="Q30" s="10"/>
      <c r="R30" s="10"/>
      <c r="S30" s="10"/>
    </row>
    <row r="31" spans="1:19" s="85" customFormat="1" ht="21.75" customHeight="1">
      <c r="B31" s="10"/>
      <c r="C31" s="10"/>
      <c r="D31" s="10"/>
      <c r="E31" s="10"/>
      <c r="F31" s="10"/>
      <c r="G31" s="78"/>
      <c r="H31" s="10"/>
      <c r="I31" s="10"/>
      <c r="J31" s="10"/>
      <c r="K31" s="10"/>
      <c r="L31" s="70"/>
      <c r="M31" s="70"/>
      <c r="N31" s="10"/>
      <c r="O31" s="10"/>
      <c r="P31" s="10"/>
      <c r="Q31" s="10"/>
      <c r="R31" s="10"/>
      <c r="S31" s="10"/>
    </row>
    <row r="32" spans="1:19" s="85" customFormat="1" ht="21.75" customHeight="1">
      <c r="B32" s="10"/>
      <c r="C32" s="10"/>
      <c r="D32" s="10"/>
      <c r="E32" s="10"/>
      <c r="F32" s="10"/>
      <c r="G32" s="78"/>
      <c r="H32" s="10"/>
      <c r="I32" s="10"/>
      <c r="J32" s="10"/>
      <c r="K32" s="10"/>
      <c r="L32" s="70"/>
      <c r="M32" s="70"/>
      <c r="N32" s="10"/>
      <c r="O32" s="10"/>
      <c r="P32" s="10"/>
      <c r="Q32" s="10"/>
      <c r="R32" s="10"/>
      <c r="S32" s="10"/>
    </row>
    <row r="33" spans="2:19" s="85" customFormat="1" ht="21.75" customHeight="1">
      <c r="B33" s="10"/>
      <c r="C33" s="10"/>
      <c r="D33" s="10"/>
      <c r="E33" s="10"/>
      <c r="F33" s="10"/>
      <c r="G33" s="78"/>
      <c r="H33" s="10"/>
      <c r="I33" s="10"/>
      <c r="J33" s="10"/>
      <c r="K33" s="10"/>
      <c r="L33" s="70"/>
      <c r="M33" s="70"/>
      <c r="N33" s="10"/>
      <c r="O33" s="10"/>
      <c r="P33" s="10"/>
      <c r="Q33" s="10"/>
      <c r="R33" s="10"/>
      <c r="S33" s="10"/>
    </row>
    <row r="34" spans="2:19" s="85" customFormat="1" ht="21.75" customHeight="1">
      <c r="B34" s="10"/>
      <c r="C34" s="10"/>
      <c r="D34" s="10"/>
      <c r="E34" s="10"/>
      <c r="F34" s="10"/>
      <c r="G34" s="78"/>
      <c r="H34" s="10"/>
      <c r="I34" s="10"/>
      <c r="J34" s="10"/>
      <c r="K34" s="10"/>
      <c r="L34" s="70"/>
      <c r="M34" s="70"/>
      <c r="N34" s="10"/>
      <c r="O34" s="10"/>
      <c r="P34" s="10"/>
      <c r="Q34" s="10"/>
      <c r="R34" s="10"/>
      <c r="S34" s="10"/>
    </row>
    <row r="35" spans="2:19" s="85" customFormat="1" ht="21.75" customHeight="1">
      <c r="B35" s="10"/>
      <c r="C35" s="10"/>
      <c r="D35" s="10"/>
      <c r="E35" s="10"/>
      <c r="F35" s="10"/>
      <c r="G35" s="78"/>
      <c r="H35" s="10"/>
      <c r="I35" s="10"/>
      <c r="J35" s="10"/>
      <c r="K35" s="10"/>
      <c r="L35" s="70"/>
      <c r="M35" s="70"/>
      <c r="N35" s="10"/>
      <c r="O35" s="10"/>
      <c r="P35" s="10"/>
      <c r="Q35" s="10"/>
      <c r="R35" s="10"/>
      <c r="S35" s="10"/>
    </row>
    <row r="36" spans="2:19" s="85" customFormat="1" ht="21.75" customHeight="1">
      <c r="B36" s="10"/>
      <c r="C36" s="10"/>
      <c r="D36" s="10"/>
      <c r="E36" s="10"/>
      <c r="F36" s="10"/>
      <c r="G36" s="78"/>
      <c r="H36" s="10"/>
      <c r="I36" s="10"/>
      <c r="J36" s="10"/>
      <c r="K36" s="10"/>
      <c r="L36" s="70"/>
      <c r="M36" s="70"/>
      <c r="N36" s="10"/>
      <c r="O36" s="10"/>
      <c r="P36" s="10"/>
      <c r="Q36" s="10"/>
      <c r="R36" s="10"/>
      <c r="S36" s="10"/>
    </row>
    <row r="37" spans="2:19" s="85" customFormat="1" ht="21.75" customHeight="1">
      <c r="B37" s="10"/>
      <c r="C37" s="10"/>
      <c r="D37" s="10"/>
      <c r="E37" s="10"/>
      <c r="F37" s="10"/>
      <c r="G37" s="78"/>
      <c r="H37" s="10"/>
      <c r="I37" s="10"/>
      <c r="J37" s="10"/>
      <c r="K37" s="10"/>
      <c r="L37" s="70"/>
      <c r="M37" s="70"/>
      <c r="N37" s="10"/>
      <c r="O37" s="10"/>
      <c r="P37" s="10"/>
      <c r="Q37" s="10"/>
      <c r="R37" s="10"/>
      <c r="S37" s="10"/>
    </row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1.7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3.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3.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3.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  <row r="61" spans="2:19" s="85" customFormat="1" ht="23.5" customHeight="1">
      <c r="B61" s="10"/>
      <c r="C61" s="10"/>
      <c r="D61" s="10"/>
      <c r="E61" s="10"/>
      <c r="F61" s="10"/>
      <c r="G61" s="78"/>
      <c r="H61" s="10"/>
      <c r="I61" s="10"/>
      <c r="J61" s="10"/>
      <c r="K61" s="10"/>
      <c r="L61" s="70"/>
      <c r="M61" s="70"/>
      <c r="N61" s="10"/>
      <c r="O61" s="10"/>
      <c r="P61" s="10"/>
      <c r="Q61" s="10"/>
      <c r="R61" s="10"/>
      <c r="S61" s="10"/>
    </row>
  </sheetData>
  <mergeCells count="13">
    <mergeCell ref="B7:C7"/>
    <mergeCell ref="F7:G7"/>
    <mergeCell ref="H7:I7"/>
    <mergeCell ref="L16:M16"/>
    <mergeCell ref="F5:G5"/>
    <mergeCell ref="H5:I5"/>
    <mergeCell ref="F6:G6"/>
    <mergeCell ref="H6:I6"/>
    <mergeCell ref="B8:C8"/>
    <mergeCell ref="F8:G8"/>
    <mergeCell ref="H8:I8"/>
    <mergeCell ref="A16:B16"/>
    <mergeCell ref="E16:G16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topLeftCell="A12" zoomScale="85" zoomScaleNormal="85" workbookViewId="0">
      <selection activeCell="Q13" sqref="Q13"/>
    </sheetView>
  </sheetViews>
  <sheetFormatPr defaultRowHeight="14.5"/>
  <sheetData>
    <row r="1" spans="1:1" s="3" customFormat="1" ht="18.5">
      <c r="A1" s="2" t="s">
        <v>39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PO (2)</vt:lpstr>
      <vt:lpstr>CARE INSTRUCTION SINGLE</vt:lpstr>
      <vt:lpstr>PO!Print_Area</vt:lpstr>
      <vt:lpstr>'PO (2)'!Print_Area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2024-11-15T06:23:23Z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