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LE FLEUR/6. SS26/2-PRODUCTION/4-INTERNAL-PURCHASE-ORDER/4-2-TRIM-ORDER/TRIM-PO/DRAFT-PO/"/>
    </mc:Choice>
  </mc:AlternateContent>
  <xr:revisionPtr revIDLastSave="69" documentId="13_ncr:1_{84764354-5F07-4F55-AF39-8C062455EF5A}" xr6:coauthVersionLast="47" xr6:coauthVersionMax="47" xr10:uidLastSave="{FD9D73D1-FDD5-474B-B2E7-64765439920D}"/>
  <bookViews>
    <workbookView xWindow="-110" yWindow="-110" windowWidth="19420" windowHeight="10300" xr2:uid="{00000000-000D-0000-FFFF-FFFF00000000}"/>
  </bookViews>
  <sheets>
    <sheet name="DETAIL" sheetId="2" r:id="rId1"/>
    <sheet name="STICKER" sheetId="3" r:id="rId2"/>
    <sheet name="Download_AvailableGTINs" sheetId="4" state="hidden" r:id="rId3"/>
  </sheets>
  <externalReferences>
    <externalReference r:id="rId4"/>
  </externalReferences>
  <definedNames>
    <definedName name="_Fill" hidden="1">#REF!</definedName>
    <definedName name="_xlnm._FilterDatabase" localSheetId="1" hidden="1">STICKER!$B$3:$H$21</definedName>
    <definedName name="INTERNAL_INVOICE">[1]UN!#REF!</definedName>
    <definedName name="KKKKK">[1]UN!#REF!</definedName>
    <definedName name="_xlnm.Print_Area" localSheetId="0">DETAIL!$A$1:$N$16</definedName>
    <definedName name="_xlnm.Print_Area" localSheetId="1">STICKER!$A$1:$H$21</definedName>
    <definedName name="_xlnm.Print_Titles" localSheetId="0">DETAIL!$4:$10</definedName>
    <definedName name="_xlnm.Print_Titles" localSheetId="1">STICKER!$1:$3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18" i="3"/>
  <c r="H17" i="3"/>
  <c r="H16" i="3"/>
  <c r="H5" i="3"/>
  <c r="H6" i="3"/>
  <c r="H7" i="3"/>
  <c r="H8" i="3"/>
  <c r="H9" i="3"/>
  <c r="H10" i="3"/>
  <c r="H11" i="3"/>
  <c r="H12" i="3"/>
  <c r="H13" i="3"/>
  <c r="H14" i="3"/>
  <c r="H15" i="3"/>
  <c r="H4" i="3"/>
  <c r="G21" i="3" l="1"/>
  <c r="F20" i="3"/>
  <c r="I1" i="3"/>
  <c r="H21" i="3" l="1"/>
  <c r="I11" i="2" s="1"/>
  <c r="I14" i="2" l="1"/>
  <c r="K11" i="2"/>
  <c r="M11" i="2" s="1"/>
  <c r="M14" i="2" l="1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GTIN</author>
  </authors>
  <commentList>
    <comment ref="B1" authorId="0" shapeId="0" xr:uid="{881DA4E3-3005-42A7-871C-D414CB7BB5C7}">
      <text>
        <r>
          <rPr>
            <sz val="11"/>
            <color rgb="FF000000"/>
            <rFont val="Calibri"/>
            <family val="2"/>
          </rPr>
          <t>Please provide all 14 digits for the GTIN value.</t>
        </r>
      </text>
    </comment>
  </commentList>
</comments>
</file>

<file path=xl/sharedStrings.xml><?xml version="1.0" encoding="utf-8"?>
<sst xmlns="http://schemas.openxmlformats.org/spreadsheetml/2006/main" count="160" uniqueCount="120">
  <si>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</si>
  <si>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</si>
  <si>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</si>
  <si>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</si>
  <si>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</si>
  <si>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</si>
  <si>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</si>
  <si>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</si>
  <si>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</si>
  <si>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</si>
  <si>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</si>
  <si>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</si>
  <si>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</si>
  <si>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</si>
  <si>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</si>
  <si>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</si>
  <si>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</si>
  <si>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</si>
  <si>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</si>
  <si>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</si>
  <si>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</si>
  <si>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</si>
  <si>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</si>
  <si>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</si>
  <si>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</si>
  <si>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</si>
  <si>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</si>
  <si>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</si>
  <si>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</si>
  <si>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</si>
  <si>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</si>
  <si>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</si>
  <si>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</si>
  <si>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</si>
  <si>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</si>
  <si>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M</t>
  </si>
  <si>
    <t>STIKER DÁN BÁO</t>
  </si>
  <si>
    <t>WHITE/ BLACK</t>
  </si>
  <si>
    <t>PCS</t>
  </si>
  <si>
    <t>XL</t>
  </si>
  <si>
    <t>L</t>
  </si>
  <si>
    <t>S</t>
  </si>
  <si>
    <t>XS</t>
  </si>
  <si>
    <t>ORDER QUANTITY</t>
  </si>
  <si>
    <t>SIZE</t>
  </si>
  <si>
    <t>PRODUCT NAME</t>
  </si>
  <si>
    <t>ALL STYLES</t>
  </si>
  <si>
    <t>45MM X 25MM</t>
  </si>
  <si>
    <t>UA STANDARD</t>
  </si>
  <si>
    <t>BARCODE</t>
  </si>
  <si>
    <t>UA STYLE</t>
  </si>
  <si>
    <t>GOLF LE FLUER</t>
  </si>
  <si>
    <t>2XL</t>
  </si>
  <si>
    <t>THỂ HIỆN TRÊN LAYOUT</t>
  </si>
  <si>
    <t>G11  SS26   G2961</t>
  </si>
  <si>
    <t>THUY THAI</t>
  </si>
  <si>
    <t>00810180535854</t>
  </si>
  <si>
    <t>00810180535861</t>
  </si>
  <si>
    <t>00810180535878</t>
  </si>
  <si>
    <t>00810180535885</t>
  </si>
  <si>
    <t>00810180535892</t>
  </si>
  <si>
    <t>00810180535908</t>
  </si>
  <si>
    <t>T-Shirt 3-Pack Multi XS</t>
  </si>
  <si>
    <t>T-Shirt 3-Pack Multi SM</t>
  </si>
  <si>
    <t>T-Shirt 3-Pack Multi MD</t>
  </si>
  <si>
    <t>T-Shirt 3-Pack Multi LG</t>
  </si>
  <si>
    <t>T-Shirt 3-Pack Multi XL</t>
  </si>
  <si>
    <t>T-Shirt 3-Pack Multi XXL</t>
  </si>
  <si>
    <t>Action</t>
  </si>
  <si>
    <t>Barcode</t>
  </si>
  <si>
    <t>Description</t>
  </si>
  <si>
    <t>BrandName</t>
  </si>
  <si>
    <t>Status</t>
  </si>
  <si>
    <t>SKU</t>
  </si>
  <si>
    <t>Create</t>
  </si>
  <si>
    <t>GOLF le FLEUR*</t>
  </si>
  <si>
    <t>In Use</t>
  </si>
  <si>
    <t>1048MLTXS</t>
  </si>
  <si>
    <t>1048MLTSM</t>
  </si>
  <si>
    <t>1048MLTMD</t>
  </si>
  <si>
    <t>1048MLTLG</t>
  </si>
  <si>
    <t>1048MLTXL</t>
  </si>
  <si>
    <t>1048MLTXXL</t>
  </si>
  <si>
    <t>EXTRA</t>
  </si>
  <si>
    <t>ATHLETIC HOODIE GREY XS</t>
  </si>
  <si>
    <t>ATHLETIC HOODIE GREY SM</t>
  </si>
  <si>
    <t>ATHLETIC HOODIE GREY MD</t>
  </si>
  <si>
    <t>ATHLETIC HOODIE GREY LG</t>
  </si>
  <si>
    <t>ATHLETIC HOODIE GREY XL</t>
  </si>
  <si>
    <t>ATHLETIC HOODIE GREY XXL</t>
  </si>
  <si>
    <t>LOGO SWEATPANTS XS</t>
  </si>
  <si>
    <t>LOGO SWEATPANTS SM</t>
  </si>
  <si>
    <t>LOGO SWEATPANTS MD</t>
  </si>
  <si>
    <t>LOGO SWEATPANTS LG</t>
  </si>
  <si>
    <t>LOGO SWEATPANTS XL</t>
  </si>
  <si>
    <t>LOGO SWEATPANTS XXL</t>
  </si>
  <si>
    <t>00810180535915</t>
  </si>
  <si>
    <t>00810180535922</t>
  </si>
  <si>
    <t>00810180535939</t>
  </si>
  <si>
    <t>00810180535946</t>
  </si>
  <si>
    <t>00810180535953</t>
  </si>
  <si>
    <t>00810180535960</t>
  </si>
  <si>
    <t>00810180535977</t>
  </si>
  <si>
    <t>00810180535984</t>
  </si>
  <si>
    <t>00810180535991</t>
  </si>
  <si>
    <t>00810180536004</t>
  </si>
  <si>
    <t>00810180536011</t>
  </si>
  <si>
    <t>00810180536028</t>
  </si>
  <si>
    <t>C0044-HOD018</t>
  </si>
  <si>
    <t>C0044-JOG003</t>
  </si>
  <si>
    <t>C0044-SHR010</t>
  </si>
  <si>
    <t>Boxer Brief 3-Pack Cream/Green/Brown SM</t>
  </si>
  <si>
    <t>Boxer Brief 3-Pack Cream/Green/Brown MD</t>
  </si>
  <si>
    <t>Boxer Brief 3-Pack Cream/Green/Brown LG</t>
  </si>
  <si>
    <t>Boxer Brief 3-Pack Cream/Green/Brown XL</t>
  </si>
  <si>
    <t>00810180536035</t>
  </si>
  <si>
    <t>00810180536042</t>
  </si>
  <si>
    <t>00810180536059</t>
  </si>
  <si>
    <t>00810180536066</t>
  </si>
  <si>
    <t>SS26 PRODUCTION DROP 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</si>
</sst>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[$VND]\ #,##0"/>
    <numFmt numFmtId="170" formatCode="_-[$VND]\ * #,##0_-;\-[$VND]\ * #,##0_-;_-[$VND]\ * &quot;-&quot;_-;_-@_-"/>
    <numFmt numFmtId="171" formatCode="_([$VND]\ * #,##0_);_([$VND]\ * \(#,##0\);_([$VND]\ * &quot;-&quot;_);_(@_)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b/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color indexed="62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i/>
      <sz val="14"/>
      <name val="Muli"/>
    </font>
    <font>
      <b/>
      <i/>
      <sz val="14"/>
      <name val="Muli"/>
    </font>
    <font>
      <sz val="10"/>
      <color rgb="FF000000"/>
      <name val="Arial"/>
      <family val="2"/>
    </font>
    <font>
      <sz val="10"/>
      <color rgb="FF000000"/>
      <name val="Muli"/>
    </font>
    <font>
      <b/>
      <sz val="10"/>
      <color rgb="FF000000"/>
      <name val="Muli"/>
    </font>
    <font>
      <b/>
      <i/>
      <sz val="12"/>
      <color rgb="FF000000"/>
      <name val="Muli"/>
    </font>
    <font>
      <b/>
      <sz val="10"/>
      <color rgb="FFFFFFFF"/>
      <name val="Muli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4" fillId="0" borderId="0"/>
    <xf numFmtId="0" fontId="24" fillId="0" borderId="0"/>
    <xf numFmtId="0" fontId="29" fillId="0" borderId="0"/>
    <xf numFmtId="171" fontId="7" fillId="0" borderId="0"/>
    <xf numFmtId="171" fontId="6" fillId="0" borderId="0"/>
    <xf numFmtId="171" fontId="6" fillId="0" borderId="0"/>
    <xf numFmtId="170" fontId="7" fillId="0" borderId="0"/>
    <xf numFmtId="165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7" fillId="0" borderId="0"/>
    <xf numFmtId="0" fontId="6" fillId="0" borderId="0"/>
    <xf numFmtId="0" fontId="3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2" fillId="0" borderId="0"/>
  </cellStyleXfs>
  <cellXfs count="13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5" borderId="1" xfId="6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4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0" fontId="13" fillId="4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3" borderId="1" xfId="2" applyFont="1" applyFill="1" applyBorder="1" applyAlignment="1">
      <alignment vertical="center" wrapText="1"/>
    </xf>
    <xf numFmtId="0" fontId="13" fillId="3" borderId="1" xfId="2" applyFont="1" applyFill="1" applyBorder="1" applyAlignment="1">
      <alignment horizontal="center" vertical="center" wrapText="1"/>
    </xf>
    <xf numFmtId="166" fontId="13" fillId="3" borderId="1" xfId="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4" borderId="0" xfId="2" applyFont="1" applyFill="1" applyAlignment="1">
      <alignment horizontal="center" vertical="center" wrapText="1"/>
    </xf>
    <xf numFmtId="0" fontId="19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0" fontId="17" fillId="4" borderId="2" xfId="0" applyFont="1" applyFill="1" applyBorder="1" applyAlignment="1">
      <alignment horizontal="left" vertical="top"/>
    </xf>
    <xf numFmtId="1" fontId="13" fillId="3" borderId="1" xfId="3" applyNumberFormat="1" applyFont="1" applyFill="1" applyBorder="1" applyAlignment="1">
      <alignment horizontal="center" vertical="center" wrapText="1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5" borderId="1" xfId="9" applyNumberFormat="1" applyFont="1" applyFill="1" applyBorder="1" applyAlignment="1">
      <alignment horizontal="center" vertical="center"/>
    </xf>
    <xf numFmtId="167" fontId="13" fillId="3" borderId="1" xfId="9" applyNumberFormat="1" applyFont="1" applyFill="1" applyBorder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5" borderId="1" xfId="6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5" fillId="4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168" fontId="15" fillId="3" borderId="1" xfId="9" applyNumberFormat="1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/>
    </xf>
    <xf numFmtId="1" fontId="16" fillId="6" borderId="1" xfId="3" applyNumberFormat="1" applyFont="1" applyFill="1" applyBorder="1" applyAlignment="1">
      <alignment horizontal="center" vertical="center" wrapText="1"/>
    </xf>
    <xf numFmtId="3" fontId="16" fillId="6" borderId="1" xfId="3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/>
    </xf>
    <xf numFmtId="167" fontId="15" fillId="6" borderId="1" xfId="9" applyNumberFormat="1" applyFont="1" applyFill="1" applyBorder="1" applyAlignment="1">
      <alignment horizontal="center" vertical="center" wrapText="1"/>
    </xf>
    <xf numFmtId="166" fontId="15" fillId="6" borderId="1" xfId="5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0" xfId="2" quotePrefix="1" applyNumberFormat="1" applyFont="1" applyFill="1" applyAlignment="1">
      <alignment horizontal="left" vertical="center"/>
    </xf>
    <xf numFmtId="14" fontId="23" fillId="4" borderId="0" xfId="2" quotePrefix="1" applyNumberFormat="1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 wrapText="1"/>
    </xf>
    <xf numFmtId="167" fontId="15" fillId="4" borderId="0" xfId="9" applyNumberFormat="1" applyFont="1" applyFill="1" applyAlignment="1">
      <alignment horizontal="center" vertical="center"/>
    </xf>
    <xf numFmtId="0" fontId="14" fillId="3" borderId="1" xfId="2" applyFont="1" applyFill="1" applyBorder="1" applyAlignment="1">
      <alignment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/>
    </xf>
    <xf numFmtId="0" fontId="25" fillId="0" borderId="0" xfId="10" applyFont="1" applyAlignment="1">
      <alignment horizontal="center" vertical="center"/>
    </xf>
    <xf numFmtId="0" fontId="25" fillId="8" borderId="0" xfId="10" applyFont="1" applyFill="1" applyAlignment="1">
      <alignment horizontal="center" vertical="center"/>
    </xf>
    <xf numFmtId="0" fontId="25" fillId="0" borderId="0" xfId="10" applyFont="1" applyAlignment="1">
      <alignment horizontal="center" vertical="center" wrapText="1"/>
    </xf>
    <xf numFmtId="0" fontId="25" fillId="8" borderId="1" xfId="1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readingOrder="1"/>
    </xf>
    <xf numFmtId="49" fontId="25" fillId="0" borderId="1" xfId="0" applyNumberFormat="1" applyFont="1" applyBorder="1" applyAlignment="1">
      <alignment horizontal="center" vertical="center" wrapText="1" readingOrder="1"/>
    </xf>
    <xf numFmtId="0" fontId="28" fillId="9" borderId="0" xfId="10" applyFont="1" applyFill="1" applyAlignment="1">
      <alignment horizontal="center" vertical="center" wrapText="1"/>
    </xf>
    <xf numFmtId="169" fontId="15" fillId="3" borderId="1" xfId="9" applyNumberFormat="1" applyFont="1" applyFill="1" applyBorder="1" applyAlignment="1">
      <alignment horizontal="center" vertical="center"/>
    </xf>
    <xf numFmtId="169" fontId="13" fillId="3" borderId="1" xfId="9" applyNumberFormat="1" applyFont="1" applyFill="1" applyBorder="1" applyAlignment="1">
      <alignment horizontal="center" vertical="center" wrapText="1"/>
    </xf>
    <xf numFmtId="0" fontId="27" fillId="8" borderId="12" xfId="10" applyFont="1" applyFill="1" applyBorder="1" applyAlignment="1">
      <alignment horizontal="right" vertical="center"/>
    </xf>
    <xf numFmtId="0" fontId="25" fillId="8" borderId="1" xfId="10" applyFont="1" applyFill="1" applyBorder="1" applyAlignment="1">
      <alignment horizontal="center" vertical="center" wrapText="1"/>
    </xf>
    <xf numFmtId="0" fontId="25" fillId="8" borderId="0" xfId="10" applyFont="1" applyFill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 readingOrder="1"/>
    </xf>
    <xf numFmtId="49" fontId="25" fillId="8" borderId="0" xfId="10" applyNumberFormat="1" applyFont="1" applyFill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 wrapText="1"/>
    </xf>
    <xf numFmtId="167" fontId="15" fillId="0" borderId="0" xfId="9" applyNumberFormat="1" applyFont="1" applyFill="1" applyAlignment="1">
      <alignment horizontal="center" vertical="center" wrapText="1"/>
    </xf>
    <xf numFmtId="0" fontId="26" fillId="0" borderId="0" xfId="10" applyFont="1" applyAlignment="1">
      <alignment horizontal="center" vertical="center"/>
    </xf>
    <xf numFmtId="1" fontId="25" fillId="8" borderId="1" xfId="10" applyNumberFormat="1" applyFont="1" applyFill="1" applyBorder="1" applyAlignment="1">
      <alignment horizontal="center" vertical="center" wrapText="1"/>
    </xf>
    <xf numFmtId="1" fontId="25" fillId="0" borderId="0" xfId="10" applyNumberFormat="1" applyFont="1" applyAlignment="1">
      <alignment horizontal="center" vertical="center"/>
    </xf>
    <xf numFmtId="1" fontId="28" fillId="9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 wrapText="1"/>
    </xf>
    <xf numFmtId="1" fontId="25" fillId="8" borderId="0" xfId="10" applyNumberFormat="1" applyFont="1" applyFill="1" applyAlignment="1">
      <alignment horizontal="center" vertical="center"/>
    </xf>
    <xf numFmtId="15" fontId="4" fillId="0" borderId="1" xfId="6" applyNumberFormat="1" applyFont="1" applyBorder="1" applyAlignment="1">
      <alignment horizontal="center" vertical="center"/>
    </xf>
    <xf numFmtId="0" fontId="18" fillId="0" borderId="1" xfId="7" quotePrefix="1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25" fillId="10" borderId="0" xfId="10" applyFont="1" applyFill="1" applyAlignment="1">
      <alignment horizontal="center" vertical="center"/>
    </xf>
    <xf numFmtId="49" fontId="32" fillId="11" borderId="0" xfId="25" applyNumberFormat="1" applyFill="1"/>
    <xf numFmtId="49" fontId="32" fillId="0" borderId="0" xfId="25" applyNumberFormat="1"/>
    <xf numFmtId="0" fontId="32" fillId="0" borderId="0" xfId="25"/>
    <xf numFmtId="167" fontId="19" fillId="4" borderId="0" xfId="9" applyNumberFormat="1" applyFont="1" applyFill="1" applyAlignment="1">
      <alignment horizontal="center" vertical="center"/>
    </xf>
    <xf numFmtId="169" fontId="18" fillId="0" borderId="4" xfId="9" applyNumberFormat="1" applyFont="1" applyFill="1" applyBorder="1" applyAlignment="1">
      <alignment horizontal="center" vertical="center" wrapText="1"/>
    </xf>
    <xf numFmtId="169" fontId="18" fillId="0" borderId="13" xfId="9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164" fontId="4" fillId="4" borderId="4" xfId="6" applyNumberFormat="1" applyFont="1" applyFill="1" applyBorder="1" applyAlignment="1">
      <alignment horizontal="center" vertical="center"/>
    </xf>
    <xf numFmtId="164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25" fillId="10" borderId="0" xfId="10" applyFont="1" applyFill="1" applyAlignment="1">
      <alignment horizontal="center" vertical="center"/>
    </xf>
  </cellXfs>
  <cellStyles count="26">
    <cellStyle name="Comma 10 3" xfId="24" xr:uid="{7C66DCEB-7C1E-4822-99D0-08178E3F52A8}"/>
    <cellStyle name="Comma 2 6" xfId="23" xr:uid="{CB969C9F-6D98-4291-9799-7A07974C54B3}"/>
    <cellStyle name="Comma 6" xfId="4" xr:uid="{00000000-0005-0000-0000-000000000000}"/>
    <cellStyle name="Comma 6 2 3" xfId="17" xr:uid="{9868E35C-D05A-4C58-BAED-7D839D78C3A7}"/>
    <cellStyle name="Comma 74 2" xfId="5" xr:uid="{00000000-0005-0000-0000-000001000000}"/>
    <cellStyle name="Comma 75 2" xfId="18" xr:uid="{D5454AFC-9813-478E-B7AA-E2CB8A53FFE6}"/>
    <cellStyle name="Currency" xfId="9" builtinId="4"/>
    <cellStyle name="Currency 12 2 2" xfId="19" xr:uid="{E3BFFFEB-4B9B-422E-B7F0-8FB27C5BEA51}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6" xr:uid="{4F31819F-3B6E-403C-83D9-BEF2FFF81B79}"/>
    <cellStyle name="Normal 10 3" xfId="13" xr:uid="{6DB4AD3B-4A92-4A39-A285-5F291220045B}"/>
    <cellStyle name="Normal 133 3" xfId="3" xr:uid="{00000000-0005-0000-0000-000007000000}"/>
    <cellStyle name="Normal 133 3 2" xfId="15" xr:uid="{03BB23B8-6595-47CD-A431-A51BABE05FF9}"/>
    <cellStyle name="Normal 133 3 3" xfId="7" xr:uid="{00000000-0005-0000-0000-000008000000}"/>
    <cellStyle name="Normal 137" xfId="14" xr:uid="{9B4A82AD-9300-41BD-99A6-7C378C5A2F9E}"/>
    <cellStyle name="Normal 2" xfId="10" xr:uid="{A66783F4-0E8E-493C-BA23-FE584678107B}"/>
    <cellStyle name="Normal 2 2" xfId="11" xr:uid="{099E5888-4B64-43E1-A81F-747F73D82FDB}"/>
    <cellStyle name="Normal 2 5 2" xfId="12" xr:uid="{5E712D9E-5567-43FE-BC9A-ECA0C0BEAF29}"/>
    <cellStyle name="Normal 20 3" xfId="20" xr:uid="{36F3E191-93D6-4A66-8ED0-73C4CBD52367}"/>
    <cellStyle name="Normal 3" xfId="25" xr:uid="{2DF08B26-5675-4DF2-8AF3-8A587EA98E65}"/>
    <cellStyle name="Normal 3 2 4" xfId="21" xr:uid="{1B4AB716-D339-4A9D-9479-013E8B49056A}"/>
    <cellStyle name="Normal 4 5" xfId="22" xr:uid="{9CB17675-C866-4ADF-B4BE-12897978166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371930</xdr:colOff>
      <xdr:row>11</xdr:row>
      <xdr:rowOff>37561</xdr:rowOff>
    </xdr:from>
    <xdr:to>
      <xdr:col>3</xdr:col>
      <xdr:colOff>906690</xdr:colOff>
      <xdr:row>11</xdr:row>
      <xdr:rowOff>2043037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C1D4F-C120-C0D6-F403-69EEC81A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1" y="4409990"/>
          <a:ext cx="3111500" cy="2005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view="pageBreakPreview" topLeftCell="A3" zoomScale="70" zoomScaleNormal="70" zoomScaleSheetLayoutView="70" zoomScalePageLayoutView="55" workbookViewId="0">
      <selection activeCell="H7" sqref="H7:I7"/>
    </sheetView>
  </sheetViews>
  <sheetFormatPr defaultColWidth="9.1796875" defaultRowHeight="18"/>
  <cols>
    <col min="1" max="1" width="18.453125" style="1" customWidth="1"/>
    <col min="2" max="2" width="14.54296875" style="1" customWidth="1"/>
    <col min="3" max="3" width="22.1796875" style="1" customWidth="1"/>
    <col min="4" max="4" width="13.54296875" style="1" customWidth="1"/>
    <col min="5" max="5" width="18.1796875" style="1" customWidth="1"/>
    <col min="6" max="6" width="14.453125" style="1" customWidth="1"/>
    <col min="7" max="7" width="13.54296875" style="38" customWidth="1"/>
    <col min="8" max="8" width="9.1796875" style="1"/>
    <col min="9" max="9" width="16.453125" style="1" customWidth="1"/>
    <col min="10" max="11" width="12.1796875" style="1" customWidth="1"/>
    <col min="12" max="12" width="17.81640625" style="62" customWidth="1"/>
    <col min="13" max="13" width="22.1796875" style="62" customWidth="1"/>
    <col min="14" max="14" width="23.1796875" style="1" customWidth="1"/>
    <col min="15" max="16384" width="9.1796875" style="1"/>
  </cols>
  <sheetData>
    <row r="1" spans="1:14" ht="25" customHeight="1">
      <c r="A1" s="10"/>
      <c r="B1" s="10"/>
      <c r="C1" s="63"/>
      <c r="D1" s="10"/>
      <c r="E1" s="10"/>
      <c r="F1" s="10"/>
      <c r="G1" s="32"/>
      <c r="H1" s="10"/>
      <c r="I1" s="10"/>
      <c r="J1" s="10"/>
      <c r="K1" s="10"/>
      <c r="L1" s="52"/>
      <c r="M1" s="53" t="s">
        <v>0</v>
      </c>
      <c r="N1" s="2" t="s">
        <v>34</v>
      </c>
    </row>
    <row r="2" spans="1:14" ht="21.65" customHeight="1">
      <c r="A2" s="10"/>
      <c r="B2" s="10"/>
      <c r="C2" s="63"/>
      <c r="D2" s="10"/>
      <c r="E2" s="10"/>
      <c r="F2" s="10"/>
      <c r="G2" s="32"/>
      <c r="H2" s="10"/>
      <c r="I2" s="10"/>
      <c r="J2" s="10"/>
      <c r="K2" s="10"/>
      <c r="L2" s="52"/>
      <c r="M2" s="53" t="s">
        <v>1</v>
      </c>
      <c r="N2" s="3" t="s">
        <v>2</v>
      </c>
    </row>
    <row r="3" spans="1:14" ht="21.65" customHeight="1">
      <c r="A3" s="11"/>
      <c r="B3" s="11"/>
      <c r="C3" s="64"/>
      <c r="D3" s="11"/>
      <c r="E3" s="11"/>
      <c r="F3" s="11"/>
      <c r="G3" s="33"/>
      <c r="H3" s="11"/>
      <c r="I3" s="11"/>
      <c r="J3" s="11"/>
      <c r="K3" s="11"/>
      <c r="L3" s="54"/>
      <c r="M3" s="53" t="s">
        <v>4</v>
      </c>
      <c r="N3" s="4">
        <v>1</v>
      </c>
    </row>
    <row r="4" spans="1:14" ht="10" customHeight="1">
      <c r="A4" s="10"/>
      <c r="B4" s="10"/>
      <c r="C4" s="63"/>
      <c r="D4" s="10"/>
      <c r="E4" s="10"/>
      <c r="F4" s="11"/>
      <c r="G4" s="33"/>
      <c r="H4" s="11"/>
      <c r="I4" s="11"/>
      <c r="J4" s="10"/>
      <c r="K4" s="10"/>
      <c r="L4" s="55"/>
      <c r="M4" s="56"/>
      <c r="N4" s="19"/>
    </row>
    <row r="5" spans="1:14" ht="21.5">
      <c r="A5" s="12" t="s">
        <v>5</v>
      </c>
      <c r="C5" s="50"/>
      <c r="D5" s="29"/>
      <c r="E5" s="13"/>
      <c r="F5" s="126" t="s">
        <v>6</v>
      </c>
      <c r="G5" s="127"/>
      <c r="H5" s="128" t="s">
        <v>51</v>
      </c>
      <c r="I5" s="129"/>
      <c r="J5" s="14"/>
      <c r="K5" s="14"/>
      <c r="L5" s="57"/>
      <c r="M5" s="58" t="s">
        <v>7</v>
      </c>
      <c r="N5" s="110">
        <v>46017</v>
      </c>
    </row>
    <row r="6" spans="1:14" ht="51.65" customHeight="1">
      <c r="A6" s="15" t="s">
        <v>8</v>
      </c>
      <c r="B6" s="87"/>
      <c r="D6" s="49"/>
      <c r="E6" s="13"/>
      <c r="F6" s="126" t="s">
        <v>9</v>
      </c>
      <c r="G6" s="127"/>
      <c r="H6" s="130" t="s">
        <v>119</v>
      </c>
      <c r="I6" s="131"/>
      <c r="J6" s="14"/>
      <c r="K6" s="14"/>
      <c r="L6" s="57"/>
      <c r="M6" s="58" t="s">
        <v>10</v>
      </c>
      <c r="N6" s="111"/>
    </row>
    <row r="7" spans="1:14" ht="21.75" customHeight="1">
      <c r="A7" s="15" t="s">
        <v>11</v>
      </c>
      <c r="B7" s="125"/>
      <c r="C7" s="125"/>
      <c r="D7" s="5"/>
      <c r="E7" s="13"/>
      <c r="F7" s="126" t="s">
        <v>12</v>
      </c>
      <c r="G7" s="127"/>
      <c r="H7" s="123">
        <v>45273</v>
      </c>
      <c r="I7" s="124"/>
      <c r="J7" s="14"/>
      <c r="K7" s="14"/>
      <c r="L7" s="57"/>
      <c r="M7" s="58" t="s">
        <v>13</v>
      </c>
      <c r="N7" s="112" t="s">
        <v>54</v>
      </c>
    </row>
    <row r="8" spans="1:14" ht="42" customHeight="1">
      <c r="A8" s="16" t="s">
        <v>14</v>
      </c>
      <c r="B8" s="132"/>
      <c r="C8" s="132"/>
      <c r="D8" s="9"/>
      <c r="E8" s="13"/>
      <c r="F8" s="126" t="s">
        <v>15</v>
      </c>
      <c r="G8" s="127"/>
      <c r="H8" s="123">
        <v>45323</v>
      </c>
      <c r="I8" s="124"/>
      <c r="J8" s="17"/>
      <c r="K8" s="17"/>
      <c r="L8" s="57"/>
      <c r="M8" s="58" t="s">
        <v>16</v>
      </c>
      <c r="N8" s="113" t="s">
        <v>55</v>
      </c>
    </row>
    <row r="9" spans="1:14" ht="5.5" customHeight="1">
      <c r="A9" s="18"/>
      <c r="B9" s="18"/>
      <c r="C9" s="65"/>
      <c r="D9" s="18"/>
      <c r="E9" s="11"/>
      <c r="F9" s="18"/>
      <c r="G9" s="34"/>
      <c r="H9" s="18"/>
      <c r="I9" s="18"/>
      <c r="J9" s="11"/>
      <c r="K9" s="11"/>
      <c r="L9" s="59"/>
      <c r="M9" s="56"/>
      <c r="N9" s="19"/>
    </row>
    <row r="10" spans="1:14" ht="54">
      <c r="A10" s="7" t="s">
        <v>17</v>
      </c>
      <c r="B10" s="7" t="s">
        <v>18</v>
      </c>
      <c r="C10" s="66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60" t="s">
        <v>28</v>
      </c>
      <c r="M10" s="60" t="s">
        <v>29</v>
      </c>
      <c r="N10" s="6" t="s">
        <v>3</v>
      </c>
    </row>
    <row r="11" spans="1:14" s="42" customFormat="1" ht="81.650000000000006" customHeight="1">
      <c r="A11" s="39" t="s">
        <v>46</v>
      </c>
      <c r="B11" s="40"/>
      <c r="C11" s="67" t="s">
        <v>36</v>
      </c>
      <c r="D11" s="85" t="s">
        <v>47</v>
      </c>
      <c r="E11" s="39" t="s">
        <v>48</v>
      </c>
      <c r="F11" s="86"/>
      <c r="G11" s="51" t="s">
        <v>37</v>
      </c>
      <c r="H11" s="30" t="s">
        <v>38</v>
      </c>
      <c r="I11" s="31">
        <f>STICKER!H21</f>
        <v>940</v>
      </c>
      <c r="J11" s="31"/>
      <c r="K11" s="31">
        <f>I11-J11</f>
        <v>940</v>
      </c>
      <c r="L11" s="95">
        <v>500</v>
      </c>
      <c r="M11" s="96">
        <f>L11*K11</f>
        <v>470000</v>
      </c>
      <c r="N11" s="41"/>
    </row>
    <row r="12" spans="1:14" s="42" customFormat="1" ht="166.5" customHeight="1">
      <c r="A12" s="39"/>
      <c r="B12" s="40"/>
      <c r="C12" s="67"/>
      <c r="D12" s="85"/>
      <c r="E12" s="39"/>
      <c r="F12" s="86"/>
      <c r="G12" s="51"/>
      <c r="H12" s="30"/>
      <c r="I12" s="31"/>
      <c r="J12" s="31"/>
      <c r="K12" s="31"/>
      <c r="L12" s="70"/>
      <c r="M12" s="61"/>
      <c r="N12" s="41"/>
    </row>
    <row r="13" spans="1:14" s="42" customFormat="1" ht="21.75" customHeight="1">
      <c r="A13" s="71"/>
      <c r="B13" s="71"/>
      <c r="C13" s="72"/>
      <c r="D13" s="73"/>
      <c r="E13" s="73"/>
      <c r="F13" s="74"/>
      <c r="G13" s="75"/>
      <c r="H13" s="71"/>
      <c r="I13" s="76"/>
      <c r="J13" s="76"/>
      <c r="K13" s="76"/>
      <c r="L13" s="77"/>
      <c r="M13" s="78"/>
      <c r="N13" s="79"/>
    </row>
    <row r="14" spans="1:14" s="42" customFormat="1" ht="33.65" customHeight="1">
      <c r="A14" s="43"/>
      <c r="B14" s="43"/>
      <c r="C14" s="68"/>
      <c r="D14" s="43"/>
      <c r="E14" s="43"/>
      <c r="F14" s="43"/>
      <c r="G14" s="44"/>
      <c r="H14" s="44" t="s">
        <v>30</v>
      </c>
      <c r="I14" s="102">
        <f>SUM(I11:I13)</f>
        <v>940</v>
      </c>
      <c r="J14" s="102"/>
      <c r="K14" s="102">
        <f>SUM(K11:K13)</f>
        <v>940</v>
      </c>
      <c r="L14" s="103"/>
      <c r="M14" s="119">
        <f>SUM(M11:M13)</f>
        <v>470000</v>
      </c>
      <c r="N14" s="120"/>
    </row>
    <row r="15" spans="1:14" s="42" customFormat="1" ht="21.75" customHeight="1">
      <c r="A15" s="80"/>
      <c r="B15" s="80"/>
      <c r="C15" s="81"/>
      <c r="D15" s="82"/>
      <c r="E15" s="82"/>
      <c r="F15" s="82"/>
      <c r="G15" s="83"/>
      <c r="H15" s="45"/>
      <c r="I15" s="45"/>
      <c r="J15" s="45"/>
      <c r="K15" s="45"/>
      <c r="L15" s="84"/>
      <c r="M15" s="84"/>
      <c r="N15" s="45"/>
    </row>
    <row r="16" spans="1:14" s="42" customFormat="1" ht="21.75" customHeight="1">
      <c r="A16" s="121" t="s">
        <v>31</v>
      </c>
      <c r="B16" s="121"/>
      <c r="C16" s="69"/>
      <c r="D16" s="46"/>
      <c r="E16" s="122" t="s">
        <v>32</v>
      </c>
      <c r="F16" s="122"/>
      <c r="G16" s="122"/>
      <c r="H16" s="47"/>
      <c r="I16" s="48"/>
      <c r="J16" s="48"/>
      <c r="K16" s="48"/>
      <c r="L16" s="118" t="s">
        <v>33</v>
      </c>
      <c r="M16" s="118"/>
      <c r="N16" s="45"/>
    </row>
    <row r="17" spans="1:10" ht="21.75" customHeight="1">
      <c r="A17" s="20"/>
      <c r="B17" s="21"/>
      <c r="C17" s="24"/>
      <c r="D17" s="20"/>
      <c r="E17" s="20"/>
      <c r="F17" s="20"/>
      <c r="G17" s="35"/>
      <c r="H17" s="22"/>
      <c r="I17" s="22"/>
      <c r="J17" s="22"/>
    </row>
    <row r="18" spans="1:10" ht="21.75" customHeight="1">
      <c r="A18" s="20"/>
      <c r="B18" s="21"/>
      <c r="C18" s="24"/>
      <c r="D18" s="20"/>
      <c r="E18" s="20"/>
      <c r="F18" s="20"/>
      <c r="G18" s="35"/>
      <c r="H18" s="22"/>
      <c r="I18" s="22"/>
      <c r="J18" s="22"/>
    </row>
    <row r="19" spans="1:10" ht="21.75" customHeight="1">
      <c r="A19" s="23"/>
      <c r="B19" s="24"/>
      <c r="C19" s="24"/>
      <c r="D19" s="20"/>
      <c r="E19" s="20"/>
      <c r="F19" s="20"/>
      <c r="G19" s="36"/>
      <c r="H19" s="25"/>
      <c r="I19" s="20"/>
      <c r="J19" s="22"/>
    </row>
    <row r="20" spans="1:10" ht="21.75" customHeight="1">
      <c r="A20" s="22"/>
      <c r="B20" s="26"/>
      <c r="C20" s="21"/>
      <c r="D20" s="22"/>
      <c r="E20" s="27"/>
      <c r="F20" s="27"/>
      <c r="G20" s="37"/>
      <c r="H20" s="28"/>
      <c r="I20" s="28"/>
      <c r="J20" s="2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4">
    <mergeCell ref="H5:I5"/>
    <mergeCell ref="H6:I6"/>
    <mergeCell ref="F5:G5"/>
    <mergeCell ref="F6:G6"/>
    <mergeCell ref="B8:C8"/>
    <mergeCell ref="F8:G8"/>
    <mergeCell ref="L16:M16"/>
    <mergeCell ref="M14:N14"/>
    <mergeCell ref="A16:B16"/>
    <mergeCell ref="E16:G16"/>
    <mergeCell ref="H7:I7"/>
    <mergeCell ref="H8:I8"/>
    <mergeCell ref="B7:C7"/>
    <mergeCell ref="F7:G7"/>
  </mergeCells>
  <printOptions horizontalCentered="1"/>
  <pageMargins left="0.25" right="0.25" top="1.0416666666666701" bottom="0.75" header="0.3" footer="0.3"/>
  <pageSetup paperSize="9" scale="4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1ED3-801B-4E7E-8AEF-4394CAED9ADC}">
  <sheetPr>
    <outlinePr summaryBelow="0" summaryRight="0"/>
    <pageSetUpPr fitToPage="1"/>
  </sheetPr>
  <dimension ref="A1:I264"/>
  <sheetViews>
    <sheetView view="pageBreakPreview" topLeftCell="A6" zoomScale="85" zoomScaleNormal="100" zoomScaleSheetLayoutView="85" zoomScalePageLayoutView="85" workbookViewId="0">
      <selection activeCell="H16" sqref="H16:H19"/>
    </sheetView>
  </sheetViews>
  <sheetFormatPr defaultColWidth="14.453125" defaultRowHeight="16" customHeight="1"/>
  <cols>
    <col min="1" max="1" width="16.1796875" style="88" customWidth="1"/>
    <col min="2" max="2" width="30" style="88" customWidth="1"/>
    <col min="3" max="3" width="14.1796875" style="88" hidden="1" customWidth="1"/>
    <col min="4" max="4" width="12.453125" style="88" customWidth="1"/>
    <col min="5" max="5" width="29.81640625" style="106" customWidth="1"/>
    <col min="6" max="6" width="14.453125" style="88" hidden="1" customWidth="1"/>
    <col min="7" max="7" width="14.453125" style="88" customWidth="1"/>
    <col min="8" max="8" width="14.453125" style="104" customWidth="1"/>
    <col min="9" max="10" width="14.453125" style="88" customWidth="1"/>
    <col min="11" max="16384" width="14.453125" style="88"/>
  </cols>
  <sheetData>
    <row r="1" spans="1:9" ht="35.25" hidden="1" customHeight="1">
      <c r="I1" s="88">
        <f>1/10</f>
        <v>0.1</v>
      </c>
    </row>
    <row r="2" spans="1:9" ht="24.5" customHeight="1">
      <c r="B2" s="114" t="s">
        <v>53</v>
      </c>
      <c r="D2" s="133" t="s">
        <v>53</v>
      </c>
      <c r="E2" s="133"/>
    </row>
    <row r="3" spans="1:9" s="90" customFormat="1" ht="28.5" customHeight="1">
      <c r="A3" s="94" t="s">
        <v>50</v>
      </c>
      <c r="B3" s="94" t="s">
        <v>45</v>
      </c>
      <c r="C3" s="94" t="s">
        <v>23</v>
      </c>
      <c r="D3" s="94" t="s">
        <v>44</v>
      </c>
      <c r="E3" s="107" t="s">
        <v>49</v>
      </c>
      <c r="F3" s="94"/>
      <c r="G3" s="94" t="s">
        <v>43</v>
      </c>
      <c r="H3" s="94" t="s">
        <v>83</v>
      </c>
    </row>
    <row r="4" spans="1:9" ht="15.5">
      <c r="A4" s="98" t="s">
        <v>108</v>
      </c>
      <c r="B4" s="98" t="s">
        <v>84</v>
      </c>
      <c r="C4" s="98"/>
      <c r="D4" s="92" t="s">
        <v>42</v>
      </c>
      <c r="E4" s="105" t="s">
        <v>96</v>
      </c>
      <c r="F4" s="92">
        <v>5</v>
      </c>
      <c r="G4" s="92">
        <v>5</v>
      </c>
      <c r="H4" s="91">
        <f>ROUNDUP(G4*1.2,0)</f>
        <v>6</v>
      </c>
    </row>
    <row r="5" spans="1:9" s="90" customFormat="1" ht="15.5">
      <c r="A5" s="98" t="s">
        <v>108</v>
      </c>
      <c r="B5" s="98" t="s">
        <v>85</v>
      </c>
      <c r="C5" s="98"/>
      <c r="D5" s="93" t="s">
        <v>41</v>
      </c>
      <c r="E5" s="105" t="s">
        <v>97</v>
      </c>
      <c r="F5" s="92">
        <v>22</v>
      </c>
      <c r="G5" s="92">
        <v>22</v>
      </c>
      <c r="H5" s="91">
        <f t="shared" ref="H5:H19" si="0">ROUNDUP(G5*1.2,0)</f>
        <v>27</v>
      </c>
    </row>
    <row r="6" spans="1:9" s="90" customFormat="1" ht="15.5">
      <c r="A6" s="98" t="s">
        <v>108</v>
      </c>
      <c r="B6" s="98" t="s">
        <v>86</v>
      </c>
      <c r="C6" s="98"/>
      <c r="D6" s="93" t="s">
        <v>35</v>
      </c>
      <c r="E6" s="105" t="s">
        <v>98</v>
      </c>
      <c r="F6" s="92">
        <v>40</v>
      </c>
      <c r="G6" s="92">
        <v>40</v>
      </c>
      <c r="H6" s="91">
        <f t="shared" si="0"/>
        <v>48</v>
      </c>
    </row>
    <row r="7" spans="1:9" s="90" customFormat="1" ht="15.5">
      <c r="A7" s="98" t="s">
        <v>108</v>
      </c>
      <c r="B7" s="98" t="s">
        <v>87</v>
      </c>
      <c r="C7" s="98"/>
      <c r="D7" s="93" t="s">
        <v>40</v>
      </c>
      <c r="E7" s="105" t="s">
        <v>99</v>
      </c>
      <c r="F7" s="92">
        <v>40</v>
      </c>
      <c r="G7" s="92">
        <v>40</v>
      </c>
      <c r="H7" s="91">
        <f t="shared" si="0"/>
        <v>48</v>
      </c>
    </row>
    <row r="8" spans="1:9" s="90" customFormat="1" ht="15.5">
      <c r="A8" s="98" t="s">
        <v>108</v>
      </c>
      <c r="B8" s="98" t="s">
        <v>88</v>
      </c>
      <c r="C8" s="98"/>
      <c r="D8" s="93" t="s">
        <v>39</v>
      </c>
      <c r="E8" s="105" t="s">
        <v>100</v>
      </c>
      <c r="F8" s="92">
        <v>22</v>
      </c>
      <c r="G8" s="92">
        <v>22</v>
      </c>
      <c r="H8" s="91">
        <f t="shared" si="0"/>
        <v>27</v>
      </c>
    </row>
    <row r="9" spans="1:9" s="90" customFormat="1" ht="15.5">
      <c r="A9" s="98" t="s">
        <v>108</v>
      </c>
      <c r="B9" s="98" t="s">
        <v>89</v>
      </c>
      <c r="C9" s="98"/>
      <c r="D9" s="93" t="s">
        <v>52</v>
      </c>
      <c r="E9" s="105" t="s">
        <v>101</v>
      </c>
      <c r="F9" s="92">
        <v>11</v>
      </c>
      <c r="G9" s="92">
        <v>11</v>
      </c>
      <c r="H9" s="91">
        <f t="shared" si="0"/>
        <v>14</v>
      </c>
    </row>
    <row r="10" spans="1:9" ht="15.5">
      <c r="A10" s="98" t="s">
        <v>109</v>
      </c>
      <c r="B10" s="98" t="s">
        <v>90</v>
      </c>
      <c r="C10" s="98"/>
      <c r="D10" s="92" t="s">
        <v>42</v>
      </c>
      <c r="E10" s="105" t="s">
        <v>102</v>
      </c>
      <c r="F10" s="92">
        <v>5</v>
      </c>
      <c r="G10" s="92">
        <v>5</v>
      </c>
      <c r="H10" s="91">
        <f t="shared" si="0"/>
        <v>6</v>
      </c>
    </row>
    <row r="11" spans="1:9" s="90" customFormat="1" ht="15.5">
      <c r="A11" s="98" t="s">
        <v>109</v>
      </c>
      <c r="B11" s="98" t="s">
        <v>91</v>
      </c>
      <c r="C11" s="98"/>
      <c r="D11" s="93" t="s">
        <v>41</v>
      </c>
      <c r="E11" s="105" t="s">
        <v>103</v>
      </c>
      <c r="F11" s="92">
        <v>22</v>
      </c>
      <c r="G11" s="92">
        <v>22</v>
      </c>
      <c r="H11" s="91">
        <f t="shared" si="0"/>
        <v>27</v>
      </c>
    </row>
    <row r="12" spans="1:9" s="90" customFormat="1" ht="15.5">
      <c r="A12" s="98" t="s">
        <v>109</v>
      </c>
      <c r="B12" s="98" t="s">
        <v>92</v>
      </c>
      <c r="C12" s="98"/>
      <c r="D12" s="93" t="s">
        <v>35</v>
      </c>
      <c r="E12" s="105" t="s">
        <v>104</v>
      </c>
      <c r="F12" s="92">
        <v>40</v>
      </c>
      <c r="G12" s="92">
        <v>40</v>
      </c>
      <c r="H12" s="91">
        <f t="shared" si="0"/>
        <v>48</v>
      </c>
    </row>
    <row r="13" spans="1:9" s="90" customFormat="1" ht="15.5">
      <c r="A13" s="98" t="s">
        <v>109</v>
      </c>
      <c r="B13" s="98" t="s">
        <v>93</v>
      </c>
      <c r="C13" s="98"/>
      <c r="D13" s="93" t="s">
        <v>40</v>
      </c>
      <c r="E13" s="105" t="s">
        <v>105</v>
      </c>
      <c r="F13" s="92">
        <v>40</v>
      </c>
      <c r="G13" s="92">
        <v>40</v>
      </c>
      <c r="H13" s="91">
        <f t="shared" si="0"/>
        <v>48</v>
      </c>
    </row>
    <row r="14" spans="1:9" s="90" customFormat="1" ht="15.5">
      <c r="A14" s="98" t="s">
        <v>109</v>
      </c>
      <c r="B14" s="98" t="s">
        <v>94</v>
      </c>
      <c r="C14" s="98"/>
      <c r="D14" s="93" t="s">
        <v>39</v>
      </c>
      <c r="E14" s="105" t="s">
        <v>106</v>
      </c>
      <c r="F14" s="92">
        <v>22</v>
      </c>
      <c r="G14" s="92">
        <v>22</v>
      </c>
      <c r="H14" s="91">
        <f t="shared" si="0"/>
        <v>27</v>
      </c>
    </row>
    <row r="15" spans="1:9" s="90" customFormat="1" ht="15.5">
      <c r="A15" s="98" t="s">
        <v>109</v>
      </c>
      <c r="B15" s="98" t="s">
        <v>95</v>
      </c>
      <c r="C15" s="98"/>
      <c r="D15" s="93" t="s">
        <v>52</v>
      </c>
      <c r="E15" s="105" t="s">
        <v>107</v>
      </c>
      <c r="F15" s="92">
        <v>11</v>
      </c>
      <c r="G15" s="92">
        <v>11</v>
      </c>
      <c r="H15" s="91">
        <f t="shared" si="0"/>
        <v>14</v>
      </c>
    </row>
    <row r="16" spans="1:9" s="90" customFormat="1" ht="31">
      <c r="A16" s="98" t="s">
        <v>110</v>
      </c>
      <c r="B16" s="98" t="s">
        <v>111</v>
      </c>
      <c r="C16" s="98"/>
      <c r="D16" s="93" t="s">
        <v>41</v>
      </c>
      <c r="E16" s="105" t="s">
        <v>115</v>
      </c>
      <c r="F16" s="92"/>
      <c r="G16" s="92">
        <v>80</v>
      </c>
      <c r="H16" s="91">
        <f t="shared" si="0"/>
        <v>96</v>
      </c>
    </row>
    <row r="17" spans="1:8" s="90" customFormat="1" ht="31">
      <c r="A17" s="98" t="s">
        <v>110</v>
      </c>
      <c r="B17" s="98" t="s">
        <v>112</v>
      </c>
      <c r="C17" s="98"/>
      <c r="D17" s="93" t="s">
        <v>35</v>
      </c>
      <c r="E17" s="105" t="s">
        <v>116</v>
      </c>
      <c r="F17" s="92"/>
      <c r="G17" s="92">
        <v>170</v>
      </c>
      <c r="H17" s="91">
        <f t="shared" si="0"/>
        <v>204</v>
      </c>
    </row>
    <row r="18" spans="1:8" s="90" customFormat="1" ht="31">
      <c r="A18" s="98" t="s">
        <v>110</v>
      </c>
      <c r="B18" s="98" t="s">
        <v>113</v>
      </c>
      <c r="C18" s="98"/>
      <c r="D18" s="93" t="s">
        <v>40</v>
      </c>
      <c r="E18" s="105" t="s">
        <v>117</v>
      </c>
      <c r="F18" s="92"/>
      <c r="G18" s="92">
        <v>170</v>
      </c>
      <c r="H18" s="91">
        <f t="shared" si="0"/>
        <v>204</v>
      </c>
    </row>
    <row r="19" spans="1:8" s="90" customFormat="1" ht="31">
      <c r="A19" s="98" t="s">
        <v>110</v>
      </c>
      <c r="B19" s="98" t="s">
        <v>114</v>
      </c>
      <c r="C19" s="98"/>
      <c r="D19" s="93" t="s">
        <v>39</v>
      </c>
      <c r="E19" s="105" t="s">
        <v>118</v>
      </c>
      <c r="F19" s="92"/>
      <c r="G19" s="92">
        <v>80</v>
      </c>
      <c r="H19" s="91">
        <f t="shared" si="0"/>
        <v>96</v>
      </c>
    </row>
    <row r="20" spans="1:8" ht="16" customHeight="1" thickBot="1">
      <c r="A20" s="99"/>
      <c r="B20" s="99"/>
      <c r="C20" s="99"/>
      <c r="D20" s="100"/>
      <c r="E20" s="108"/>
      <c r="F20" s="101">
        <f>SUM(F4:F8)</f>
        <v>129</v>
      </c>
      <c r="G20" s="101"/>
      <c r="H20" s="89"/>
    </row>
    <row r="21" spans="1:8" ht="16" customHeight="1" thickBot="1">
      <c r="A21" s="89"/>
      <c r="B21" s="89"/>
      <c r="C21" s="89"/>
      <c r="D21" s="89"/>
      <c r="E21" s="109"/>
      <c r="F21" s="97"/>
      <c r="G21" s="97">
        <f>SUM(G4:G20)</f>
        <v>780</v>
      </c>
      <c r="H21" s="97">
        <f>SUM(H4:H20)</f>
        <v>940</v>
      </c>
    </row>
    <row r="22" spans="1:8" ht="16" customHeight="1">
      <c r="A22" s="89"/>
      <c r="B22" s="89"/>
      <c r="C22" s="89"/>
      <c r="D22" s="89"/>
      <c r="E22" s="109"/>
    </row>
    <row r="23" spans="1:8" ht="16" customHeight="1">
      <c r="A23" s="89"/>
      <c r="B23" s="89"/>
      <c r="C23" s="89"/>
      <c r="D23" s="89"/>
      <c r="E23" s="109"/>
    </row>
    <row r="24" spans="1:8" ht="16" customHeight="1">
      <c r="A24" s="89"/>
      <c r="B24" s="89"/>
      <c r="C24" s="89"/>
      <c r="D24" s="89"/>
      <c r="E24" s="109"/>
    </row>
    <row r="25" spans="1:8" ht="16" customHeight="1">
      <c r="A25" s="89"/>
      <c r="B25" s="89"/>
      <c r="C25" s="89"/>
      <c r="D25" s="89"/>
      <c r="E25" s="109"/>
    </row>
    <row r="26" spans="1:8" ht="16" customHeight="1">
      <c r="A26" s="89"/>
      <c r="B26" s="89"/>
      <c r="C26" s="89"/>
      <c r="D26" s="89"/>
      <c r="E26" s="109"/>
    </row>
    <row r="27" spans="1:8" ht="16" customHeight="1">
      <c r="A27" s="89"/>
      <c r="B27" s="89"/>
      <c r="C27" s="89"/>
      <c r="D27" s="89"/>
      <c r="E27" s="109"/>
    </row>
    <row r="28" spans="1:8" ht="16" customHeight="1">
      <c r="A28" s="89"/>
      <c r="B28" s="89"/>
      <c r="C28" s="89"/>
      <c r="D28" s="89"/>
      <c r="E28" s="109"/>
    </row>
    <row r="29" spans="1:8" ht="16" customHeight="1">
      <c r="A29" s="89"/>
      <c r="B29" s="89"/>
      <c r="C29" s="89"/>
      <c r="D29" s="89"/>
      <c r="E29" s="109"/>
    </row>
    <row r="30" spans="1:8" ht="16" customHeight="1">
      <c r="A30" s="89"/>
      <c r="B30" s="89"/>
      <c r="C30" s="89"/>
      <c r="D30" s="89"/>
      <c r="E30" s="109"/>
    </row>
    <row r="31" spans="1:8" ht="16" customHeight="1">
      <c r="A31" s="89"/>
      <c r="B31" s="89"/>
      <c r="C31" s="89"/>
      <c r="D31" s="89"/>
      <c r="E31" s="109"/>
    </row>
    <row r="32" spans="1:8" ht="16" customHeight="1">
      <c r="A32" s="89"/>
      <c r="B32" s="89"/>
      <c r="C32" s="89"/>
      <c r="D32" s="89"/>
      <c r="E32" s="109"/>
    </row>
    <row r="33" spans="1:5" ht="16" customHeight="1">
      <c r="A33" s="89"/>
      <c r="B33" s="89"/>
      <c r="C33" s="89"/>
      <c r="D33" s="89"/>
      <c r="E33" s="109"/>
    </row>
    <row r="34" spans="1:5" ht="16" customHeight="1">
      <c r="A34" s="89"/>
      <c r="B34" s="89"/>
      <c r="C34" s="89"/>
      <c r="D34" s="89"/>
      <c r="E34" s="109"/>
    </row>
    <row r="35" spans="1:5" ht="16" customHeight="1">
      <c r="A35" s="89"/>
      <c r="B35" s="89"/>
      <c r="C35" s="89"/>
      <c r="D35" s="89"/>
      <c r="E35" s="109"/>
    </row>
    <row r="36" spans="1:5" ht="16" customHeight="1">
      <c r="A36" s="89"/>
      <c r="B36" s="89"/>
      <c r="C36" s="89"/>
      <c r="D36" s="89"/>
      <c r="E36" s="109"/>
    </row>
    <row r="37" spans="1:5" ht="16" customHeight="1">
      <c r="A37" s="89"/>
      <c r="B37" s="89"/>
      <c r="C37" s="89"/>
      <c r="D37" s="89"/>
      <c r="E37" s="109"/>
    </row>
    <row r="38" spans="1:5" ht="16" customHeight="1">
      <c r="A38" s="89"/>
      <c r="B38" s="89"/>
      <c r="C38" s="89"/>
      <c r="D38" s="89"/>
      <c r="E38" s="109"/>
    </row>
    <row r="39" spans="1:5" ht="16" customHeight="1">
      <c r="A39" s="89"/>
      <c r="B39" s="89"/>
      <c r="C39" s="89"/>
      <c r="D39" s="89"/>
      <c r="E39" s="109"/>
    </row>
    <row r="40" spans="1:5" ht="16" customHeight="1">
      <c r="A40" s="89"/>
      <c r="B40" s="89"/>
      <c r="C40" s="89"/>
      <c r="D40" s="89"/>
      <c r="E40" s="109"/>
    </row>
    <row r="41" spans="1:5" ht="16" customHeight="1">
      <c r="A41" s="89"/>
      <c r="B41" s="89"/>
      <c r="C41" s="89"/>
      <c r="D41" s="89"/>
      <c r="E41" s="109"/>
    </row>
    <row r="42" spans="1:5" ht="16" customHeight="1">
      <c r="A42" s="89"/>
      <c r="B42" s="89"/>
      <c r="C42" s="89"/>
      <c r="D42" s="89"/>
      <c r="E42" s="109"/>
    </row>
    <row r="43" spans="1:5" ht="16" customHeight="1">
      <c r="A43" s="89"/>
      <c r="B43" s="89"/>
      <c r="C43" s="89"/>
      <c r="D43" s="89"/>
      <c r="E43" s="109"/>
    </row>
    <row r="44" spans="1:5" ht="16" customHeight="1">
      <c r="A44" s="89"/>
      <c r="B44" s="89"/>
      <c r="C44" s="89"/>
      <c r="D44" s="89"/>
      <c r="E44" s="109"/>
    </row>
    <row r="45" spans="1:5" ht="16" customHeight="1">
      <c r="A45" s="89"/>
      <c r="B45" s="89"/>
      <c r="C45" s="89"/>
      <c r="D45" s="89"/>
      <c r="E45" s="109"/>
    </row>
    <row r="46" spans="1:5" ht="16" customHeight="1">
      <c r="A46" s="89"/>
      <c r="B46" s="89"/>
      <c r="C46" s="89"/>
      <c r="D46" s="89"/>
      <c r="E46" s="109"/>
    </row>
    <row r="47" spans="1:5" ht="16" customHeight="1">
      <c r="A47" s="89"/>
      <c r="B47" s="89"/>
      <c r="C47" s="89"/>
      <c r="D47" s="89"/>
      <c r="E47" s="109"/>
    </row>
    <row r="48" spans="1:5" ht="16" customHeight="1">
      <c r="A48" s="89"/>
      <c r="B48" s="89"/>
      <c r="C48" s="89"/>
      <c r="D48" s="89"/>
      <c r="E48" s="109"/>
    </row>
    <row r="49" spans="1:5" ht="16" customHeight="1">
      <c r="A49" s="89"/>
      <c r="B49" s="89"/>
      <c r="C49" s="89"/>
      <c r="D49" s="89"/>
      <c r="E49" s="109"/>
    </row>
    <row r="50" spans="1:5" ht="16" customHeight="1">
      <c r="A50" s="89"/>
      <c r="B50" s="89"/>
      <c r="C50" s="89"/>
      <c r="D50" s="89"/>
      <c r="E50" s="109"/>
    </row>
    <row r="51" spans="1:5" ht="16" customHeight="1">
      <c r="A51" s="89"/>
      <c r="B51" s="89"/>
      <c r="C51" s="89"/>
      <c r="D51" s="89"/>
      <c r="E51" s="109"/>
    </row>
    <row r="52" spans="1:5" ht="16" customHeight="1">
      <c r="A52" s="89"/>
      <c r="B52" s="89"/>
      <c r="C52" s="89"/>
      <c r="D52" s="89"/>
      <c r="E52" s="109"/>
    </row>
    <row r="53" spans="1:5" ht="16" customHeight="1">
      <c r="A53" s="89"/>
      <c r="B53" s="89"/>
      <c r="C53" s="89"/>
      <c r="D53" s="89"/>
      <c r="E53" s="109"/>
    </row>
    <row r="54" spans="1:5" ht="16" customHeight="1">
      <c r="A54" s="89"/>
      <c r="B54" s="89"/>
      <c r="C54" s="89"/>
      <c r="D54" s="89"/>
      <c r="E54" s="109"/>
    </row>
    <row r="55" spans="1:5" ht="16" customHeight="1">
      <c r="A55" s="89"/>
      <c r="B55" s="89"/>
      <c r="C55" s="89"/>
      <c r="D55" s="89"/>
      <c r="E55" s="109"/>
    </row>
    <row r="56" spans="1:5" ht="16" customHeight="1">
      <c r="A56" s="89"/>
      <c r="B56" s="89"/>
      <c r="C56" s="89"/>
      <c r="D56" s="89"/>
      <c r="E56" s="109"/>
    </row>
    <row r="57" spans="1:5" ht="16" customHeight="1">
      <c r="A57" s="89"/>
      <c r="B57" s="89"/>
      <c r="C57" s="89"/>
      <c r="D57" s="89"/>
      <c r="E57" s="109"/>
    </row>
    <row r="58" spans="1:5" ht="16" customHeight="1">
      <c r="A58" s="89"/>
      <c r="B58" s="89"/>
      <c r="C58" s="89"/>
      <c r="D58" s="89"/>
      <c r="E58" s="109"/>
    </row>
    <row r="59" spans="1:5" ht="16" customHeight="1">
      <c r="A59" s="89"/>
      <c r="B59" s="89"/>
      <c r="C59" s="89"/>
      <c r="D59" s="89"/>
      <c r="E59" s="109"/>
    </row>
    <row r="60" spans="1:5" ht="16" customHeight="1">
      <c r="A60" s="89"/>
      <c r="B60" s="89"/>
      <c r="C60" s="89"/>
      <c r="D60" s="89"/>
      <c r="E60" s="109"/>
    </row>
    <row r="61" spans="1:5" ht="16" customHeight="1">
      <c r="A61" s="89"/>
      <c r="B61" s="89"/>
      <c r="C61" s="89"/>
      <c r="D61" s="89"/>
      <c r="E61" s="109"/>
    </row>
    <row r="62" spans="1:5" ht="16" customHeight="1">
      <c r="A62" s="89"/>
      <c r="B62" s="89"/>
      <c r="C62" s="89"/>
      <c r="D62" s="89"/>
      <c r="E62" s="109"/>
    </row>
    <row r="63" spans="1:5" ht="16" customHeight="1">
      <c r="A63" s="89"/>
      <c r="B63" s="89"/>
      <c r="C63" s="89"/>
      <c r="D63" s="89"/>
      <c r="E63" s="109"/>
    </row>
    <row r="64" spans="1:5" ht="16" customHeight="1">
      <c r="A64" s="89"/>
      <c r="B64" s="89"/>
      <c r="C64" s="89"/>
      <c r="D64" s="89"/>
      <c r="E64" s="109"/>
    </row>
    <row r="65" spans="1:5" ht="16" customHeight="1">
      <c r="A65" s="89"/>
      <c r="B65" s="89"/>
      <c r="C65" s="89"/>
      <c r="D65" s="89"/>
      <c r="E65" s="109"/>
    </row>
    <row r="66" spans="1:5" ht="16" customHeight="1">
      <c r="A66" s="89"/>
      <c r="B66" s="89"/>
      <c r="C66" s="89"/>
      <c r="D66" s="89"/>
      <c r="E66" s="109"/>
    </row>
    <row r="67" spans="1:5" ht="16" customHeight="1">
      <c r="A67" s="89"/>
      <c r="B67" s="89"/>
      <c r="C67" s="89"/>
      <c r="D67" s="89"/>
      <c r="E67" s="109"/>
    </row>
    <row r="68" spans="1:5" ht="16" customHeight="1">
      <c r="A68" s="89"/>
      <c r="B68" s="89"/>
      <c r="C68" s="89"/>
      <c r="D68" s="89"/>
      <c r="E68" s="109"/>
    </row>
    <row r="69" spans="1:5" ht="16" customHeight="1">
      <c r="A69" s="89"/>
      <c r="B69" s="89"/>
      <c r="C69" s="89"/>
      <c r="D69" s="89"/>
      <c r="E69" s="109"/>
    </row>
    <row r="70" spans="1:5" ht="16" customHeight="1">
      <c r="A70" s="89"/>
      <c r="B70" s="89"/>
      <c r="C70" s="89"/>
      <c r="D70" s="89"/>
      <c r="E70" s="109"/>
    </row>
    <row r="71" spans="1:5" ht="16" customHeight="1">
      <c r="A71" s="89"/>
      <c r="B71" s="89"/>
      <c r="C71" s="89"/>
      <c r="D71" s="89"/>
      <c r="E71" s="109"/>
    </row>
    <row r="72" spans="1:5" ht="16" customHeight="1">
      <c r="A72" s="89"/>
      <c r="B72" s="89"/>
      <c r="C72" s="89"/>
      <c r="D72" s="89"/>
      <c r="E72" s="109"/>
    </row>
    <row r="73" spans="1:5" ht="16" customHeight="1">
      <c r="A73" s="89"/>
      <c r="B73" s="89"/>
      <c r="C73" s="89"/>
      <c r="D73" s="89"/>
      <c r="E73" s="109"/>
    </row>
    <row r="74" spans="1:5" ht="16" customHeight="1">
      <c r="A74" s="89"/>
      <c r="B74" s="89"/>
      <c r="C74" s="89"/>
      <c r="D74" s="89"/>
      <c r="E74" s="109"/>
    </row>
    <row r="75" spans="1:5" ht="16" customHeight="1">
      <c r="A75" s="89"/>
      <c r="B75" s="89"/>
      <c r="C75" s="89"/>
      <c r="D75" s="89"/>
      <c r="E75" s="109"/>
    </row>
    <row r="76" spans="1:5" ht="16" customHeight="1">
      <c r="A76" s="89"/>
      <c r="B76" s="89"/>
      <c r="C76" s="89"/>
      <c r="D76" s="89"/>
      <c r="E76" s="109"/>
    </row>
    <row r="77" spans="1:5" ht="16" customHeight="1">
      <c r="A77" s="89"/>
      <c r="B77" s="89"/>
      <c r="C77" s="89"/>
      <c r="D77" s="89"/>
      <c r="E77" s="109"/>
    </row>
    <row r="78" spans="1:5" ht="16" customHeight="1">
      <c r="A78" s="89"/>
      <c r="B78" s="89"/>
      <c r="C78" s="89"/>
      <c r="D78" s="89"/>
      <c r="E78" s="109"/>
    </row>
    <row r="79" spans="1:5" ht="16" customHeight="1">
      <c r="A79" s="89"/>
      <c r="B79" s="89"/>
      <c r="C79" s="89"/>
      <c r="D79" s="89"/>
      <c r="E79" s="109"/>
    </row>
    <row r="80" spans="1:5" ht="16" customHeight="1">
      <c r="A80" s="89"/>
      <c r="B80" s="89"/>
      <c r="C80" s="89"/>
      <c r="D80" s="89"/>
      <c r="E80" s="109"/>
    </row>
    <row r="81" spans="1:5" ht="16" customHeight="1">
      <c r="A81" s="89"/>
      <c r="B81" s="89"/>
      <c r="C81" s="89"/>
      <c r="D81" s="89"/>
      <c r="E81" s="109"/>
    </row>
    <row r="82" spans="1:5" ht="16" customHeight="1">
      <c r="A82" s="89"/>
      <c r="B82" s="89"/>
      <c r="C82" s="89"/>
      <c r="D82" s="89"/>
      <c r="E82" s="109"/>
    </row>
    <row r="83" spans="1:5" ht="16" customHeight="1">
      <c r="A83" s="89"/>
      <c r="B83" s="89"/>
      <c r="C83" s="89"/>
      <c r="D83" s="89"/>
      <c r="E83" s="109"/>
    </row>
    <row r="84" spans="1:5" ht="16" customHeight="1">
      <c r="A84" s="89"/>
      <c r="B84" s="89"/>
      <c r="C84" s="89"/>
      <c r="D84" s="89"/>
      <c r="E84" s="109"/>
    </row>
    <row r="85" spans="1:5" ht="16" customHeight="1">
      <c r="A85" s="89"/>
      <c r="B85" s="89"/>
      <c r="C85" s="89"/>
      <c r="D85" s="89"/>
      <c r="E85" s="109"/>
    </row>
    <row r="86" spans="1:5" ht="16" customHeight="1">
      <c r="A86" s="89"/>
      <c r="B86" s="89"/>
      <c r="C86" s="89"/>
      <c r="D86" s="89"/>
      <c r="E86" s="109"/>
    </row>
    <row r="87" spans="1:5" ht="16" customHeight="1">
      <c r="A87" s="89"/>
      <c r="B87" s="89"/>
      <c r="C87" s="89"/>
      <c r="D87" s="89"/>
      <c r="E87" s="109"/>
    </row>
    <row r="88" spans="1:5" ht="16" customHeight="1">
      <c r="A88" s="89"/>
      <c r="B88" s="89"/>
      <c r="C88" s="89"/>
      <c r="D88" s="89"/>
      <c r="E88" s="109"/>
    </row>
    <row r="89" spans="1:5" ht="16" customHeight="1">
      <c r="A89" s="89"/>
      <c r="B89" s="89"/>
      <c r="C89" s="89"/>
      <c r="D89" s="89"/>
      <c r="E89" s="109"/>
    </row>
    <row r="90" spans="1:5" ht="16" customHeight="1">
      <c r="A90" s="89"/>
      <c r="B90" s="89"/>
      <c r="C90" s="89"/>
      <c r="D90" s="89"/>
      <c r="E90" s="109"/>
    </row>
    <row r="91" spans="1:5" ht="16" customHeight="1">
      <c r="A91" s="89"/>
      <c r="B91" s="89"/>
      <c r="C91" s="89"/>
      <c r="D91" s="89"/>
      <c r="E91" s="109"/>
    </row>
    <row r="92" spans="1:5" ht="16" customHeight="1">
      <c r="A92" s="89"/>
      <c r="B92" s="89"/>
      <c r="C92" s="89"/>
      <c r="D92" s="89"/>
      <c r="E92" s="109"/>
    </row>
    <row r="93" spans="1:5" ht="16" customHeight="1">
      <c r="A93" s="89"/>
      <c r="B93" s="89"/>
      <c r="C93" s="89"/>
      <c r="D93" s="89"/>
      <c r="E93" s="109"/>
    </row>
    <row r="94" spans="1:5" ht="16" customHeight="1">
      <c r="A94" s="89"/>
      <c r="B94" s="89"/>
      <c r="C94" s="89"/>
      <c r="D94" s="89"/>
      <c r="E94" s="109"/>
    </row>
    <row r="95" spans="1:5" ht="16" customHeight="1">
      <c r="A95" s="89"/>
      <c r="B95" s="89"/>
      <c r="C95" s="89"/>
      <c r="D95" s="89"/>
      <c r="E95" s="109"/>
    </row>
    <row r="96" spans="1:5" ht="16" customHeight="1">
      <c r="A96" s="89"/>
      <c r="B96" s="89"/>
      <c r="C96" s="89"/>
      <c r="D96" s="89"/>
      <c r="E96" s="109"/>
    </row>
    <row r="97" spans="1:5" ht="16" customHeight="1">
      <c r="A97" s="89"/>
      <c r="B97" s="89"/>
      <c r="C97" s="89"/>
      <c r="D97" s="89"/>
      <c r="E97" s="109"/>
    </row>
    <row r="98" spans="1:5" ht="16" customHeight="1">
      <c r="A98" s="89"/>
      <c r="B98" s="89"/>
      <c r="C98" s="89"/>
      <c r="D98" s="89"/>
      <c r="E98" s="109"/>
    </row>
    <row r="99" spans="1:5" ht="16" customHeight="1">
      <c r="A99" s="89"/>
      <c r="B99" s="89"/>
      <c r="C99" s="89"/>
      <c r="D99" s="89"/>
      <c r="E99" s="109"/>
    </row>
    <row r="100" spans="1:5" ht="16" customHeight="1">
      <c r="A100" s="89"/>
      <c r="B100" s="89"/>
      <c r="C100" s="89"/>
      <c r="D100" s="89"/>
      <c r="E100" s="109"/>
    </row>
    <row r="101" spans="1:5" ht="16" customHeight="1">
      <c r="A101" s="89"/>
      <c r="B101" s="89"/>
      <c r="C101" s="89"/>
      <c r="D101" s="89"/>
      <c r="E101" s="109"/>
    </row>
    <row r="102" spans="1:5" ht="16" customHeight="1">
      <c r="A102" s="89"/>
      <c r="B102" s="89"/>
      <c r="C102" s="89"/>
      <c r="D102" s="89"/>
      <c r="E102" s="109"/>
    </row>
    <row r="103" spans="1:5" ht="16" customHeight="1">
      <c r="A103" s="89"/>
      <c r="B103" s="89"/>
      <c r="C103" s="89"/>
      <c r="D103" s="89"/>
      <c r="E103" s="109"/>
    </row>
    <row r="104" spans="1:5" ht="16" customHeight="1">
      <c r="A104" s="89"/>
      <c r="B104" s="89"/>
      <c r="C104" s="89"/>
      <c r="D104" s="89"/>
      <c r="E104" s="109"/>
    </row>
    <row r="105" spans="1:5" ht="16" customHeight="1">
      <c r="A105" s="89"/>
      <c r="B105" s="89"/>
      <c r="C105" s="89"/>
      <c r="D105" s="89"/>
      <c r="E105" s="109"/>
    </row>
    <row r="106" spans="1:5" ht="16" customHeight="1">
      <c r="A106" s="89"/>
      <c r="B106" s="89"/>
      <c r="C106" s="89"/>
      <c r="D106" s="89"/>
      <c r="E106" s="109"/>
    </row>
    <row r="107" spans="1:5" ht="16" customHeight="1">
      <c r="A107" s="89"/>
      <c r="B107" s="89"/>
      <c r="C107" s="89"/>
      <c r="D107" s="89"/>
      <c r="E107" s="109"/>
    </row>
    <row r="108" spans="1:5" ht="16" customHeight="1">
      <c r="A108" s="89"/>
      <c r="B108" s="89"/>
      <c r="C108" s="89"/>
      <c r="D108" s="89"/>
      <c r="E108" s="109"/>
    </row>
    <row r="109" spans="1:5" ht="16" customHeight="1">
      <c r="A109" s="89"/>
      <c r="B109" s="89"/>
      <c r="C109" s="89"/>
      <c r="D109" s="89"/>
      <c r="E109" s="109"/>
    </row>
    <row r="110" spans="1:5" ht="16" customHeight="1">
      <c r="A110" s="89"/>
      <c r="B110" s="89"/>
      <c r="C110" s="89"/>
      <c r="D110" s="89"/>
      <c r="E110" s="109"/>
    </row>
    <row r="111" spans="1:5" ht="16" customHeight="1">
      <c r="A111" s="89"/>
      <c r="B111" s="89"/>
      <c r="C111" s="89"/>
      <c r="D111" s="89"/>
      <c r="E111" s="109"/>
    </row>
    <row r="112" spans="1:5" ht="16" customHeight="1">
      <c r="A112" s="89"/>
      <c r="B112" s="89"/>
      <c r="C112" s="89"/>
      <c r="D112" s="89"/>
      <c r="E112" s="109"/>
    </row>
    <row r="113" spans="1:5" ht="16" customHeight="1">
      <c r="A113" s="89"/>
      <c r="B113" s="89"/>
      <c r="C113" s="89"/>
      <c r="D113" s="89"/>
      <c r="E113" s="109"/>
    </row>
    <row r="114" spans="1:5" ht="16" customHeight="1">
      <c r="A114" s="89"/>
      <c r="B114" s="89"/>
      <c r="C114" s="89"/>
      <c r="D114" s="89"/>
      <c r="E114" s="109"/>
    </row>
    <row r="115" spans="1:5" ht="16" customHeight="1">
      <c r="A115" s="89"/>
      <c r="B115" s="89"/>
      <c r="C115" s="89"/>
      <c r="D115" s="89"/>
      <c r="E115" s="109"/>
    </row>
    <row r="116" spans="1:5" ht="16" customHeight="1">
      <c r="A116" s="89"/>
      <c r="B116" s="89"/>
      <c r="C116" s="89"/>
      <c r="D116" s="89"/>
      <c r="E116" s="109"/>
    </row>
    <row r="117" spans="1:5" ht="16" customHeight="1">
      <c r="A117" s="89"/>
      <c r="B117" s="89"/>
      <c r="C117" s="89"/>
      <c r="D117" s="89"/>
      <c r="E117" s="109"/>
    </row>
    <row r="118" spans="1:5" ht="16" customHeight="1">
      <c r="A118" s="89"/>
      <c r="B118" s="89"/>
      <c r="C118" s="89"/>
      <c r="D118" s="89"/>
      <c r="E118" s="109"/>
    </row>
    <row r="119" spans="1:5" ht="16" customHeight="1">
      <c r="A119" s="89"/>
      <c r="B119" s="89"/>
      <c r="C119" s="89"/>
      <c r="D119" s="89"/>
      <c r="E119" s="109"/>
    </row>
    <row r="120" spans="1:5" ht="16" customHeight="1">
      <c r="A120" s="89"/>
      <c r="B120" s="89"/>
      <c r="C120" s="89"/>
      <c r="D120" s="89"/>
      <c r="E120" s="109"/>
    </row>
    <row r="121" spans="1:5" ht="16" customHeight="1">
      <c r="A121" s="89"/>
      <c r="B121" s="89"/>
      <c r="C121" s="89"/>
      <c r="D121" s="89"/>
      <c r="E121" s="109"/>
    </row>
    <row r="122" spans="1:5" ht="16" customHeight="1">
      <c r="A122" s="89"/>
      <c r="B122" s="89"/>
      <c r="C122" s="89"/>
      <c r="D122" s="89"/>
      <c r="E122" s="109"/>
    </row>
    <row r="123" spans="1:5" ht="16" customHeight="1">
      <c r="A123" s="89"/>
      <c r="B123" s="89"/>
      <c r="C123" s="89"/>
      <c r="D123" s="89"/>
      <c r="E123" s="109"/>
    </row>
    <row r="124" spans="1:5" ht="16" customHeight="1">
      <c r="A124" s="89"/>
      <c r="B124" s="89"/>
      <c r="C124" s="89"/>
      <c r="D124" s="89"/>
      <c r="E124" s="109"/>
    </row>
    <row r="125" spans="1:5" ht="16" customHeight="1">
      <c r="A125" s="89"/>
      <c r="B125" s="89"/>
      <c r="C125" s="89"/>
      <c r="D125" s="89"/>
      <c r="E125" s="109"/>
    </row>
    <row r="126" spans="1:5" ht="16" customHeight="1">
      <c r="A126" s="89"/>
      <c r="B126" s="89"/>
      <c r="C126" s="89"/>
      <c r="D126" s="89"/>
      <c r="E126" s="109"/>
    </row>
    <row r="127" spans="1:5" ht="16" customHeight="1">
      <c r="A127" s="89"/>
      <c r="B127" s="89"/>
      <c r="C127" s="89"/>
      <c r="D127" s="89"/>
      <c r="E127" s="109"/>
    </row>
    <row r="128" spans="1:5" ht="16" customHeight="1">
      <c r="A128" s="89"/>
      <c r="B128" s="89"/>
      <c r="C128" s="89"/>
      <c r="D128" s="89"/>
      <c r="E128" s="109"/>
    </row>
    <row r="129" spans="1:5" ht="16" customHeight="1">
      <c r="A129" s="89"/>
      <c r="B129" s="89"/>
      <c r="C129" s="89"/>
      <c r="D129" s="89"/>
      <c r="E129" s="109"/>
    </row>
    <row r="130" spans="1:5" ht="16" customHeight="1">
      <c r="A130" s="89"/>
      <c r="B130" s="89"/>
      <c r="C130" s="89"/>
      <c r="D130" s="89"/>
      <c r="E130" s="109"/>
    </row>
    <row r="131" spans="1:5" ht="16" customHeight="1">
      <c r="A131" s="89"/>
      <c r="B131" s="89"/>
      <c r="C131" s="89"/>
      <c r="D131" s="89"/>
      <c r="E131" s="109"/>
    </row>
    <row r="132" spans="1:5" ht="16" customHeight="1">
      <c r="A132" s="89"/>
      <c r="B132" s="89"/>
      <c r="C132" s="89"/>
      <c r="D132" s="89"/>
      <c r="E132" s="109"/>
    </row>
    <row r="133" spans="1:5" ht="16" customHeight="1">
      <c r="A133" s="89"/>
      <c r="B133" s="89"/>
      <c r="C133" s="89"/>
      <c r="D133" s="89"/>
      <c r="E133" s="109"/>
    </row>
    <row r="134" spans="1:5" ht="16" customHeight="1">
      <c r="A134" s="89"/>
      <c r="B134" s="89"/>
      <c r="C134" s="89"/>
      <c r="D134" s="89"/>
      <c r="E134" s="109"/>
    </row>
    <row r="135" spans="1:5" ht="16" customHeight="1">
      <c r="A135" s="89"/>
      <c r="B135" s="89"/>
      <c r="C135" s="89"/>
      <c r="D135" s="89"/>
      <c r="E135" s="109"/>
    </row>
    <row r="136" spans="1:5" ht="16" customHeight="1">
      <c r="A136" s="89"/>
      <c r="B136" s="89"/>
      <c r="C136" s="89"/>
      <c r="D136" s="89"/>
      <c r="E136" s="109"/>
    </row>
    <row r="137" spans="1:5" ht="16" customHeight="1">
      <c r="A137" s="89"/>
      <c r="B137" s="89"/>
      <c r="C137" s="89"/>
      <c r="D137" s="89"/>
      <c r="E137" s="109"/>
    </row>
    <row r="138" spans="1:5" ht="16" customHeight="1">
      <c r="A138" s="89"/>
      <c r="B138" s="89"/>
      <c r="C138" s="89"/>
      <c r="D138" s="89"/>
      <c r="E138" s="109"/>
    </row>
    <row r="139" spans="1:5" ht="16" customHeight="1">
      <c r="A139" s="89"/>
      <c r="B139" s="89"/>
      <c r="C139" s="89"/>
      <c r="D139" s="89"/>
      <c r="E139" s="109"/>
    </row>
    <row r="140" spans="1:5" ht="16" customHeight="1">
      <c r="A140" s="89"/>
      <c r="B140" s="89"/>
      <c r="C140" s="89"/>
      <c r="D140" s="89"/>
      <c r="E140" s="109"/>
    </row>
    <row r="141" spans="1:5" ht="16" customHeight="1">
      <c r="A141" s="89"/>
      <c r="B141" s="89"/>
      <c r="C141" s="89"/>
      <c r="D141" s="89"/>
      <c r="E141" s="109"/>
    </row>
    <row r="142" spans="1:5" ht="16" customHeight="1">
      <c r="A142" s="89"/>
      <c r="B142" s="89"/>
      <c r="C142" s="89"/>
      <c r="D142" s="89"/>
      <c r="E142" s="109"/>
    </row>
    <row r="143" spans="1:5" ht="16" customHeight="1">
      <c r="A143" s="89"/>
      <c r="B143" s="89"/>
      <c r="C143" s="89"/>
      <c r="D143" s="89"/>
      <c r="E143" s="109"/>
    </row>
    <row r="144" spans="1:5" ht="16" customHeight="1">
      <c r="A144" s="89"/>
      <c r="B144" s="89"/>
      <c r="C144" s="89"/>
      <c r="D144" s="89"/>
      <c r="E144" s="109"/>
    </row>
    <row r="145" spans="1:5" ht="16" customHeight="1">
      <c r="A145" s="89"/>
      <c r="B145" s="89"/>
      <c r="C145" s="89"/>
      <c r="D145" s="89"/>
      <c r="E145" s="109"/>
    </row>
    <row r="146" spans="1:5" ht="16" customHeight="1">
      <c r="A146" s="89"/>
      <c r="B146" s="89"/>
      <c r="C146" s="89"/>
      <c r="D146" s="89"/>
      <c r="E146" s="109"/>
    </row>
    <row r="147" spans="1:5" ht="16" customHeight="1">
      <c r="A147" s="89"/>
      <c r="B147" s="89"/>
      <c r="C147" s="89"/>
      <c r="D147" s="89"/>
      <c r="E147" s="109"/>
    </row>
    <row r="148" spans="1:5" ht="16" customHeight="1">
      <c r="A148" s="89"/>
      <c r="B148" s="89"/>
      <c r="C148" s="89"/>
      <c r="D148" s="89"/>
      <c r="E148" s="109"/>
    </row>
    <row r="149" spans="1:5" ht="16" customHeight="1">
      <c r="A149" s="89"/>
      <c r="B149" s="89"/>
      <c r="C149" s="89"/>
      <c r="D149" s="89"/>
      <c r="E149" s="109"/>
    </row>
    <row r="150" spans="1:5" ht="16" customHeight="1">
      <c r="A150" s="89"/>
      <c r="B150" s="89"/>
      <c r="C150" s="89"/>
      <c r="D150" s="89"/>
      <c r="E150" s="109"/>
    </row>
    <row r="151" spans="1:5" ht="16" customHeight="1">
      <c r="A151" s="89"/>
      <c r="B151" s="89"/>
      <c r="C151" s="89"/>
      <c r="D151" s="89"/>
      <c r="E151" s="109"/>
    </row>
    <row r="152" spans="1:5" ht="16" customHeight="1">
      <c r="A152" s="89"/>
      <c r="B152" s="89"/>
      <c r="C152" s="89"/>
      <c r="D152" s="89"/>
      <c r="E152" s="109"/>
    </row>
    <row r="153" spans="1:5" ht="16" customHeight="1">
      <c r="A153" s="89"/>
      <c r="B153" s="89"/>
      <c r="C153" s="89"/>
      <c r="D153" s="89"/>
      <c r="E153" s="109"/>
    </row>
    <row r="154" spans="1:5" ht="16" customHeight="1">
      <c r="A154" s="89"/>
      <c r="B154" s="89"/>
      <c r="C154" s="89"/>
      <c r="D154" s="89"/>
      <c r="E154" s="109"/>
    </row>
    <row r="155" spans="1:5" ht="16" customHeight="1">
      <c r="A155" s="89"/>
      <c r="B155" s="89"/>
      <c r="C155" s="89"/>
      <c r="D155" s="89"/>
      <c r="E155" s="109"/>
    </row>
    <row r="156" spans="1:5" ht="16" customHeight="1">
      <c r="A156" s="89"/>
      <c r="B156" s="89"/>
      <c r="C156" s="89"/>
      <c r="D156" s="89"/>
      <c r="E156" s="109"/>
    </row>
    <row r="157" spans="1:5" ht="16" customHeight="1">
      <c r="A157" s="89"/>
      <c r="B157" s="89"/>
      <c r="C157" s="89"/>
      <c r="D157" s="89"/>
      <c r="E157" s="109"/>
    </row>
    <row r="158" spans="1:5" ht="16" customHeight="1">
      <c r="A158" s="89"/>
      <c r="B158" s="89"/>
      <c r="C158" s="89"/>
      <c r="D158" s="89"/>
      <c r="E158" s="109"/>
    </row>
    <row r="159" spans="1:5" ht="16" customHeight="1">
      <c r="A159" s="89"/>
      <c r="B159" s="89"/>
      <c r="C159" s="89"/>
      <c r="D159" s="89"/>
      <c r="E159" s="109"/>
    </row>
    <row r="160" spans="1:5" ht="16" customHeight="1">
      <c r="A160" s="89"/>
      <c r="B160" s="89"/>
      <c r="C160" s="89"/>
      <c r="D160" s="89"/>
      <c r="E160" s="109"/>
    </row>
    <row r="161" spans="1:5" ht="16" customHeight="1">
      <c r="A161" s="89"/>
      <c r="B161" s="89"/>
      <c r="C161" s="89"/>
      <c r="D161" s="89"/>
      <c r="E161" s="109"/>
    </row>
    <row r="162" spans="1:5" ht="16" customHeight="1">
      <c r="A162" s="89"/>
      <c r="B162" s="89"/>
      <c r="C162" s="89"/>
      <c r="D162" s="89"/>
      <c r="E162" s="109"/>
    </row>
    <row r="163" spans="1:5" ht="16" customHeight="1">
      <c r="A163" s="89"/>
      <c r="B163" s="89"/>
      <c r="C163" s="89"/>
      <c r="D163" s="89"/>
      <c r="E163" s="109"/>
    </row>
    <row r="164" spans="1:5" ht="16" customHeight="1">
      <c r="A164" s="89"/>
      <c r="B164" s="89"/>
      <c r="C164" s="89"/>
      <c r="D164" s="89"/>
      <c r="E164" s="109"/>
    </row>
    <row r="165" spans="1:5" ht="16" customHeight="1">
      <c r="A165" s="89"/>
      <c r="B165" s="89"/>
      <c r="C165" s="89"/>
      <c r="D165" s="89"/>
      <c r="E165" s="109"/>
    </row>
    <row r="166" spans="1:5" ht="16" customHeight="1">
      <c r="A166" s="89"/>
      <c r="B166" s="89"/>
      <c r="C166" s="89"/>
      <c r="D166" s="89"/>
      <c r="E166" s="109"/>
    </row>
    <row r="167" spans="1:5" ht="16" customHeight="1">
      <c r="A167" s="89"/>
      <c r="B167" s="89"/>
      <c r="C167" s="89"/>
      <c r="D167" s="89"/>
      <c r="E167" s="109"/>
    </row>
    <row r="168" spans="1:5" ht="16" customHeight="1">
      <c r="A168" s="89"/>
      <c r="B168" s="89"/>
      <c r="C168" s="89"/>
      <c r="D168" s="89"/>
      <c r="E168" s="109"/>
    </row>
    <row r="169" spans="1:5" ht="16" customHeight="1">
      <c r="A169" s="89"/>
      <c r="B169" s="89"/>
      <c r="C169" s="89"/>
      <c r="D169" s="89"/>
      <c r="E169" s="109"/>
    </row>
    <row r="170" spans="1:5" ht="16" customHeight="1">
      <c r="A170" s="89"/>
      <c r="B170" s="89"/>
      <c r="C170" s="89"/>
      <c r="D170" s="89"/>
      <c r="E170" s="109"/>
    </row>
    <row r="171" spans="1:5" ht="16" customHeight="1">
      <c r="A171" s="89"/>
      <c r="B171" s="89"/>
      <c r="C171" s="89"/>
      <c r="D171" s="89"/>
      <c r="E171" s="109"/>
    </row>
    <row r="172" spans="1:5" ht="16" customHeight="1">
      <c r="A172" s="89"/>
      <c r="B172" s="89"/>
      <c r="C172" s="89"/>
      <c r="D172" s="89"/>
      <c r="E172" s="109"/>
    </row>
    <row r="173" spans="1:5" ht="16" customHeight="1">
      <c r="A173" s="89"/>
      <c r="B173" s="89"/>
      <c r="C173" s="89"/>
      <c r="D173" s="89"/>
      <c r="E173" s="109"/>
    </row>
    <row r="174" spans="1:5" ht="16" customHeight="1">
      <c r="A174" s="89"/>
      <c r="B174" s="89"/>
      <c r="C174" s="89"/>
      <c r="D174" s="89"/>
      <c r="E174" s="109"/>
    </row>
    <row r="175" spans="1:5" ht="16" customHeight="1">
      <c r="A175" s="89"/>
      <c r="B175" s="89"/>
      <c r="C175" s="89"/>
      <c r="D175" s="89"/>
      <c r="E175" s="109"/>
    </row>
    <row r="176" spans="1:5" ht="16" customHeight="1">
      <c r="A176" s="89"/>
      <c r="B176" s="89"/>
      <c r="C176" s="89"/>
      <c r="D176" s="89"/>
      <c r="E176" s="109"/>
    </row>
    <row r="177" spans="1:5" ht="16" customHeight="1">
      <c r="A177" s="89"/>
      <c r="B177" s="89"/>
      <c r="C177" s="89"/>
      <c r="D177" s="89"/>
      <c r="E177" s="109"/>
    </row>
    <row r="178" spans="1:5" ht="16" customHeight="1">
      <c r="A178" s="89"/>
      <c r="B178" s="89"/>
      <c r="C178" s="89"/>
      <c r="D178" s="89"/>
      <c r="E178" s="109"/>
    </row>
    <row r="179" spans="1:5" ht="16" customHeight="1">
      <c r="A179" s="89"/>
      <c r="B179" s="89"/>
      <c r="C179" s="89"/>
      <c r="D179" s="89"/>
      <c r="E179" s="109"/>
    </row>
    <row r="180" spans="1:5" ht="16" customHeight="1">
      <c r="A180" s="89"/>
      <c r="B180" s="89"/>
      <c r="C180" s="89"/>
      <c r="D180" s="89"/>
      <c r="E180" s="109"/>
    </row>
    <row r="181" spans="1:5" ht="16" customHeight="1">
      <c r="A181" s="89"/>
      <c r="B181" s="89"/>
      <c r="C181" s="89"/>
      <c r="D181" s="89"/>
      <c r="E181" s="109"/>
    </row>
    <row r="182" spans="1:5" ht="16" customHeight="1">
      <c r="A182" s="89"/>
      <c r="B182" s="89"/>
      <c r="C182" s="89"/>
      <c r="D182" s="89"/>
      <c r="E182" s="109"/>
    </row>
    <row r="183" spans="1:5" ht="16" customHeight="1">
      <c r="A183" s="89"/>
      <c r="B183" s="89"/>
      <c r="C183" s="89"/>
      <c r="D183" s="89"/>
      <c r="E183" s="109"/>
    </row>
    <row r="184" spans="1:5" ht="16" customHeight="1">
      <c r="A184" s="89"/>
      <c r="B184" s="89"/>
      <c r="C184" s="89"/>
      <c r="D184" s="89"/>
      <c r="E184" s="109"/>
    </row>
    <row r="185" spans="1:5" ht="16" customHeight="1">
      <c r="A185" s="89"/>
      <c r="B185" s="89"/>
      <c r="C185" s="89"/>
      <c r="D185" s="89"/>
      <c r="E185" s="109"/>
    </row>
    <row r="186" spans="1:5" ht="16" customHeight="1">
      <c r="A186" s="89"/>
      <c r="B186" s="89"/>
      <c r="C186" s="89"/>
      <c r="D186" s="89"/>
      <c r="E186" s="109"/>
    </row>
    <row r="187" spans="1:5" ht="16" customHeight="1">
      <c r="A187" s="89"/>
      <c r="B187" s="89"/>
      <c r="C187" s="89"/>
      <c r="D187" s="89"/>
      <c r="E187" s="109"/>
    </row>
    <row r="188" spans="1:5" ht="16" customHeight="1">
      <c r="A188" s="89"/>
      <c r="B188" s="89"/>
      <c r="C188" s="89"/>
      <c r="D188" s="89"/>
      <c r="E188" s="109"/>
    </row>
    <row r="189" spans="1:5" ht="16" customHeight="1">
      <c r="A189" s="89"/>
      <c r="B189" s="89"/>
      <c r="C189" s="89"/>
      <c r="D189" s="89"/>
      <c r="E189" s="109"/>
    </row>
    <row r="190" spans="1:5" ht="16" customHeight="1">
      <c r="A190" s="89"/>
      <c r="B190" s="89"/>
      <c r="C190" s="89"/>
      <c r="D190" s="89"/>
      <c r="E190" s="109"/>
    </row>
    <row r="191" spans="1:5" ht="16" customHeight="1">
      <c r="A191" s="89"/>
      <c r="B191" s="89"/>
      <c r="C191" s="89"/>
      <c r="D191" s="89"/>
      <c r="E191" s="109"/>
    </row>
    <row r="192" spans="1:5" ht="16" customHeight="1">
      <c r="A192" s="89"/>
      <c r="B192" s="89"/>
      <c r="C192" s="89"/>
      <c r="D192" s="89"/>
      <c r="E192" s="109"/>
    </row>
    <row r="193" spans="1:5" ht="16" customHeight="1">
      <c r="A193" s="89"/>
      <c r="B193" s="89"/>
      <c r="C193" s="89"/>
      <c r="D193" s="89"/>
      <c r="E193" s="109"/>
    </row>
    <row r="194" spans="1:5" ht="16" customHeight="1">
      <c r="A194" s="89"/>
      <c r="B194" s="89"/>
      <c r="C194" s="89"/>
      <c r="D194" s="89"/>
      <c r="E194" s="109"/>
    </row>
    <row r="195" spans="1:5" ht="16" customHeight="1">
      <c r="A195" s="89"/>
      <c r="B195" s="89"/>
      <c r="C195" s="89"/>
      <c r="D195" s="89"/>
      <c r="E195" s="109"/>
    </row>
    <row r="196" spans="1:5" ht="16" customHeight="1">
      <c r="A196" s="89"/>
      <c r="B196" s="89"/>
      <c r="C196" s="89"/>
      <c r="D196" s="89"/>
      <c r="E196" s="109"/>
    </row>
    <row r="197" spans="1:5" ht="16" customHeight="1">
      <c r="A197" s="89"/>
      <c r="B197" s="89"/>
      <c r="C197" s="89"/>
      <c r="D197" s="89"/>
      <c r="E197" s="109"/>
    </row>
    <row r="198" spans="1:5" ht="16" customHeight="1">
      <c r="A198" s="89"/>
      <c r="B198" s="89"/>
      <c r="C198" s="89"/>
      <c r="D198" s="89"/>
      <c r="E198" s="109"/>
    </row>
    <row r="199" spans="1:5" ht="16" customHeight="1">
      <c r="A199" s="89"/>
      <c r="B199" s="89"/>
      <c r="C199" s="89"/>
      <c r="D199" s="89"/>
      <c r="E199" s="109"/>
    </row>
    <row r="200" spans="1:5" ht="16" customHeight="1">
      <c r="A200" s="89"/>
      <c r="B200" s="89"/>
      <c r="C200" s="89"/>
      <c r="D200" s="89"/>
      <c r="E200" s="109"/>
    </row>
    <row r="201" spans="1:5" ht="16" customHeight="1">
      <c r="A201" s="89"/>
      <c r="B201" s="89"/>
      <c r="C201" s="89"/>
      <c r="D201" s="89"/>
      <c r="E201" s="109"/>
    </row>
    <row r="202" spans="1:5" ht="16" customHeight="1">
      <c r="A202" s="89"/>
      <c r="B202" s="89"/>
      <c r="C202" s="89"/>
      <c r="D202" s="89"/>
      <c r="E202" s="109"/>
    </row>
    <row r="203" spans="1:5" ht="16" customHeight="1">
      <c r="A203" s="89"/>
      <c r="B203" s="89"/>
      <c r="C203" s="89"/>
      <c r="D203" s="89"/>
      <c r="E203" s="109"/>
    </row>
    <row r="204" spans="1:5" ht="16" customHeight="1">
      <c r="A204" s="89"/>
      <c r="B204" s="89"/>
      <c r="C204" s="89"/>
      <c r="D204" s="89"/>
      <c r="E204" s="109"/>
    </row>
    <row r="205" spans="1:5" ht="16" customHeight="1">
      <c r="A205" s="89"/>
      <c r="B205" s="89"/>
      <c r="C205" s="89"/>
      <c r="D205" s="89"/>
      <c r="E205" s="109"/>
    </row>
    <row r="206" spans="1:5" ht="16" customHeight="1">
      <c r="A206" s="89"/>
      <c r="B206" s="89"/>
      <c r="C206" s="89"/>
      <c r="D206" s="89"/>
      <c r="E206" s="109"/>
    </row>
    <row r="207" spans="1:5" ht="16" customHeight="1">
      <c r="A207" s="89"/>
      <c r="B207" s="89"/>
      <c r="C207" s="89"/>
      <c r="D207" s="89"/>
      <c r="E207" s="109"/>
    </row>
    <row r="208" spans="1:5" ht="16" customHeight="1">
      <c r="A208" s="89"/>
      <c r="B208" s="89"/>
      <c r="C208" s="89"/>
      <c r="D208" s="89"/>
      <c r="E208" s="109"/>
    </row>
    <row r="209" spans="1:5" ht="16" customHeight="1">
      <c r="A209" s="89"/>
      <c r="B209" s="89"/>
      <c r="C209" s="89"/>
      <c r="D209" s="89"/>
      <c r="E209" s="109"/>
    </row>
    <row r="210" spans="1:5" ht="16" customHeight="1">
      <c r="A210" s="89"/>
      <c r="B210" s="89"/>
      <c r="C210" s="89"/>
      <c r="D210" s="89"/>
      <c r="E210" s="109"/>
    </row>
    <row r="211" spans="1:5" ht="16" customHeight="1">
      <c r="A211" s="89"/>
      <c r="B211" s="89"/>
      <c r="C211" s="89"/>
      <c r="D211" s="89"/>
      <c r="E211" s="109"/>
    </row>
    <row r="212" spans="1:5" ht="16" customHeight="1">
      <c r="A212" s="89"/>
      <c r="B212" s="89"/>
      <c r="C212" s="89"/>
      <c r="D212" s="89"/>
      <c r="E212" s="109"/>
    </row>
    <row r="213" spans="1:5" ht="16" customHeight="1">
      <c r="A213" s="89"/>
      <c r="B213" s="89"/>
      <c r="C213" s="89"/>
      <c r="D213" s="89"/>
      <c r="E213" s="109"/>
    </row>
    <row r="214" spans="1:5" ht="16" customHeight="1">
      <c r="A214" s="89"/>
      <c r="B214" s="89"/>
      <c r="C214" s="89"/>
      <c r="D214" s="89"/>
      <c r="E214" s="109"/>
    </row>
    <row r="215" spans="1:5" ht="16" customHeight="1">
      <c r="A215" s="89"/>
      <c r="B215" s="89"/>
      <c r="C215" s="89"/>
      <c r="D215" s="89"/>
      <c r="E215" s="109"/>
    </row>
    <row r="216" spans="1:5" ht="16" customHeight="1">
      <c r="A216" s="89"/>
      <c r="B216" s="89"/>
      <c r="C216" s="89"/>
      <c r="D216" s="89"/>
      <c r="E216" s="109"/>
    </row>
    <row r="217" spans="1:5" ht="16" customHeight="1">
      <c r="A217" s="89"/>
      <c r="B217" s="89"/>
      <c r="C217" s="89"/>
      <c r="D217" s="89"/>
      <c r="E217" s="109"/>
    </row>
    <row r="218" spans="1:5" ht="16" customHeight="1">
      <c r="A218" s="89"/>
      <c r="B218" s="89"/>
      <c r="C218" s="89"/>
      <c r="D218" s="89"/>
      <c r="E218" s="109"/>
    </row>
    <row r="219" spans="1:5" ht="16" customHeight="1">
      <c r="A219" s="89"/>
      <c r="B219" s="89"/>
      <c r="C219" s="89"/>
      <c r="D219" s="89"/>
      <c r="E219" s="109"/>
    </row>
    <row r="220" spans="1:5" ht="16" customHeight="1">
      <c r="A220" s="89"/>
      <c r="B220" s="89"/>
      <c r="C220" s="89"/>
      <c r="D220" s="89"/>
      <c r="E220" s="109"/>
    </row>
    <row r="221" spans="1:5" ht="16" customHeight="1">
      <c r="A221" s="89"/>
      <c r="B221" s="89"/>
      <c r="C221" s="89"/>
      <c r="D221" s="89"/>
      <c r="E221" s="109"/>
    </row>
    <row r="222" spans="1:5" ht="16" customHeight="1">
      <c r="A222" s="89"/>
      <c r="B222" s="89"/>
      <c r="C222" s="89"/>
      <c r="D222" s="89"/>
      <c r="E222" s="109"/>
    </row>
    <row r="223" spans="1:5" ht="16" customHeight="1">
      <c r="A223" s="89"/>
      <c r="B223" s="89"/>
      <c r="C223" s="89"/>
      <c r="D223" s="89"/>
      <c r="E223" s="109"/>
    </row>
    <row r="224" spans="1:5" ht="16" customHeight="1">
      <c r="A224" s="89"/>
      <c r="B224" s="89"/>
      <c r="C224" s="89"/>
      <c r="D224" s="89"/>
      <c r="E224" s="109"/>
    </row>
    <row r="225" spans="1:5" ht="16" customHeight="1">
      <c r="A225" s="89"/>
      <c r="B225" s="89"/>
      <c r="C225" s="89"/>
      <c r="D225" s="89"/>
      <c r="E225" s="109"/>
    </row>
    <row r="226" spans="1:5" ht="16" customHeight="1">
      <c r="A226" s="89"/>
      <c r="B226" s="89"/>
      <c r="C226" s="89"/>
      <c r="D226" s="89"/>
      <c r="E226" s="109"/>
    </row>
    <row r="227" spans="1:5" ht="16" customHeight="1">
      <c r="A227" s="89"/>
      <c r="B227" s="89"/>
      <c r="C227" s="89"/>
      <c r="D227" s="89"/>
      <c r="E227" s="109"/>
    </row>
    <row r="228" spans="1:5" ht="16" customHeight="1">
      <c r="A228" s="89"/>
      <c r="B228" s="89"/>
      <c r="C228" s="89"/>
      <c r="D228" s="89"/>
      <c r="E228" s="109"/>
    </row>
    <row r="229" spans="1:5" ht="16" customHeight="1">
      <c r="A229" s="89"/>
      <c r="B229" s="89"/>
      <c r="C229" s="89"/>
      <c r="D229" s="89"/>
      <c r="E229" s="109"/>
    </row>
    <row r="230" spans="1:5" ht="16" customHeight="1">
      <c r="A230" s="89"/>
      <c r="B230" s="89"/>
      <c r="C230" s="89"/>
      <c r="D230" s="89"/>
      <c r="E230" s="109"/>
    </row>
    <row r="231" spans="1:5" ht="16" customHeight="1">
      <c r="A231" s="89"/>
      <c r="B231" s="89"/>
      <c r="C231" s="89"/>
      <c r="D231" s="89"/>
      <c r="E231" s="109"/>
    </row>
    <row r="232" spans="1:5" ht="16" customHeight="1">
      <c r="A232" s="89"/>
      <c r="B232" s="89"/>
      <c r="C232" s="89"/>
      <c r="D232" s="89"/>
      <c r="E232" s="109"/>
    </row>
    <row r="233" spans="1:5" ht="16" customHeight="1">
      <c r="A233" s="89"/>
      <c r="B233" s="89"/>
      <c r="C233" s="89"/>
      <c r="D233" s="89"/>
      <c r="E233" s="109"/>
    </row>
    <row r="234" spans="1:5" ht="16" customHeight="1">
      <c r="A234" s="89"/>
      <c r="B234" s="89"/>
      <c r="C234" s="89"/>
      <c r="D234" s="89"/>
      <c r="E234" s="109"/>
    </row>
    <row r="235" spans="1:5" ht="16" customHeight="1">
      <c r="A235" s="89"/>
      <c r="B235" s="89"/>
      <c r="C235" s="89"/>
      <c r="D235" s="89"/>
      <c r="E235" s="109"/>
    </row>
    <row r="236" spans="1:5" ht="16" customHeight="1">
      <c r="A236" s="89"/>
      <c r="B236" s="89"/>
      <c r="C236" s="89"/>
      <c r="D236" s="89"/>
      <c r="E236" s="109"/>
    </row>
    <row r="237" spans="1:5" ht="16" customHeight="1">
      <c r="A237" s="89"/>
      <c r="B237" s="89"/>
      <c r="C237" s="89"/>
      <c r="D237" s="89"/>
      <c r="E237" s="109"/>
    </row>
    <row r="238" spans="1:5" ht="16" customHeight="1">
      <c r="A238" s="89"/>
      <c r="B238" s="89"/>
      <c r="C238" s="89"/>
      <c r="D238" s="89"/>
      <c r="E238" s="109"/>
    </row>
    <row r="239" spans="1:5" ht="16" customHeight="1">
      <c r="A239" s="89"/>
      <c r="B239" s="89"/>
      <c r="C239" s="89"/>
      <c r="D239" s="89"/>
      <c r="E239" s="109"/>
    </row>
    <row r="240" spans="1:5" ht="16" customHeight="1">
      <c r="A240" s="89"/>
      <c r="B240" s="89"/>
      <c r="C240" s="89"/>
      <c r="D240" s="89"/>
      <c r="E240" s="109"/>
    </row>
    <row r="241" spans="1:5" ht="16" customHeight="1">
      <c r="A241" s="89"/>
      <c r="B241" s="89"/>
      <c r="C241" s="89"/>
      <c r="D241" s="89"/>
      <c r="E241" s="109"/>
    </row>
    <row r="242" spans="1:5" ht="16" customHeight="1">
      <c r="A242" s="89"/>
      <c r="B242" s="89"/>
      <c r="C242" s="89"/>
      <c r="D242" s="89"/>
      <c r="E242" s="109"/>
    </row>
    <row r="243" spans="1:5" ht="16" customHeight="1">
      <c r="A243" s="89"/>
      <c r="B243" s="89"/>
      <c r="C243" s="89"/>
      <c r="D243" s="89"/>
      <c r="E243" s="109"/>
    </row>
    <row r="244" spans="1:5" ht="16" customHeight="1">
      <c r="A244" s="89"/>
      <c r="B244" s="89"/>
      <c r="C244" s="89"/>
      <c r="D244" s="89"/>
      <c r="E244" s="109"/>
    </row>
    <row r="245" spans="1:5" ht="16" customHeight="1">
      <c r="A245" s="89"/>
      <c r="B245" s="89"/>
      <c r="C245" s="89"/>
      <c r="D245" s="89"/>
      <c r="E245" s="109"/>
    </row>
    <row r="246" spans="1:5" ht="16" customHeight="1">
      <c r="A246" s="89"/>
      <c r="B246" s="89"/>
      <c r="C246" s="89"/>
      <c r="D246" s="89"/>
      <c r="E246" s="109"/>
    </row>
    <row r="247" spans="1:5" ht="16" customHeight="1">
      <c r="A247" s="89"/>
      <c r="B247" s="89"/>
      <c r="C247" s="89"/>
      <c r="D247" s="89"/>
      <c r="E247" s="109"/>
    </row>
    <row r="248" spans="1:5" ht="16" customHeight="1">
      <c r="A248" s="89"/>
      <c r="B248" s="89"/>
      <c r="C248" s="89"/>
      <c r="D248" s="89"/>
      <c r="E248" s="109"/>
    </row>
    <row r="249" spans="1:5" ht="16" customHeight="1">
      <c r="A249" s="89"/>
      <c r="B249" s="89"/>
      <c r="C249" s="89"/>
      <c r="D249" s="89"/>
      <c r="E249" s="109"/>
    </row>
    <row r="250" spans="1:5" ht="16" customHeight="1">
      <c r="A250" s="89"/>
      <c r="B250" s="89"/>
      <c r="C250" s="89"/>
      <c r="D250" s="89"/>
      <c r="E250" s="109"/>
    </row>
    <row r="251" spans="1:5" ht="16" customHeight="1">
      <c r="A251" s="89"/>
      <c r="B251" s="89"/>
      <c r="C251" s="89"/>
      <c r="D251" s="89"/>
      <c r="E251" s="109"/>
    </row>
    <row r="252" spans="1:5" ht="16" customHeight="1">
      <c r="A252" s="89"/>
      <c r="B252" s="89"/>
      <c r="C252" s="89"/>
      <c r="D252" s="89"/>
      <c r="E252" s="109"/>
    </row>
    <row r="253" spans="1:5" ht="16" customHeight="1">
      <c r="A253" s="89"/>
      <c r="B253" s="89"/>
      <c r="C253" s="89"/>
      <c r="D253" s="89"/>
      <c r="E253" s="109"/>
    </row>
    <row r="254" spans="1:5" ht="16" customHeight="1">
      <c r="A254" s="89"/>
      <c r="B254" s="89"/>
      <c r="C254" s="89"/>
      <c r="D254" s="89"/>
      <c r="E254" s="109"/>
    </row>
    <row r="255" spans="1:5" ht="16" customHeight="1">
      <c r="A255" s="89"/>
      <c r="B255" s="89"/>
      <c r="C255" s="89"/>
      <c r="D255" s="89"/>
      <c r="E255" s="109"/>
    </row>
    <row r="256" spans="1:5" ht="16" customHeight="1">
      <c r="A256" s="89"/>
      <c r="B256" s="89"/>
      <c r="C256" s="89"/>
      <c r="D256" s="89"/>
      <c r="E256" s="109"/>
    </row>
    <row r="257" spans="1:5" ht="16" customHeight="1">
      <c r="A257" s="89"/>
      <c r="B257" s="89"/>
      <c r="C257" s="89"/>
      <c r="D257" s="89"/>
      <c r="E257" s="109"/>
    </row>
    <row r="258" spans="1:5" ht="16" customHeight="1">
      <c r="A258" s="89"/>
      <c r="B258" s="89"/>
      <c r="C258" s="89"/>
      <c r="D258" s="89"/>
      <c r="E258" s="109"/>
    </row>
    <row r="259" spans="1:5" ht="16" customHeight="1">
      <c r="A259" s="89"/>
      <c r="B259" s="89"/>
      <c r="C259" s="89"/>
      <c r="D259" s="89"/>
      <c r="E259" s="109"/>
    </row>
    <row r="260" spans="1:5" ht="16" customHeight="1">
      <c r="A260" s="89"/>
      <c r="B260" s="89"/>
      <c r="C260" s="89"/>
      <c r="D260" s="89"/>
      <c r="E260" s="109"/>
    </row>
    <row r="261" spans="1:5" ht="16" customHeight="1">
      <c r="A261" s="89"/>
      <c r="B261" s="89"/>
      <c r="C261" s="89"/>
      <c r="D261" s="89"/>
      <c r="E261" s="109"/>
    </row>
    <row r="262" spans="1:5" ht="16" customHeight="1">
      <c r="A262" s="89"/>
      <c r="B262" s="89"/>
      <c r="C262" s="89"/>
      <c r="D262" s="89"/>
      <c r="E262" s="109"/>
    </row>
    <row r="263" spans="1:5" ht="16" customHeight="1">
      <c r="A263" s="89"/>
      <c r="B263" s="89"/>
      <c r="C263" s="89"/>
      <c r="D263" s="89"/>
      <c r="E263" s="109"/>
    </row>
    <row r="264" spans="1:5" ht="16" customHeight="1">
      <c r="A264" s="89"/>
      <c r="B264" s="89"/>
      <c r="C264" s="89"/>
      <c r="D264" s="89"/>
      <c r="E264" s="109"/>
    </row>
  </sheetData>
  <autoFilter ref="B3:H21" xr:uid="{00000000-0001-0000-0100-000000000000}"/>
  <mergeCells count="1">
    <mergeCell ref="D2:E2"/>
  </mergeCells>
  <pageMargins left="0.2" right="0.2" top="0.5699999999999999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50EB-8E5E-4F65-BCE1-BF135B3874ED}">
  <dimension ref="A1:F7"/>
  <sheetViews>
    <sheetView topLeftCell="B1" workbookViewId="0">
      <selection activeCell="F2" sqref="F2:F7"/>
    </sheetView>
  </sheetViews>
  <sheetFormatPr defaultColWidth="8.81640625" defaultRowHeight="14.5"/>
  <cols>
    <col min="1" max="1" width="9.1796875" style="116" customWidth="1"/>
    <col min="2" max="2" width="16.6328125" style="116" customWidth="1"/>
    <col min="3" max="3" width="28.6328125" style="116" customWidth="1"/>
    <col min="4" max="4" width="15.1796875" style="116" customWidth="1"/>
    <col min="5" max="5" width="9.1796875" style="116" customWidth="1"/>
    <col min="6" max="6" width="20.1796875" style="116" customWidth="1"/>
    <col min="7" max="16384" width="8.81640625" style="117"/>
  </cols>
  <sheetData>
    <row r="1" spans="1:6">
      <c r="A1" s="115" t="s">
        <v>68</v>
      </c>
      <c r="B1" s="115" t="s">
        <v>69</v>
      </c>
      <c r="C1" s="115" t="s">
        <v>70</v>
      </c>
      <c r="D1" s="115" t="s">
        <v>71</v>
      </c>
      <c r="E1" s="115" t="s">
        <v>72</v>
      </c>
      <c r="F1" s="116" t="s">
        <v>73</v>
      </c>
    </row>
    <row r="2" spans="1:6">
      <c r="A2" s="116" t="s">
        <v>74</v>
      </c>
      <c r="B2" s="116" t="s">
        <v>56</v>
      </c>
      <c r="C2" s="116" t="s">
        <v>62</v>
      </c>
      <c r="D2" s="116" t="s">
        <v>75</v>
      </c>
      <c r="E2" s="116" t="s">
        <v>76</v>
      </c>
      <c r="F2" s="116" t="s">
        <v>77</v>
      </c>
    </row>
    <row r="3" spans="1:6">
      <c r="A3" s="116" t="s">
        <v>74</v>
      </c>
      <c r="B3" s="116" t="s">
        <v>57</v>
      </c>
      <c r="C3" s="116" t="s">
        <v>63</v>
      </c>
      <c r="D3" s="116" t="s">
        <v>75</v>
      </c>
      <c r="E3" s="116" t="s">
        <v>76</v>
      </c>
      <c r="F3" s="116" t="s">
        <v>78</v>
      </c>
    </row>
    <row r="4" spans="1:6">
      <c r="A4" s="116" t="s">
        <v>74</v>
      </c>
      <c r="B4" s="116" t="s">
        <v>58</v>
      </c>
      <c r="C4" s="116" t="s">
        <v>64</v>
      </c>
      <c r="D4" s="116" t="s">
        <v>75</v>
      </c>
      <c r="E4" s="116" t="s">
        <v>76</v>
      </c>
      <c r="F4" s="116" t="s">
        <v>79</v>
      </c>
    </row>
    <row r="5" spans="1:6">
      <c r="A5" s="116" t="s">
        <v>74</v>
      </c>
      <c r="B5" s="116" t="s">
        <v>59</v>
      </c>
      <c r="C5" s="116" t="s">
        <v>65</v>
      </c>
      <c r="D5" s="116" t="s">
        <v>75</v>
      </c>
      <c r="E5" s="116" t="s">
        <v>76</v>
      </c>
      <c r="F5" s="116" t="s">
        <v>80</v>
      </c>
    </row>
    <row r="6" spans="1:6">
      <c r="A6" s="116" t="s">
        <v>74</v>
      </c>
      <c r="B6" s="116" t="s">
        <v>60</v>
      </c>
      <c r="C6" s="116" t="s">
        <v>66</v>
      </c>
      <c r="D6" s="116" t="s">
        <v>75</v>
      </c>
      <c r="E6" s="116" t="s">
        <v>76</v>
      </c>
      <c r="F6" s="116" t="s">
        <v>81</v>
      </c>
    </row>
    <row r="7" spans="1:6">
      <c r="A7" s="116" t="s">
        <v>74</v>
      </c>
      <c r="B7" s="116" t="s">
        <v>61</v>
      </c>
      <c r="C7" s="116" t="s">
        <v>67</v>
      </c>
      <c r="D7" s="116" t="s">
        <v>75</v>
      </c>
      <c r="E7" s="116" t="s">
        <v>76</v>
      </c>
      <c r="F7" s="116" t="s">
        <v>82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C1F20E-054F-4A76-AA26-4A1AE1893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00A0CA-6E9B-4E0D-AFBF-3C4C2ED974E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12E5E270-A1C9-4B26-99F4-40C8878ED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DETAIL</vt:lpstr>
      <vt:lpstr>STICKER</vt:lpstr>
      <vt:lpstr>Download_AvailableGTINs</vt:lpstr>
      <vt:lpstr>DETAIL!Print_Area</vt:lpstr>
      <vt:lpstr>STICKER!Print_Area</vt:lpstr>
      <vt:lpstr>DETAIL!Print_Titles</vt:lpstr>
      <vt:lpstr>STICKER!Print_Titles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2024-01-09T03:39:46Z</cp:lastPrinted>
  <dcterms:created xsi:type="dcterms:W3CDTF">2020-11-11T02:21:38Z</dcterms:created>
  <dcterms:modified xsi:type="dcterms:W3CDTF">2025-12-26T07:13:17Z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