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8. SS26/1-SAMPLE/2-STYLE-FILE/6. SPEC/"/>
    </mc:Choice>
  </mc:AlternateContent>
  <xr:revisionPtr revIDLastSave="8" documentId="13_ncr:1_{30E4DDF7-CF91-41CD-80D5-636517A6ADAB}" xr6:coauthVersionLast="47" xr6:coauthVersionMax="47" xr10:uidLastSave="{8ECBB92B-3FBF-4529-9D46-B52305F5FFD3}"/>
  <bookViews>
    <workbookView xWindow="-108" yWindow="-108" windowWidth="23256" windowHeight="12456" xr2:uid="{199299E2-CF33-43D7-AADA-5DEF82D3B4EC}"/>
  </bookViews>
  <sheets>
    <sheet name="UA updated 6-1-2026" sheetId="6" r:id="rId1"/>
    <sheet name="UA UPDATED 05-05-2023" sheetId="5" r:id="rId2"/>
    <sheet name="UA UPDATED 13-4-2023" sheetId="4" state="hidden" r:id="rId3"/>
    <sheet name="UA UPDATED 7-4-2023" sheetId="3" state="hidden" r:id="rId4"/>
    <sheet name="UA UPDATED 13-3-2023" sheetId="2" state="hidden" r:id="rId5"/>
    <sheet name="Sheet1" sheetId="1" state="hidden" r:id="rId6"/>
  </sheets>
  <definedNames>
    <definedName name="_xlnm.Print_Area" localSheetId="1">'UA UPDATED 05-05-2023'!$A$1:$K$41</definedName>
    <definedName name="_xlnm.Print_Area" localSheetId="4">'UA UPDATED 13-3-2023'!$A$1:$O$39</definedName>
    <definedName name="_xlnm.Print_Area" localSheetId="2">'UA UPDATED 13-4-2023'!$A$1:$N$39</definedName>
    <definedName name="_xlnm.Print_Area" localSheetId="0">'UA updated 6-1-2026'!$A$1:$L$41</definedName>
    <definedName name="_xlnm.Print_Area" localSheetId="3">'UA UPDATED 7-4-2023'!$A$1:$N$39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I19" i="6"/>
  <c r="H19" i="6"/>
  <c r="F14" i="6"/>
  <c r="E14" i="6" s="1"/>
  <c r="D14" i="6" s="1"/>
  <c r="H14" i="6"/>
  <c r="I14" i="6" s="1"/>
  <c r="D39" i="6"/>
  <c r="I38" i="6"/>
  <c r="G38" i="6"/>
  <c r="E38" i="6"/>
  <c r="H17" i="6"/>
  <c r="I17" i="6" s="1"/>
  <c r="F17" i="6"/>
  <c r="E17" i="6" s="1"/>
  <c r="D17" i="6" s="1"/>
  <c r="H16" i="6"/>
  <c r="I16" i="6" s="1"/>
  <c r="F16" i="6"/>
  <c r="E16" i="6"/>
  <c r="D16" i="6" s="1"/>
  <c r="I13" i="6"/>
  <c r="H13" i="6"/>
  <c r="F13" i="6"/>
  <c r="E13" i="6" s="1"/>
  <c r="D13" i="6" s="1"/>
  <c r="H12" i="6"/>
  <c r="I12" i="6" s="1"/>
  <c r="F12" i="6"/>
  <c r="E12" i="6" s="1"/>
  <c r="D12" i="6" s="1"/>
  <c r="I11" i="6"/>
  <c r="H11" i="6"/>
  <c r="F11" i="6"/>
  <c r="E11" i="6" s="1"/>
  <c r="D11" i="6" s="1"/>
  <c r="E38" i="5"/>
  <c r="D39" i="5"/>
  <c r="I38" i="5" l="1"/>
  <c r="G38" i="5"/>
  <c r="H17" i="5"/>
  <c r="I17" i="5" s="1"/>
  <c r="F17" i="5"/>
  <c r="E17" i="5" s="1"/>
  <c r="D17" i="5" s="1"/>
  <c r="H16" i="5"/>
  <c r="I16" i="5" s="1"/>
  <c r="F16" i="5"/>
  <c r="E16" i="5" s="1"/>
  <c r="D16" i="5" s="1"/>
  <c r="H15" i="5"/>
  <c r="I15" i="5" s="1"/>
  <c r="F15" i="5"/>
  <c r="E15" i="5"/>
  <c r="D15" i="5" s="1"/>
  <c r="H13" i="5"/>
  <c r="I13" i="5" s="1"/>
  <c r="F13" i="5"/>
  <c r="E13" i="5" s="1"/>
  <c r="D13" i="5" s="1"/>
  <c r="H12" i="5"/>
  <c r="I12" i="5" s="1"/>
  <c r="F12" i="5"/>
  <c r="E12" i="5" s="1"/>
  <c r="D12" i="5" s="1"/>
  <c r="H11" i="5"/>
  <c r="I11" i="5" s="1"/>
  <c r="F11" i="5"/>
  <c r="E11" i="5"/>
  <c r="D11" i="5"/>
  <c r="H11" i="4"/>
  <c r="I11" i="4"/>
  <c r="I36" i="4"/>
  <c r="H36" i="4"/>
  <c r="G36" i="4"/>
  <c r="F36" i="4"/>
  <c r="E36" i="4"/>
  <c r="D36" i="4"/>
  <c r="H15" i="4"/>
  <c r="I15" i="4" s="1"/>
  <c r="F15" i="4"/>
  <c r="E15" i="4"/>
  <c r="D15" i="4" s="1"/>
  <c r="H14" i="4"/>
  <c r="I14" i="4" s="1"/>
  <c r="F14" i="4"/>
  <c r="E14" i="4"/>
  <c r="D14" i="4"/>
  <c r="I13" i="4"/>
  <c r="H13" i="4"/>
  <c r="F13" i="4"/>
  <c r="E13" i="4"/>
  <c r="D13" i="4"/>
  <c r="F11" i="4"/>
  <c r="E11" i="4"/>
  <c r="D11" i="4"/>
  <c r="H10" i="4"/>
  <c r="I10" i="4" s="1"/>
  <c r="F10" i="4"/>
  <c r="E10" i="4" s="1"/>
  <c r="D10" i="4" s="1"/>
  <c r="H9" i="4"/>
  <c r="I9" i="4" s="1"/>
  <c r="F9" i="4"/>
  <c r="E9" i="4"/>
  <c r="D9" i="4" s="1"/>
  <c r="D11" i="3"/>
  <c r="D10" i="3"/>
  <c r="F15" i="3"/>
  <c r="E15" i="3"/>
  <c r="D15" i="3"/>
  <c r="D14" i="3"/>
  <c r="E14" i="3"/>
  <c r="F14" i="3"/>
  <c r="I15" i="3"/>
  <c r="H15" i="3"/>
  <c r="I14" i="3"/>
  <c r="H14" i="3"/>
  <c r="D13" i="3"/>
  <c r="E13" i="3"/>
  <c r="F13" i="3"/>
  <c r="I13" i="3"/>
  <c r="H13" i="3"/>
  <c r="D9" i="3"/>
  <c r="E9" i="3"/>
  <c r="F9" i="3"/>
  <c r="I9" i="3"/>
  <c r="H9" i="3"/>
  <c r="F10" i="3"/>
  <c r="E10" i="3" s="1"/>
  <c r="H10" i="3"/>
  <c r="I10" i="3" s="1"/>
  <c r="E11" i="3"/>
  <c r="F11" i="3"/>
  <c r="I11" i="3"/>
  <c r="H11" i="3"/>
  <c r="I36" i="3"/>
  <c r="H36" i="3"/>
  <c r="G36" i="3"/>
  <c r="F36" i="3"/>
  <c r="E36" i="3"/>
  <c r="D36" i="3"/>
  <c r="D36" i="2"/>
  <c r="E36" i="2"/>
  <c r="F36" i="2"/>
  <c r="H36" i="2"/>
  <c r="I36" i="2"/>
  <c r="G36" i="2"/>
</calcChain>
</file>

<file path=xl/sharedStrings.xml><?xml version="1.0" encoding="utf-8"?>
<sst xmlns="http://schemas.openxmlformats.org/spreadsheetml/2006/main" count="630" uniqueCount="128">
  <si>
    <t>DESCRIPTION</t>
  </si>
  <si>
    <t>XS</t>
  </si>
  <si>
    <t>S</t>
  </si>
  <si>
    <t>M</t>
  </si>
  <si>
    <t>XL</t>
  </si>
  <si>
    <t>XXL</t>
  </si>
  <si>
    <t>Season</t>
  </si>
  <si>
    <t>Date Created</t>
  </si>
  <si>
    <t>Style Name</t>
  </si>
  <si>
    <t>PULLOVER HOODIE</t>
  </si>
  <si>
    <t>Amended 1</t>
  </si>
  <si>
    <t>CODE</t>
  </si>
  <si>
    <t>Amended 2</t>
  </si>
  <si>
    <t>Block</t>
  </si>
  <si>
    <t>Amended 3</t>
  </si>
  <si>
    <t>NO.</t>
  </si>
  <si>
    <t>L</t>
  </si>
  <si>
    <t>GRADE</t>
  </si>
  <si>
    <t>TOLERANCE +/-</t>
  </si>
  <si>
    <t>A</t>
  </si>
  <si>
    <t>LENGTH FROM SIDE NECK POINT TO HEM</t>
  </si>
  <si>
    <t>DÀI ÁO TỪ ĐIỂM CỔ ĐẾN LAI ÁO</t>
  </si>
  <si>
    <t>B</t>
  </si>
  <si>
    <t>1/2 CHEST WIDTH- 1" BELOW ARMHOLE</t>
  </si>
  <si>
    <t>1/2 NGỰC Ở NÁCH</t>
  </si>
  <si>
    <t>1/2 BASE STRETCHED</t>
  </si>
  <si>
    <t>LAI ĐO CĂNG</t>
  </si>
  <si>
    <t>C2</t>
  </si>
  <si>
    <t>1/2 BASE (RIB) RELAXED</t>
  </si>
  <si>
    <t>1/2 LAI DO ÊM</t>
  </si>
  <si>
    <t>D1</t>
  </si>
  <si>
    <t>SLEEVE LENGTH</t>
  </si>
  <si>
    <t>DÀI TAY</t>
  </si>
  <si>
    <t>E</t>
  </si>
  <si>
    <t>SHOULDER TO SHOULDER</t>
  </si>
  <si>
    <t>NGANG VAI</t>
  </si>
  <si>
    <t>F1</t>
  </si>
  <si>
    <t>FRONT CHEST 6" Down from SNP</t>
  </si>
  <si>
    <t>NGỰC DƯỚI ĐỈNH VAI 6"</t>
  </si>
  <si>
    <t>F2</t>
  </si>
  <si>
    <t>BACK CHEST 6" Down from SNP</t>
  </si>
  <si>
    <t>NGANG SAU DƯỚI ĐỈNH VAI 6"</t>
  </si>
  <si>
    <t>G1</t>
  </si>
  <si>
    <t>BICEP (1" BELOW ARMHOLE)</t>
  </si>
  <si>
    <t>BẮP TAY DƯỚI NÁCH 1"</t>
  </si>
  <si>
    <t>G2</t>
  </si>
  <si>
    <t>ARMHOLE (STRAIGHT)</t>
  </si>
  <si>
    <t>NÁCH ĐO THẲNG</t>
  </si>
  <si>
    <t>H</t>
  </si>
  <si>
    <t>ELBOW WIDTH- half way down underarm</t>
  </si>
  <si>
    <t>RỘNG KHỦY TAY (TỪ 1/2 DÀI TAY TRONG)</t>
  </si>
  <si>
    <t>J1</t>
  </si>
  <si>
    <t>CUFF WIDTH STRETCHED FLAT - 1" above rib</t>
  </si>
  <si>
    <t>RỘNG CỬA TAY ĐO CĂNG CÁCH ĐƯỜNG MAY RIB 1"</t>
  </si>
  <si>
    <t>J2</t>
  </si>
  <si>
    <t>CUFF WIDTH RELAXED</t>
  </si>
  <si>
    <t>RỘNG CỬA TAY ĐO ÊM</t>
  </si>
  <si>
    <t>CUFF HEIGHT</t>
  </si>
  <si>
    <t>TO BẢN LAI TAY</t>
  </si>
  <si>
    <t>BOTTOM HEM DEPTH</t>
  </si>
  <si>
    <t>TO BẢN LAI ÁO</t>
  </si>
  <si>
    <t>P</t>
  </si>
  <si>
    <t>NECK WIDTH</t>
  </si>
  <si>
    <t>RỘNG CỔ</t>
  </si>
  <si>
    <t>Q</t>
  </si>
  <si>
    <t>SIDE NECK LEVEL TO BACK NECK DROP</t>
  </si>
  <si>
    <t>HẠ CỔ SAU</t>
  </si>
  <si>
    <t>R</t>
  </si>
  <si>
    <t>SIDE NECK LEVEL TO FRONT NECK DROP</t>
  </si>
  <si>
    <t>HẠ CỔ TRƯỚC</t>
  </si>
  <si>
    <t>SHOULDER SEAM AHEAD</t>
  </si>
  <si>
    <t>CHỒM VAI</t>
  </si>
  <si>
    <t>HOOD MEASUREMENTS - STANDARD HOOD</t>
  </si>
  <si>
    <t>HOOD HEIGHT (FRONT EDGE)</t>
  </si>
  <si>
    <t>CAO NÓN (CẠNH TRƯỚC)</t>
  </si>
  <si>
    <t>U</t>
  </si>
  <si>
    <t>HOOD WIDTH - 5 1/2" DOWN FROM TOP EDGE</t>
  </si>
  <si>
    <t>RỘNG NÓN- TỪ MÉP XUỐNG 5 1/2"</t>
  </si>
  <si>
    <t>POCKET MEASUREMENTS - FLAT OPENINGS - OPTIONAL - FOR POCKET STYLES</t>
  </si>
  <si>
    <t>X1</t>
  </si>
  <si>
    <t>WIDTH OF POCKET TOP EDGE</t>
  </si>
  <si>
    <t>RỘNG TÚI CẠNH TRÊN</t>
  </si>
  <si>
    <t>X2</t>
  </si>
  <si>
    <t>WIDTH OF POCKET WIDEST</t>
  </si>
  <si>
    <t>RỘNG TÚI Ở ĐIỂM RỘNG NHẤT</t>
  </si>
  <si>
    <t>POCKET OPENING</t>
  </si>
  <si>
    <t>MIỆNG TÚI</t>
  </si>
  <si>
    <t>Y1</t>
  </si>
  <si>
    <t>POCKET HEIGHT</t>
  </si>
  <si>
    <t>CAO TÚI</t>
  </si>
  <si>
    <t>Y2</t>
  </si>
  <si>
    <t>POCKET HEIGHT AT SIDES</t>
  </si>
  <si>
    <t>CAO CẠNH SƯỜN TÚI</t>
  </si>
  <si>
    <t>*** Measurement by INCHES</t>
  </si>
  <si>
    <t>CỐ ĐỊNH BẮP TAY, ĐIỀU CHỈNH ĐỂ VÒNG NÁCH TRÊN THÂN KHỚP VỚI TRÊN TAY</t>
  </si>
  <si>
    <t>DK giua truoc</t>
  </si>
  <si>
    <t>UA comment</t>
  </si>
  <si>
    <t>THAY ĐỔI THEO LAI ÊM + GRADING  NGỰC</t>
  </si>
  <si>
    <t>THAY ĐỔI GRADING THEO COMMENT</t>
  </si>
  <si>
    <t>THAY ĐỔI GRADING THEO NGỰC</t>
  </si>
  <si>
    <t>THAY ĐỔI THEO COMMENT</t>
  </si>
  <si>
    <t>THAY ĐỔI THEO BẮP TAY</t>
  </si>
  <si>
    <t>GRADING NGỰC THAY ĐỔI NÊN  GRADING 3 VỊ TRÍ NÀY CŨNG PHẢI THAY ĐỔI</t>
  </si>
  <si>
    <t xml:space="preserve">Điều chỉnh cụm tay để giảm bớt độ dư </t>
  </si>
  <si>
    <t>ADDED 1" AS PER COMMENT ON 5 MAY 2023</t>
  </si>
  <si>
    <t>Vendor</t>
  </si>
  <si>
    <t>UNAVAILABLE</t>
  </si>
  <si>
    <t>Y3</t>
  </si>
  <si>
    <t>ZIPPER AT FRONT</t>
  </si>
  <si>
    <t xml:space="preserve">Dài dây luồn đặt hàng( dư ra 8" ) </t>
  </si>
  <si>
    <t xml:space="preserve">Dài dây luồn đặt hàng( dư ra 9" ) </t>
  </si>
  <si>
    <t xml:space="preserve">Dài dây luồn đặt hàng( dư ra 10" ) </t>
  </si>
  <si>
    <t>FW24</t>
  </si>
  <si>
    <t>3D LOGO ZIP HOODIE by GOLF WANG</t>
  </si>
  <si>
    <t>COLLAGE ZIP HOODIE by GOLF WANG</t>
  </si>
  <si>
    <t>STATE ZIP UP HOODIE by GOLF WANG</t>
  </si>
  <si>
    <t>DRAWCORD LENGTH (INCH) (EXPOSED 8")</t>
  </si>
  <si>
    <t>DRAWCORD LENGTH (INCH) (EXPOSED 9")</t>
  </si>
  <si>
    <t>DRAWCORD LENGTH (INCH) (EXPOSED 10")</t>
  </si>
  <si>
    <t>SLEEVE LENGTH FROM HPS</t>
  </si>
  <si>
    <t>DÀI TAY TỪ ĐỈNH VAI</t>
  </si>
  <si>
    <t>Cập nhật theo tay raglan</t>
  </si>
  <si>
    <t>Remove</t>
  </si>
  <si>
    <t>ARMHOLE (STRAIGHT) FROM HPS</t>
  </si>
  <si>
    <t>NÁCH ĐO THẲNG TỪ ĐỈNH VAI</t>
  </si>
  <si>
    <t>BLOCK TAY RAGLAN</t>
  </si>
  <si>
    <t>PREP RAGLAN ZIP UP HOODIE</t>
  </si>
  <si>
    <t>SS26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</si>
</sst>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0"/>
      <color theme="1"/>
      <name val="Muli"/>
    </font>
    <font>
      <b/>
      <sz val="10"/>
      <color rgb="FF333F4F"/>
      <name val="Muli"/>
    </font>
    <font>
      <sz val="10"/>
      <color theme="1"/>
      <name val="Muli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Muli"/>
    </font>
    <font>
      <b/>
      <sz val="12"/>
      <color theme="1"/>
      <name val="Muli"/>
    </font>
    <font>
      <sz val="12"/>
      <color theme="1"/>
      <name val="Calibri"/>
      <family val="2"/>
      <scheme val="minor"/>
    </font>
    <font>
      <b/>
      <sz val="11"/>
      <color theme="1"/>
      <name val="Muli"/>
    </font>
    <font>
      <b/>
      <sz val="11"/>
      <color rgb="FF333F4F"/>
      <name val="Muli"/>
    </font>
    <font>
      <sz val="11"/>
      <color theme="1"/>
      <name val="Muli"/>
    </font>
    <font>
      <sz val="8"/>
      <name val="Calibri"/>
      <family val="2"/>
      <scheme val="minor"/>
    </font>
    <font>
      <sz val="10"/>
      <color rgb="FFFF0000"/>
      <name val="Muli"/>
    </font>
    <font>
      <sz val="12"/>
      <color rgb="FFFF0000"/>
      <name val="Muli"/>
    </font>
    <font>
      <b/>
      <strike/>
      <sz val="10"/>
      <color theme="1"/>
      <name val="Muli"/>
    </font>
    <font>
      <strike/>
      <sz val="10"/>
      <color theme="1"/>
      <name val="Muli"/>
    </font>
    <font>
      <strike/>
      <sz val="12"/>
      <color theme="1"/>
      <name val="Muli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1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0" fillId="0" borderId="14" xfId="0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6" borderId="10" xfId="0" applyFont="1" applyFill="1" applyBorder="1" applyAlignment="1">
      <alignment vertical="center" wrapText="1"/>
    </xf>
    <xf numFmtId="12" fontId="3" fillId="6" borderId="10" xfId="0" applyNumberFormat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12" fontId="3" fillId="5" borderId="10" xfId="0" applyNumberFormat="1" applyFont="1" applyFill="1" applyBorder="1" applyAlignment="1">
      <alignment horizontal="center" vertical="center" wrapText="1"/>
    </xf>
    <xf numFmtId="16" fontId="3" fillId="6" borderId="10" xfId="0" applyNumberFormat="1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6" borderId="15" xfId="0" applyFont="1" applyFill="1" applyBorder="1" applyAlignment="1">
      <alignment vertical="center"/>
    </xf>
    <xf numFmtId="0" fontId="0" fillId="6" borderId="13" xfId="0" applyFill="1" applyBorder="1" applyAlignment="1">
      <alignment vertical="center" wrapText="1"/>
    </xf>
    <xf numFmtId="0" fontId="0" fillId="6" borderId="14" xfId="0" applyFill="1" applyBorder="1" applyAlignment="1">
      <alignment vertical="center" wrapText="1"/>
    </xf>
    <xf numFmtId="0" fontId="0" fillId="6" borderId="11" xfId="0" applyFill="1" applyBorder="1" applyAlignment="1">
      <alignment vertical="center" wrapText="1"/>
    </xf>
    <xf numFmtId="12" fontId="3" fillId="0" borderId="17" xfId="0" applyNumberFormat="1" applyFont="1" applyBorder="1" applyAlignment="1">
      <alignment horizontal="center" vertical="center" wrapText="1"/>
    </xf>
    <xf numFmtId="12" fontId="3" fillId="6" borderId="17" xfId="0" applyNumberFormat="1" applyFont="1" applyFill="1" applyBorder="1" applyAlignment="1">
      <alignment horizontal="center" vertical="center" wrapText="1"/>
    </xf>
    <xf numFmtId="12" fontId="0" fillId="6" borderId="11" xfId="0" applyNumberForma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12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2" fontId="3" fillId="6" borderId="25" xfId="0" applyNumberFormat="1" applyFont="1" applyFill="1" applyBorder="1" applyAlignment="1">
      <alignment horizontal="center" vertical="center" wrapText="1"/>
    </xf>
    <xf numFmtId="12" fontId="1" fillId="7" borderId="10" xfId="0" applyNumberFormat="1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12" fontId="3" fillId="6" borderId="27" xfId="0" applyNumberFormat="1" applyFont="1" applyFill="1" applyBorder="1" applyAlignment="1">
      <alignment horizontal="center" vertical="center" wrapText="1"/>
    </xf>
    <xf numFmtId="12" fontId="3" fillId="5" borderId="27" xfId="0" applyNumberFormat="1" applyFont="1" applyFill="1" applyBorder="1" applyAlignment="1">
      <alignment horizontal="center" vertical="center" wrapText="1"/>
    </xf>
    <xf numFmtId="12" fontId="5" fillId="7" borderId="24" xfId="0" applyNumberFormat="1" applyFont="1" applyFill="1" applyBorder="1" applyAlignment="1">
      <alignment horizontal="center" vertical="center"/>
    </xf>
    <xf numFmtId="12" fontId="3" fillId="0" borderId="10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2" fontId="3" fillId="0" borderId="25" xfId="0" applyNumberFormat="1" applyFont="1" applyBorder="1" applyAlignment="1">
      <alignment horizontal="center" vertical="center" wrapText="1"/>
    </xf>
    <xf numFmtId="0" fontId="4" fillId="0" borderId="24" xfId="0" applyFont="1" applyBorder="1"/>
    <xf numFmtId="0" fontId="4" fillId="2" borderId="0" xfId="0" applyFont="1" applyFill="1"/>
    <xf numFmtId="0" fontId="3" fillId="8" borderId="10" xfId="0" applyFont="1" applyFill="1" applyBorder="1" applyAlignment="1">
      <alignment horizontal="center" vertical="center" wrapText="1"/>
    </xf>
    <xf numFmtId="12" fontId="3" fillId="8" borderId="10" xfId="0" applyNumberFormat="1" applyFont="1" applyFill="1" applyBorder="1" applyAlignment="1">
      <alignment horizontal="center" vertical="center" wrapText="1"/>
    </xf>
    <xf numFmtId="12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" fontId="3" fillId="2" borderId="1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vertical="center" wrapText="1"/>
    </xf>
    <xf numFmtId="12" fontId="8" fillId="0" borderId="10" xfId="0" applyNumberFormat="1" applyFont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12" fontId="8" fillId="6" borderId="10" xfId="0" applyNumberFormat="1" applyFont="1" applyFill="1" applyBorder="1" applyAlignment="1">
      <alignment horizontal="center" vertical="center" wrapText="1"/>
    </xf>
    <xf numFmtId="12" fontId="8" fillId="0" borderId="17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2" fontId="8" fillId="0" borderId="25" xfId="0" applyNumberFormat="1" applyFont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12" fontId="9" fillId="8" borderId="10" xfId="0" applyNumberFormat="1" applyFont="1" applyFill="1" applyBorder="1" applyAlignment="1">
      <alignment horizontal="center" vertical="center" wrapText="1"/>
    </xf>
    <xf numFmtId="12" fontId="9" fillId="9" borderId="10" xfId="0" applyNumberFormat="1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16" fontId="8" fillId="9" borderId="10" xfId="0" applyNumberFormat="1" applyFont="1" applyFill="1" applyBorder="1" applyAlignment="1">
      <alignment horizontal="center" vertical="center" wrapText="1"/>
    </xf>
    <xf numFmtId="12" fontId="8" fillId="6" borderId="25" xfId="0" applyNumberFormat="1" applyFont="1" applyFill="1" applyBorder="1" applyAlignment="1">
      <alignment horizontal="center" vertical="center" wrapText="1"/>
    </xf>
    <xf numFmtId="12" fontId="8" fillId="8" borderId="10" xfId="0" applyNumberFormat="1" applyFont="1" applyFill="1" applyBorder="1" applyAlignment="1">
      <alignment horizontal="center" vertical="center" wrapText="1"/>
    </xf>
    <xf numFmtId="12" fontId="9" fillId="0" borderId="10" xfId="0" applyNumberFormat="1" applyFont="1" applyBorder="1" applyAlignment="1">
      <alignment horizontal="center" vertical="center" wrapText="1"/>
    </xf>
    <xf numFmtId="16" fontId="8" fillId="0" borderId="10" xfId="0" applyNumberFormat="1" applyFont="1" applyBorder="1" applyAlignment="1">
      <alignment horizontal="center" vertical="center" wrapText="1"/>
    </xf>
    <xf numFmtId="12" fontId="8" fillId="6" borderId="17" xfId="0" applyNumberFormat="1" applyFont="1" applyFill="1" applyBorder="1" applyAlignment="1">
      <alignment horizontal="center" vertical="center" wrapText="1"/>
    </xf>
    <xf numFmtId="16" fontId="8" fillId="6" borderId="10" xfId="0" applyNumberFormat="1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vertical="center" wrapText="1"/>
    </xf>
    <xf numFmtId="12" fontId="8" fillId="5" borderId="10" xfId="0" applyNumberFormat="1" applyFont="1" applyFill="1" applyBorder="1" applyAlignment="1">
      <alignment horizontal="center" vertical="center" wrapText="1"/>
    </xf>
    <xf numFmtId="12" fontId="10" fillId="6" borderId="11" xfId="0" applyNumberFormat="1" applyFont="1" applyFill="1" applyBorder="1" applyAlignment="1">
      <alignment vertical="center" wrapText="1"/>
    </xf>
    <xf numFmtId="12" fontId="8" fillId="6" borderId="27" xfId="0" applyNumberFormat="1" applyFont="1" applyFill="1" applyBorder="1" applyAlignment="1">
      <alignment horizontal="center" vertical="center" wrapText="1"/>
    </xf>
    <xf numFmtId="12" fontId="8" fillId="5" borderId="27" xfId="0" applyNumberFormat="1" applyFont="1" applyFill="1" applyBorder="1" applyAlignment="1">
      <alignment horizontal="center" vertical="center" wrapText="1"/>
    </xf>
    <xf numFmtId="12" fontId="6" fillId="7" borderId="24" xfId="0" applyNumberFormat="1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wrapText="1"/>
    </xf>
    <xf numFmtId="0" fontId="11" fillId="0" borderId="24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3" fillId="0" borderId="24" xfId="0" applyFont="1" applyBorder="1" applyAlignment="1">
      <alignment vertical="center"/>
    </xf>
    <xf numFmtId="16" fontId="6" fillId="0" borderId="24" xfId="0" applyNumberFormat="1" applyFont="1" applyBorder="1" applyAlignment="1">
      <alignment horizontal="left" vertical="center" wrapText="1"/>
    </xf>
    <xf numFmtId="0" fontId="13" fillId="0" borderId="24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0" fillId="3" borderId="24" xfId="0" applyFill="1" applyBorder="1" applyAlignment="1">
      <alignment vertical="center" wrapText="1"/>
    </xf>
    <xf numFmtId="0" fontId="7" fillId="9" borderId="31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wrapText="1"/>
    </xf>
    <xf numFmtId="0" fontId="5" fillId="9" borderId="31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wrapText="1"/>
    </xf>
    <xf numFmtId="0" fontId="5" fillId="0" borderId="2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12" fontId="8" fillId="0" borderId="24" xfId="0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6" fontId="8" fillId="0" borderId="2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2" fontId="8" fillId="0" borderId="0" xfId="0" applyNumberFormat="1" applyFont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0" fillId="0" borderId="24" xfId="0" applyBorder="1"/>
    <xf numFmtId="0" fontId="0" fillId="0" borderId="24" xfId="0" applyBorder="1" applyAlignment="1">
      <alignment horizontal="center" vertical="center"/>
    </xf>
    <xf numFmtId="12" fontId="8" fillId="0" borderId="24" xfId="0" applyNumberFormat="1" applyFont="1" applyBorder="1" applyAlignment="1">
      <alignment horizontal="center" vertical="center"/>
    </xf>
    <xf numFmtId="0" fontId="8" fillId="0" borderId="24" xfId="0" applyFont="1" applyBorder="1"/>
    <xf numFmtId="0" fontId="8" fillId="0" borderId="24" xfId="0" applyFont="1" applyBorder="1" applyAlignment="1">
      <alignment horizontal="center" vertical="center"/>
    </xf>
    <xf numFmtId="0" fontId="15" fillId="0" borderId="24" xfId="0" applyFont="1" applyBorder="1" applyAlignment="1">
      <alignment vertical="center" wrapText="1"/>
    </xf>
    <xf numFmtId="12" fontId="16" fillId="0" borderId="24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9" borderId="31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8" fillId="0" borderId="24" xfId="0" applyFont="1" applyBorder="1" applyAlignment="1">
      <alignment vertical="center" wrapText="1"/>
    </xf>
    <xf numFmtId="16" fontId="16" fillId="0" borderId="24" xfId="0" applyNumberFormat="1" applyFont="1" applyBorder="1" applyAlignment="1">
      <alignment horizontal="center" vertical="center" wrapText="1"/>
    </xf>
    <xf numFmtId="12" fontId="19" fillId="0" borderId="24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0" fillId="4" borderId="40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5" fillId="9" borderId="30" xfId="0" applyFont="1" applyFill="1" applyBorder="1" applyAlignment="1">
      <alignment horizontal="center" vertical="center"/>
    </xf>
    <xf numFmtId="0" fontId="5" fillId="9" borderId="29" xfId="0" applyFont="1" applyFill="1" applyBorder="1" applyAlignment="1">
      <alignment horizontal="center" vertical="center"/>
    </xf>
    <xf numFmtId="0" fontId="5" fillId="9" borderId="31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0" fillId="4" borderId="22" xfId="0" applyFill="1" applyBorder="1" applyAlignment="1">
      <alignment vertical="center" wrapText="1"/>
    </xf>
    <xf numFmtId="0" fontId="0" fillId="4" borderId="23" xfId="0" applyFill="1" applyBorder="1" applyAlignment="1">
      <alignment vertical="center" wrapText="1"/>
    </xf>
    <xf numFmtId="0" fontId="7" fillId="9" borderId="24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6" fillId="2" borderId="2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/>
    </xf>
    <xf numFmtId="0" fontId="4" fillId="7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7493-005D-45FA-8777-AB99A129E63E}">
  <sheetPr>
    <pageSetUpPr fitToPage="1"/>
  </sheetPr>
  <dimension ref="A1:N41"/>
  <sheetViews>
    <sheetView tabSelected="1" view="pageBreakPreview" zoomScale="70" zoomScaleNormal="70" zoomScaleSheetLayoutView="70" workbookViewId="0">
      <selection activeCell="B4" sqref="B4"/>
    </sheetView>
  </sheetViews>
  <sheetFormatPr defaultRowHeight="14.4" x14ac:dyDescent="0.3"/>
  <cols>
    <col min="1" max="1" width="10.88671875" customWidth="1"/>
    <col min="2" max="2" width="42.33203125" bestFit="1" customWidth="1"/>
    <col min="3" max="3" width="31.88671875" hidden="1" customWidth="1"/>
    <col min="4" max="4" width="14.109375" bestFit="1" customWidth="1"/>
    <col min="5" max="5" width="13.44140625" customWidth="1"/>
    <col min="6" max="6" width="12.5546875" customWidth="1"/>
    <col min="7" max="7" width="14.88671875" customWidth="1"/>
    <col min="8" max="8" width="16.88671875" customWidth="1"/>
    <col min="9" max="9" width="17.5546875" customWidth="1"/>
    <col min="10" max="10" width="11.5546875" customWidth="1"/>
    <col min="11" max="11" width="17.33203125" customWidth="1"/>
    <col min="12" max="12" width="29.5546875" style="90" hidden="1" customWidth="1"/>
    <col min="13" max="13" width="62.44140625" customWidth="1"/>
  </cols>
  <sheetData>
    <row r="1" spans="1:12" ht="16.8" x14ac:dyDescent="0.3">
      <c r="A1" s="91" t="s">
        <v>6</v>
      </c>
      <c r="B1" s="92" t="s">
        <v>127</v>
      </c>
      <c r="C1" s="93"/>
      <c r="D1" s="94" t="s">
        <v>7</v>
      </c>
      <c r="E1" s="95">
        <v>45051</v>
      </c>
      <c r="F1" s="96"/>
      <c r="G1" s="93"/>
      <c r="H1" s="130"/>
      <c r="I1" s="131"/>
      <c r="J1" s="131"/>
      <c r="K1" s="132"/>
      <c r="L1"/>
    </row>
    <row r="2" spans="1:12" ht="31.2" x14ac:dyDescent="0.3">
      <c r="A2" s="139" t="s">
        <v>8</v>
      </c>
      <c r="B2" s="92" t="s">
        <v>126</v>
      </c>
      <c r="C2" s="93"/>
      <c r="D2" s="94" t="s">
        <v>105</v>
      </c>
      <c r="E2" s="97" t="s">
        <v>106</v>
      </c>
      <c r="F2" s="96"/>
      <c r="G2" s="93"/>
      <c r="H2" s="133"/>
      <c r="I2" s="134"/>
      <c r="J2" s="134"/>
      <c r="K2" s="135"/>
      <c r="L2"/>
    </row>
    <row r="3" spans="1:12" ht="16.8" x14ac:dyDescent="0.3">
      <c r="A3" s="139"/>
      <c r="B3" s="92"/>
      <c r="C3" s="93"/>
      <c r="D3" s="94"/>
      <c r="E3" s="97"/>
      <c r="F3" s="96"/>
      <c r="G3" s="93"/>
      <c r="H3" s="133"/>
      <c r="I3" s="134"/>
      <c r="J3" s="134"/>
      <c r="K3" s="135"/>
      <c r="L3"/>
    </row>
    <row r="4" spans="1:12" ht="16.8" x14ac:dyDescent="0.3">
      <c r="A4" s="139"/>
      <c r="B4" s="92"/>
      <c r="C4" s="93"/>
      <c r="D4" s="94"/>
      <c r="E4" s="97"/>
      <c r="F4" s="96"/>
      <c r="G4" s="93"/>
      <c r="H4" s="133"/>
      <c r="I4" s="134"/>
      <c r="J4" s="134"/>
      <c r="K4" s="135"/>
      <c r="L4"/>
    </row>
    <row r="5" spans="1:12" ht="15.6" customHeight="1" x14ac:dyDescent="0.3">
      <c r="A5" s="139"/>
      <c r="B5" s="92"/>
      <c r="C5" s="93"/>
      <c r="D5" s="94" t="s">
        <v>10</v>
      </c>
      <c r="E5" s="93"/>
      <c r="F5" s="96"/>
      <c r="G5" s="93"/>
      <c r="H5" s="133"/>
      <c r="I5" s="134"/>
      <c r="J5" s="134"/>
      <c r="K5" s="135"/>
      <c r="L5"/>
    </row>
    <row r="6" spans="1:12" ht="16.8" x14ac:dyDescent="0.3">
      <c r="A6" s="91" t="s">
        <v>11</v>
      </c>
      <c r="B6" s="93"/>
      <c r="C6" s="93"/>
      <c r="D6" s="94" t="s">
        <v>12</v>
      </c>
      <c r="E6" s="93"/>
      <c r="F6" s="96"/>
      <c r="G6" s="93"/>
      <c r="H6" s="133"/>
      <c r="I6" s="134"/>
      <c r="J6" s="134"/>
      <c r="K6" s="135"/>
      <c r="L6"/>
    </row>
    <row r="7" spans="1:12" ht="17.399999999999999" thickBot="1" x14ac:dyDescent="0.35">
      <c r="A7" s="91"/>
      <c r="B7" s="98"/>
      <c r="C7" s="98"/>
      <c r="D7" s="94"/>
      <c r="E7" s="93"/>
      <c r="F7" s="96"/>
      <c r="G7" s="93"/>
      <c r="H7" s="136"/>
      <c r="I7" s="137"/>
      <c r="J7" s="137"/>
      <c r="K7" s="138"/>
      <c r="L7"/>
    </row>
    <row r="8" spans="1:12" ht="48" customHeight="1" thickTop="1" x14ac:dyDescent="0.3">
      <c r="A8" s="140" t="s">
        <v>125</v>
      </c>
      <c r="B8" s="141"/>
      <c r="C8" s="141"/>
      <c r="D8" s="141"/>
      <c r="E8" s="141"/>
      <c r="F8" s="141"/>
      <c r="G8" s="141"/>
      <c r="H8" s="141"/>
      <c r="I8" s="141"/>
      <c r="J8" s="141"/>
      <c r="K8" s="142"/>
    </row>
    <row r="9" spans="1:12" ht="26.25" customHeight="1" x14ac:dyDescent="0.3">
      <c r="A9" s="105" t="s">
        <v>15</v>
      </c>
      <c r="B9" s="106" t="s">
        <v>0</v>
      </c>
      <c r="C9" s="93"/>
      <c r="D9" s="105" t="s">
        <v>1</v>
      </c>
      <c r="E9" s="105" t="s">
        <v>2</v>
      </c>
      <c r="F9" s="105" t="s">
        <v>3</v>
      </c>
      <c r="G9" s="105" t="s">
        <v>16</v>
      </c>
      <c r="H9" s="105" t="s">
        <v>4</v>
      </c>
      <c r="I9" s="105" t="s">
        <v>5</v>
      </c>
      <c r="J9" s="105" t="s">
        <v>17</v>
      </c>
      <c r="K9" s="105" t="s">
        <v>18</v>
      </c>
      <c r="L9" s="99" t="s">
        <v>96</v>
      </c>
    </row>
    <row r="10" spans="1:12" ht="34.200000000000003" customHeight="1" x14ac:dyDescent="0.3">
      <c r="A10" s="105" t="s">
        <v>19</v>
      </c>
      <c r="B10" s="107" t="s">
        <v>20</v>
      </c>
      <c r="C10" s="107" t="s">
        <v>21</v>
      </c>
      <c r="D10" s="108">
        <v>24</v>
      </c>
      <c r="E10" s="108">
        <v>26</v>
      </c>
      <c r="F10" s="108">
        <v>28</v>
      </c>
      <c r="G10" s="109">
        <v>29</v>
      </c>
      <c r="H10" s="108">
        <v>30</v>
      </c>
      <c r="I10" s="108">
        <v>31</v>
      </c>
      <c r="J10" s="108"/>
      <c r="K10" s="108">
        <v>0.5</v>
      </c>
    </row>
    <row r="11" spans="1:12" ht="34.200000000000003" customHeight="1" x14ac:dyDescent="0.3">
      <c r="A11" s="105" t="s">
        <v>22</v>
      </c>
      <c r="B11" s="107" t="s">
        <v>23</v>
      </c>
      <c r="C11" s="107" t="s">
        <v>24</v>
      </c>
      <c r="D11" s="108">
        <f>E11-J11</f>
        <v>20.5</v>
      </c>
      <c r="E11" s="109">
        <f>F11-J11</f>
        <v>22</v>
      </c>
      <c r="F11" s="109">
        <f>G11-J11</f>
        <v>23.5</v>
      </c>
      <c r="G11" s="109">
        <v>25</v>
      </c>
      <c r="H11" s="108">
        <f>G11+J11</f>
        <v>26.5</v>
      </c>
      <c r="I11" s="109">
        <f>H11+J11</f>
        <v>28</v>
      </c>
      <c r="J11" s="108">
        <v>1.5</v>
      </c>
      <c r="K11" s="108">
        <v>0.5</v>
      </c>
      <c r="L11" s="100"/>
    </row>
    <row r="12" spans="1:12" ht="34.200000000000003" customHeight="1" x14ac:dyDescent="0.3">
      <c r="A12" s="105"/>
      <c r="B12" s="107" t="s">
        <v>25</v>
      </c>
      <c r="C12" s="107" t="s">
        <v>26</v>
      </c>
      <c r="D12" s="108">
        <f>E12-J12</f>
        <v>19.5</v>
      </c>
      <c r="E12" s="108">
        <f>F12-J12</f>
        <v>21</v>
      </c>
      <c r="F12" s="108">
        <f>G12-J12</f>
        <v>22.5</v>
      </c>
      <c r="G12" s="109">
        <v>24</v>
      </c>
      <c r="H12" s="108">
        <f>G12+J12</f>
        <v>25.5</v>
      </c>
      <c r="I12" s="108">
        <f>H12+J12</f>
        <v>27</v>
      </c>
      <c r="J12" s="108">
        <v>1.5</v>
      </c>
      <c r="K12" s="108">
        <v>0.5</v>
      </c>
      <c r="L12" s="100"/>
    </row>
    <row r="13" spans="1:12" ht="34.200000000000003" customHeight="1" x14ac:dyDescent="0.3">
      <c r="A13" s="105" t="s">
        <v>27</v>
      </c>
      <c r="B13" s="107" t="s">
        <v>28</v>
      </c>
      <c r="C13" s="107" t="s">
        <v>29</v>
      </c>
      <c r="D13" s="108">
        <f>E13-J13</f>
        <v>17</v>
      </c>
      <c r="E13" s="108">
        <f>F13-J13</f>
        <v>18.5</v>
      </c>
      <c r="F13" s="108">
        <f>G13-J13</f>
        <v>20</v>
      </c>
      <c r="G13" s="108">
        <v>21.5</v>
      </c>
      <c r="H13" s="108">
        <f>G13+J13</f>
        <v>23</v>
      </c>
      <c r="I13" s="108">
        <f>H13+J13</f>
        <v>24.5</v>
      </c>
      <c r="J13" s="108">
        <v>1.5</v>
      </c>
      <c r="K13" s="108">
        <v>0.5</v>
      </c>
      <c r="L13" s="100"/>
    </row>
    <row r="14" spans="1:12" ht="33.75" customHeight="1" x14ac:dyDescent="0.3">
      <c r="A14" s="105" t="s">
        <v>30</v>
      </c>
      <c r="B14" s="121" t="s">
        <v>119</v>
      </c>
      <c r="C14" s="121" t="s">
        <v>120</v>
      </c>
      <c r="D14" s="122">
        <f>E14-J14</f>
        <v>28</v>
      </c>
      <c r="E14" s="122">
        <f>F14-J14</f>
        <v>28.875</v>
      </c>
      <c r="F14" s="122">
        <f>G14-J14</f>
        <v>29.75</v>
      </c>
      <c r="G14" s="122">
        <v>30.625</v>
      </c>
      <c r="H14" s="122">
        <f>G14+J14</f>
        <v>31.5</v>
      </c>
      <c r="I14" s="122">
        <f>H14+J14</f>
        <v>32.375</v>
      </c>
      <c r="J14" s="122">
        <v>0.875</v>
      </c>
      <c r="K14" s="122">
        <v>0.625</v>
      </c>
      <c r="L14" s="101" t="s">
        <v>121</v>
      </c>
    </row>
    <row r="15" spans="1:12" ht="18.75" hidden="1" customHeight="1" x14ac:dyDescent="0.3">
      <c r="A15" s="125" t="s">
        <v>33</v>
      </c>
      <c r="B15" s="126" t="s">
        <v>34</v>
      </c>
      <c r="C15" s="126" t="s">
        <v>35</v>
      </c>
      <c r="D15" s="108"/>
      <c r="E15" s="108"/>
      <c r="F15" s="108"/>
      <c r="G15" s="108"/>
      <c r="H15" s="108"/>
      <c r="I15" s="108"/>
      <c r="J15" s="108"/>
      <c r="K15" s="108"/>
      <c r="L15" s="124" t="s">
        <v>122</v>
      </c>
    </row>
    <row r="16" spans="1:12" ht="34.200000000000003" customHeight="1" x14ac:dyDescent="0.3">
      <c r="A16" s="105" t="s">
        <v>36</v>
      </c>
      <c r="B16" s="107" t="s">
        <v>37</v>
      </c>
      <c r="C16" s="107" t="s">
        <v>38</v>
      </c>
      <c r="D16" s="108">
        <f>E16-J16</f>
        <v>14.5</v>
      </c>
      <c r="E16" s="108">
        <f>F16-J16</f>
        <v>15</v>
      </c>
      <c r="F16" s="108">
        <f>G16-J16</f>
        <v>15.5</v>
      </c>
      <c r="G16" s="109">
        <v>16</v>
      </c>
      <c r="H16" s="108">
        <f>G16+J16</f>
        <v>16.5</v>
      </c>
      <c r="I16" s="108">
        <f>H16+J16</f>
        <v>17</v>
      </c>
      <c r="J16" s="108">
        <v>0.5</v>
      </c>
      <c r="K16" s="108">
        <v>0.375</v>
      </c>
      <c r="L16" s="123"/>
    </row>
    <row r="17" spans="1:14" ht="34.200000000000003" customHeight="1" x14ac:dyDescent="0.3">
      <c r="A17" s="105" t="s">
        <v>39</v>
      </c>
      <c r="B17" s="107" t="s">
        <v>40</v>
      </c>
      <c r="C17" s="107" t="s">
        <v>41</v>
      </c>
      <c r="D17" s="108">
        <f>E17-J17</f>
        <v>14.5</v>
      </c>
      <c r="E17" s="108">
        <f>F17-J17</f>
        <v>15</v>
      </c>
      <c r="F17" s="108">
        <f>G17-J17</f>
        <v>15.5</v>
      </c>
      <c r="G17" s="109">
        <v>16</v>
      </c>
      <c r="H17" s="108">
        <f>G17+J17</f>
        <v>16.5</v>
      </c>
      <c r="I17" s="108">
        <f>H17+J17</f>
        <v>17</v>
      </c>
      <c r="J17" s="108">
        <v>0.5</v>
      </c>
      <c r="K17" s="108">
        <v>0.375</v>
      </c>
      <c r="L17" s="123"/>
    </row>
    <row r="18" spans="1:14" ht="34.200000000000003" customHeight="1" x14ac:dyDescent="0.3">
      <c r="A18" s="105" t="s">
        <v>42</v>
      </c>
      <c r="B18" s="107" t="s">
        <v>43</v>
      </c>
      <c r="C18" s="107" t="s">
        <v>44</v>
      </c>
      <c r="D18" s="108">
        <v>8.25</v>
      </c>
      <c r="E18" s="108">
        <v>8.5</v>
      </c>
      <c r="F18" s="108">
        <v>9</v>
      </c>
      <c r="G18" s="108">
        <v>9.75</v>
      </c>
      <c r="H18" s="108">
        <v>10.5</v>
      </c>
      <c r="I18" s="108">
        <v>11.25</v>
      </c>
      <c r="J18" s="110"/>
      <c r="K18" s="108">
        <v>0.375</v>
      </c>
      <c r="L18" s="102"/>
    </row>
    <row r="19" spans="1:14" ht="34.200000000000003" customHeight="1" x14ac:dyDescent="0.3">
      <c r="A19" s="105" t="s">
        <v>45</v>
      </c>
      <c r="B19" s="121" t="s">
        <v>123</v>
      </c>
      <c r="C19" s="121" t="s">
        <v>124</v>
      </c>
      <c r="D19" s="122">
        <f>E19-0.5</f>
        <v>12.375</v>
      </c>
      <c r="E19" s="122">
        <f>F19-0.875</f>
        <v>12.875</v>
      </c>
      <c r="F19" s="122">
        <f>G19-1</f>
        <v>13.75</v>
      </c>
      <c r="G19" s="122">
        <v>14.75</v>
      </c>
      <c r="H19" s="122">
        <f>G19+1</f>
        <v>15.75</v>
      </c>
      <c r="I19" s="122">
        <f>H19+1</f>
        <v>16.75</v>
      </c>
      <c r="J19" s="127"/>
      <c r="K19" s="122">
        <v>0.375</v>
      </c>
      <c r="L19" s="101" t="s">
        <v>121</v>
      </c>
      <c r="M19" s="61"/>
      <c r="N19" s="61"/>
    </row>
    <row r="20" spans="1:14" ht="34.200000000000003" customHeight="1" x14ac:dyDescent="0.3">
      <c r="A20" s="105" t="s">
        <v>48</v>
      </c>
      <c r="B20" s="107" t="s">
        <v>49</v>
      </c>
      <c r="C20" s="107" t="s">
        <v>50</v>
      </c>
      <c r="D20" s="108">
        <v>6.875</v>
      </c>
      <c r="E20" s="108">
        <v>7.25</v>
      </c>
      <c r="F20" s="108">
        <v>7.625</v>
      </c>
      <c r="G20" s="109">
        <v>8</v>
      </c>
      <c r="H20" s="108">
        <v>8.375</v>
      </c>
      <c r="I20" s="108">
        <v>8.75</v>
      </c>
      <c r="J20" s="110"/>
      <c r="K20" s="108">
        <v>0.25</v>
      </c>
    </row>
    <row r="21" spans="1:14" ht="34.200000000000003" customHeight="1" x14ac:dyDescent="0.3">
      <c r="A21" s="105" t="s">
        <v>51</v>
      </c>
      <c r="B21" s="107" t="s">
        <v>52</v>
      </c>
      <c r="C21" s="107" t="s">
        <v>53</v>
      </c>
      <c r="D21" s="109">
        <v>5</v>
      </c>
      <c r="E21" s="108">
        <v>5.25</v>
      </c>
      <c r="F21" s="108">
        <v>5.5</v>
      </c>
      <c r="G21" s="108">
        <v>5.75</v>
      </c>
      <c r="H21" s="109">
        <v>6</v>
      </c>
      <c r="I21" s="108">
        <v>6.25</v>
      </c>
      <c r="J21" s="110"/>
      <c r="K21" s="108">
        <v>0.25</v>
      </c>
    </row>
    <row r="22" spans="1:14" ht="34.200000000000003" customHeight="1" x14ac:dyDescent="0.3">
      <c r="A22" s="105" t="s">
        <v>54</v>
      </c>
      <c r="B22" s="107" t="s">
        <v>55</v>
      </c>
      <c r="C22" s="107" t="s">
        <v>56</v>
      </c>
      <c r="D22" s="109">
        <v>3</v>
      </c>
      <c r="E22" s="108">
        <v>3.25</v>
      </c>
      <c r="F22" s="108">
        <v>3.5</v>
      </c>
      <c r="G22" s="108">
        <v>3.75</v>
      </c>
      <c r="H22" s="109">
        <v>4</v>
      </c>
      <c r="I22" s="108">
        <v>4.25</v>
      </c>
      <c r="J22" s="110"/>
      <c r="K22" s="108">
        <v>0.25</v>
      </c>
    </row>
    <row r="23" spans="1:14" ht="34.200000000000003" customHeight="1" x14ac:dyDescent="0.3">
      <c r="A23" s="105" t="s">
        <v>16</v>
      </c>
      <c r="B23" s="107" t="s">
        <v>57</v>
      </c>
      <c r="C23" s="107" t="s">
        <v>58</v>
      </c>
      <c r="D23" s="108">
        <v>2</v>
      </c>
      <c r="E23" s="108">
        <v>2</v>
      </c>
      <c r="F23" s="108">
        <v>2</v>
      </c>
      <c r="G23" s="108">
        <v>2</v>
      </c>
      <c r="H23" s="108">
        <v>2</v>
      </c>
      <c r="I23" s="108">
        <v>2</v>
      </c>
      <c r="J23" s="109"/>
      <c r="K23" s="108">
        <v>0.25</v>
      </c>
    </row>
    <row r="24" spans="1:14" ht="34.200000000000003" customHeight="1" x14ac:dyDescent="0.3">
      <c r="A24" s="105" t="s">
        <v>3</v>
      </c>
      <c r="B24" s="107" t="s">
        <v>59</v>
      </c>
      <c r="C24" s="107" t="s">
        <v>60</v>
      </c>
      <c r="D24" s="108">
        <v>2</v>
      </c>
      <c r="E24" s="108">
        <v>2</v>
      </c>
      <c r="F24" s="108">
        <v>2</v>
      </c>
      <c r="G24" s="108">
        <v>2</v>
      </c>
      <c r="H24" s="108">
        <v>2</v>
      </c>
      <c r="I24" s="108">
        <v>2</v>
      </c>
      <c r="J24" s="109"/>
      <c r="K24" s="108">
        <v>0.25</v>
      </c>
    </row>
    <row r="25" spans="1:14" ht="34.200000000000003" customHeight="1" x14ac:dyDescent="0.3">
      <c r="A25" s="105" t="s">
        <v>61</v>
      </c>
      <c r="B25" s="107" t="s">
        <v>62</v>
      </c>
      <c r="C25" s="107" t="s">
        <v>63</v>
      </c>
      <c r="D25" s="108">
        <v>9.375</v>
      </c>
      <c r="E25" s="108">
        <v>9.625</v>
      </c>
      <c r="F25" s="108">
        <v>9.875</v>
      </c>
      <c r="G25" s="108">
        <v>10.125</v>
      </c>
      <c r="H25" s="108">
        <v>10.375</v>
      </c>
      <c r="I25" s="108">
        <v>10.625</v>
      </c>
      <c r="J25" s="110"/>
      <c r="K25" s="108">
        <v>0.25</v>
      </c>
    </row>
    <row r="26" spans="1:14" ht="34.200000000000003" customHeight="1" x14ac:dyDescent="0.3">
      <c r="A26" s="105" t="s">
        <v>64</v>
      </c>
      <c r="B26" s="107" t="s">
        <v>65</v>
      </c>
      <c r="C26" s="107" t="s">
        <v>66</v>
      </c>
      <c r="D26" s="109">
        <v>1</v>
      </c>
      <c r="E26" s="109">
        <v>1</v>
      </c>
      <c r="F26" s="109">
        <v>1</v>
      </c>
      <c r="G26" s="109">
        <v>1</v>
      </c>
      <c r="H26" s="109">
        <v>1</v>
      </c>
      <c r="I26" s="109">
        <v>1</v>
      </c>
      <c r="J26" s="109"/>
      <c r="K26" s="108">
        <v>0.25</v>
      </c>
    </row>
    <row r="27" spans="1:14" ht="34.200000000000003" customHeight="1" x14ac:dyDescent="0.3">
      <c r="A27" s="105" t="s">
        <v>67</v>
      </c>
      <c r="B27" s="107" t="s">
        <v>68</v>
      </c>
      <c r="C27" s="107" t="s">
        <v>69</v>
      </c>
      <c r="D27" s="108">
        <v>3.125</v>
      </c>
      <c r="E27" s="108">
        <v>3.25</v>
      </c>
      <c r="F27" s="108">
        <v>3.375</v>
      </c>
      <c r="G27" s="108">
        <v>3.5</v>
      </c>
      <c r="H27" s="108">
        <v>3.625</v>
      </c>
      <c r="I27" s="108">
        <v>3.75</v>
      </c>
      <c r="J27" s="110"/>
      <c r="K27" s="108">
        <v>0.25</v>
      </c>
    </row>
    <row r="28" spans="1:14" ht="18.75" hidden="1" customHeight="1" x14ac:dyDescent="0.3">
      <c r="A28" s="105" t="s">
        <v>2</v>
      </c>
      <c r="B28" s="126" t="s">
        <v>70</v>
      </c>
      <c r="C28" s="126" t="s">
        <v>71</v>
      </c>
      <c r="D28" s="128"/>
      <c r="E28" s="128"/>
      <c r="F28" s="128"/>
      <c r="G28" s="128"/>
      <c r="H28" s="128"/>
      <c r="I28" s="128"/>
      <c r="J28" s="129"/>
      <c r="K28" s="128">
        <v>0.25</v>
      </c>
      <c r="L28" s="124" t="s">
        <v>122</v>
      </c>
    </row>
    <row r="29" spans="1:14" ht="18.600000000000001" x14ac:dyDescent="0.3">
      <c r="A29" s="111" t="s">
        <v>72</v>
      </c>
      <c r="B29" s="104"/>
      <c r="C29" s="104"/>
      <c r="D29" s="112"/>
      <c r="E29" s="112"/>
      <c r="F29" s="112"/>
      <c r="G29" s="112"/>
      <c r="H29" s="112"/>
      <c r="I29" s="112"/>
      <c r="J29" s="113"/>
      <c r="K29" s="114"/>
    </row>
    <row r="30" spans="1:14" ht="34.200000000000003" customHeight="1" x14ac:dyDescent="0.3">
      <c r="A30" s="105" t="s">
        <v>2</v>
      </c>
      <c r="B30" s="107" t="s">
        <v>73</v>
      </c>
      <c r="C30" s="107" t="s">
        <v>74</v>
      </c>
      <c r="D30" s="108">
        <v>15.25</v>
      </c>
      <c r="E30" s="108">
        <v>15.5</v>
      </c>
      <c r="F30" s="108">
        <v>15.75</v>
      </c>
      <c r="G30" s="109">
        <v>16</v>
      </c>
      <c r="H30" s="108">
        <v>16.25</v>
      </c>
      <c r="I30" s="108">
        <v>16.5</v>
      </c>
      <c r="J30" s="110"/>
      <c r="K30" s="108">
        <v>0.375</v>
      </c>
    </row>
    <row r="31" spans="1:14" ht="34.200000000000003" customHeight="1" x14ac:dyDescent="0.3">
      <c r="A31" s="105" t="s">
        <v>75</v>
      </c>
      <c r="B31" s="107" t="s">
        <v>76</v>
      </c>
      <c r="C31" s="107" t="s">
        <v>77</v>
      </c>
      <c r="D31" s="109">
        <v>10</v>
      </c>
      <c r="E31" s="108">
        <v>10.25</v>
      </c>
      <c r="F31" s="108">
        <v>10.5</v>
      </c>
      <c r="G31" s="108">
        <v>10.75</v>
      </c>
      <c r="H31" s="109">
        <v>11</v>
      </c>
      <c r="I31" s="108">
        <v>11.25</v>
      </c>
      <c r="J31" s="110"/>
      <c r="K31" s="108">
        <v>0.375</v>
      </c>
    </row>
    <row r="32" spans="1:14" ht="18.600000000000001" x14ac:dyDescent="0.3">
      <c r="A32" s="111" t="s">
        <v>78</v>
      </c>
      <c r="B32" s="104"/>
      <c r="C32" s="104"/>
      <c r="D32" s="112"/>
      <c r="E32" s="112"/>
      <c r="F32" s="112"/>
      <c r="G32" s="112"/>
      <c r="H32" s="112"/>
      <c r="I32" s="112"/>
      <c r="J32" s="113"/>
      <c r="K32" s="114"/>
    </row>
    <row r="33" spans="1:11" ht="34.200000000000003" customHeight="1" x14ac:dyDescent="0.3">
      <c r="A33" s="105" t="s">
        <v>79</v>
      </c>
      <c r="B33" s="107" t="s">
        <v>80</v>
      </c>
      <c r="C33" s="107" t="s">
        <v>81</v>
      </c>
      <c r="D33" s="108">
        <v>8.125</v>
      </c>
      <c r="E33" s="108">
        <v>8.75</v>
      </c>
      <c r="F33" s="108">
        <v>9.375</v>
      </c>
      <c r="G33" s="109">
        <v>10</v>
      </c>
      <c r="H33" s="108">
        <v>10.625</v>
      </c>
      <c r="I33" s="108">
        <v>11.25</v>
      </c>
      <c r="J33" s="110"/>
      <c r="K33" s="108">
        <v>0.375</v>
      </c>
    </row>
    <row r="34" spans="1:11" ht="34.200000000000003" customHeight="1" x14ac:dyDescent="0.3">
      <c r="A34" s="105" t="s">
        <v>82</v>
      </c>
      <c r="B34" s="107" t="s">
        <v>83</v>
      </c>
      <c r="C34" s="107" t="s">
        <v>84</v>
      </c>
      <c r="D34" s="108">
        <v>13.5</v>
      </c>
      <c r="E34" s="108">
        <v>14.25</v>
      </c>
      <c r="F34" s="109">
        <v>15</v>
      </c>
      <c r="G34" s="108">
        <v>15.75</v>
      </c>
      <c r="H34" s="108">
        <v>16.5</v>
      </c>
      <c r="I34" s="108">
        <v>17.25</v>
      </c>
      <c r="J34" s="110"/>
      <c r="K34" s="108">
        <v>0.375</v>
      </c>
    </row>
    <row r="35" spans="1:11" ht="34.200000000000003" customHeight="1" x14ac:dyDescent="0.3">
      <c r="A35" s="105"/>
      <c r="B35" s="107" t="s">
        <v>85</v>
      </c>
      <c r="C35" s="107" t="s">
        <v>86</v>
      </c>
      <c r="D35" s="108">
        <v>5.5</v>
      </c>
      <c r="E35" s="108">
        <v>5.75</v>
      </c>
      <c r="F35" s="109">
        <v>6</v>
      </c>
      <c r="G35" s="108">
        <v>6.25</v>
      </c>
      <c r="H35" s="108">
        <v>6.5</v>
      </c>
      <c r="I35" s="108">
        <v>6.75</v>
      </c>
      <c r="J35" s="110"/>
      <c r="K35" s="108"/>
    </row>
    <row r="36" spans="1:11" ht="34.200000000000003" customHeight="1" x14ac:dyDescent="0.3">
      <c r="A36" s="105" t="s">
        <v>87</v>
      </c>
      <c r="B36" s="107" t="s">
        <v>88</v>
      </c>
      <c r="C36" s="107" t="s">
        <v>89</v>
      </c>
      <c r="D36" s="108">
        <v>7.875</v>
      </c>
      <c r="E36" s="108">
        <v>8.25</v>
      </c>
      <c r="F36" s="108">
        <v>8.625</v>
      </c>
      <c r="G36" s="109">
        <v>9</v>
      </c>
      <c r="H36" s="108">
        <v>9.375</v>
      </c>
      <c r="I36" s="108">
        <v>9.75</v>
      </c>
      <c r="J36" s="110"/>
      <c r="K36" s="108">
        <v>0.375</v>
      </c>
    </row>
    <row r="37" spans="1:11" ht="34.200000000000003" customHeight="1" x14ac:dyDescent="0.3">
      <c r="A37" s="105" t="s">
        <v>90</v>
      </c>
      <c r="B37" s="107" t="s">
        <v>91</v>
      </c>
      <c r="C37" s="107" t="s">
        <v>92</v>
      </c>
      <c r="D37" s="108">
        <v>3.125</v>
      </c>
      <c r="E37" s="108">
        <v>3.25</v>
      </c>
      <c r="F37" s="108">
        <v>3.375</v>
      </c>
      <c r="G37" s="108">
        <v>3.5</v>
      </c>
      <c r="H37" s="108">
        <v>3.625</v>
      </c>
      <c r="I37" s="108">
        <v>3.75</v>
      </c>
      <c r="J37" s="110"/>
      <c r="K37" s="108">
        <v>0.375</v>
      </c>
    </row>
    <row r="38" spans="1:11" ht="34.200000000000003" customHeight="1" x14ac:dyDescent="0.45">
      <c r="A38" s="105" t="s">
        <v>107</v>
      </c>
      <c r="B38" s="115" t="s">
        <v>108</v>
      </c>
      <c r="C38" s="105" t="s">
        <v>95</v>
      </c>
      <c r="D38" s="118">
        <v>20.75</v>
      </c>
      <c r="E38" s="118">
        <f>E10-E27</f>
        <v>22.75</v>
      </c>
      <c r="F38" s="118">
        <v>24.5</v>
      </c>
      <c r="G38" s="118">
        <f>G10-G27</f>
        <v>25.5</v>
      </c>
      <c r="H38" s="118">
        <v>26.25</v>
      </c>
      <c r="I38" s="118">
        <f t="shared" ref="I38" si="0">I10-I27</f>
        <v>27.25</v>
      </c>
      <c r="J38" s="119"/>
      <c r="K38" s="119"/>
    </row>
    <row r="39" spans="1:11" ht="34.200000000000003" customHeight="1" x14ac:dyDescent="0.45">
      <c r="A39" s="116"/>
      <c r="B39" s="107" t="s">
        <v>116</v>
      </c>
      <c r="C39" s="117" t="s">
        <v>109</v>
      </c>
      <c r="D39" s="118">
        <f>E39</f>
        <v>46</v>
      </c>
      <c r="E39" s="118">
        <v>46</v>
      </c>
      <c r="F39" s="118"/>
      <c r="G39" s="118"/>
      <c r="H39" s="118"/>
      <c r="I39" s="118"/>
      <c r="J39" s="119"/>
      <c r="K39" s="120">
        <v>1</v>
      </c>
    </row>
    <row r="40" spans="1:11" ht="34.200000000000003" customHeight="1" x14ac:dyDescent="0.45">
      <c r="A40" s="116"/>
      <c r="B40" s="107" t="s">
        <v>117</v>
      </c>
      <c r="C40" s="117" t="s">
        <v>110</v>
      </c>
      <c r="D40" s="118"/>
      <c r="E40" s="118"/>
      <c r="F40" s="120">
        <v>49</v>
      </c>
      <c r="G40" s="120">
        <v>49</v>
      </c>
      <c r="H40" s="119"/>
      <c r="I40" s="119"/>
      <c r="J40" s="119"/>
      <c r="K40" s="119"/>
    </row>
    <row r="41" spans="1:11" ht="34.200000000000003" customHeight="1" x14ac:dyDescent="0.45">
      <c r="A41" s="116"/>
      <c r="B41" s="107" t="s">
        <v>118</v>
      </c>
      <c r="C41" s="117" t="s">
        <v>111</v>
      </c>
      <c r="D41" s="118"/>
      <c r="E41" s="118"/>
      <c r="F41" s="119"/>
      <c r="G41" s="119"/>
      <c r="H41" s="120">
        <v>52</v>
      </c>
      <c r="I41" s="120">
        <v>52</v>
      </c>
      <c r="J41" s="119"/>
      <c r="K41" s="119"/>
    </row>
  </sheetData>
  <mergeCells count="3">
    <mergeCell ref="H1:K7"/>
    <mergeCell ref="A2:A5"/>
    <mergeCell ref="A8:K8"/>
  </mergeCells>
  <printOptions horizontalCentered="1"/>
  <pageMargins left="0.25" right="0.25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DB78-EA58-4F57-9138-E3BC74BE3E4D}">
  <sheetPr>
    <pageSetUpPr fitToPage="1"/>
  </sheetPr>
  <dimension ref="A1:N41"/>
  <sheetViews>
    <sheetView view="pageBreakPreview" topLeftCell="A11" zoomScale="70" zoomScaleNormal="70" zoomScaleSheetLayoutView="70" workbookViewId="0">
      <selection activeCell="C48" sqref="C48"/>
    </sheetView>
  </sheetViews>
  <sheetFormatPr defaultRowHeight="14.4" x14ac:dyDescent="0.3"/>
  <cols>
    <col min="1" max="1" width="10.88671875" customWidth="1"/>
    <col min="2" max="2" width="42.33203125" bestFit="1" customWidth="1"/>
    <col min="3" max="3" width="31.88671875" bestFit="1" customWidth="1"/>
    <col min="4" max="4" width="14.109375" bestFit="1" customWidth="1"/>
    <col min="5" max="5" width="13.44140625" customWidth="1"/>
    <col min="6" max="6" width="12.5546875" customWidth="1"/>
    <col min="7" max="7" width="14.88671875" customWidth="1"/>
    <col min="8" max="8" width="13.88671875" customWidth="1"/>
    <col min="9" max="9" width="13.44140625" customWidth="1"/>
    <col min="10" max="10" width="13" hidden="1" customWidth="1"/>
    <col min="11" max="11" width="17.33203125" customWidth="1"/>
    <col min="12" max="12" width="46" style="90" hidden="1" customWidth="1"/>
    <col min="13" max="13" width="62.44140625" customWidth="1"/>
  </cols>
  <sheetData>
    <row r="1" spans="1:12" ht="16.8" x14ac:dyDescent="0.3">
      <c r="A1" s="91" t="s">
        <v>6</v>
      </c>
      <c r="B1" s="92" t="s">
        <v>112</v>
      </c>
      <c r="C1" s="93"/>
      <c r="D1" s="94" t="s">
        <v>7</v>
      </c>
      <c r="E1" s="95">
        <v>45051</v>
      </c>
      <c r="F1" s="96"/>
      <c r="G1" s="93"/>
      <c r="H1" s="130"/>
      <c r="I1" s="131"/>
      <c r="J1" s="131"/>
      <c r="K1" s="132"/>
      <c r="L1"/>
    </row>
    <row r="2" spans="1:12" ht="31.2" x14ac:dyDescent="0.3">
      <c r="A2" s="139" t="s">
        <v>8</v>
      </c>
      <c r="B2" s="92" t="s">
        <v>115</v>
      </c>
      <c r="C2" s="93"/>
      <c r="D2" s="94" t="s">
        <v>105</v>
      </c>
      <c r="E2" s="97" t="s">
        <v>106</v>
      </c>
      <c r="F2" s="96"/>
      <c r="G2" s="93"/>
      <c r="H2" s="133"/>
      <c r="I2" s="134"/>
      <c r="J2" s="134"/>
      <c r="K2" s="135"/>
      <c r="L2"/>
    </row>
    <row r="3" spans="1:12" ht="16.8" x14ac:dyDescent="0.3">
      <c r="A3" s="139"/>
      <c r="B3" s="92" t="s">
        <v>114</v>
      </c>
      <c r="C3" s="93"/>
      <c r="D3" s="94"/>
      <c r="E3" s="97"/>
      <c r="F3" s="96"/>
      <c r="G3" s="93"/>
      <c r="H3" s="133"/>
      <c r="I3" s="134"/>
      <c r="J3" s="134"/>
      <c r="K3" s="135"/>
      <c r="L3"/>
    </row>
    <row r="4" spans="1:12" ht="16.8" x14ac:dyDescent="0.3">
      <c r="A4" s="139"/>
      <c r="B4" s="92" t="s">
        <v>113</v>
      </c>
      <c r="C4" s="93"/>
      <c r="D4" s="94"/>
      <c r="E4" s="97"/>
      <c r="F4" s="96"/>
      <c r="G4" s="93"/>
      <c r="H4" s="133"/>
      <c r="I4" s="134"/>
      <c r="J4" s="134"/>
      <c r="K4" s="135"/>
      <c r="L4"/>
    </row>
    <row r="5" spans="1:12" ht="15.6" customHeight="1" x14ac:dyDescent="0.3">
      <c r="A5" s="139"/>
      <c r="B5" s="92"/>
      <c r="C5" s="93"/>
      <c r="D5" s="94" t="s">
        <v>10</v>
      </c>
      <c r="E5" s="93"/>
      <c r="F5" s="96"/>
      <c r="G5" s="93"/>
      <c r="H5" s="133"/>
      <c r="I5" s="134"/>
      <c r="J5" s="134"/>
      <c r="K5" s="135"/>
      <c r="L5"/>
    </row>
    <row r="6" spans="1:12" ht="16.8" x14ac:dyDescent="0.3">
      <c r="A6" s="91" t="s">
        <v>11</v>
      </c>
      <c r="B6" s="93"/>
      <c r="C6" s="93"/>
      <c r="D6" s="94" t="s">
        <v>12</v>
      </c>
      <c r="E6" s="93"/>
      <c r="F6" s="96"/>
      <c r="G6" s="93"/>
      <c r="H6" s="133"/>
      <c r="I6" s="134"/>
      <c r="J6" s="134"/>
      <c r="K6" s="135"/>
      <c r="L6"/>
    </row>
    <row r="7" spans="1:12" ht="17.399999999999999" thickBot="1" x14ac:dyDescent="0.35">
      <c r="A7" s="91"/>
      <c r="B7" s="98"/>
      <c r="C7" s="98"/>
      <c r="D7" s="94"/>
      <c r="E7" s="93"/>
      <c r="F7" s="96"/>
      <c r="G7" s="93"/>
      <c r="H7" s="136"/>
      <c r="I7" s="137"/>
      <c r="J7" s="137"/>
      <c r="K7" s="138"/>
      <c r="L7"/>
    </row>
    <row r="8" spans="1:12" ht="15" thickTop="1" x14ac:dyDescent="0.3">
      <c r="A8" s="144"/>
      <c r="B8" s="145"/>
      <c r="C8" s="145"/>
      <c r="D8" s="145"/>
      <c r="E8" s="145"/>
      <c r="F8" s="145"/>
      <c r="G8" s="145"/>
      <c r="H8" s="145"/>
      <c r="I8" s="145"/>
      <c r="J8" s="145"/>
      <c r="K8" s="146"/>
    </row>
    <row r="9" spans="1:12" ht="26.25" customHeight="1" x14ac:dyDescent="0.3">
      <c r="A9" s="105" t="s">
        <v>15</v>
      </c>
      <c r="B9" s="106" t="s">
        <v>0</v>
      </c>
      <c r="C9" s="93"/>
      <c r="D9" s="105" t="s">
        <v>1</v>
      </c>
      <c r="E9" s="105" t="s">
        <v>2</v>
      </c>
      <c r="F9" s="105" t="s">
        <v>3</v>
      </c>
      <c r="G9" s="105" t="s">
        <v>16</v>
      </c>
      <c r="H9" s="105" t="s">
        <v>4</v>
      </c>
      <c r="I9" s="105" t="s">
        <v>5</v>
      </c>
      <c r="J9" s="105" t="s">
        <v>17</v>
      </c>
      <c r="K9" s="105" t="s">
        <v>18</v>
      </c>
      <c r="L9" s="99" t="s">
        <v>96</v>
      </c>
    </row>
    <row r="10" spans="1:12" ht="34.200000000000003" customHeight="1" x14ac:dyDescent="0.3">
      <c r="A10" s="105" t="s">
        <v>19</v>
      </c>
      <c r="B10" s="107" t="s">
        <v>20</v>
      </c>
      <c r="C10" s="107" t="s">
        <v>21</v>
      </c>
      <c r="D10" s="108">
        <v>24</v>
      </c>
      <c r="E10" s="108">
        <v>26</v>
      </c>
      <c r="F10" s="108">
        <v>28</v>
      </c>
      <c r="G10" s="109">
        <v>29</v>
      </c>
      <c r="H10" s="108">
        <v>30</v>
      </c>
      <c r="I10" s="108">
        <v>31</v>
      </c>
      <c r="J10" s="108"/>
      <c r="K10" s="108">
        <v>0.5</v>
      </c>
    </row>
    <row r="11" spans="1:12" ht="34.200000000000003" customHeight="1" x14ac:dyDescent="0.3">
      <c r="A11" s="105" t="s">
        <v>22</v>
      </c>
      <c r="B11" s="107" t="s">
        <v>23</v>
      </c>
      <c r="C11" s="107" t="s">
        <v>24</v>
      </c>
      <c r="D11" s="108">
        <f>E11-J11</f>
        <v>20.5</v>
      </c>
      <c r="E11" s="109">
        <f>F11-J11</f>
        <v>22</v>
      </c>
      <c r="F11" s="109">
        <f>G11-J11</f>
        <v>23.5</v>
      </c>
      <c r="G11" s="109">
        <v>25</v>
      </c>
      <c r="H11" s="108">
        <f>G11+J11</f>
        <v>26.5</v>
      </c>
      <c r="I11" s="109">
        <f>H11+J11</f>
        <v>28</v>
      </c>
      <c r="J11" s="108">
        <v>1.5</v>
      </c>
      <c r="K11" s="108">
        <v>0.5</v>
      </c>
      <c r="L11" s="100"/>
    </row>
    <row r="12" spans="1:12" ht="34.200000000000003" customHeight="1" x14ac:dyDescent="0.3">
      <c r="A12" s="105"/>
      <c r="B12" s="107" t="s">
        <v>25</v>
      </c>
      <c r="C12" s="107" t="s">
        <v>26</v>
      </c>
      <c r="D12" s="108">
        <f>E12-J12</f>
        <v>19.5</v>
      </c>
      <c r="E12" s="108">
        <f>F12-J12</f>
        <v>21</v>
      </c>
      <c r="F12" s="108">
        <f>G12-J12</f>
        <v>22.5</v>
      </c>
      <c r="G12" s="109">
        <v>24</v>
      </c>
      <c r="H12" s="108">
        <f>G12+J12</f>
        <v>25.5</v>
      </c>
      <c r="I12" s="108">
        <f>H12+J12</f>
        <v>27</v>
      </c>
      <c r="J12" s="108">
        <v>1.5</v>
      </c>
      <c r="K12" s="108">
        <v>0.5</v>
      </c>
      <c r="L12" s="100"/>
    </row>
    <row r="13" spans="1:12" ht="34.200000000000003" customHeight="1" x14ac:dyDescent="0.3">
      <c r="A13" s="105" t="s">
        <v>27</v>
      </c>
      <c r="B13" s="107" t="s">
        <v>28</v>
      </c>
      <c r="C13" s="107" t="s">
        <v>29</v>
      </c>
      <c r="D13" s="108">
        <f>E13-J13</f>
        <v>17</v>
      </c>
      <c r="E13" s="108">
        <f>F13-J13</f>
        <v>18.5</v>
      </c>
      <c r="F13" s="108">
        <f>G13-J13</f>
        <v>20</v>
      </c>
      <c r="G13" s="108">
        <v>21.5</v>
      </c>
      <c r="H13" s="108">
        <f>G13+J13</f>
        <v>23</v>
      </c>
      <c r="I13" s="108">
        <f>H13+J13</f>
        <v>24.5</v>
      </c>
      <c r="J13" s="108">
        <v>1.5</v>
      </c>
      <c r="K13" s="108">
        <v>0.5</v>
      </c>
      <c r="L13" s="100"/>
    </row>
    <row r="14" spans="1:12" ht="34.200000000000003" customHeight="1" x14ac:dyDescent="0.3">
      <c r="A14" s="105" t="s">
        <v>30</v>
      </c>
      <c r="B14" s="107" t="s">
        <v>31</v>
      </c>
      <c r="C14" s="107" t="s">
        <v>32</v>
      </c>
      <c r="D14" s="108">
        <v>22.5</v>
      </c>
      <c r="E14" s="109">
        <v>23</v>
      </c>
      <c r="F14" s="108">
        <v>23.5</v>
      </c>
      <c r="G14" s="109">
        <v>24</v>
      </c>
      <c r="H14" s="108">
        <v>24.5</v>
      </c>
      <c r="I14" s="109">
        <v>25</v>
      </c>
      <c r="J14" s="110"/>
      <c r="K14" s="108">
        <v>0.375</v>
      </c>
      <c r="L14" s="101" t="s">
        <v>104</v>
      </c>
    </row>
    <row r="15" spans="1:12" ht="34.200000000000003" customHeight="1" x14ac:dyDescent="0.3">
      <c r="A15" s="105" t="s">
        <v>33</v>
      </c>
      <c r="B15" s="107" t="s">
        <v>34</v>
      </c>
      <c r="C15" s="107" t="s">
        <v>35</v>
      </c>
      <c r="D15" s="108">
        <f>E15-J15</f>
        <v>19.25</v>
      </c>
      <c r="E15" s="108">
        <f>F15-J15</f>
        <v>20.25</v>
      </c>
      <c r="F15" s="108">
        <f>G15-J15</f>
        <v>21.25</v>
      </c>
      <c r="G15" s="108">
        <v>22.25</v>
      </c>
      <c r="H15" s="108">
        <f>G15+J15</f>
        <v>23.25</v>
      </c>
      <c r="I15" s="108">
        <f>H15+J15</f>
        <v>24.25</v>
      </c>
      <c r="J15" s="108">
        <v>1</v>
      </c>
      <c r="K15" s="108">
        <v>0.375</v>
      </c>
      <c r="L15" s="143"/>
    </row>
    <row r="16" spans="1:12" ht="34.200000000000003" customHeight="1" x14ac:dyDescent="0.3">
      <c r="A16" s="105" t="s">
        <v>36</v>
      </c>
      <c r="B16" s="107" t="s">
        <v>37</v>
      </c>
      <c r="C16" s="107" t="s">
        <v>38</v>
      </c>
      <c r="D16" s="108">
        <f>E16-J16</f>
        <v>18</v>
      </c>
      <c r="E16" s="108">
        <f>F16-J16</f>
        <v>19</v>
      </c>
      <c r="F16" s="108">
        <f>G16-J16</f>
        <v>20</v>
      </c>
      <c r="G16" s="109">
        <v>21</v>
      </c>
      <c r="H16" s="108">
        <f>G16+J16</f>
        <v>22</v>
      </c>
      <c r="I16" s="108">
        <f>H16+J16</f>
        <v>23</v>
      </c>
      <c r="J16" s="108">
        <v>1</v>
      </c>
      <c r="K16" s="108">
        <v>0.375</v>
      </c>
      <c r="L16" s="143"/>
    </row>
    <row r="17" spans="1:14" ht="34.200000000000003" customHeight="1" x14ac:dyDescent="0.3">
      <c r="A17" s="105" t="s">
        <v>39</v>
      </c>
      <c r="B17" s="107" t="s">
        <v>40</v>
      </c>
      <c r="C17" s="107" t="s">
        <v>41</v>
      </c>
      <c r="D17" s="108">
        <f>E17-J17</f>
        <v>18</v>
      </c>
      <c r="E17" s="108">
        <f>F17-J17</f>
        <v>19</v>
      </c>
      <c r="F17" s="108">
        <f>G17-J17</f>
        <v>20</v>
      </c>
      <c r="G17" s="109">
        <v>21</v>
      </c>
      <c r="H17" s="108">
        <f>G17+J17</f>
        <v>22</v>
      </c>
      <c r="I17" s="108">
        <f>H17+J17</f>
        <v>23</v>
      </c>
      <c r="J17" s="108">
        <v>1</v>
      </c>
      <c r="K17" s="108">
        <v>0.375</v>
      </c>
      <c r="L17" s="143"/>
    </row>
    <row r="18" spans="1:14" ht="34.200000000000003" customHeight="1" x14ac:dyDescent="0.3">
      <c r="A18" s="105" t="s">
        <v>42</v>
      </c>
      <c r="B18" s="107" t="s">
        <v>43</v>
      </c>
      <c r="C18" s="107" t="s">
        <v>44</v>
      </c>
      <c r="D18" s="108">
        <v>8.25</v>
      </c>
      <c r="E18" s="108">
        <v>8.5</v>
      </c>
      <c r="F18" s="108">
        <v>9</v>
      </c>
      <c r="G18" s="108">
        <v>9.75</v>
      </c>
      <c r="H18" s="108">
        <v>10.5</v>
      </c>
      <c r="I18" s="108">
        <v>11.25</v>
      </c>
      <c r="J18" s="110"/>
      <c r="K18" s="108">
        <v>0.375</v>
      </c>
      <c r="L18" s="102"/>
    </row>
    <row r="19" spans="1:14" ht="34.200000000000003" customHeight="1" x14ac:dyDescent="0.3">
      <c r="A19" s="105" t="s">
        <v>45</v>
      </c>
      <c r="B19" s="107" t="s">
        <v>46</v>
      </c>
      <c r="C19" s="107" t="s">
        <v>47</v>
      </c>
      <c r="D19" s="108">
        <v>9</v>
      </c>
      <c r="E19" s="108">
        <v>9.25</v>
      </c>
      <c r="F19" s="108">
        <v>9.75</v>
      </c>
      <c r="G19" s="108">
        <v>10.5</v>
      </c>
      <c r="H19" s="108">
        <v>11.25</v>
      </c>
      <c r="I19" s="108">
        <v>12</v>
      </c>
      <c r="J19" s="110"/>
      <c r="K19" s="108">
        <v>0.375</v>
      </c>
      <c r="L19" s="103"/>
      <c r="M19" s="61"/>
      <c r="N19" s="61"/>
    </row>
    <row r="20" spans="1:14" ht="34.200000000000003" customHeight="1" x14ac:dyDescent="0.3">
      <c r="A20" s="105" t="s">
        <v>48</v>
      </c>
      <c r="B20" s="107" t="s">
        <v>49</v>
      </c>
      <c r="C20" s="107" t="s">
        <v>50</v>
      </c>
      <c r="D20" s="108">
        <v>6.875</v>
      </c>
      <c r="E20" s="108">
        <v>7.25</v>
      </c>
      <c r="F20" s="108">
        <v>7.625</v>
      </c>
      <c r="G20" s="109">
        <v>8</v>
      </c>
      <c r="H20" s="108">
        <v>8.375</v>
      </c>
      <c r="I20" s="108">
        <v>8.75</v>
      </c>
      <c r="J20" s="110"/>
      <c r="K20" s="108">
        <v>0.25</v>
      </c>
    </row>
    <row r="21" spans="1:14" ht="34.200000000000003" customHeight="1" x14ac:dyDescent="0.3">
      <c r="A21" s="105" t="s">
        <v>51</v>
      </c>
      <c r="B21" s="107" t="s">
        <v>52</v>
      </c>
      <c r="C21" s="107" t="s">
        <v>53</v>
      </c>
      <c r="D21" s="109">
        <v>5</v>
      </c>
      <c r="E21" s="108">
        <v>5.25</v>
      </c>
      <c r="F21" s="108">
        <v>5.5</v>
      </c>
      <c r="G21" s="108">
        <v>5.75</v>
      </c>
      <c r="H21" s="109">
        <v>6</v>
      </c>
      <c r="I21" s="108">
        <v>6.25</v>
      </c>
      <c r="J21" s="110"/>
      <c r="K21" s="108">
        <v>0.25</v>
      </c>
    </row>
    <row r="22" spans="1:14" ht="34.200000000000003" customHeight="1" x14ac:dyDescent="0.3">
      <c r="A22" s="105" t="s">
        <v>54</v>
      </c>
      <c r="B22" s="107" t="s">
        <v>55</v>
      </c>
      <c r="C22" s="107" t="s">
        <v>56</v>
      </c>
      <c r="D22" s="109">
        <v>3</v>
      </c>
      <c r="E22" s="108">
        <v>3.25</v>
      </c>
      <c r="F22" s="108">
        <v>3.5</v>
      </c>
      <c r="G22" s="108">
        <v>3.75</v>
      </c>
      <c r="H22" s="109">
        <v>4</v>
      </c>
      <c r="I22" s="108">
        <v>4.25</v>
      </c>
      <c r="J22" s="110"/>
      <c r="K22" s="108">
        <v>0.25</v>
      </c>
    </row>
    <row r="23" spans="1:14" ht="34.200000000000003" customHeight="1" x14ac:dyDescent="0.3">
      <c r="A23" s="105" t="s">
        <v>16</v>
      </c>
      <c r="B23" s="107" t="s">
        <v>57</v>
      </c>
      <c r="C23" s="107" t="s">
        <v>58</v>
      </c>
      <c r="D23" s="108">
        <v>2</v>
      </c>
      <c r="E23" s="108">
        <v>2</v>
      </c>
      <c r="F23" s="108">
        <v>2</v>
      </c>
      <c r="G23" s="108">
        <v>2</v>
      </c>
      <c r="H23" s="108">
        <v>2</v>
      </c>
      <c r="I23" s="108">
        <v>2</v>
      </c>
      <c r="J23" s="109"/>
      <c r="K23" s="108">
        <v>0.25</v>
      </c>
    </row>
    <row r="24" spans="1:14" ht="34.200000000000003" customHeight="1" x14ac:dyDescent="0.3">
      <c r="A24" s="105" t="s">
        <v>3</v>
      </c>
      <c r="B24" s="107" t="s">
        <v>59</v>
      </c>
      <c r="C24" s="107" t="s">
        <v>60</v>
      </c>
      <c r="D24" s="108">
        <v>2</v>
      </c>
      <c r="E24" s="108">
        <v>2</v>
      </c>
      <c r="F24" s="108">
        <v>2</v>
      </c>
      <c r="G24" s="108">
        <v>2</v>
      </c>
      <c r="H24" s="108">
        <v>2</v>
      </c>
      <c r="I24" s="108">
        <v>2</v>
      </c>
      <c r="J24" s="109"/>
      <c r="K24" s="108">
        <v>0.25</v>
      </c>
    </row>
    <row r="25" spans="1:14" ht="34.200000000000003" customHeight="1" x14ac:dyDescent="0.3">
      <c r="A25" s="105" t="s">
        <v>61</v>
      </c>
      <c r="B25" s="107" t="s">
        <v>62</v>
      </c>
      <c r="C25" s="107" t="s">
        <v>63</v>
      </c>
      <c r="D25" s="108">
        <v>9.375</v>
      </c>
      <c r="E25" s="108">
        <v>9.625</v>
      </c>
      <c r="F25" s="108">
        <v>9.875</v>
      </c>
      <c r="G25" s="108">
        <v>10.125</v>
      </c>
      <c r="H25" s="108">
        <v>10.375</v>
      </c>
      <c r="I25" s="108">
        <v>10.625</v>
      </c>
      <c r="J25" s="110"/>
      <c r="K25" s="108">
        <v>0.25</v>
      </c>
    </row>
    <row r="26" spans="1:14" ht="34.200000000000003" customHeight="1" x14ac:dyDescent="0.3">
      <c r="A26" s="105" t="s">
        <v>64</v>
      </c>
      <c r="B26" s="107" t="s">
        <v>65</v>
      </c>
      <c r="C26" s="107" t="s">
        <v>66</v>
      </c>
      <c r="D26" s="109">
        <v>1</v>
      </c>
      <c r="E26" s="109">
        <v>1</v>
      </c>
      <c r="F26" s="109">
        <v>1</v>
      </c>
      <c r="G26" s="109">
        <v>1</v>
      </c>
      <c r="H26" s="109">
        <v>1</v>
      </c>
      <c r="I26" s="109">
        <v>1</v>
      </c>
      <c r="J26" s="109"/>
      <c r="K26" s="108">
        <v>0.25</v>
      </c>
    </row>
    <row r="27" spans="1:14" ht="34.200000000000003" customHeight="1" x14ac:dyDescent="0.3">
      <c r="A27" s="105" t="s">
        <v>67</v>
      </c>
      <c r="B27" s="107" t="s">
        <v>68</v>
      </c>
      <c r="C27" s="107" t="s">
        <v>69</v>
      </c>
      <c r="D27" s="108">
        <v>3.125</v>
      </c>
      <c r="E27" s="108">
        <v>3.25</v>
      </c>
      <c r="F27" s="108">
        <v>3.375</v>
      </c>
      <c r="G27" s="108">
        <v>3.5</v>
      </c>
      <c r="H27" s="108">
        <v>3.625</v>
      </c>
      <c r="I27" s="108">
        <v>3.75</v>
      </c>
      <c r="J27" s="110"/>
      <c r="K27" s="108">
        <v>0.25</v>
      </c>
    </row>
    <row r="28" spans="1:14" ht="34.200000000000003" customHeight="1" x14ac:dyDescent="0.3">
      <c r="A28" s="105" t="s">
        <v>2</v>
      </c>
      <c r="B28" s="107" t="s">
        <v>70</v>
      </c>
      <c r="C28" s="107" t="s">
        <v>71</v>
      </c>
      <c r="D28" s="108">
        <v>0.375</v>
      </c>
      <c r="E28" s="108">
        <v>0.375</v>
      </c>
      <c r="F28" s="108">
        <v>0.375</v>
      </c>
      <c r="G28" s="108">
        <v>0.375</v>
      </c>
      <c r="H28" s="108">
        <v>0.375</v>
      </c>
      <c r="I28" s="108">
        <v>0.375</v>
      </c>
      <c r="J28" s="109"/>
      <c r="K28" s="108">
        <v>0.25</v>
      </c>
    </row>
    <row r="29" spans="1:14" ht="18.600000000000001" x14ac:dyDescent="0.3">
      <c r="A29" s="111" t="s">
        <v>72</v>
      </c>
      <c r="B29" s="104"/>
      <c r="C29" s="104"/>
      <c r="D29" s="112"/>
      <c r="E29" s="112"/>
      <c r="F29" s="112"/>
      <c r="G29" s="112"/>
      <c r="H29" s="112"/>
      <c r="I29" s="112"/>
      <c r="J29" s="113"/>
      <c r="K29" s="114"/>
    </row>
    <row r="30" spans="1:14" ht="34.200000000000003" customHeight="1" x14ac:dyDescent="0.3">
      <c r="A30" s="105" t="s">
        <v>2</v>
      </c>
      <c r="B30" s="107" t="s">
        <v>73</v>
      </c>
      <c r="C30" s="107" t="s">
        <v>74</v>
      </c>
      <c r="D30" s="108">
        <v>15.25</v>
      </c>
      <c r="E30" s="108">
        <v>15.5</v>
      </c>
      <c r="F30" s="108">
        <v>15.75</v>
      </c>
      <c r="G30" s="109">
        <v>16</v>
      </c>
      <c r="H30" s="108">
        <v>16.25</v>
      </c>
      <c r="I30" s="108">
        <v>16.5</v>
      </c>
      <c r="J30" s="110"/>
      <c r="K30" s="108">
        <v>0.375</v>
      </c>
    </row>
    <row r="31" spans="1:14" ht="34.200000000000003" customHeight="1" x14ac:dyDescent="0.3">
      <c r="A31" s="105" t="s">
        <v>75</v>
      </c>
      <c r="B31" s="107" t="s">
        <v>76</v>
      </c>
      <c r="C31" s="107" t="s">
        <v>77</v>
      </c>
      <c r="D31" s="109">
        <v>10</v>
      </c>
      <c r="E31" s="108">
        <v>10.25</v>
      </c>
      <c r="F31" s="108">
        <v>10.5</v>
      </c>
      <c r="G31" s="108">
        <v>10.75</v>
      </c>
      <c r="H31" s="109">
        <v>11</v>
      </c>
      <c r="I31" s="108">
        <v>11.25</v>
      </c>
      <c r="J31" s="110"/>
      <c r="K31" s="108">
        <v>0.375</v>
      </c>
    </row>
    <row r="32" spans="1:14" ht="18.600000000000001" x14ac:dyDescent="0.3">
      <c r="A32" s="111" t="s">
        <v>78</v>
      </c>
      <c r="B32" s="104"/>
      <c r="C32" s="104"/>
      <c r="D32" s="112"/>
      <c r="E32" s="112"/>
      <c r="F32" s="112"/>
      <c r="G32" s="112"/>
      <c r="H32" s="112"/>
      <c r="I32" s="112"/>
      <c r="J32" s="113"/>
      <c r="K32" s="114"/>
    </row>
    <row r="33" spans="1:11" ht="34.200000000000003" customHeight="1" x14ac:dyDescent="0.3">
      <c r="A33" s="105" t="s">
        <v>79</v>
      </c>
      <c r="B33" s="107" t="s">
        <v>80</v>
      </c>
      <c r="C33" s="107" t="s">
        <v>81</v>
      </c>
      <c r="D33" s="108">
        <v>8.125</v>
      </c>
      <c r="E33" s="108">
        <v>8.75</v>
      </c>
      <c r="F33" s="108">
        <v>9.375</v>
      </c>
      <c r="G33" s="109">
        <v>10</v>
      </c>
      <c r="H33" s="108">
        <v>10.625</v>
      </c>
      <c r="I33" s="108">
        <v>11.25</v>
      </c>
      <c r="J33" s="110"/>
      <c r="K33" s="108">
        <v>0.375</v>
      </c>
    </row>
    <row r="34" spans="1:11" ht="34.200000000000003" customHeight="1" x14ac:dyDescent="0.3">
      <c r="A34" s="105" t="s">
        <v>82</v>
      </c>
      <c r="B34" s="107" t="s">
        <v>83</v>
      </c>
      <c r="C34" s="107" t="s">
        <v>84</v>
      </c>
      <c r="D34" s="108">
        <v>13.5</v>
      </c>
      <c r="E34" s="108">
        <v>14.25</v>
      </c>
      <c r="F34" s="109">
        <v>15</v>
      </c>
      <c r="G34" s="108">
        <v>15.75</v>
      </c>
      <c r="H34" s="108">
        <v>16.5</v>
      </c>
      <c r="I34" s="108">
        <v>17.25</v>
      </c>
      <c r="J34" s="110"/>
      <c r="K34" s="108">
        <v>0.375</v>
      </c>
    </row>
    <row r="35" spans="1:11" ht="34.200000000000003" customHeight="1" x14ac:dyDescent="0.3">
      <c r="A35" s="105"/>
      <c r="B35" s="107" t="s">
        <v>85</v>
      </c>
      <c r="C35" s="107" t="s">
        <v>86</v>
      </c>
      <c r="D35" s="108">
        <v>5.5</v>
      </c>
      <c r="E35" s="108">
        <v>5.75</v>
      </c>
      <c r="F35" s="109">
        <v>6</v>
      </c>
      <c r="G35" s="108">
        <v>6.25</v>
      </c>
      <c r="H35" s="108">
        <v>6.5</v>
      </c>
      <c r="I35" s="108">
        <v>6.75</v>
      </c>
      <c r="J35" s="110"/>
      <c r="K35" s="108"/>
    </row>
    <row r="36" spans="1:11" ht="34.200000000000003" customHeight="1" x14ac:dyDescent="0.3">
      <c r="A36" s="105" t="s">
        <v>87</v>
      </c>
      <c r="B36" s="107" t="s">
        <v>88</v>
      </c>
      <c r="C36" s="107" t="s">
        <v>89</v>
      </c>
      <c r="D36" s="108">
        <v>7.875</v>
      </c>
      <c r="E36" s="108">
        <v>8.25</v>
      </c>
      <c r="F36" s="108">
        <v>8.625</v>
      </c>
      <c r="G36" s="109">
        <v>9</v>
      </c>
      <c r="H36" s="108">
        <v>9.375</v>
      </c>
      <c r="I36" s="108">
        <v>9.75</v>
      </c>
      <c r="J36" s="110"/>
      <c r="K36" s="108">
        <v>0.375</v>
      </c>
    </row>
    <row r="37" spans="1:11" ht="34.200000000000003" customHeight="1" x14ac:dyDescent="0.3">
      <c r="A37" s="105" t="s">
        <v>90</v>
      </c>
      <c r="B37" s="107" t="s">
        <v>91</v>
      </c>
      <c r="C37" s="107" t="s">
        <v>92</v>
      </c>
      <c r="D37" s="108">
        <v>3.125</v>
      </c>
      <c r="E37" s="108">
        <v>3.25</v>
      </c>
      <c r="F37" s="108">
        <v>3.375</v>
      </c>
      <c r="G37" s="108">
        <v>3.5</v>
      </c>
      <c r="H37" s="108">
        <v>3.625</v>
      </c>
      <c r="I37" s="108">
        <v>3.75</v>
      </c>
      <c r="J37" s="110"/>
      <c r="K37" s="108">
        <v>0.375</v>
      </c>
    </row>
    <row r="38" spans="1:11" ht="34.200000000000003" customHeight="1" x14ac:dyDescent="0.45">
      <c r="A38" s="105" t="s">
        <v>107</v>
      </c>
      <c r="B38" s="115" t="s">
        <v>108</v>
      </c>
      <c r="C38" s="105" t="s">
        <v>95</v>
      </c>
      <c r="D38" s="118">
        <v>20.75</v>
      </c>
      <c r="E38" s="118">
        <f>E10-E27</f>
        <v>22.75</v>
      </c>
      <c r="F38" s="118">
        <v>24.5</v>
      </c>
      <c r="G38" s="118">
        <f>G10-G27</f>
        <v>25.5</v>
      </c>
      <c r="H38" s="118">
        <v>26.25</v>
      </c>
      <c r="I38" s="118">
        <f t="shared" ref="I38" si="0">I10-I27</f>
        <v>27.25</v>
      </c>
      <c r="J38" s="119"/>
      <c r="K38" s="119"/>
    </row>
    <row r="39" spans="1:11" ht="34.200000000000003" customHeight="1" x14ac:dyDescent="0.45">
      <c r="A39" s="116"/>
      <c r="B39" s="107" t="s">
        <v>116</v>
      </c>
      <c r="C39" s="117" t="s">
        <v>109</v>
      </c>
      <c r="D39" s="118">
        <f>E39</f>
        <v>46</v>
      </c>
      <c r="E39" s="118">
        <v>46</v>
      </c>
      <c r="F39" s="118"/>
      <c r="G39" s="118"/>
      <c r="H39" s="118"/>
      <c r="I39" s="118"/>
      <c r="J39" s="119"/>
      <c r="K39" s="120">
        <v>1</v>
      </c>
    </row>
    <row r="40" spans="1:11" ht="34.200000000000003" customHeight="1" x14ac:dyDescent="0.45">
      <c r="A40" s="116"/>
      <c r="B40" s="107" t="s">
        <v>117</v>
      </c>
      <c r="C40" s="117" t="s">
        <v>110</v>
      </c>
      <c r="D40" s="118"/>
      <c r="E40" s="118"/>
      <c r="F40" s="120">
        <v>49</v>
      </c>
      <c r="G40" s="120">
        <v>49</v>
      </c>
      <c r="H40" s="119"/>
      <c r="I40" s="119"/>
      <c r="J40" s="119"/>
      <c r="K40" s="119"/>
    </row>
    <row r="41" spans="1:11" ht="34.200000000000003" customHeight="1" x14ac:dyDescent="0.45">
      <c r="A41" s="116"/>
      <c r="B41" s="107" t="s">
        <v>118</v>
      </c>
      <c r="C41" s="117" t="s">
        <v>111</v>
      </c>
      <c r="D41" s="118"/>
      <c r="E41" s="118"/>
      <c r="F41" s="119"/>
      <c r="G41" s="119"/>
      <c r="H41" s="120">
        <v>52</v>
      </c>
      <c r="I41" s="120">
        <v>52</v>
      </c>
      <c r="J41" s="119"/>
      <c r="K41" s="119"/>
    </row>
  </sheetData>
  <mergeCells count="4">
    <mergeCell ref="L15:L17"/>
    <mergeCell ref="A8:K8"/>
    <mergeCell ref="H1:K7"/>
    <mergeCell ref="A2:A5"/>
  </mergeCells>
  <phoneticPr fontId="14" type="noConversion"/>
  <printOptions horizontalCentered="1"/>
  <pageMargins left="0.25" right="0.25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99827-9801-44E6-B436-FD2F48B08FD0}">
  <sheetPr>
    <pageSetUpPr fitToPage="1"/>
  </sheetPr>
  <dimension ref="A1:P36"/>
  <sheetViews>
    <sheetView view="pageBreakPreview" zoomScale="50" zoomScaleNormal="50" zoomScaleSheetLayoutView="50" workbookViewId="0">
      <selection activeCell="N25" sqref="N25"/>
    </sheetView>
  </sheetViews>
  <sheetFormatPr defaultRowHeight="14.4" x14ac:dyDescent="0.3"/>
  <cols>
    <col min="1" max="1" width="32" customWidth="1"/>
    <col min="2" max="2" width="29.88671875" customWidth="1"/>
    <col min="3" max="3" width="36" customWidth="1"/>
    <col min="4" max="4" width="13.88671875" customWidth="1"/>
    <col min="5" max="5" width="13.44140625" customWidth="1"/>
    <col min="6" max="6" width="12.5546875" customWidth="1"/>
    <col min="7" max="7" width="14.88671875" customWidth="1"/>
    <col min="8" max="8" width="13.88671875" customWidth="1"/>
    <col min="9" max="9" width="13.44140625" customWidth="1"/>
    <col min="10" max="10" width="13" customWidth="1"/>
    <col min="11" max="11" width="24.109375" customWidth="1"/>
    <col min="14" max="14" width="79.88671875" customWidth="1"/>
    <col min="15" max="15" width="62.44140625" customWidth="1"/>
  </cols>
  <sheetData>
    <row r="1" spans="1:14" ht="17.399999999999999" thickTop="1" thickBot="1" x14ac:dyDescent="0.35">
      <c r="A1" s="1" t="s">
        <v>6</v>
      </c>
      <c r="B1" s="3"/>
      <c r="C1" s="2"/>
      <c r="D1" s="4" t="s">
        <v>7</v>
      </c>
      <c r="E1" s="2"/>
      <c r="F1" s="5"/>
      <c r="G1" s="2"/>
      <c r="H1" s="2"/>
      <c r="I1" s="154"/>
      <c r="J1" s="155"/>
      <c r="K1" s="156"/>
    </row>
    <row r="2" spans="1:14" ht="16.8" thickBot="1" x14ac:dyDescent="0.35">
      <c r="A2" s="6" t="s">
        <v>8</v>
      </c>
      <c r="B2" s="8" t="s">
        <v>9</v>
      </c>
      <c r="C2" s="7"/>
      <c r="D2" s="9" t="s">
        <v>10</v>
      </c>
      <c r="E2" s="7"/>
      <c r="F2" s="10"/>
      <c r="G2" s="7"/>
      <c r="H2" s="7"/>
      <c r="I2" s="157"/>
      <c r="J2" s="158"/>
      <c r="K2" s="159"/>
    </row>
    <row r="3" spans="1:14" ht="16.8" thickBot="1" x14ac:dyDescent="0.35">
      <c r="A3" s="6" t="s">
        <v>11</v>
      </c>
      <c r="B3" s="7"/>
      <c r="C3" s="7"/>
      <c r="D3" s="9" t="s">
        <v>12</v>
      </c>
      <c r="E3" s="7"/>
      <c r="F3" s="10"/>
      <c r="G3" s="7"/>
      <c r="H3" s="7"/>
      <c r="I3" s="157"/>
      <c r="J3" s="158"/>
      <c r="K3" s="159"/>
    </row>
    <row r="4" spans="1:14" ht="16.8" thickBot="1" x14ac:dyDescent="0.35">
      <c r="A4" s="11" t="s">
        <v>13</v>
      </c>
      <c r="B4" s="12"/>
      <c r="C4" s="13"/>
      <c r="D4" s="14" t="s">
        <v>14</v>
      </c>
      <c r="E4" s="15"/>
      <c r="F4" s="16"/>
      <c r="G4" s="15"/>
      <c r="H4" s="15"/>
      <c r="I4" s="160"/>
      <c r="J4" s="161"/>
      <c r="K4" s="162"/>
    </row>
    <row r="5" spans="1:14" ht="17.399999999999999" thickTop="1" thickBot="1" x14ac:dyDescent="0.35">
      <c r="A5" s="17"/>
      <c r="B5" s="12"/>
      <c r="C5" s="12"/>
      <c r="D5" s="18" t="s">
        <v>93</v>
      </c>
      <c r="E5" s="19"/>
      <c r="F5" s="19"/>
      <c r="G5" s="19"/>
      <c r="H5" s="19"/>
      <c r="I5" s="19"/>
      <c r="J5" s="19"/>
      <c r="K5" s="20"/>
    </row>
    <row r="6" spans="1:14" ht="15.6" thickTop="1" thickBot="1" x14ac:dyDescent="0.35">
      <c r="A6" s="163"/>
      <c r="B6" s="164"/>
      <c r="C6" s="164"/>
      <c r="D6" s="164"/>
      <c r="E6" s="164"/>
      <c r="F6" s="164"/>
      <c r="G6" s="164"/>
      <c r="H6" s="164"/>
      <c r="I6" s="164"/>
      <c r="J6" s="164"/>
      <c r="K6" s="165"/>
    </row>
    <row r="7" spans="1:14" ht="26.25" customHeight="1" thickTop="1" thickBot="1" x14ac:dyDescent="0.35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24" t="s">
        <v>16</v>
      </c>
      <c r="H7" s="23" t="s">
        <v>4</v>
      </c>
      <c r="I7" s="23" t="s">
        <v>5</v>
      </c>
      <c r="J7" s="23" t="s">
        <v>17</v>
      </c>
      <c r="K7" s="52" t="s">
        <v>18</v>
      </c>
      <c r="L7" s="166" t="s">
        <v>96</v>
      </c>
      <c r="M7" s="166"/>
      <c r="N7" s="166"/>
    </row>
    <row r="8" spans="1:14" ht="33" thickBot="1" x14ac:dyDescent="0.35">
      <c r="A8" s="21" t="s">
        <v>19</v>
      </c>
      <c r="B8" s="10" t="s">
        <v>20</v>
      </c>
      <c r="C8" s="10" t="s">
        <v>21</v>
      </c>
      <c r="D8" s="64">
        <v>24</v>
      </c>
      <c r="E8" s="64">
        <v>26</v>
      </c>
      <c r="F8" s="64">
        <v>28</v>
      </c>
      <c r="G8" s="65">
        <v>29</v>
      </c>
      <c r="H8" s="64">
        <v>30</v>
      </c>
      <c r="I8" s="64">
        <v>31</v>
      </c>
      <c r="J8" s="66"/>
      <c r="K8" s="67">
        <v>0.5</v>
      </c>
    </row>
    <row r="9" spans="1:14" ht="33" thickBot="1" x14ac:dyDescent="0.35">
      <c r="A9" s="21" t="s">
        <v>22</v>
      </c>
      <c r="B9" s="10" t="s">
        <v>23</v>
      </c>
      <c r="C9" s="10" t="s">
        <v>24</v>
      </c>
      <c r="D9" s="64">
        <f>E9-J9</f>
        <v>20.5</v>
      </c>
      <c r="E9" s="68">
        <f>F9-J9</f>
        <v>22</v>
      </c>
      <c r="F9" s="68">
        <f>G9-J9</f>
        <v>23.5</v>
      </c>
      <c r="G9" s="65">
        <v>25</v>
      </c>
      <c r="H9" s="64">
        <f>G9+J9</f>
        <v>26.5</v>
      </c>
      <c r="I9" s="68">
        <f>H9+J9</f>
        <v>28</v>
      </c>
      <c r="J9" s="64">
        <v>1.5</v>
      </c>
      <c r="K9" s="69">
        <v>0.5</v>
      </c>
      <c r="L9" s="167"/>
      <c r="M9" s="167"/>
      <c r="N9" s="167"/>
    </row>
    <row r="10" spans="1:14" ht="24" customHeight="1" thickBot="1" x14ac:dyDescent="0.35">
      <c r="A10" s="21"/>
      <c r="B10" s="10" t="s">
        <v>25</v>
      </c>
      <c r="C10" s="10" t="s">
        <v>26</v>
      </c>
      <c r="D10" s="64">
        <f>E10-J10</f>
        <v>19.5</v>
      </c>
      <c r="E10" s="64">
        <f>F10-J10</f>
        <v>21</v>
      </c>
      <c r="F10" s="64">
        <f>G10-J10</f>
        <v>22.5</v>
      </c>
      <c r="G10" s="70">
        <v>24</v>
      </c>
      <c r="H10" s="64">
        <f>G10+J10</f>
        <v>25.5</v>
      </c>
      <c r="I10" s="64">
        <f>H10+J10</f>
        <v>27</v>
      </c>
      <c r="J10" s="64">
        <v>1.5</v>
      </c>
      <c r="K10" s="69">
        <v>0.5</v>
      </c>
      <c r="L10" s="167"/>
      <c r="M10" s="167"/>
      <c r="N10" s="167"/>
    </row>
    <row r="11" spans="1:14" ht="19.2" thickBot="1" x14ac:dyDescent="0.35">
      <c r="A11" s="21" t="s">
        <v>27</v>
      </c>
      <c r="B11" s="10" t="s">
        <v>28</v>
      </c>
      <c r="C11" s="10" t="s">
        <v>29</v>
      </c>
      <c r="D11" s="64">
        <f>E11-J11</f>
        <v>17</v>
      </c>
      <c r="E11" s="64">
        <f>F11-J11</f>
        <v>18.5</v>
      </c>
      <c r="F11" s="64">
        <f>G11-J11</f>
        <v>20</v>
      </c>
      <c r="G11" s="71">
        <v>21.5</v>
      </c>
      <c r="H11" s="64">
        <f>G11+J11</f>
        <v>23</v>
      </c>
      <c r="I11" s="64">
        <f>H11+J11</f>
        <v>24.5</v>
      </c>
      <c r="J11" s="64">
        <v>1.5</v>
      </c>
      <c r="K11" s="69">
        <v>0.5</v>
      </c>
      <c r="L11" s="167"/>
      <c r="M11" s="167"/>
      <c r="N11" s="167"/>
    </row>
    <row r="12" spans="1:14" ht="27.15" customHeight="1" thickBot="1" x14ac:dyDescent="0.35">
      <c r="A12" s="62" t="s">
        <v>30</v>
      </c>
      <c r="B12" s="63" t="s">
        <v>31</v>
      </c>
      <c r="C12" s="63" t="s">
        <v>32</v>
      </c>
      <c r="D12" s="72">
        <v>21.5</v>
      </c>
      <c r="E12" s="73">
        <v>22</v>
      </c>
      <c r="F12" s="72">
        <v>22.5</v>
      </c>
      <c r="G12" s="70">
        <v>23</v>
      </c>
      <c r="H12" s="72">
        <v>23.5</v>
      </c>
      <c r="I12" s="73">
        <v>24</v>
      </c>
      <c r="J12" s="74"/>
      <c r="K12" s="75">
        <v>0.375</v>
      </c>
      <c r="L12" s="153" t="s">
        <v>103</v>
      </c>
      <c r="M12" s="153"/>
      <c r="N12" s="153"/>
    </row>
    <row r="13" spans="1:14" ht="19.2" thickBot="1" x14ac:dyDescent="0.35">
      <c r="A13" s="21" t="s">
        <v>33</v>
      </c>
      <c r="B13" s="10" t="s">
        <v>34</v>
      </c>
      <c r="C13" s="10" t="s">
        <v>35</v>
      </c>
      <c r="D13" s="64">
        <f>E13-J13</f>
        <v>19.25</v>
      </c>
      <c r="E13" s="64">
        <f>F13-J13</f>
        <v>20.25</v>
      </c>
      <c r="F13" s="64">
        <f>G13-J13</f>
        <v>21.25</v>
      </c>
      <c r="G13" s="76">
        <v>22.25</v>
      </c>
      <c r="H13" s="64">
        <f>G13+J13</f>
        <v>23.25</v>
      </c>
      <c r="I13" s="64">
        <f>H13+J13</f>
        <v>24.25</v>
      </c>
      <c r="J13" s="64">
        <v>1</v>
      </c>
      <c r="K13" s="75">
        <v>0.375</v>
      </c>
      <c r="L13" s="147"/>
      <c r="M13" s="147"/>
      <c r="N13" s="147"/>
    </row>
    <row r="14" spans="1:14" ht="33" thickBot="1" x14ac:dyDescent="0.35">
      <c r="A14" s="21" t="s">
        <v>36</v>
      </c>
      <c r="B14" s="10" t="s">
        <v>37</v>
      </c>
      <c r="C14" s="10" t="s">
        <v>38</v>
      </c>
      <c r="D14" s="64">
        <f>E14-J14</f>
        <v>18</v>
      </c>
      <c r="E14" s="64">
        <f>F14-J14</f>
        <v>19</v>
      </c>
      <c r="F14" s="64">
        <f>G14-J14</f>
        <v>20</v>
      </c>
      <c r="G14" s="65">
        <v>21</v>
      </c>
      <c r="H14" s="64">
        <f>G14+J14</f>
        <v>22</v>
      </c>
      <c r="I14" s="64">
        <f>H14+J14</f>
        <v>23</v>
      </c>
      <c r="J14" s="64">
        <v>1</v>
      </c>
      <c r="K14" s="75">
        <v>0.375</v>
      </c>
      <c r="L14" s="147"/>
      <c r="M14" s="147"/>
      <c r="N14" s="147"/>
    </row>
    <row r="15" spans="1:14" ht="33" thickBot="1" x14ac:dyDescent="0.35">
      <c r="A15" s="21" t="s">
        <v>39</v>
      </c>
      <c r="B15" s="10" t="s">
        <v>40</v>
      </c>
      <c r="C15" s="10" t="s">
        <v>41</v>
      </c>
      <c r="D15" s="64">
        <f>E15-J15</f>
        <v>18</v>
      </c>
      <c r="E15" s="64">
        <f>F15-J15</f>
        <v>19</v>
      </c>
      <c r="F15" s="64">
        <f>G15-J15</f>
        <v>20</v>
      </c>
      <c r="G15" s="65">
        <v>21</v>
      </c>
      <c r="H15" s="64">
        <f>G15+J15</f>
        <v>22</v>
      </c>
      <c r="I15" s="64">
        <f>H15+J15</f>
        <v>23</v>
      </c>
      <c r="J15" s="64">
        <v>1</v>
      </c>
      <c r="K15" s="75">
        <v>0.375</v>
      </c>
      <c r="L15" s="147"/>
      <c r="M15" s="147"/>
      <c r="N15" s="147"/>
    </row>
    <row r="16" spans="1:14" ht="19.2" thickBot="1" x14ac:dyDescent="0.35">
      <c r="A16" s="21" t="s">
        <v>42</v>
      </c>
      <c r="B16" s="10" t="s">
        <v>43</v>
      </c>
      <c r="C16" s="10" t="s">
        <v>44</v>
      </c>
      <c r="D16" s="77">
        <v>8.25</v>
      </c>
      <c r="E16" s="77">
        <v>8.5</v>
      </c>
      <c r="F16" s="77">
        <v>9</v>
      </c>
      <c r="G16" s="71">
        <v>9.75</v>
      </c>
      <c r="H16" s="77">
        <v>10.5</v>
      </c>
      <c r="I16" s="77">
        <v>11.25</v>
      </c>
      <c r="J16" s="78"/>
      <c r="K16" s="79">
        <v>0.375</v>
      </c>
      <c r="L16" s="148"/>
      <c r="M16" s="149"/>
      <c r="N16" s="149"/>
    </row>
    <row r="17" spans="1:16" ht="25.5" customHeight="1" thickBot="1" x14ac:dyDescent="0.35">
      <c r="A17" s="62" t="s">
        <v>45</v>
      </c>
      <c r="B17" s="63" t="s">
        <v>46</v>
      </c>
      <c r="C17" s="63" t="s">
        <v>47</v>
      </c>
      <c r="D17" s="72">
        <v>9</v>
      </c>
      <c r="E17" s="72">
        <v>9.25</v>
      </c>
      <c r="F17" s="72">
        <v>9.75</v>
      </c>
      <c r="G17" s="71">
        <v>10.5</v>
      </c>
      <c r="H17" s="72">
        <v>11.25</v>
      </c>
      <c r="I17" s="72">
        <v>12</v>
      </c>
      <c r="J17" s="74"/>
      <c r="K17" s="75">
        <v>0.375</v>
      </c>
      <c r="L17" s="150" t="s">
        <v>103</v>
      </c>
      <c r="M17" s="151"/>
      <c r="N17" s="152"/>
      <c r="O17" s="61"/>
      <c r="P17" s="61"/>
    </row>
    <row r="18" spans="1:16" ht="33" thickBot="1" x14ac:dyDescent="0.35">
      <c r="A18" s="21" t="s">
        <v>48</v>
      </c>
      <c r="B18" s="10" t="s">
        <v>49</v>
      </c>
      <c r="C18" s="26" t="s">
        <v>50</v>
      </c>
      <c r="D18" s="66">
        <v>6.875</v>
      </c>
      <c r="E18" s="66">
        <v>7.25</v>
      </c>
      <c r="F18" s="66">
        <v>7.625</v>
      </c>
      <c r="G18" s="65">
        <v>8</v>
      </c>
      <c r="H18" s="66">
        <v>8.375</v>
      </c>
      <c r="I18" s="66">
        <v>8.75</v>
      </c>
      <c r="J18" s="80"/>
      <c r="K18" s="67">
        <v>0.25</v>
      </c>
    </row>
    <row r="19" spans="1:16" ht="33" thickBot="1" x14ac:dyDescent="0.35">
      <c r="A19" s="21" t="s">
        <v>51</v>
      </c>
      <c r="B19" s="10" t="s">
        <v>52</v>
      </c>
      <c r="C19" s="26" t="s">
        <v>53</v>
      </c>
      <c r="D19" s="81">
        <v>5</v>
      </c>
      <c r="E19" s="66">
        <v>5.25</v>
      </c>
      <c r="F19" s="66">
        <v>5.5</v>
      </c>
      <c r="G19" s="76">
        <v>5.75</v>
      </c>
      <c r="H19" s="81">
        <v>6</v>
      </c>
      <c r="I19" s="66">
        <v>6.25</v>
      </c>
      <c r="J19" s="80"/>
      <c r="K19" s="67">
        <v>0.25</v>
      </c>
    </row>
    <row r="20" spans="1:16" ht="19.2" thickBot="1" x14ac:dyDescent="0.35">
      <c r="A20" s="21" t="s">
        <v>54</v>
      </c>
      <c r="B20" s="10" t="s">
        <v>55</v>
      </c>
      <c r="C20" s="26" t="s">
        <v>56</v>
      </c>
      <c r="D20" s="81">
        <v>3</v>
      </c>
      <c r="E20" s="66">
        <v>3.25</v>
      </c>
      <c r="F20" s="66">
        <v>3.5</v>
      </c>
      <c r="G20" s="76">
        <v>3.75</v>
      </c>
      <c r="H20" s="81">
        <v>4</v>
      </c>
      <c r="I20" s="66">
        <v>4.25</v>
      </c>
      <c r="J20" s="80"/>
      <c r="K20" s="67">
        <v>0.25</v>
      </c>
    </row>
    <row r="21" spans="1:16" ht="27.15" customHeight="1" thickBot="1" x14ac:dyDescent="0.35">
      <c r="A21" s="21" t="s">
        <v>16</v>
      </c>
      <c r="B21" s="10" t="s">
        <v>57</v>
      </c>
      <c r="C21" s="10" t="s">
        <v>58</v>
      </c>
      <c r="D21" s="64">
        <v>2</v>
      </c>
      <c r="E21" s="64">
        <v>2</v>
      </c>
      <c r="F21" s="64">
        <v>2</v>
      </c>
      <c r="G21" s="76">
        <v>2</v>
      </c>
      <c r="H21" s="64">
        <v>2</v>
      </c>
      <c r="I21" s="64">
        <v>2</v>
      </c>
      <c r="J21" s="81"/>
      <c r="K21" s="67">
        <v>0.25</v>
      </c>
    </row>
    <row r="22" spans="1:16" ht="23.25" customHeight="1" thickBot="1" x14ac:dyDescent="0.35">
      <c r="A22" s="21" t="s">
        <v>3</v>
      </c>
      <c r="B22" s="10" t="s">
        <v>59</v>
      </c>
      <c r="C22" s="10" t="s">
        <v>60</v>
      </c>
      <c r="D22" s="64">
        <v>2</v>
      </c>
      <c r="E22" s="64">
        <v>2</v>
      </c>
      <c r="F22" s="64">
        <v>2</v>
      </c>
      <c r="G22" s="76">
        <v>2</v>
      </c>
      <c r="H22" s="64">
        <v>2</v>
      </c>
      <c r="I22" s="64">
        <v>2</v>
      </c>
      <c r="J22" s="81"/>
      <c r="K22" s="67">
        <v>0.25</v>
      </c>
    </row>
    <row r="23" spans="1:16" ht="23.25" customHeight="1" thickBot="1" x14ac:dyDescent="0.35">
      <c r="A23" s="32" t="s">
        <v>61</v>
      </c>
      <c r="B23" s="26" t="s">
        <v>62</v>
      </c>
      <c r="C23" s="26" t="s">
        <v>63</v>
      </c>
      <c r="D23" s="66">
        <v>9.375</v>
      </c>
      <c r="E23" s="66">
        <v>9.625</v>
      </c>
      <c r="F23" s="66">
        <v>9.875</v>
      </c>
      <c r="G23" s="76">
        <v>10.125</v>
      </c>
      <c r="H23" s="66">
        <v>10.375</v>
      </c>
      <c r="I23" s="66">
        <v>10.625</v>
      </c>
      <c r="J23" s="80"/>
      <c r="K23" s="67">
        <v>0.25</v>
      </c>
    </row>
    <row r="24" spans="1:16" ht="33" thickBot="1" x14ac:dyDescent="0.35">
      <c r="A24" s="21" t="s">
        <v>64</v>
      </c>
      <c r="B24" s="10" t="s">
        <v>65</v>
      </c>
      <c r="C24" s="10" t="s">
        <v>66</v>
      </c>
      <c r="D24" s="81">
        <v>1</v>
      </c>
      <c r="E24" s="81">
        <v>1</v>
      </c>
      <c r="F24" s="81">
        <v>1</v>
      </c>
      <c r="G24" s="65">
        <v>1</v>
      </c>
      <c r="H24" s="81">
        <v>1</v>
      </c>
      <c r="I24" s="81">
        <v>1</v>
      </c>
      <c r="J24" s="81"/>
      <c r="K24" s="67">
        <v>0.25</v>
      </c>
    </row>
    <row r="25" spans="1:16" ht="33" thickBot="1" x14ac:dyDescent="0.35">
      <c r="A25" s="21" t="s">
        <v>67</v>
      </c>
      <c r="B25" s="10" t="s">
        <v>68</v>
      </c>
      <c r="C25" s="10" t="s">
        <v>69</v>
      </c>
      <c r="D25" s="66">
        <v>3.125</v>
      </c>
      <c r="E25" s="66">
        <v>3.25</v>
      </c>
      <c r="F25" s="66">
        <v>3.375</v>
      </c>
      <c r="G25" s="76">
        <v>3.5</v>
      </c>
      <c r="H25" s="66">
        <v>3.625</v>
      </c>
      <c r="I25" s="66">
        <v>3.75</v>
      </c>
      <c r="J25" s="80"/>
      <c r="K25" s="67">
        <v>0.25</v>
      </c>
    </row>
    <row r="26" spans="1:16" ht="19.2" thickBot="1" x14ac:dyDescent="0.35">
      <c r="A26" s="33" t="s">
        <v>2</v>
      </c>
      <c r="B26" s="16" t="s">
        <v>70</v>
      </c>
      <c r="C26" s="16" t="s">
        <v>71</v>
      </c>
      <c r="D26" s="66">
        <v>0.375</v>
      </c>
      <c r="E26" s="66">
        <v>0.375</v>
      </c>
      <c r="F26" s="66">
        <v>0.375</v>
      </c>
      <c r="G26" s="76">
        <v>0.375</v>
      </c>
      <c r="H26" s="66">
        <v>0.375</v>
      </c>
      <c r="I26" s="66">
        <v>0.375</v>
      </c>
      <c r="J26" s="81"/>
      <c r="K26" s="67">
        <v>0.25</v>
      </c>
    </row>
    <row r="27" spans="1:16" ht="19.8" thickTop="1" thickBot="1" x14ac:dyDescent="0.35">
      <c r="A27" s="34" t="s">
        <v>72</v>
      </c>
      <c r="B27" s="35"/>
      <c r="C27" s="36"/>
      <c r="D27" s="81"/>
      <c r="E27" s="81"/>
      <c r="F27" s="81"/>
      <c r="G27" s="82"/>
      <c r="H27" s="81"/>
      <c r="I27" s="81"/>
      <c r="J27" s="83"/>
      <c r="K27" s="67"/>
    </row>
    <row r="28" spans="1:16" ht="33" customHeight="1" thickTop="1" thickBot="1" x14ac:dyDescent="0.35">
      <c r="A28" s="21" t="s">
        <v>2</v>
      </c>
      <c r="B28" s="10" t="s">
        <v>73</v>
      </c>
      <c r="C28" s="10" t="s">
        <v>74</v>
      </c>
      <c r="D28" s="66">
        <v>15.25</v>
      </c>
      <c r="E28" s="66">
        <v>15.5</v>
      </c>
      <c r="F28" s="66">
        <v>15.75</v>
      </c>
      <c r="G28" s="82">
        <v>16</v>
      </c>
      <c r="H28" s="66">
        <v>16.25</v>
      </c>
      <c r="I28" s="66">
        <v>16.5</v>
      </c>
      <c r="J28" s="80"/>
      <c r="K28" s="67">
        <v>0.375</v>
      </c>
    </row>
    <row r="29" spans="1:16" ht="33" thickBot="1" x14ac:dyDescent="0.35">
      <c r="A29" s="33" t="s">
        <v>75</v>
      </c>
      <c r="B29" s="16" t="s">
        <v>76</v>
      </c>
      <c r="C29" s="16" t="s">
        <v>77</v>
      </c>
      <c r="D29" s="81">
        <v>10</v>
      </c>
      <c r="E29" s="66">
        <v>10.25</v>
      </c>
      <c r="F29" s="66">
        <v>10.5</v>
      </c>
      <c r="G29" s="84">
        <v>10.75</v>
      </c>
      <c r="H29" s="81">
        <v>11</v>
      </c>
      <c r="I29" s="66">
        <v>11.25</v>
      </c>
      <c r="J29" s="80"/>
      <c r="K29" s="67">
        <v>0.375</v>
      </c>
    </row>
    <row r="30" spans="1:16" ht="27.75" customHeight="1" thickTop="1" thickBot="1" x14ac:dyDescent="0.35">
      <c r="A30" s="34" t="s">
        <v>78</v>
      </c>
      <c r="B30" s="35"/>
      <c r="C30" s="36"/>
      <c r="D30" s="81"/>
      <c r="E30" s="81"/>
      <c r="F30" s="81"/>
      <c r="G30" s="82"/>
      <c r="H30" s="81"/>
      <c r="I30" s="81"/>
      <c r="J30" s="83"/>
      <c r="K30" s="85"/>
    </row>
    <row r="31" spans="1:16" ht="33.75" customHeight="1" thickTop="1" thickBot="1" x14ac:dyDescent="0.35">
      <c r="A31" s="21" t="s">
        <v>79</v>
      </c>
      <c r="B31" s="10" t="s">
        <v>80</v>
      </c>
      <c r="C31" s="10" t="s">
        <v>81</v>
      </c>
      <c r="D31" s="66">
        <v>8.125</v>
      </c>
      <c r="E31" s="66">
        <v>8.75</v>
      </c>
      <c r="F31" s="66">
        <v>9.375</v>
      </c>
      <c r="G31" s="82">
        <v>10</v>
      </c>
      <c r="H31" s="66">
        <v>10.625</v>
      </c>
      <c r="I31" s="66">
        <v>11.25</v>
      </c>
      <c r="J31" s="80"/>
      <c r="K31" s="67">
        <v>0.375</v>
      </c>
    </row>
    <row r="32" spans="1:16" ht="32.25" customHeight="1" thickBot="1" x14ac:dyDescent="0.35">
      <c r="A32" s="21" t="s">
        <v>82</v>
      </c>
      <c r="B32" s="10" t="s">
        <v>83</v>
      </c>
      <c r="C32" s="10" t="s">
        <v>84</v>
      </c>
      <c r="D32" s="66">
        <v>13.5</v>
      </c>
      <c r="E32" s="66">
        <v>14.25</v>
      </c>
      <c r="F32" s="81">
        <v>15</v>
      </c>
      <c r="G32" s="84">
        <v>15.75</v>
      </c>
      <c r="H32" s="66">
        <v>16.5</v>
      </c>
      <c r="I32" s="66">
        <v>17.25</v>
      </c>
      <c r="J32" s="80"/>
      <c r="K32" s="67">
        <v>0.375</v>
      </c>
    </row>
    <row r="33" spans="1:11" ht="28.5" customHeight="1" thickBot="1" x14ac:dyDescent="0.35">
      <c r="A33" s="21"/>
      <c r="B33" s="10" t="s">
        <v>85</v>
      </c>
      <c r="C33" s="10" t="s">
        <v>86</v>
      </c>
      <c r="D33" s="66">
        <v>5.5</v>
      </c>
      <c r="E33" s="66">
        <v>5.75</v>
      </c>
      <c r="F33" s="81">
        <v>6</v>
      </c>
      <c r="G33" s="84">
        <v>6.25</v>
      </c>
      <c r="H33" s="66">
        <v>6.5</v>
      </c>
      <c r="I33" s="66">
        <v>6.75</v>
      </c>
      <c r="J33" s="80"/>
      <c r="K33" s="67"/>
    </row>
    <row r="34" spans="1:11" ht="33" customHeight="1" thickBot="1" x14ac:dyDescent="0.35">
      <c r="A34" s="21" t="s">
        <v>87</v>
      </c>
      <c r="B34" s="10" t="s">
        <v>88</v>
      </c>
      <c r="C34" s="10" t="s">
        <v>89</v>
      </c>
      <c r="D34" s="66">
        <v>7.875</v>
      </c>
      <c r="E34" s="66">
        <v>8.25</v>
      </c>
      <c r="F34" s="66">
        <v>8.625</v>
      </c>
      <c r="G34" s="82">
        <v>9</v>
      </c>
      <c r="H34" s="66">
        <v>9.375</v>
      </c>
      <c r="I34" s="66">
        <v>9.75</v>
      </c>
      <c r="J34" s="80"/>
      <c r="K34" s="67">
        <v>0.375</v>
      </c>
    </row>
    <row r="35" spans="1:11" ht="33.75" customHeight="1" thickBot="1" x14ac:dyDescent="0.35">
      <c r="A35" s="21" t="s">
        <v>90</v>
      </c>
      <c r="B35" s="10" t="s">
        <v>91</v>
      </c>
      <c r="C35" s="10" t="s">
        <v>92</v>
      </c>
      <c r="D35" s="86">
        <v>3.125</v>
      </c>
      <c r="E35" s="86">
        <v>3.25</v>
      </c>
      <c r="F35" s="86">
        <v>3.375</v>
      </c>
      <c r="G35" s="87">
        <v>3.5</v>
      </c>
      <c r="H35" s="86">
        <v>3.625</v>
      </c>
      <c r="I35" s="86">
        <v>3.75</v>
      </c>
      <c r="J35" s="80"/>
      <c r="K35" s="67">
        <v>0.375</v>
      </c>
    </row>
    <row r="36" spans="1:11" ht="29.25" customHeight="1" x14ac:dyDescent="0.3">
      <c r="B36" s="47" t="s">
        <v>95</v>
      </c>
      <c r="D36" s="88">
        <f t="shared" ref="D36:F36" si="0">D8-D25</f>
        <v>20.875</v>
      </c>
      <c r="E36" s="88">
        <f t="shared" si="0"/>
        <v>22.75</v>
      </c>
      <c r="F36" s="88">
        <f t="shared" si="0"/>
        <v>24.625</v>
      </c>
      <c r="G36" s="88">
        <f>G8-G25</f>
        <v>25.5</v>
      </c>
      <c r="H36" s="88">
        <f t="shared" ref="H36:I36" si="1">H8-H25</f>
        <v>26.375</v>
      </c>
      <c r="I36" s="88">
        <f t="shared" si="1"/>
        <v>27.25</v>
      </c>
      <c r="J36" s="89"/>
      <c r="K36" s="89"/>
    </row>
  </sheetData>
  <mergeCells count="10">
    <mergeCell ref="L13:N15"/>
    <mergeCell ref="L16:N16"/>
    <mergeCell ref="L17:N17"/>
    <mergeCell ref="L12:N12"/>
    <mergeCell ref="I1:K4"/>
    <mergeCell ref="A6:K6"/>
    <mergeCell ref="L7:N7"/>
    <mergeCell ref="L9:N9"/>
    <mergeCell ref="L10:N10"/>
    <mergeCell ref="L11:N11"/>
  </mergeCells>
  <pageMargins left="0.7" right="0.7" top="0.75" bottom="0.75" header="0.3" footer="0.3"/>
  <pageSetup paperSize="9"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BFDB-F113-4AC8-B81F-940412B6C6F9}">
  <sheetPr>
    <pageSetUpPr fitToPage="1"/>
  </sheetPr>
  <dimension ref="A1:O36"/>
  <sheetViews>
    <sheetView view="pageBreakPreview" topLeftCell="B1" zoomScale="70" zoomScaleNormal="60" zoomScaleSheetLayoutView="70" workbookViewId="0">
      <selection activeCell="N25" sqref="N25"/>
    </sheetView>
  </sheetViews>
  <sheetFormatPr defaultRowHeight="14.4" x14ac:dyDescent="0.3"/>
  <cols>
    <col min="1" max="1" width="40.44140625" bestFit="1" customWidth="1"/>
    <col min="2" max="2" width="21.44140625" customWidth="1"/>
    <col min="3" max="3" width="19" customWidth="1"/>
    <col min="4" max="5" width="11.44140625" customWidth="1"/>
    <col min="6" max="6" width="12.5546875" customWidth="1"/>
    <col min="7" max="7" width="14.88671875" customWidth="1"/>
    <col min="8" max="8" width="11.44140625" customWidth="1"/>
    <col min="9" max="10" width="12.44140625" customWidth="1"/>
    <col min="11" max="11" width="24.109375" customWidth="1"/>
    <col min="14" max="14" width="71.88671875" customWidth="1"/>
    <col min="15" max="15" width="62.44140625" customWidth="1"/>
  </cols>
  <sheetData>
    <row r="1" spans="1:14" ht="17.399999999999999" thickTop="1" thickBot="1" x14ac:dyDescent="0.35">
      <c r="A1" s="1" t="s">
        <v>6</v>
      </c>
      <c r="B1" s="3"/>
      <c r="C1" s="2"/>
      <c r="D1" s="4" t="s">
        <v>7</v>
      </c>
      <c r="E1" s="2"/>
      <c r="F1" s="5"/>
      <c r="G1" s="2"/>
      <c r="H1" s="2"/>
      <c r="I1" s="154"/>
      <c r="J1" s="155"/>
      <c r="K1" s="156"/>
    </row>
    <row r="2" spans="1:14" ht="16.8" thickBot="1" x14ac:dyDescent="0.35">
      <c r="A2" s="6" t="s">
        <v>8</v>
      </c>
      <c r="B2" s="8" t="s">
        <v>9</v>
      </c>
      <c r="C2" s="7"/>
      <c r="D2" s="9" t="s">
        <v>10</v>
      </c>
      <c r="E2" s="7"/>
      <c r="F2" s="10"/>
      <c r="G2" s="7"/>
      <c r="H2" s="7"/>
      <c r="I2" s="157"/>
      <c r="J2" s="158"/>
      <c r="K2" s="159"/>
    </row>
    <row r="3" spans="1:14" ht="16.8" thickBot="1" x14ac:dyDescent="0.35">
      <c r="A3" s="6" t="s">
        <v>11</v>
      </c>
      <c r="B3" s="7"/>
      <c r="C3" s="7"/>
      <c r="D3" s="9" t="s">
        <v>12</v>
      </c>
      <c r="E3" s="7"/>
      <c r="F3" s="10"/>
      <c r="G3" s="7"/>
      <c r="H3" s="7"/>
      <c r="I3" s="157"/>
      <c r="J3" s="158"/>
      <c r="K3" s="159"/>
    </row>
    <row r="4" spans="1:14" ht="16.8" thickBot="1" x14ac:dyDescent="0.35">
      <c r="A4" s="11" t="s">
        <v>13</v>
      </c>
      <c r="B4" s="12"/>
      <c r="C4" s="13"/>
      <c r="D4" s="14" t="s">
        <v>14</v>
      </c>
      <c r="E4" s="15"/>
      <c r="F4" s="16"/>
      <c r="G4" s="15"/>
      <c r="H4" s="15"/>
      <c r="I4" s="160"/>
      <c r="J4" s="161"/>
      <c r="K4" s="162"/>
    </row>
    <row r="5" spans="1:14" ht="17.399999999999999" thickTop="1" thickBot="1" x14ac:dyDescent="0.35">
      <c r="A5" s="17"/>
      <c r="B5" s="12"/>
      <c r="C5" s="12"/>
      <c r="D5" s="18" t="s">
        <v>93</v>
      </c>
      <c r="E5" s="19"/>
      <c r="F5" s="19"/>
      <c r="G5" s="19"/>
      <c r="H5" s="19"/>
      <c r="I5" s="19"/>
      <c r="J5" s="19"/>
      <c r="K5" s="20"/>
    </row>
    <row r="6" spans="1:14" ht="15.6" thickTop="1" thickBot="1" x14ac:dyDescent="0.35">
      <c r="A6" s="163"/>
      <c r="B6" s="164"/>
      <c r="C6" s="164"/>
      <c r="D6" s="164"/>
      <c r="E6" s="164"/>
      <c r="F6" s="164"/>
      <c r="G6" s="164"/>
      <c r="H6" s="164"/>
      <c r="I6" s="164"/>
      <c r="J6" s="164"/>
      <c r="K6" s="165"/>
    </row>
    <row r="7" spans="1:14" ht="26.25" customHeight="1" thickTop="1" thickBot="1" x14ac:dyDescent="0.35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24" t="s">
        <v>16</v>
      </c>
      <c r="H7" s="23" t="s">
        <v>4</v>
      </c>
      <c r="I7" s="23" t="s">
        <v>5</v>
      </c>
      <c r="J7" s="23" t="s">
        <v>17</v>
      </c>
      <c r="K7" s="52" t="s">
        <v>18</v>
      </c>
      <c r="L7" s="173" t="s">
        <v>96</v>
      </c>
      <c r="M7" s="173"/>
      <c r="N7" s="173"/>
    </row>
    <row r="8" spans="1:14" ht="33" thickBot="1" x14ac:dyDescent="0.35">
      <c r="A8" s="21" t="s">
        <v>19</v>
      </c>
      <c r="B8" s="10" t="s">
        <v>20</v>
      </c>
      <c r="C8" s="10" t="s">
        <v>21</v>
      </c>
      <c r="D8" s="51">
        <v>24</v>
      </c>
      <c r="E8" s="51">
        <v>26</v>
      </c>
      <c r="F8" s="51">
        <v>28</v>
      </c>
      <c r="G8" s="56">
        <v>29</v>
      </c>
      <c r="H8" s="51">
        <v>30</v>
      </c>
      <c r="I8" s="51">
        <v>31</v>
      </c>
      <c r="J8" s="27"/>
      <c r="K8" s="38">
        <v>0.5</v>
      </c>
    </row>
    <row r="9" spans="1:14" ht="33" thickBot="1" x14ac:dyDescent="0.35">
      <c r="A9" s="41" t="s">
        <v>22</v>
      </c>
      <c r="B9" s="42" t="s">
        <v>23</v>
      </c>
      <c r="C9" s="42" t="s">
        <v>24</v>
      </c>
      <c r="D9" s="43">
        <f>E9-J9</f>
        <v>20.5</v>
      </c>
      <c r="E9" s="44">
        <f>F9-J9</f>
        <v>22</v>
      </c>
      <c r="F9" s="44">
        <f>G9-J9</f>
        <v>23.5</v>
      </c>
      <c r="G9" s="56">
        <v>25</v>
      </c>
      <c r="H9" s="43">
        <f>G9+J9</f>
        <v>26.5</v>
      </c>
      <c r="I9" s="44">
        <f>H9+J9</f>
        <v>28</v>
      </c>
      <c r="J9" s="43">
        <v>1.5</v>
      </c>
      <c r="K9" s="53">
        <v>0.5</v>
      </c>
      <c r="L9" s="174" t="s">
        <v>98</v>
      </c>
      <c r="M9" s="174"/>
      <c r="N9" s="174"/>
    </row>
    <row r="10" spans="1:14" ht="24" customHeight="1" thickBot="1" x14ac:dyDescent="0.35">
      <c r="A10" s="41"/>
      <c r="B10" s="42" t="s">
        <v>25</v>
      </c>
      <c r="C10" s="42" t="s">
        <v>26</v>
      </c>
      <c r="D10" s="43">
        <f>E10-J10</f>
        <v>19.5</v>
      </c>
      <c r="E10" s="43">
        <f>F10-J10</f>
        <v>21</v>
      </c>
      <c r="F10" s="43">
        <f>G10-J10</f>
        <v>22.5</v>
      </c>
      <c r="G10" s="59">
        <v>24</v>
      </c>
      <c r="H10" s="43">
        <f>G10+J10</f>
        <v>25.5</v>
      </c>
      <c r="I10" s="43">
        <f>H10+J10</f>
        <v>27</v>
      </c>
      <c r="J10" s="43">
        <v>1.5</v>
      </c>
      <c r="K10" s="53">
        <v>0.5</v>
      </c>
      <c r="L10" s="174" t="s">
        <v>97</v>
      </c>
      <c r="M10" s="174"/>
      <c r="N10" s="174"/>
    </row>
    <row r="11" spans="1:14" ht="33" thickBot="1" x14ac:dyDescent="0.35">
      <c r="A11" s="41" t="s">
        <v>27</v>
      </c>
      <c r="B11" s="42" t="s">
        <v>28</v>
      </c>
      <c r="C11" s="42" t="s">
        <v>29</v>
      </c>
      <c r="D11" s="43">
        <f>E11-J11</f>
        <v>17</v>
      </c>
      <c r="E11" s="43">
        <f>F11-J11</f>
        <v>18.5</v>
      </c>
      <c r="F11" s="43">
        <f>G11-J11</f>
        <v>20</v>
      </c>
      <c r="G11" s="58">
        <v>21.5</v>
      </c>
      <c r="H11" s="43">
        <f>G11+J11</f>
        <v>23</v>
      </c>
      <c r="I11" s="43">
        <f>H11+J11</f>
        <v>24.5</v>
      </c>
      <c r="J11" s="43">
        <v>1.5</v>
      </c>
      <c r="K11" s="53">
        <v>0.5</v>
      </c>
      <c r="L11" s="174" t="s">
        <v>99</v>
      </c>
      <c r="M11" s="174"/>
      <c r="N11" s="174"/>
    </row>
    <row r="12" spans="1:14" ht="27.15" customHeight="1" thickBot="1" x14ac:dyDescent="0.35">
      <c r="A12" s="21" t="s">
        <v>30</v>
      </c>
      <c r="B12" s="26" t="s">
        <v>31</v>
      </c>
      <c r="C12" s="26" t="s">
        <v>32</v>
      </c>
      <c r="D12" s="27">
        <v>22.5</v>
      </c>
      <c r="E12" s="29">
        <v>23</v>
      </c>
      <c r="F12" s="27">
        <v>23.5</v>
      </c>
      <c r="G12" s="56">
        <v>24</v>
      </c>
      <c r="H12" s="27">
        <v>24.5</v>
      </c>
      <c r="I12" s="29">
        <v>25</v>
      </c>
      <c r="J12" s="31"/>
      <c r="K12" s="39">
        <v>0.375</v>
      </c>
      <c r="L12" s="55"/>
      <c r="M12" s="55"/>
      <c r="N12" s="55"/>
    </row>
    <row r="13" spans="1:14" ht="33" thickBot="1" x14ac:dyDescent="0.35">
      <c r="A13" s="41" t="s">
        <v>33</v>
      </c>
      <c r="B13" s="42" t="s">
        <v>34</v>
      </c>
      <c r="C13" s="42" t="s">
        <v>35</v>
      </c>
      <c r="D13" s="43">
        <f>E13-J13</f>
        <v>19.25</v>
      </c>
      <c r="E13" s="43">
        <f>F13-J13</f>
        <v>20.25</v>
      </c>
      <c r="F13" s="43">
        <f>G13-J13</f>
        <v>21.25</v>
      </c>
      <c r="G13" s="57">
        <v>22.25</v>
      </c>
      <c r="H13" s="43">
        <f>G13+J13</f>
        <v>23.25</v>
      </c>
      <c r="I13" s="43">
        <f>H13+J13</f>
        <v>24.25</v>
      </c>
      <c r="J13" s="43">
        <v>1</v>
      </c>
      <c r="K13" s="45">
        <v>0.375</v>
      </c>
      <c r="L13" s="168" t="s">
        <v>102</v>
      </c>
      <c r="M13" s="168"/>
      <c r="N13" s="168"/>
    </row>
    <row r="14" spans="1:14" ht="33" thickBot="1" x14ac:dyDescent="0.35">
      <c r="A14" s="41" t="s">
        <v>36</v>
      </c>
      <c r="B14" s="42" t="s">
        <v>37</v>
      </c>
      <c r="C14" s="42" t="s">
        <v>38</v>
      </c>
      <c r="D14" s="43">
        <f>E14-J14</f>
        <v>18</v>
      </c>
      <c r="E14" s="43">
        <f>F14-J14</f>
        <v>19</v>
      </c>
      <c r="F14" s="43">
        <f>G14-J14</f>
        <v>20</v>
      </c>
      <c r="G14" s="56">
        <v>21</v>
      </c>
      <c r="H14" s="43">
        <f>G14+J14</f>
        <v>22</v>
      </c>
      <c r="I14" s="43">
        <f>H14+J14</f>
        <v>23</v>
      </c>
      <c r="J14" s="43">
        <v>1</v>
      </c>
      <c r="K14" s="45">
        <v>0.375</v>
      </c>
      <c r="L14" s="168"/>
      <c r="M14" s="168"/>
      <c r="N14" s="168"/>
    </row>
    <row r="15" spans="1:14" ht="33" thickBot="1" x14ac:dyDescent="0.35">
      <c r="A15" s="41" t="s">
        <v>39</v>
      </c>
      <c r="B15" s="42" t="s">
        <v>40</v>
      </c>
      <c r="C15" s="42" t="s">
        <v>41</v>
      </c>
      <c r="D15" s="43">
        <f>E15-J15</f>
        <v>18</v>
      </c>
      <c r="E15" s="43">
        <f>F15-J15</f>
        <v>19</v>
      </c>
      <c r="F15" s="43">
        <f>G15-J15</f>
        <v>20</v>
      </c>
      <c r="G15" s="56">
        <v>21</v>
      </c>
      <c r="H15" s="43">
        <f>G15+J15</f>
        <v>22</v>
      </c>
      <c r="I15" s="43">
        <f>H15+J15</f>
        <v>23</v>
      </c>
      <c r="J15" s="43">
        <v>1</v>
      </c>
      <c r="K15" s="45">
        <v>0.375</v>
      </c>
      <c r="L15" s="168"/>
      <c r="M15" s="168"/>
      <c r="N15" s="168"/>
    </row>
    <row r="16" spans="1:14" ht="33" thickBot="1" x14ac:dyDescent="0.35">
      <c r="A16" s="41" t="s">
        <v>42</v>
      </c>
      <c r="B16" s="42" t="s">
        <v>43</v>
      </c>
      <c r="C16" s="42" t="s">
        <v>44</v>
      </c>
      <c r="D16" s="43">
        <v>8.25</v>
      </c>
      <c r="E16" s="43">
        <v>8.5</v>
      </c>
      <c r="F16" s="43">
        <v>9</v>
      </c>
      <c r="G16" s="58">
        <v>9.75</v>
      </c>
      <c r="H16" s="43">
        <v>10.5</v>
      </c>
      <c r="I16" s="43">
        <v>11.25</v>
      </c>
      <c r="J16" s="60"/>
      <c r="K16" s="39">
        <v>0.375</v>
      </c>
      <c r="L16" s="169" t="s">
        <v>100</v>
      </c>
      <c r="M16" s="170"/>
      <c r="N16" s="170"/>
    </row>
    <row r="17" spans="1:15" ht="25.5" customHeight="1" thickBot="1" x14ac:dyDescent="0.35">
      <c r="A17" s="41" t="s">
        <v>45</v>
      </c>
      <c r="B17" s="42" t="s">
        <v>46</v>
      </c>
      <c r="C17" s="42" t="s">
        <v>47</v>
      </c>
      <c r="D17" s="43">
        <v>8.25</v>
      </c>
      <c r="E17" s="43">
        <v>8.5</v>
      </c>
      <c r="F17" s="43">
        <v>9</v>
      </c>
      <c r="G17" s="58">
        <v>9.75</v>
      </c>
      <c r="H17" s="43">
        <v>10.5</v>
      </c>
      <c r="I17" s="43">
        <v>11.25</v>
      </c>
      <c r="J17" s="60"/>
      <c r="K17" s="45">
        <v>0.375</v>
      </c>
      <c r="L17" s="171" t="s">
        <v>101</v>
      </c>
      <c r="M17" s="170"/>
      <c r="N17" s="172"/>
      <c r="O17" s="54"/>
    </row>
    <row r="18" spans="1:15" ht="49.2" thickBot="1" x14ac:dyDescent="0.35">
      <c r="A18" s="21" t="s">
        <v>48</v>
      </c>
      <c r="B18" s="10" t="s">
        <v>49</v>
      </c>
      <c r="C18" s="26" t="s">
        <v>50</v>
      </c>
      <c r="D18" s="27">
        <v>6.875</v>
      </c>
      <c r="E18" s="27">
        <v>7.25</v>
      </c>
      <c r="F18" s="27">
        <v>7.625</v>
      </c>
      <c r="G18" s="56">
        <v>8</v>
      </c>
      <c r="H18" s="27">
        <v>8.375</v>
      </c>
      <c r="I18" s="27">
        <v>8.75</v>
      </c>
      <c r="J18" s="31"/>
      <c r="K18" s="38">
        <v>0.25</v>
      </c>
    </row>
    <row r="19" spans="1:15" ht="49.2" thickBot="1" x14ac:dyDescent="0.35">
      <c r="A19" s="21" t="s">
        <v>51</v>
      </c>
      <c r="B19" s="10" t="s">
        <v>52</v>
      </c>
      <c r="C19" s="26" t="s">
        <v>53</v>
      </c>
      <c r="D19" s="29">
        <v>5</v>
      </c>
      <c r="E19" s="27">
        <v>5.25</v>
      </c>
      <c r="F19" s="27">
        <v>5.5</v>
      </c>
      <c r="G19" s="57">
        <v>5.75</v>
      </c>
      <c r="H19" s="29">
        <v>6</v>
      </c>
      <c r="I19" s="27">
        <v>6.25</v>
      </c>
      <c r="J19" s="31"/>
      <c r="K19" s="38">
        <v>0.25</v>
      </c>
    </row>
    <row r="20" spans="1:15" ht="33" thickBot="1" x14ac:dyDescent="0.35">
      <c r="A20" s="21" t="s">
        <v>54</v>
      </c>
      <c r="B20" s="10" t="s">
        <v>55</v>
      </c>
      <c r="C20" s="26" t="s">
        <v>56</v>
      </c>
      <c r="D20" s="29">
        <v>3</v>
      </c>
      <c r="E20" s="27">
        <v>3.25</v>
      </c>
      <c r="F20" s="27">
        <v>3.5</v>
      </c>
      <c r="G20" s="57">
        <v>3.75</v>
      </c>
      <c r="H20" s="29">
        <v>4</v>
      </c>
      <c r="I20" s="27">
        <v>4.25</v>
      </c>
      <c r="J20" s="31"/>
      <c r="K20" s="38">
        <v>0.25</v>
      </c>
    </row>
    <row r="21" spans="1:15" ht="16.8" thickBot="1" x14ac:dyDescent="0.35">
      <c r="A21" s="21" t="s">
        <v>16</v>
      </c>
      <c r="B21" s="10" t="s">
        <v>57</v>
      </c>
      <c r="C21" s="10" t="s">
        <v>58</v>
      </c>
      <c r="D21" s="51">
        <v>2</v>
      </c>
      <c r="E21" s="51">
        <v>2</v>
      </c>
      <c r="F21" s="51">
        <v>2</v>
      </c>
      <c r="G21" s="57">
        <v>2</v>
      </c>
      <c r="H21" s="51">
        <v>2</v>
      </c>
      <c r="I21" s="51">
        <v>2</v>
      </c>
      <c r="J21" s="29"/>
      <c r="K21" s="38">
        <v>0.25</v>
      </c>
    </row>
    <row r="22" spans="1:15" ht="16.8" thickBot="1" x14ac:dyDescent="0.35">
      <c r="A22" s="21" t="s">
        <v>3</v>
      </c>
      <c r="B22" s="10" t="s">
        <v>59</v>
      </c>
      <c r="C22" s="10" t="s">
        <v>60</v>
      </c>
      <c r="D22" s="51">
        <v>2</v>
      </c>
      <c r="E22" s="51">
        <v>2</v>
      </c>
      <c r="F22" s="51">
        <v>2</v>
      </c>
      <c r="G22" s="57">
        <v>2</v>
      </c>
      <c r="H22" s="51">
        <v>2</v>
      </c>
      <c r="I22" s="51">
        <v>2</v>
      </c>
      <c r="J22" s="29"/>
      <c r="K22" s="38">
        <v>0.25</v>
      </c>
    </row>
    <row r="23" spans="1:15" ht="16.8" thickBot="1" x14ac:dyDescent="0.35">
      <c r="A23" s="32" t="s">
        <v>61</v>
      </c>
      <c r="B23" s="26" t="s">
        <v>62</v>
      </c>
      <c r="C23" s="26" t="s">
        <v>63</v>
      </c>
      <c r="D23" s="27">
        <v>9.375</v>
      </c>
      <c r="E23" s="27">
        <v>9.625</v>
      </c>
      <c r="F23" s="27">
        <v>9.875</v>
      </c>
      <c r="G23" s="57">
        <v>10.125</v>
      </c>
      <c r="H23" s="27">
        <v>10.375</v>
      </c>
      <c r="I23" s="27">
        <v>10.625</v>
      </c>
      <c r="J23" s="31"/>
      <c r="K23" s="38">
        <v>0.25</v>
      </c>
    </row>
    <row r="24" spans="1:15" ht="33" thickBot="1" x14ac:dyDescent="0.35">
      <c r="A24" s="21" t="s">
        <v>64</v>
      </c>
      <c r="B24" s="10" t="s">
        <v>65</v>
      </c>
      <c r="C24" s="10" t="s">
        <v>66</v>
      </c>
      <c r="D24" s="29">
        <v>1</v>
      </c>
      <c r="E24" s="29">
        <v>1</v>
      </c>
      <c r="F24" s="29">
        <v>1</v>
      </c>
      <c r="G24" s="56">
        <v>1</v>
      </c>
      <c r="H24" s="29">
        <v>1</v>
      </c>
      <c r="I24" s="29">
        <v>1</v>
      </c>
      <c r="J24" s="29"/>
      <c r="K24" s="38">
        <v>0.25</v>
      </c>
    </row>
    <row r="25" spans="1:15" ht="33" thickBot="1" x14ac:dyDescent="0.35">
      <c r="A25" s="21" t="s">
        <v>67</v>
      </c>
      <c r="B25" s="10" t="s">
        <v>68</v>
      </c>
      <c r="C25" s="10" t="s">
        <v>69</v>
      </c>
      <c r="D25" s="27">
        <v>3.125</v>
      </c>
      <c r="E25" s="27">
        <v>3.25</v>
      </c>
      <c r="F25" s="27">
        <v>3.375</v>
      </c>
      <c r="G25" s="57">
        <v>3.5</v>
      </c>
      <c r="H25" s="27">
        <v>3.625</v>
      </c>
      <c r="I25" s="27">
        <v>3.75</v>
      </c>
      <c r="J25" s="31"/>
      <c r="K25" s="38">
        <v>0.25</v>
      </c>
    </row>
    <row r="26" spans="1:15" ht="33" thickBot="1" x14ac:dyDescent="0.35">
      <c r="A26" s="33" t="s">
        <v>2</v>
      </c>
      <c r="B26" s="16" t="s">
        <v>70</v>
      </c>
      <c r="C26" s="16" t="s">
        <v>71</v>
      </c>
      <c r="D26" s="27">
        <v>0.375</v>
      </c>
      <c r="E26" s="27">
        <v>0.375</v>
      </c>
      <c r="F26" s="27">
        <v>0.375</v>
      </c>
      <c r="G26" s="57">
        <v>0.375</v>
      </c>
      <c r="H26" s="27">
        <v>0.375</v>
      </c>
      <c r="I26" s="27">
        <v>0.375</v>
      </c>
      <c r="J26" s="29"/>
      <c r="K26" s="38">
        <v>0.25</v>
      </c>
    </row>
    <row r="27" spans="1:15" ht="17.399999999999999" thickTop="1" thickBot="1" x14ac:dyDescent="0.35">
      <c r="A27" s="34" t="s">
        <v>72</v>
      </c>
      <c r="B27" s="35"/>
      <c r="C27" s="36"/>
      <c r="D27" s="29"/>
      <c r="E27" s="29"/>
      <c r="F27" s="29"/>
      <c r="G27" s="28"/>
      <c r="H27" s="29"/>
      <c r="I27" s="29"/>
      <c r="J27" s="37"/>
      <c r="K27" s="38"/>
    </row>
    <row r="28" spans="1:15" ht="33.6" thickTop="1" thickBot="1" x14ac:dyDescent="0.35">
      <c r="A28" s="21" t="s">
        <v>2</v>
      </c>
      <c r="B28" s="10" t="s">
        <v>73</v>
      </c>
      <c r="C28" s="10" t="s">
        <v>74</v>
      </c>
      <c r="D28" s="27">
        <v>15.25</v>
      </c>
      <c r="E28" s="27">
        <v>15.5</v>
      </c>
      <c r="F28" s="27">
        <v>15.75</v>
      </c>
      <c r="G28" s="28">
        <v>16</v>
      </c>
      <c r="H28" s="27">
        <v>16.25</v>
      </c>
      <c r="I28" s="27">
        <v>16.5</v>
      </c>
      <c r="J28" s="31"/>
      <c r="K28" s="38">
        <v>0.375</v>
      </c>
    </row>
    <row r="29" spans="1:15" ht="49.2" thickBot="1" x14ac:dyDescent="0.35">
      <c r="A29" s="33" t="s">
        <v>75</v>
      </c>
      <c r="B29" s="16" t="s">
        <v>76</v>
      </c>
      <c r="C29" s="16" t="s">
        <v>77</v>
      </c>
      <c r="D29" s="29">
        <v>10</v>
      </c>
      <c r="E29" s="27">
        <v>10.25</v>
      </c>
      <c r="F29" s="27">
        <v>10.5</v>
      </c>
      <c r="G29" s="30">
        <v>10.75</v>
      </c>
      <c r="H29" s="29">
        <v>11</v>
      </c>
      <c r="I29" s="27">
        <v>11.25</v>
      </c>
      <c r="J29" s="31"/>
      <c r="K29" s="38">
        <v>0.375</v>
      </c>
    </row>
    <row r="30" spans="1:15" ht="17.399999999999999" thickTop="1" thickBot="1" x14ac:dyDescent="0.35">
      <c r="A30" s="34" t="s">
        <v>78</v>
      </c>
      <c r="B30" s="35"/>
      <c r="C30" s="36"/>
      <c r="D30" s="29"/>
      <c r="E30" s="29"/>
      <c r="F30" s="29"/>
      <c r="G30" s="28"/>
      <c r="H30" s="29"/>
      <c r="I30" s="29"/>
      <c r="J30" s="37"/>
      <c r="K30" s="40"/>
    </row>
    <row r="31" spans="1:15" ht="33.6" thickTop="1" thickBot="1" x14ac:dyDescent="0.35">
      <c r="A31" s="21" t="s">
        <v>79</v>
      </c>
      <c r="B31" s="10" t="s">
        <v>80</v>
      </c>
      <c r="C31" s="10" t="s">
        <v>81</v>
      </c>
      <c r="D31" s="27">
        <v>8.125</v>
      </c>
      <c r="E31" s="27">
        <v>8.75</v>
      </c>
      <c r="F31" s="27">
        <v>9.375</v>
      </c>
      <c r="G31" s="28">
        <v>10</v>
      </c>
      <c r="H31" s="27">
        <v>10.625</v>
      </c>
      <c r="I31" s="27">
        <v>11.25</v>
      </c>
      <c r="J31" s="31"/>
      <c r="K31" s="38">
        <v>0.375</v>
      </c>
    </row>
    <row r="32" spans="1:15" ht="33" thickBot="1" x14ac:dyDescent="0.35">
      <c r="A32" s="21" t="s">
        <v>82</v>
      </c>
      <c r="B32" s="10" t="s">
        <v>83</v>
      </c>
      <c r="C32" s="10" t="s">
        <v>84</v>
      </c>
      <c r="D32" s="27">
        <v>13.5</v>
      </c>
      <c r="E32" s="27">
        <v>14.25</v>
      </c>
      <c r="F32" s="29">
        <v>15</v>
      </c>
      <c r="G32" s="30">
        <v>15.75</v>
      </c>
      <c r="H32" s="27">
        <v>16.5</v>
      </c>
      <c r="I32" s="27">
        <v>17.25</v>
      </c>
      <c r="J32" s="31"/>
      <c r="K32" s="38">
        <v>0.375</v>
      </c>
    </row>
    <row r="33" spans="1:11" ht="16.8" thickBot="1" x14ac:dyDescent="0.35">
      <c r="A33" s="21"/>
      <c r="B33" s="10" t="s">
        <v>85</v>
      </c>
      <c r="C33" s="10" t="s">
        <v>86</v>
      </c>
      <c r="D33" s="27">
        <v>5.5</v>
      </c>
      <c r="E33" s="27">
        <v>5.75</v>
      </c>
      <c r="F33" s="29">
        <v>6</v>
      </c>
      <c r="G33" s="30">
        <v>6.25</v>
      </c>
      <c r="H33" s="27">
        <v>6.5</v>
      </c>
      <c r="I33" s="27">
        <v>6.75</v>
      </c>
      <c r="J33" s="31"/>
      <c r="K33" s="38"/>
    </row>
    <row r="34" spans="1:11" ht="16.8" thickBot="1" x14ac:dyDescent="0.35">
      <c r="A34" s="21" t="s">
        <v>87</v>
      </c>
      <c r="B34" s="10" t="s">
        <v>88</v>
      </c>
      <c r="C34" s="10" t="s">
        <v>89</v>
      </c>
      <c r="D34" s="27">
        <v>7.875</v>
      </c>
      <c r="E34" s="27">
        <v>8.25</v>
      </c>
      <c r="F34" s="27">
        <v>8.625</v>
      </c>
      <c r="G34" s="28">
        <v>9</v>
      </c>
      <c r="H34" s="27">
        <v>9.375</v>
      </c>
      <c r="I34" s="27">
        <v>9.75</v>
      </c>
      <c r="J34" s="31"/>
      <c r="K34" s="38">
        <v>0.375</v>
      </c>
    </row>
    <row r="35" spans="1:11" ht="33" thickBot="1" x14ac:dyDescent="0.35">
      <c r="A35" s="21" t="s">
        <v>90</v>
      </c>
      <c r="B35" s="10" t="s">
        <v>91</v>
      </c>
      <c r="C35" s="10" t="s">
        <v>92</v>
      </c>
      <c r="D35" s="48">
        <v>3.125</v>
      </c>
      <c r="E35" s="48">
        <v>3.25</v>
      </c>
      <c r="F35" s="48">
        <v>3.375</v>
      </c>
      <c r="G35" s="49">
        <v>3.5</v>
      </c>
      <c r="H35" s="48">
        <v>3.625</v>
      </c>
      <c r="I35" s="48">
        <v>3.75</v>
      </c>
      <c r="J35" s="31"/>
      <c r="K35" s="38">
        <v>0.375</v>
      </c>
    </row>
    <row r="36" spans="1:11" ht="29.25" customHeight="1" x14ac:dyDescent="0.3">
      <c r="B36" s="47" t="s">
        <v>95</v>
      </c>
      <c r="D36" s="50">
        <f t="shared" ref="D36:F36" si="0">D8-D25</f>
        <v>20.875</v>
      </c>
      <c r="E36" s="50">
        <f t="shared" si="0"/>
        <v>22.75</v>
      </c>
      <c r="F36" s="50">
        <f t="shared" si="0"/>
        <v>24.625</v>
      </c>
      <c r="G36" s="50">
        <f>G8-G25</f>
        <v>25.5</v>
      </c>
      <c r="H36" s="50">
        <f t="shared" ref="H36:I36" si="1">H8-H25</f>
        <v>26.375</v>
      </c>
      <c r="I36" s="50">
        <f t="shared" si="1"/>
        <v>27.25</v>
      </c>
    </row>
  </sheetData>
  <mergeCells count="9">
    <mergeCell ref="L13:N15"/>
    <mergeCell ref="L16:N16"/>
    <mergeCell ref="L17:N17"/>
    <mergeCell ref="I1:K4"/>
    <mergeCell ref="A6:K6"/>
    <mergeCell ref="L7:N7"/>
    <mergeCell ref="L10:N10"/>
    <mergeCell ref="L11:N11"/>
    <mergeCell ref="L9:N9"/>
  </mergeCells>
  <pageMargins left="0.7" right="0.7" top="0.75" bottom="0.75" header="0.3" footer="0.3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42779-7368-403A-86F3-6F4DDC9ECA7C}">
  <sheetPr>
    <pageSetUpPr fitToPage="1"/>
  </sheetPr>
  <dimension ref="A1:O36"/>
  <sheetViews>
    <sheetView view="pageBreakPreview" topLeftCell="A3" zoomScale="70" zoomScaleNormal="60" zoomScaleSheetLayoutView="70" workbookViewId="0">
      <selection activeCell="N25" sqref="N25"/>
    </sheetView>
  </sheetViews>
  <sheetFormatPr defaultRowHeight="14.4" x14ac:dyDescent="0.3"/>
  <cols>
    <col min="1" max="1" width="40.44140625" bestFit="1" customWidth="1"/>
    <col min="2" max="2" width="21.44140625" customWidth="1"/>
    <col min="3" max="3" width="19" customWidth="1"/>
    <col min="11" max="11" width="24.109375" customWidth="1"/>
    <col min="15" max="15" width="62.44140625" customWidth="1"/>
  </cols>
  <sheetData>
    <row r="1" spans="1:11" ht="17.399999999999999" thickTop="1" thickBot="1" x14ac:dyDescent="0.35">
      <c r="A1" s="1" t="s">
        <v>6</v>
      </c>
      <c r="B1" s="3"/>
      <c r="C1" s="2"/>
      <c r="D1" s="4" t="s">
        <v>7</v>
      </c>
      <c r="E1" s="2"/>
      <c r="F1" s="5"/>
      <c r="G1" s="2"/>
      <c r="H1" s="2"/>
      <c r="I1" s="154"/>
      <c r="J1" s="155"/>
      <c r="K1" s="156"/>
    </row>
    <row r="2" spans="1:11" ht="16.8" thickBot="1" x14ac:dyDescent="0.35">
      <c r="A2" s="6" t="s">
        <v>8</v>
      </c>
      <c r="B2" s="8" t="s">
        <v>9</v>
      </c>
      <c r="C2" s="7"/>
      <c r="D2" s="9" t="s">
        <v>10</v>
      </c>
      <c r="E2" s="7"/>
      <c r="F2" s="10"/>
      <c r="G2" s="7"/>
      <c r="H2" s="7"/>
      <c r="I2" s="157"/>
      <c r="J2" s="158"/>
      <c r="K2" s="159"/>
    </row>
    <row r="3" spans="1:11" ht="16.8" thickBot="1" x14ac:dyDescent="0.35">
      <c r="A3" s="6" t="s">
        <v>11</v>
      </c>
      <c r="B3" s="7"/>
      <c r="C3" s="7"/>
      <c r="D3" s="9" t="s">
        <v>12</v>
      </c>
      <c r="E3" s="7"/>
      <c r="F3" s="10"/>
      <c r="G3" s="7"/>
      <c r="H3" s="7"/>
      <c r="I3" s="157"/>
      <c r="J3" s="158"/>
      <c r="K3" s="159"/>
    </row>
    <row r="4" spans="1:11" ht="16.8" thickBot="1" x14ac:dyDescent="0.35">
      <c r="A4" s="11" t="s">
        <v>13</v>
      </c>
      <c r="B4" s="12"/>
      <c r="C4" s="13"/>
      <c r="D4" s="14" t="s">
        <v>14</v>
      </c>
      <c r="E4" s="15"/>
      <c r="F4" s="16"/>
      <c r="G4" s="15"/>
      <c r="H4" s="15"/>
      <c r="I4" s="160"/>
      <c r="J4" s="161"/>
      <c r="K4" s="162"/>
    </row>
    <row r="5" spans="1:11" ht="17.399999999999999" thickTop="1" thickBot="1" x14ac:dyDescent="0.35">
      <c r="A5" s="17"/>
      <c r="B5" s="12"/>
      <c r="C5" s="12"/>
      <c r="D5" s="18" t="s">
        <v>93</v>
      </c>
      <c r="E5" s="19"/>
      <c r="F5" s="19"/>
      <c r="G5" s="19"/>
      <c r="H5" s="19"/>
      <c r="I5" s="19"/>
      <c r="J5" s="19"/>
      <c r="K5" s="20"/>
    </row>
    <row r="6" spans="1:11" ht="15.6" thickTop="1" thickBot="1" x14ac:dyDescent="0.35">
      <c r="A6" s="163"/>
      <c r="B6" s="164"/>
      <c r="C6" s="164"/>
      <c r="D6" s="164"/>
      <c r="E6" s="164"/>
      <c r="F6" s="164"/>
      <c r="G6" s="164"/>
      <c r="H6" s="164"/>
      <c r="I6" s="164"/>
      <c r="J6" s="164"/>
      <c r="K6" s="165"/>
    </row>
    <row r="7" spans="1:11" ht="17.399999999999999" thickTop="1" thickBot="1" x14ac:dyDescent="0.35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24" t="s">
        <v>16</v>
      </c>
      <c r="H7" s="23" t="s">
        <v>4</v>
      </c>
      <c r="I7" s="23" t="s">
        <v>5</v>
      </c>
      <c r="J7" s="23" t="s">
        <v>17</v>
      </c>
      <c r="K7" s="25" t="s">
        <v>18</v>
      </c>
    </row>
    <row r="8" spans="1:11" ht="33" thickBot="1" x14ac:dyDescent="0.35">
      <c r="A8" s="41" t="s">
        <v>19</v>
      </c>
      <c r="B8" s="42" t="s">
        <v>20</v>
      </c>
      <c r="C8" s="42" t="s">
        <v>21</v>
      </c>
      <c r="D8" s="43">
        <v>24</v>
      </c>
      <c r="E8" s="43">
        <v>26</v>
      </c>
      <c r="F8" s="43">
        <v>28</v>
      </c>
      <c r="G8" s="44">
        <v>29</v>
      </c>
      <c r="H8" s="43">
        <v>30</v>
      </c>
      <c r="I8" s="43">
        <v>31</v>
      </c>
      <c r="J8" s="27"/>
      <c r="K8" s="38">
        <v>0.5</v>
      </c>
    </row>
    <row r="9" spans="1:11" ht="33" thickBot="1" x14ac:dyDescent="0.35">
      <c r="A9" s="41" t="s">
        <v>22</v>
      </c>
      <c r="B9" s="42" t="s">
        <v>23</v>
      </c>
      <c r="C9" s="42" t="s">
        <v>24</v>
      </c>
      <c r="D9" s="44">
        <v>19</v>
      </c>
      <c r="E9" s="44">
        <v>21</v>
      </c>
      <c r="F9" s="44">
        <v>23</v>
      </c>
      <c r="G9" s="44">
        <v>25</v>
      </c>
      <c r="H9" s="44">
        <v>27</v>
      </c>
      <c r="I9" s="44">
        <v>29</v>
      </c>
      <c r="J9" s="29"/>
      <c r="K9" s="38">
        <v>0.5</v>
      </c>
    </row>
    <row r="10" spans="1:11" ht="16.8" thickBot="1" x14ac:dyDescent="0.35">
      <c r="A10" s="21"/>
      <c r="B10" s="10" t="s">
        <v>25</v>
      </c>
      <c r="C10" s="26" t="s">
        <v>26</v>
      </c>
      <c r="D10" s="27">
        <v>17.5</v>
      </c>
      <c r="E10" s="29">
        <v>19</v>
      </c>
      <c r="F10" s="27">
        <v>20.5</v>
      </c>
      <c r="G10" s="28">
        <v>22</v>
      </c>
      <c r="H10" s="27">
        <v>23.5</v>
      </c>
      <c r="I10" s="29">
        <v>25</v>
      </c>
      <c r="J10" s="27"/>
      <c r="K10" s="38">
        <v>0.5</v>
      </c>
    </row>
    <row r="11" spans="1:11" ht="33" thickBot="1" x14ac:dyDescent="0.35">
      <c r="A11" s="41" t="s">
        <v>27</v>
      </c>
      <c r="B11" s="42" t="s">
        <v>28</v>
      </c>
      <c r="C11" s="42" t="s">
        <v>29</v>
      </c>
      <c r="D11" s="43">
        <v>14.5</v>
      </c>
      <c r="E11" s="43">
        <v>16</v>
      </c>
      <c r="F11" s="43">
        <v>17.5</v>
      </c>
      <c r="G11" s="43">
        <v>19</v>
      </c>
      <c r="H11" s="43">
        <v>20.5</v>
      </c>
      <c r="I11" s="43">
        <v>22</v>
      </c>
      <c r="J11" s="27"/>
      <c r="K11" s="38">
        <v>0.5</v>
      </c>
    </row>
    <row r="12" spans="1:11" ht="16.8" thickBot="1" x14ac:dyDescent="0.35">
      <c r="A12" s="21" t="s">
        <v>30</v>
      </c>
      <c r="B12" s="26" t="s">
        <v>31</v>
      </c>
      <c r="C12" s="26" t="s">
        <v>32</v>
      </c>
      <c r="D12" s="27">
        <v>22.5</v>
      </c>
      <c r="E12" s="29">
        <v>23</v>
      </c>
      <c r="F12" s="27">
        <v>23.5</v>
      </c>
      <c r="G12" s="28">
        <v>24</v>
      </c>
      <c r="H12" s="27">
        <v>24.5</v>
      </c>
      <c r="I12" s="29">
        <v>25</v>
      </c>
      <c r="J12" s="31"/>
      <c r="K12" s="39">
        <v>0.375</v>
      </c>
    </row>
    <row r="13" spans="1:11" ht="33" thickBot="1" x14ac:dyDescent="0.35">
      <c r="A13" s="21" t="s">
        <v>33</v>
      </c>
      <c r="B13" s="10" t="s">
        <v>34</v>
      </c>
      <c r="C13" s="10" t="s">
        <v>35</v>
      </c>
      <c r="D13" s="27">
        <v>17.75</v>
      </c>
      <c r="E13" s="27">
        <v>19.25</v>
      </c>
      <c r="F13" s="27">
        <v>20.75</v>
      </c>
      <c r="G13" s="30">
        <v>22.25</v>
      </c>
      <c r="H13" s="27">
        <v>23.75</v>
      </c>
      <c r="I13" s="27">
        <v>25.25</v>
      </c>
      <c r="J13" s="27"/>
      <c r="K13" s="39">
        <v>0.375</v>
      </c>
    </row>
    <row r="14" spans="1:11" ht="33" thickBot="1" x14ac:dyDescent="0.35">
      <c r="A14" s="21" t="s">
        <v>36</v>
      </c>
      <c r="B14" s="10" t="s">
        <v>37</v>
      </c>
      <c r="C14" s="26" t="s">
        <v>38</v>
      </c>
      <c r="D14" s="27">
        <v>16.5</v>
      </c>
      <c r="E14" s="29">
        <v>18</v>
      </c>
      <c r="F14" s="27">
        <v>19.5</v>
      </c>
      <c r="G14" s="28">
        <v>21</v>
      </c>
      <c r="H14" s="27">
        <v>22.5</v>
      </c>
      <c r="I14" s="29">
        <v>24</v>
      </c>
      <c r="J14" s="27"/>
      <c r="K14" s="39">
        <v>0.375</v>
      </c>
    </row>
    <row r="15" spans="1:11" ht="33" thickBot="1" x14ac:dyDescent="0.35">
      <c r="A15" s="21" t="s">
        <v>39</v>
      </c>
      <c r="B15" s="10" t="s">
        <v>40</v>
      </c>
      <c r="C15" s="26" t="s">
        <v>41</v>
      </c>
      <c r="D15" s="27">
        <v>16.5</v>
      </c>
      <c r="E15" s="29">
        <v>18</v>
      </c>
      <c r="F15" s="27">
        <v>19.5</v>
      </c>
      <c r="G15" s="28">
        <v>21</v>
      </c>
      <c r="H15" s="27">
        <v>22.5</v>
      </c>
      <c r="I15" s="29">
        <v>24</v>
      </c>
      <c r="J15" s="27"/>
      <c r="K15" s="39">
        <v>0.375</v>
      </c>
    </row>
    <row r="16" spans="1:11" ht="33" thickBot="1" x14ac:dyDescent="0.35">
      <c r="A16" s="41" t="s">
        <v>42</v>
      </c>
      <c r="B16" s="42" t="s">
        <v>43</v>
      </c>
      <c r="C16" s="42" t="s">
        <v>44</v>
      </c>
      <c r="D16" s="43">
        <v>9.25</v>
      </c>
      <c r="E16" s="43">
        <v>9.5</v>
      </c>
      <c r="F16" s="43">
        <v>10</v>
      </c>
      <c r="G16" s="43">
        <v>10.75</v>
      </c>
      <c r="H16" s="43">
        <v>11.5</v>
      </c>
      <c r="I16" s="43">
        <v>12.25</v>
      </c>
      <c r="J16" s="31"/>
      <c r="K16" s="39">
        <v>0.375</v>
      </c>
    </row>
    <row r="17" spans="1:15" ht="25.5" customHeight="1" thickBot="1" x14ac:dyDescent="0.35">
      <c r="A17" s="21" t="s">
        <v>45</v>
      </c>
      <c r="B17" s="10" t="s">
        <v>46</v>
      </c>
      <c r="C17" s="10" t="s">
        <v>47</v>
      </c>
      <c r="D17" s="46">
        <v>9.25</v>
      </c>
      <c r="E17" s="46">
        <v>9.5</v>
      </c>
      <c r="F17" s="46">
        <v>10</v>
      </c>
      <c r="G17" s="46">
        <v>10.75</v>
      </c>
      <c r="H17" s="46">
        <v>11.5</v>
      </c>
      <c r="I17" s="46">
        <v>12.25</v>
      </c>
      <c r="J17" s="31"/>
      <c r="K17" s="45">
        <v>0.375</v>
      </c>
      <c r="L17" s="175" t="s">
        <v>94</v>
      </c>
      <c r="M17" s="175"/>
      <c r="N17" s="175"/>
      <c r="O17" s="175"/>
    </row>
    <row r="18" spans="1:15" ht="49.2" thickBot="1" x14ac:dyDescent="0.35">
      <c r="A18" s="21" t="s">
        <v>48</v>
      </c>
      <c r="B18" s="10" t="s">
        <v>49</v>
      </c>
      <c r="C18" s="26" t="s">
        <v>50</v>
      </c>
      <c r="D18" s="27">
        <v>6.875</v>
      </c>
      <c r="E18" s="27">
        <v>7.25</v>
      </c>
      <c r="F18" s="27">
        <v>7.625</v>
      </c>
      <c r="G18" s="28">
        <v>8</v>
      </c>
      <c r="H18" s="27">
        <v>8.375</v>
      </c>
      <c r="I18" s="27">
        <v>8.75</v>
      </c>
      <c r="J18" s="31"/>
      <c r="K18" s="38">
        <v>0.25</v>
      </c>
    </row>
    <row r="19" spans="1:15" ht="49.2" thickBot="1" x14ac:dyDescent="0.35">
      <c r="A19" s="21" t="s">
        <v>51</v>
      </c>
      <c r="B19" s="10" t="s">
        <v>52</v>
      </c>
      <c r="C19" s="26" t="s">
        <v>53</v>
      </c>
      <c r="D19" s="29">
        <v>5</v>
      </c>
      <c r="E19" s="27">
        <v>5.25</v>
      </c>
      <c r="F19" s="27">
        <v>5.5</v>
      </c>
      <c r="G19" s="30">
        <v>5.75</v>
      </c>
      <c r="H19" s="29">
        <v>6</v>
      </c>
      <c r="I19" s="27">
        <v>6.25</v>
      </c>
      <c r="J19" s="31"/>
      <c r="K19" s="38">
        <v>0.25</v>
      </c>
    </row>
    <row r="20" spans="1:15" ht="33" thickBot="1" x14ac:dyDescent="0.35">
      <c r="A20" s="21" t="s">
        <v>54</v>
      </c>
      <c r="B20" s="10" t="s">
        <v>55</v>
      </c>
      <c r="C20" s="26" t="s">
        <v>56</v>
      </c>
      <c r="D20" s="29">
        <v>3</v>
      </c>
      <c r="E20" s="27">
        <v>3.25</v>
      </c>
      <c r="F20" s="27">
        <v>3.5</v>
      </c>
      <c r="G20" s="30">
        <v>3.75</v>
      </c>
      <c r="H20" s="29">
        <v>4</v>
      </c>
      <c r="I20" s="27">
        <v>4.25</v>
      </c>
      <c r="J20" s="31"/>
      <c r="K20" s="38">
        <v>0.25</v>
      </c>
    </row>
    <row r="21" spans="1:15" ht="16.8" thickBot="1" x14ac:dyDescent="0.35">
      <c r="A21" s="41" t="s">
        <v>16</v>
      </c>
      <c r="B21" s="42" t="s">
        <v>57</v>
      </c>
      <c r="C21" s="42" t="s">
        <v>58</v>
      </c>
      <c r="D21" s="43">
        <v>2</v>
      </c>
      <c r="E21" s="43">
        <v>2</v>
      </c>
      <c r="F21" s="43">
        <v>2</v>
      </c>
      <c r="G21" s="43">
        <v>2</v>
      </c>
      <c r="H21" s="43">
        <v>2</v>
      </c>
      <c r="I21" s="43">
        <v>2</v>
      </c>
      <c r="J21" s="29"/>
      <c r="K21" s="38">
        <v>0.25</v>
      </c>
    </row>
    <row r="22" spans="1:15" ht="16.8" thickBot="1" x14ac:dyDescent="0.35">
      <c r="A22" s="41" t="s">
        <v>3</v>
      </c>
      <c r="B22" s="42" t="s">
        <v>59</v>
      </c>
      <c r="C22" s="42" t="s">
        <v>60</v>
      </c>
      <c r="D22" s="43">
        <v>2</v>
      </c>
      <c r="E22" s="43">
        <v>2</v>
      </c>
      <c r="F22" s="43">
        <v>2</v>
      </c>
      <c r="G22" s="43">
        <v>2</v>
      </c>
      <c r="H22" s="43">
        <v>2</v>
      </c>
      <c r="I22" s="43">
        <v>2</v>
      </c>
      <c r="J22" s="29"/>
      <c r="K22" s="38">
        <v>0.25</v>
      </c>
    </row>
    <row r="23" spans="1:15" ht="16.8" thickBot="1" x14ac:dyDescent="0.35">
      <c r="A23" s="32" t="s">
        <v>61</v>
      </c>
      <c r="B23" s="26" t="s">
        <v>62</v>
      </c>
      <c r="C23" s="26" t="s">
        <v>63</v>
      </c>
      <c r="D23" s="27">
        <v>9.375</v>
      </c>
      <c r="E23" s="27">
        <v>9.625</v>
      </c>
      <c r="F23" s="27">
        <v>9.875</v>
      </c>
      <c r="G23" s="30">
        <v>10.125</v>
      </c>
      <c r="H23" s="27">
        <v>10.375</v>
      </c>
      <c r="I23" s="27">
        <v>10.625</v>
      </c>
      <c r="J23" s="31"/>
      <c r="K23" s="38">
        <v>0.25</v>
      </c>
    </row>
    <row r="24" spans="1:15" ht="33" thickBot="1" x14ac:dyDescent="0.35">
      <c r="A24" s="21" t="s">
        <v>64</v>
      </c>
      <c r="B24" s="10" t="s">
        <v>65</v>
      </c>
      <c r="C24" s="10" t="s">
        <v>66</v>
      </c>
      <c r="D24" s="29">
        <v>1</v>
      </c>
      <c r="E24" s="29">
        <v>1</v>
      </c>
      <c r="F24" s="29">
        <v>1</v>
      </c>
      <c r="G24" s="28">
        <v>1</v>
      </c>
      <c r="H24" s="29">
        <v>1</v>
      </c>
      <c r="I24" s="29">
        <v>1</v>
      </c>
      <c r="J24" s="29"/>
      <c r="K24" s="38">
        <v>0.25</v>
      </c>
    </row>
    <row r="25" spans="1:15" ht="33" thickBot="1" x14ac:dyDescent="0.35">
      <c r="A25" s="21" t="s">
        <v>67</v>
      </c>
      <c r="B25" s="10" t="s">
        <v>68</v>
      </c>
      <c r="C25" s="10" t="s">
        <v>69</v>
      </c>
      <c r="D25" s="27">
        <v>3.125</v>
      </c>
      <c r="E25" s="27">
        <v>3.25</v>
      </c>
      <c r="F25" s="27">
        <v>3.375</v>
      </c>
      <c r="G25" s="30">
        <v>3.5</v>
      </c>
      <c r="H25" s="27">
        <v>3.625</v>
      </c>
      <c r="I25" s="27">
        <v>3.75</v>
      </c>
      <c r="J25" s="31"/>
      <c r="K25" s="38">
        <v>0.25</v>
      </c>
    </row>
    <row r="26" spans="1:15" ht="33" thickBot="1" x14ac:dyDescent="0.35">
      <c r="A26" s="33" t="s">
        <v>2</v>
      </c>
      <c r="B26" s="16" t="s">
        <v>70</v>
      </c>
      <c r="C26" s="16" t="s">
        <v>71</v>
      </c>
      <c r="D26" s="27">
        <v>0.375</v>
      </c>
      <c r="E26" s="27">
        <v>0.375</v>
      </c>
      <c r="F26" s="27">
        <v>0.375</v>
      </c>
      <c r="G26" s="27">
        <v>0.375</v>
      </c>
      <c r="H26" s="27">
        <v>0.375</v>
      </c>
      <c r="I26" s="27">
        <v>0.375</v>
      </c>
      <c r="J26" s="29"/>
      <c r="K26" s="38">
        <v>0.25</v>
      </c>
    </row>
    <row r="27" spans="1:15" ht="17.399999999999999" thickTop="1" thickBot="1" x14ac:dyDescent="0.35">
      <c r="A27" s="34" t="s">
        <v>72</v>
      </c>
      <c r="B27" s="35"/>
      <c r="C27" s="36"/>
      <c r="D27" s="29"/>
      <c r="E27" s="29"/>
      <c r="F27" s="29"/>
      <c r="G27" s="28"/>
      <c r="H27" s="29"/>
      <c r="I27" s="29"/>
      <c r="J27" s="37"/>
      <c r="K27" s="38"/>
    </row>
    <row r="28" spans="1:15" ht="33.6" thickTop="1" thickBot="1" x14ac:dyDescent="0.35">
      <c r="A28" s="21" t="s">
        <v>2</v>
      </c>
      <c r="B28" s="10" t="s">
        <v>73</v>
      </c>
      <c r="C28" s="10" t="s">
        <v>74</v>
      </c>
      <c r="D28" s="27">
        <v>15.25</v>
      </c>
      <c r="E28" s="27">
        <v>15.5</v>
      </c>
      <c r="F28" s="27">
        <v>15.75</v>
      </c>
      <c r="G28" s="28">
        <v>16</v>
      </c>
      <c r="H28" s="27">
        <v>16.25</v>
      </c>
      <c r="I28" s="27">
        <v>16.5</v>
      </c>
      <c r="J28" s="31"/>
      <c r="K28" s="38">
        <v>0.375</v>
      </c>
    </row>
    <row r="29" spans="1:15" ht="49.2" thickBot="1" x14ac:dyDescent="0.35">
      <c r="A29" s="33" t="s">
        <v>75</v>
      </c>
      <c r="B29" s="16" t="s">
        <v>76</v>
      </c>
      <c r="C29" s="16" t="s">
        <v>77</v>
      </c>
      <c r="D29" s="29">
        <v>10</v>
      </c>
      <c r="E29" s="27">
        <v>10.25</v>
      </c>
      <c r="F29" s="27">
        <v>10.5</v>
      </c>
      <c r="G29" s="30">
        <v>10.75</v>
      </c>
      <c r="H29" s="29">
        <v>11</v>
      </c>
      <c r="I29" s="27">
        <v>11.25</v>
      </c>
      <c r="J29" s="31"/>
      <c r="K29" s="38">
        <v>0.375</v>
      </c>
    </row>
    <row r="30" spans="1:15" ht="17.399999999999999" thickTop="1" thickBot="1" x14ac:dyDescent="0.35">
      <c r="A30" s="34" t="s">
        <v>78</v>
      </c>
      <c r="B30" s="35"/>
      <c r="C30" s="36"/>
      <c r="D30" s="29"/>
      <c r="E30" s="29"/>
      <c r="F30" s="29"/>
      <c r="G30" s="28"/>
      <c r="H30" s="29"/>
      <c r="I30" s="29"/>
      <c r="J30" s="37"/>
      <c r="K30" s="40"/>
    </row>
    <row r="31" spans="1:15" ht="33.6" thickTop="1" thickBot="1" x14ac:dyDescent="0.35">
      <c r="A31" s="21" t="s">
        <v>79</v>
      </c>
      <c r="B31" s="10" t="s">
        <v>80</v>
      </c>
      <c r="C31" s="10" t="s">
        <v>81</v>
      </c>
      <c r="D31" s="27">
        <v>8.125</v>
      </c>
      <c r="E31" s="27">
        <v>8.75</v>
      </c>
      <c r="F31" s="27">
        <v>9.375</v>
      </c>
      <c r="G31" s="28">
        <v>10</v>
      </c>
      <c r="H31" s="27">
        <v>10.625</v>
      </c>
      <c r="I31" s="27">
        <v>11.25</v>
      </c>
      <c r="J31" s="31"/>
      <c r="K31" s="38">
        <v>0.375</v>
      </c>
    </row>
    <row r="32" spans="1:15" ht="33" thickBot="1" x14ac:dyDescent="0.35">
      <c r="A32" s="21" t="s">
        <v>82</v>
      </c>
      <c r="B32" s="10" t="s">
        <v>83</v>
      </c>
      <c r="C32" s="10" t="s">
        <v>84</v>
      </c>
      <c r="D32" s="27">
        <v>13.5</v>
      </c>
      <c r="E32" s="27">
        <v>14.25</v>
      </c>
      <c r="F32" s="29">
        <v>15</v>
      </c>
      <c r="G32" s="30">
        <v>15.75</v>
      </c>
      <c r="H32" s="27">
        <v>16.5</v>
      </c>
      <c r="I32" s="27">
        <v>17.25</v>
      </c>
      <c r="J32" s="31"/>
      <c r="K32" s="38">
        <v>0.375</v>
      </c>
    </row>
    <row r="33" spans="1:11" ht="16.8" thickBot="1" x14ac:dyDescent="0.35">
      <c r="A33" s="21"/>
      <c r="B33" s="10" t="s">
        <v>85</v>
      </c>
      <c r="C33" s="10" t="s">
        <v>86</v>
      </c>
      <c r="D33" s="27">
        <v>5.5</v>
      </c>
      <c r="E33" s="27">
        <v>5.75</v>
      </c>
      <c r="F33" s="29">
        <v>6</v>
      </c>
      <c r="G33" s="30">
        <v>6.25</v>
      </c>
      <c r="H33" s="27">
        <v>6.5</v>
      </c>
      <c r="I33" s="27">
        <v>6.75</v>
      </c>
      <c r="J33" s="31"/>
      <c r="K33" s="38"/>
    </row>
    <row r="34" spans="1:11" ht="16.8" thickBot="1" x14ac:dyDescent="0.35">
      <c r="A34" s="21" t="s">
        <v>87</v>
      </c>
      <c r="B34" s="10" t="s">
        <v>88</v>
      </c>
      <c r="C34" s="10" t="s">
        <v>89</v>
      </c>
      <c r="D34" s="27">
        <v>7.875</v>
      </c>
      <c r="E34" s="27">
        <v>8.25</v>
      </c>
      <c r="F34" s="27">
        <v>8.625</v>
      </c>
      <c r="G34" s="28">
        <v>9</v>
      </c>
      <c r="H34" s="27">
        <v>9.375</v>
      </c>
      <c r="I34" s="27">
        <v>9.75</v>
      </c>
      <c r="J34" s="31"/>
      <c r="K34" s="38">
        <v>0.375</v>
      </c>
    </row>
    <row r="35" spans="1:11" ht="33" thickBot="1" x14ac:dyDescent="0.35">
      <c r="A35" s="21" t="s">
        <v>90</v>
      </c>
      <c r="B35" s="10" t="s">
        <v>91</v>
      </c>
      <c r="C35" s="10" t="s">
        <v>92</v>
      </c>
      <c r="D35" s="48">
        <v>3.125</v>
      </c>
      <c r="E35" s="48">
        <v>3.25</v>
      </c>
      <c r="F35" s="48">
        <v>3.375</v>
      </c>
      <c r="G35" s="49">
        <v>3.5</v>
      </c>
      <c r="H35" s="48">
        <v>3.625</v>
      </c>
      <c r="I35" s="48">
        <v>3.75</v>
      </c>
      <c r="J35" s="31"/>
      <c r="K35" s="38">
        <v>0.375</v>
      </c>
    </row>
    <row r="36" spans="1:11" ht="29.25" customHeight="1" x14ac:dyDescent="0.3">
      <c r="B36" s="47" t="s">
        <v>95</v>
      </c>
      <c r="D36" s="50">
        <f t="shared" ref="D36:F36" si="0">D8-D25</f>
        <v>20.875</v>
      </c>
      <c r="E36" s="50">
        <f t="shared" si="0"/>
        <v>22.75</v>
      </c>
      <c r="F36" s="50">
        <f t="shared" si="0"/>
        <v>24.625</v>
      </c>
      <c r="G36" s="50">
        <f>G8-G25</f>
        <v>25.5</v>
      </c>
      <c r="H36" s="50">
        <f t="shared" ref="H36:I36" si="1">H8-H25</f>
        <v>26.375</v>
      </c>
      <c r="I36" s="50">
        <f t="shared" si="1"/>
        <v>27.25</v>
      </c>
    </row>
  </sheetData>
  <mergeCells count="3">
    <mergeCell ref="I1:K4"/>
    <mergeCell ref="A6:K6"/>
    <mergeCell ref="L17:O17"/>
  </mergeCells>
  <pageMargins left="0.7" right="0.7" top="0.75" bottom="0.75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A9BE-83BA-4310-8DC0-65BD326C8272}">
  <sheetPr>
    <pageSetUpPr fitToPage="1"/>
  </sheetPr>
  <dimension ref="A1:K35"/>
  <sheetViews>
    <sheetView view="pageBreakPreview" topLeftCell="A4" zoomScale="70" zoomScaleNormal="60" zoomScaleSheetLayoutView="70" workbookViewId="0">
      <selection activeCell="N19" sqref="N19"/>
    </sheetView>
  </sheetViews>
  <sheetFormatPr defaultRowHeight="14.4" x14ac:dyDescent="0.3"/>
  <cols>
    <col min="1" max="1" width="40.44140625" bestFit="1" customWidth="1"/>
    <col min="2" max="2" width="21.44140625" customWidth="1"/>
    <col min="3" max="3" width="19" customWidth="1"/>
    <col min="11" max="11" width="13.109375" customWidth="1"/>
  </cols>
  <sheetData>
    <row r="1" spans="1:11" ht="17.399999999999999" thickTop="1" thickBot="1" x14ac:dyDescent="0.35">
      <c r="A1" s="1" t="s">
        <v>6</v>
      </c>
      <c r="B1" s="3"/>
      <c r="C1" s="2"/>
      <c r="D1" s="4" t="s">
        <v>7</v>
      </c>
      <c r="E1" s="2"/>
      <c r="F1" s="5"/>
      <c r="G1" s="2"/>
      <c r="H1" s="2"/>
      <c r="I1" s="154"/>
      <c r="J1" s="155"/>
      <c r="K1" s="156"/>
    </row>
    <row r="2" spans="1:11" ht="16.8" thickBot="1" x14ac:dyDescent="0.35">
      <c r="A2" s="6" t="s">
        <v>8</v>
      </c>
      <c r="B2" s="8" t="s">
        <v>9</v>
      </c>
      <c r="C2" s="7"/>
      <c r="D2" s="9" t="s">
        <v>10</v>
      </c>
      <c r="E2" s="7"/>
      <c r="F2" s="10"/>
      <c r="G2" s="7"/>
      <c r="H2" s="7"/>
      <c r="I2" s="157"/>
      <c r="J2" s="158"/>
      <c r="K2" s="159"/>
    </row>
    <row r="3" spans="1:11" ht="16.8" thickBot="1" x14ac:dyDescent="0.35">
      <c r="A3" s="6" t="s">
        <v>11</v>
      </c>
      <c r="B3" s="7"/>
      <c r="C3" s="7"/>
      <c r="D3" s="9" t="s">
        <v>12</v>
      </c>
      <c r="E3" s="7"/>
      <c r="F3" s="10"/>
      <c r="G3" s="7"/>
      <c r="H3" s="7"/>
      <c r="I3" s="157"/>
      <c r="J3" s="158"/>
      <c r="K3" s="159"/>
    </row>
    <row r="4" spans="1:11" ht="16.8" thickBot="1" x14ac:dyDescent="0.35">
      <c r="A4" s="11" t="s">
        <v>13</v>
      </c>
      <c r="B4" s="12"/>
      <c r="C4" s="13"/>
      <c r="D4" s="14" t="s">
        <v>14</v>
      </c>
      <c r="E4" s="15"/>
      <c r="F4" s="16"/>
      <c r="G4" s="15"/>
      <c r="H4" s="15"/>
      <c r="I4" s="160"/>
      <c r="J4" s="161"/>
      <c r="K4" s="162"/>
    </row>
    <row r="5" spans="1:11" ht="17.399999999999999" thickTop="1" thickBot="1" x14ac:dyDescent="0.35">
      <c r="A5" s="17"/>
      <c r="B5" s="12"/>
      <c r="C5" s="12"/>
      <c r="D5" s="18" t="s">
        <v>93</v>
      </c>
      <c r="E5" s="19"/>
      <c r="F5" s="19"/>
      <c r="G5" s="19"/>
      <c r="H5" s="19"/>
      <c r="I5" s="19"/>
      <c r="J5" s="19"/>
      <c r="K5" s="20"/>
    </row>
    <row r="6" spans="1:11" ht="15.6" thickTop="1" thickBot="1" x14ac:dyDescent="0.35">
      <c r="A6" s="163"/>
      <c r="B6" s="164"/>
      <c r="C6" s="164"/>
      <c r="D6" s="164"/>
      <c r="E6" s="164"/>
      <c r="F6" s="164"/>
      <c r="G6" s="164"/>
      <c r="H6" s="164"/>
      <c r="I6" s="164"/>
      <c r="J6" s="164"/>
      <c r="K6" s="165"/>
    </row>
    <row r="7" spans="1:11" ht="33.6" thickTop="1" thickBot="1" x14ac:dyDescent="0.35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24" t="s">
        <v>16</v>
      </c>
      <c r="H7" s="23" t="s">
        <v>4</v>
      </c>
      <c r="I7" s="23" t="s">
        <v>5</v>
      </c>
      <c r="J7" s="23" t="s">
        <v>17</v>
      </c>
      <c r="K7" s="25" t="s">
        <v>18</v>
      </c>
    </row>
    <row r="8" spans="1:11" ht="33" thickBot="1" x14ac:dyDescent="0.35">
      <c r="A8" s="41" t="s">
        <v>19</v>
      </c>
      <c r="B8" s="42" t="s">
        <v>20</v>
      </c>
      <c r="C8" s="42" t="s">
        <v>21</v>
      </c>
      <c r="D8" s="43">
        <v>24</v>
      </c>
      <c r="E8" s="43">
        <v>26</v>
      </c>
      <c r="F8" s="43">
        <v>28</v>
      </c>
      <c r="G8" s="44">
        <v>29</v>
      </c>
      <c r="H8" s="43">
        <v>30</v>
      </c>
      <c r="I8" s="43">
        <v>31</v>
      </c>
      <c r="J8" s="27"/>
      <c r="K8" s="38">
        <v>0.5</v>
      </c>
    </row>
    <row r="9" spans="1:11" ht="33" thickBot="1" x14ac:dyDescent="0.35">
      <c r="A9" s="41" t="s">
        <v>22</v>
      </c>
      <c r="B9" s="42" t="s">
        <v>23</v>
      </c>
      <c r="C9" s="42" t="s">
        <v>24</v>
      </c>
      <c r="D9" s="44">
        <v>19</v>
      </c>
      <c r="E9" s="44">
        <v>21</v>
      </c>
      <c r="F9" s="44">
        <v>23</v>
      </c>
      <c r="G9" s="44">
        <v>25</v>
      </c>
      <c r="H9" s="44">
        <v>27</v>
      </c>
      <c r="I9" s="44">
        <v>29</v>
      </c>
      <c r="J9" s="29"/>
      <c r="K9" s="38">
        <v>0.5</v>
      </c>
    </row>
    <row r="10" spans="1:11" ht="16.8" thickBot="1" x14ac:dyDescent="0.35">
      <c r="A10" s="21"/>
      <c r="B10" s="10" t="s">
        <v>25</v>
      </c>
      <c r="C10" s="26" t="s">
        <v>26</v>
      </c>
      <c r="D10" s="27">
        <v>17.5</v>
      </c>
      <c r="E10" s="29">
        <v>19</v>
      </c>
      <c r="F10" s="27">
        <v>20.5</v>
      </c>
      <c r="G10" s="28">
        <v>22</v>
      </c>
      <c r="H10" s="27">
        <v>23.5</v>
      </c>
      <c r="I10" s="29">
        <v>25</v>
      </c>
      <c r="J10" s="27"/>
      <c r="K10" s="38">
        <v>0.5</v>
      </c>
    </row>
    <row r="11" spans="1:11" ht="33" thickBot="1" x14ac:dyDescent="0.35">
      <c r="A11" s="41" t="s">
        <v>27</v>
      </c>
      <c r="B11" s="42" t="s">
        <v>28</v>
      </c>
      <c r="C11" s="42" t="s">
        <v>29</v>
      </c>
      <c r="D11" s="43">
        <v>14.5</v>
      </c>
      <c r="E11" s="43">
        <v>16</v>
      </c>
      <c r="F11" s="43">
        <v>17.5</v>
      </c>
      <c r="G11" s="43">
        <v>19</v>
      </c>
      <c r="H11" s="43">
        <v>20.5</v>
      </c>
      <c r="I11" s="43">
        <v>22</v>
      </c>
      <c r="J11" s="27"/>
      <c r="K11" s="38">
        <v>0.5</v>
      </c>
    </row>
    <row r="12" spans="1:11" ht="16.8" thickBot="1" x14ac:dyDescent="0.35">
      <c r="A12" s="21" t="s">
        <v>30</v>
      </c>
      <c r="B12" s="26" t="s">
        <v>31</v>
      </c>
      <c r="C12" s="26" t="s">
        <v>32</v>
      </c>
      <c r="D12" s="27">
        <v>22.5</v>
      </c>
      <c r="E12" s="29">
        <v>23</v>
      </c>
      <c r="F12" s="27">
        <v>23.5</v>
      </c>
      <c r="G12" s="28">
        <v>24</v>
      </c>
      <c r="H12" s="27">
        <v>24.5</v>
      </c>
      <c r="I12" s="29">
        <v>25</v>
      </c>
      <c r="J12" s="31"/>
      <c r="K12" s="39">
        <v>0.375</v>
      </c>
    </row>
    <row r="13" spans="1:11" ht="33" thickBot="1" x14ac:dyDescent="0.35">
      <c r="A13" s="21" t="s">
        <v>33</v>
      </c>
      <c r="B13" s="10" t="s">
        <v>34</v>
      </c>
      <c r="C13" s="10" t="s">
        <v>35</v>
      </c>
      <c r="D13" s="27">
        <v>17.75</v>
      </c>
      <c r="E13" s="27">
        <v>19.25</v>
      </c>
      <c r="F13" s="27">
        <v>20.75</v>
      </c>
      <c r="G13" s="30">
        <v>22.25</v>
      </c>
      <c r="H13" s="27">
        <v>23.75</v>
      </c>
      <c r="I13" s="27">
        <v>25.25</v>
      </c>
      <c r="J13" s="27"/>
      <c r="K13" s="39">
        <v>0.375</v>
      </c>
    </row>
    <row r="14" spans="1:11" ht="33" thickBot="1" x14ac:dyDescent="0.35">
      <c r="A14" s="21" t="s">
        <v>36</v>
      </c>
      <c r="B14" s="10" t="s">
        <v>37</v>
      </c>
      <c r="C14" s="26" t="s">
        <v>38</v>
      </c>
      <c r="D14" s="27">
        <v>16.5</v>
      </c>
      <c r="E14" s="29">
        <v>18</v>
      </c>
      <c r="F14" s="27">
        <v>19.5</v>
      </c>
      <c r="G14" s="28">
        <v>21</v>
      </c>
      <c r="H14" s="27">
        <v>22.5</v>
      </c>
      <c r="I14" s="29">
        <v>24</v>
      </c>
      <c r="J14" s="27"/>
      <c r="K14" s="39">
        <v>0.375</v>
      </c>
    </row>
    <row r="15" spans="1:11" ht="33" thickBot="1" x14ac:dyDescent="0.35">
      <c r="A15" s="21" t="s">
        <v>39</v>
      </c>
      <c r="B15" s="10" t="s">
        <v>40</v>
      </c>
      <c r="C15" s="26" t="s">
        <v>41</v>
      </c>
      <c r="D15" s="27">
        <v>16.5</v>
      </c>
      <c r="E15" s="29">
        <v>18</v>
      </c>
      <c r="F15" s="27">
        <v>19.5</v>
      </c>
      <c r="G15" s="28">
        <v>21</v>
      </c>
      <c r="H15" s="27">
        <v>22.5</v>
      </c>
      <c r="I15" s="29">
        <v>24</v>
      </c>
      <c r="J15" s="27"/>
      <c r="K15" s="39">
        <v>0.375</v>
      </c>
    </row>
    <row r="16" spans="1:11" ht="33" thickBot="1" x14ac:dyDescent="0.35">
      <c r="A16" s="41" t="s">
        <v>42</v>
      </c>
      <c r="B16" s="42" t="s">
        <v>43</v>
      </c>
      <c r="C16" s="42" t="s">
        <v>44</v>
      </c>
      <c r="D16" s="43">
        <v>9.25</v>
      </c>
      <c r="E16" s="43">
        <v>9.5</v>
      </c>
      <c r="F16" s="43">
        <v>10</v>
      </c>
      <c r="G16" s="43">
        <v>10.75</v>
      </c>
      <c r="H16" s="43">
        <v>11.5</v>
      </c>
      <c r="I16" s="43">
        <v>12.25</v>
      </c>
      <c r="J16" s="31"/>
      <c r="K16" s="39">
        <v>0.375</v>
      </c>
    </row>
    <row r="17" spans="1:11" ht="33" thickBot="1" x14ac:dyDescent="0.35">
      <c r="A17" s="21" t="s">
        <v>45</v>
      </c>
      <c r="B17" s="10" t="s">
        <v>46</v>
      </c>
      <c r="C17" s="10" t="s">
        <v>47</v>
      </c>
      <c r="D17" s="27">
        <v>9.625</v>
      </c>
      <c r="E17" s="29">
        <v>10</v>
      </c>
      <c r="F17" s="27">
        <v>10.375</v>
      </c>
      <c r="G17" s="30">
        <v>10.75</v>
      </c>
      <c r="H17" s="27">
        <v>11.125</v>
      </c>
      <c r="I17" s="27">
        <v>11.5</v>
      </c>
      <c r="J17" s="31"/>
      <c r="K17" s="39">
        <v>0.375</v>
      </c>
    </row>
    <row r="18" spans="1:11" ht="49.2" thickBot="1" x14ac:dyDescent="0.35">
      <c r="A18" s="21" t="s">
        <v>48</v>
      </c>
      <c r="B18" s="10" t="s">
        <v>49</v>
      </c>
      <c r="C18" s="26" t="s">
        <v>50</v>
      </c>
      <c r="D18" s="27">
        <v>6.875</v>
      </c>
      <c r="E18" s="27">
        <v>7.25</v>
      </c>
      <c r="F18" s="27">
        <v>7.625</v>
      </c>
      <c r="G18" s="28">
        <v>8</v>
      </c>
      <c r="H18" s="27">
        <v>8.375</v>
      </c>
      <c r="I18" s="27">
        <v>8.75</v>
      </c>
      <c r="J18" s="31"/>
      <c r="K18" s="38">
        <v>0.25</v>
      </c>
    </row>
    <row r="19" spans="1:11" ht="49.2" thickBot="1" x14ac:dyDescent="0.35">
      <c r="A19" s="21" t="s">
        <v>51</v>
      </c>
      <c r="B19" s="10" t="s">
        <v>52</v>
      </c>
      <c r="C19" s="26" t="s">
        <v>53</v>
      </c>
      <c r="D19" s="29">
        <v>5</v>
      </c>
      <c r="E19" s="27">
        <v>5.25</v>
      </c>
      <c r="F19" s="27">
        <v>5.5</v>
      </c>
      <c r="G19" s="30">
        <v>5.75</v>
      </c>
      <c r="H19" s="29">
        <v>6</v>
      </c>
      <c r="I19" s="27">
        <v>6.25</v>
      </c>
      <c r="J19" s="31"/>
      <c r="K19" s="38">
        <v>0.25</v>
      </c>
    </row>
    <row r="20" spans="1:11" ht="33" thickBot="1" x14ac:dyDescent="0.35">
      <c r="A20" s="21" t="s">
        <v>54</v>
      </c>
      <c r="B20" s="10" t="s">
        <v>55</v>
      </c>
      <c r="C20" s="26" t="s">
        <v>56</v>
      </c>
      <c r="D20" s="29">
        <v>3</v>
      </c>
      <c r="E20" s="27">
        <v>3.25</v>
      </c>
      <c r="F20" s="27">
        <v>3.5</v>
      </c>
      <c r="G20" s="30">
        <v>3.75</v>
      </c>
      <c r="H20" s="29">
        <v>4</v>
      </c>
      <c r="I20" s="27">
        <v>4.25</v>
      </c>
      <c r="J20" s="31"/>
      <c r="K20" s="38">
        <v>0.25</v>
      </c>
    </row>
    <row r="21" spans="1:11" ht="16.8" thickBot="1" x14ac:dyDescent="0.35">
      <c r="A21" s="41" t="s">
        <v>16</v>
      </c>
      <c r="B21" s="42" t="s">
        <v>57</v>
      </c>
      <c r="C21" s="42" t="s">
        <v>58</v>
      </c>
      <c r="D21" s="43">
        <v>2</v>
      </c>
      <c r="E21" s="43">
        <v>2</v>
      </c>
      <c r="F21" s="43">
        <v>2</v>
      </c>
      <c r="G21" s="43">
        <v>2</v>
      </c>
      <c r="H21" s="43">
        <v>2</v>
      </c>
      <c r="I21" s="43">
        <v>2</v>
      </c>
      <c r="J21" s="29"/>
      <c r="K21" s="38">
        <v>0.25</v>
      </c>
    </row>
    <row r="22" spans="1:11" ht="16.8" thickBot="1" x14ac:dyDescent="0.35">
      <c r="A22" s="41" t="s">
        <v>3</v>
      </c>
      <c r="B22" s="42" t="s">
        <v>59</v>
      </c>
      <c r="C22" s="42" t="s">
        <v>60</v>
      </c>
      <c r="D22" s="43">
        <v>2</v>
      </c>
      <c r="E22" s="43">
        <v>2</v>
      </c>
      <c r="F22" s="43">
        <v>2</v>
      </c>
      <c r="G22" s="43">
        <v>2</v>
      </c>
      <c r="H22" s="43">
        <v>2</v>
      </c>
      <c r="I22" s="43">
        <v>2</v>
      </c>
      <c r="J22" s="29"/>
      <c r="K22" s="38">
        <v>0.25</v>
      </c>
    </row>
    <row r="23" spans="1:11" ht="16.8" thickBot="1" x14ac:dyDescent="0.35">
      <c r="A23" s="32" t="s">
        <v>61</v>
      </c>
      <c r="B23" s="26" t="s">
        <v>62</v>
      </c>
      <c r="C23" s="26" t="s">
        <v>63</v>
      </c>
      <c r="D23" s="27">
        <v>9.375</v>
      </c>
      <c r="E23" s="27">
        <v>9.625</v>
      </c>
      <c r="F23" s="27">
        <v>9.875</v>
      </c>
      <c r="G23" s="30">
        <v>10.125</v>
      </c>
      <c r="H23" s="27">
        <v>10.375</v>
      </c>
      <c r="I23" s="27">
        <v>10.625</v>
      </c>
      <c r="J23" s="31"/>
      <c r="K23" s="38">
        <v>0.25</v>
      </c>
    </row>
    <row r="24" spans="1:11" ht="33" thickBot="1" x14ac:dyDescent="0.35">
      <c r="A24" s="21" t="s">
        <v>64</v>
      </c>
      <c r="B24" s="10" t="s">
        <v>65</v>
      </c>
      <c r="C24" s="10" t="s">
        <v>66</v>
      </c>
      <c r="D24" s="29">
        <v>1</v>
      </c>
      <c r="E24" s="29">
        <v>1</v>
      </c>
      <c r="F24" s="29">
        <v>1</v>
      </c>
      <c r="G24" s="28">
        <v>1</v>
      </c>
      <c r="H24" s="29">
        <v>1</v>
      </c>
      <c r="I24" s="29">
        <v>1</v>
      </c>
      <c r="J24" s="29"/>
      <c r="K24" s="38">
        <v>0.25</v>
      </c>
    </row>
    <row r="25" spans="1:11" ht="33" thickBot="1" x14ac:dyDescent="0.35">
      <c r="A25" s="21" t="s">
        <v>67</v>
      </c>
      <c r="B25" s="10" t="s">
        <v>68</v>
      </c>
      <c r="C25" s="10" t="s">
        <v>69</v>
      </c>
      <c r="D25" s="27">
        <v>3.125</v>
      </c>
      <c r="E25" s="27">
        <v>3.25</v>
      </c>
      <c r="F25" s="27">
        <v>3.375</v>
      </c>
      <c r="G25" s="30">
        <v>3.5</v>
      </c>
      <c r="H25" s="27">
        <v>3.625</v>
      </c>
      <c r="I25" s="27">
        <v>3.75</v>
      </c>
      <c r="J25" s="31"/>
      <c r="K25" s="38">
        <v>0.25</v>
      </c>
    </row>
    <row r="26" spans="1:11" ht="33" thickBot="1" x14ac:dyDescent="0.35">
      <c r="A26" s="33" t="s">
        <v>2</v>
      </c>
      <c r="B26" s="16" t="s">
        <v>70</v>
      </c>
      <c r="C26" s="16" t="s">
        <v>71</v>
      </c>
      <c r="D26" s="27">
        <v>0.375</v>
      </c>
      <c r="E26" s="27">
        <v>0.375</v>
      </c>
      <c r="F26" s="27">
        <v>0.375</v>
      </c>
      <c r="G26" s="27">
        <v>0.375</v>
      </c>
      <c r="H26" s="27">
        <v>0.375</v>
      </c>
      <c r="I26" s="27">
        <v>0.375</v>
      </c>
      <c r="J26" s="29"/>
      <c r="K26" s="38">
        <v>0.25</v>
      </c>
    </row>
    <row r="27" spans="1:11" ht="17.399999999999999" thickTop="1" thickBot="1" x14ac:dyDescent="0.35">
      <c r="A27" s="34" t="s">
        <v>72</v>
      </c>
      <c r="B27" s="35"/>
      <c r="C27" s="36"/>
      <c r="D27" s="29"/>
      <c r="E27" s="29"/>
      <c r="F27" s="29"/>
      <c r="G27" s="28"/>
      <c r="H27" s="29"/>
      <c r="I27" s="29"/>
      <c r="J27" s="37"/>
      <c r="K27" s="38"/>
    </row>
    <row r="28" spans="1:11" ht="33.6" thickTop="1" thickBot="1" x14ac:dyDescent="0.35">
      <c r="A28" s="21" t="s">
        <v>2</v>
      </c>
      <c r="B28" s="10" t="s">
        <v>73</v>
      </c>
      <c r="C28" s="10" t="s">
        <v>74</v>
      </c>
      <c r="D28" s="27">
        <v>15.25</v>
      </c>
      <c r="E28" s="27">
        <v>15.5</v>
      </c>
      <c r="F28" s="27">
        <v>15.75</v>
      </c>
      <c r="G28" s="28">
        <v>16</v>
      </c>
      <c r="H28" s="27">
        <v>16.25</v>
      </c>
      <c r="I28" s="27">
        <v>16.5</v>
      </c>
      <c r="J28" s="31"/>
      <c r="K28" s="38">
        <v>0.375</v>
      </c>
    </row>
    <row r="29" spans="1:11" ht="49.2" thickBot="1" x14ac:dyDescent="0.35">
      <c r="A29" s="33" t="s">
        <v>75</v>
      </c>
      <c r="B29" s="16" t="s">
        <v>76</v>
      </c>
      <c r="C29" s="16" t="s">
        <v>77</v>
      </c>
      <c r="D29" s="29">
        <v>10</v>
      </c>
      <c r="E29" s="27">
        <v>10.25</v>
      </c>
      <c r="F29" s="27">
        <v>10.5</v>
      </c>
      <c r="G29" s="30">
        <v>10.75</v>
      </c>
      <c r="H29" s="29">
        <v>11</v>
      </c>
      <c r="I29" s="27">
        <v>11.25</v>
      </c>
      <c r="J29" s="31"/>
      <c r="K29" s="38">
        <v>0.375</v>
      </c>
    </row>
    <row r="30" spans="1:11" ht="17.399999999999999" thickTop="1" thickBot="1" x14ac:dyDescent="0.35">
      <c r="A30" s="34" t="s">
        <v>78</v>
      </c>
      <c r="B30" s="35"/>
      <c r="C30" s="36"/>
      <c r="D30" s="29"/>
      <c r="E30" s="29"/>
      <c r="F30" s="29"/>
      <c r="G30" s="28"/>
      <c r="H30" s="29"/>
      <c r="I30" s="29"/>
      <c r="J30" s="37"/>
      <c r="K30" s="40"/>
    </row>
    <row r="31" spans="1:11" ht="33.6" thickTop="1" thickBot="1" x14ac:dyDescent="0.35">
      <c r="A31" s="21" t="s">
        <v>79</v>
      </c>
      <c r="B31" s="10" t="s">
        <v>80</v>
      </c>
      <c r="C31" s="10" t="s">
        <v>81</v>
      </c>
      <c r="D31" s="27">
        <v>8.125</v>
      </c>
      <c r="E31" s="27">
        <v>8.75</v>
      </c>
      <c r="F31" s="27">
        <v>9.375</v>
      </c>
      <c r="G31" s="28">
        <v>10</v>
      </c>
      <c r="H31" s="27">
        <v>10.625</v>
      </c>
      <c r="I31" s="27">
        <v>11.25</v>
      </c>
      <c r="J31" s="31"/>
      <c r="K31" s="38">
        <v>0.375</v>
      </c>
    </row>
    <row r="32" spans="1:11" ht="33" thickBot="1" x14ac:dyDescent="0.35">
      <c r="A32" s="21" t="s">
        <v>82</v>
      </c>
      <c r="B32" s="10" t="s">
        <v>83</v>
      </c>
      <c r="C32" s="10" t="s">
        <v>84</v>
      </c>
      <c r="D32" s="27">
        <v>13.5</v>
      </c>
      <c r="E32" s="27">
        <v>14.25</v>
      </c>
      <c r="F32" s="29">
        <v>15</v>
      </c>
      <c r="G32" s="30">
        <v>15.75</v>
      </c>
      <c r="H32" s="27">
        <v>16.5</v>
      </c>
      <c r="I32" s="27">
        <v>17.25</v>
      </c>
      <c r="J32" s="31"/>
      <c r="K32" s="38">
        <v>0.375</v>
      </c>
    </row>
    <row r="33" spans="1:11" ht="16.8" thickBot="1" x14ac:dyDescent="0.35">
      <c r="A33" s="21"/>
      <c r="B33" s="10" t="s">
        <v>85</v>
      </c>
      <c r="C33" s="10" t="s">
        <v>86</v>
      </c>
      <c r="D33" s="27">
        <v>5.5</v>
      </c>
      <c r="E33" s="27">
        <v>5.75</v>
      </c>
      <c r="F33" s="29">
        <v>6</v>
      </c>
      <c r="G33" s="30">
        <v>6.25</v>
      </c>
      <c r="H33" s="27">
        <v>6.5</v>
      </c>
      <c r="I33" s="27">
        <v>6.75</v>
      </c>
      <c r="J33" s="31"/>
      <c r="K33" s="38"/>
    </row>
    <row r="34" spans="1:11" ht="16.8" thickBot="1" x14ac:dyDescent="0.35">
      <c r="A34" s="21" t="s">
        <v>87</v>
      </c>
      <c r="B34" s="10" t="s">
        <v>88</v>
      </c>
      <c r="C34" s="10" t="s">
        <v>89</v>
      </c>
      <c r="D34" s="27">
        <v>7.875</v>
      </c>
      <c r="E34" s="27">
        <v>8.25</v>
      </c>
      <c r="F34" s="27">
        <v>8.625</v>
      </c>
      <c r="G34" s="28">
        <v>9</v>
      </c>
      <c r="H34" s="27">
        <v>9.375</v>
      </c>
      <c r="I34" s="27">
        <v>9.75</v>
      </c>
      <c r="J34" s="31"/>
      <c r="K34" s="38">
        <v>0.375</v>
      </c>
    </row>
    <row r="35" spans="1:11" ht="33" thickBot="1" x14ac:dyDescent="0.35">
      <c r="A35" s="21" t="s">
        <v>90</v>
      </c>
      <c r="B35" s="10" t="s">
        <v>91</v>
      </c>
      <c r="C35" s="10" t="s">
        <v>92</v>
      </c>
      <c r="D35" s="27">
        <v>3.125</v>
      </c>
      <c r="E35" s="27">
        <v>3.25</v>
      </c>
      <c r="F35" s="27">
        <v>3.375</v>
      </c>
      <c r="G35" s="30">
        <v>3.5</v>
      </c>
      <c r="H35" s="27">
        <v>3.625</v>
      </c>
      <c r="I35" s="27">
        <v>3.75</v>
      </c>
      <c r="J35" s="31"/>
      <c r="K35" s="38">
        <v>0.375</v>
      </c>
    </row>
  </sheetData>
  <mergeCells count="2">
    <mergeCell ref="I1:K4"/>
    <mergeCell ref="A6:K6"/>
  </mergeCells>
  <pageMargins left="0.7" right="0.7" top="0.75" bottom="0.75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FB6755-07A1-4C44-AE18-957C2B89CB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B473FB-8FC1-485C-9F4D-C96365ED89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C12FC5-22F0-4E1E-9D1B-92C6A5DA7E3F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UA updated 6-1-2026</vt:lpstr>
      <vt:lpstr>UA UPDATED 05-05-2023</vt:lpstr>
      <vt:lpstr>UA UPDATED 13-4-2023</vt:lpstr>
      <vt:lpstr>UA UPDATED 7-4-2023</vt:lpstr>
      <vt:lpstr>UA UPDATED 13-3-2023</vt:lpstr>
      <vt:lpstr>Sheet1</vt:lpstr>
      <vt:lpstr>'UA UPDATED 05-05-2023'!Print_Area</vt:lpstr>
      <vt:lpstr>'UA UPDATED 13-3-2023'!Print_Area</vt:lpstr>
      <vt:lpstr>'UA UPDATED 13-4-2023'!Print_Area</vt:lpstr>
      <vt:lpstr>'UA updated 6-1-2026'!Print_Area</vt:lpstr>
      <vt:lpstr>'UA UPDATED 7-4-2023'!Print_Area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lemus</dc:creator>
  <cp:lastModifiedBy>Truc Dang Ngoc Thanh</cp:lastModifiedBy>
  <cp:lastPrinted>2026-01-05T02:34:52Z</cp:lastPrinted>
  <dcterms:created xsi:type="dcterms:W3CDTF">2023-02-26T20:09:21Z</dcterms:created>
  <dcterms:modified xsi:type="dcterms:W3CDTF">2026-01-13T10:17:46Z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