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i.vu\Downloads\"/>
    </mc:Choice>
  </mc:AlternateContent>
  <xr:revisionPtr revIDLastSave="0" documentId="8_{998CD2BF-FE1D-46F1-B2EC-458C18AD013E}" xr6:coauthVersionLast="47" xr6:coauthVersionMax="47" xr10:uidLastSave="{00000000-0000-0000-0000-000000000000}"/>
  <bookViews>
    <workbookView xWindow="-110" yWindow="-110" windowWidth="19420" windowHeight="10300" xr2:uid="{A3C9A1B3-C6AE-4EC8-B453-12B695C74A8A}"/>
  </bookViews>
  <sheets>
    <sheet name="L=4%,W=3%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 localSheetId="0">#REF!</definedName>
    <definedName name="AB">#REF!</definedName>
    <definedName name="CODE">[7]CODE!$A$6:$B$156</definedName>
    <definedName name="DA">'[8]Raw material movement'!#REF!</definedName>
    <definedName name="df">'[2]Raw material movement'!#REF!</definedName>
    <definedName name="dsdf">'[1]Raw material movement'!#REF!</definedName>
    <definedName name="GDFD">'[9]Raw material movement'!#REF!</definedName>
    <definedName name="IB" localSheetId="0">#REF!</definedName>
    <definedName name="IB">#REF!</definedName>
    <definedName name="INTERNAL_INVOICE" localSheetId="0">[10]UN!#REF!</definedName>
    <definedName name="INTERNAL_INVOICE">[10]UN!#REF!</definedName>
    <definedName name="MAHANG" localSheetId="0">#REF!</definedName>
    <definedName name="MAHANG">#REF!</definedName>
    <definedName name="MAVT">[11]Code!$A$7:$A$73</definedName>
    <definedName name="PRICE" localSheetId="0">#REF!</definedName>
    <definedName name="PRICE">#REF!</definedName>
    <definedName name="style" localSheetId="0">#REF!</definedName>
    <definedName name="styl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K23" i="1" s="1"/>
  <c r="L23" i="1" s="1"/>
  <c r="G23" i="1"/>
  <c r="J22" i="1"/>
  <c r="K22" i="1" s="1"/>
  <c r="L22" i="1" s="1"/>
  <c r="G22" i="1"/>
  <c r="J21" i="1"/>
  <c r="K21" i="1" s="1"/>
  <c r="L21" i="1" s="1"/>
  <c r="G21" i="1"/>
  <c r="J20" i="1"/>
  <c r="K20" i="1" s="1"/>
  <c r="L20" i="1" s="1"/>
  <c r="G20" i="1"/>
  <c r="J19" i="1"/>
  <c r="K19" i="1" s="1"/>
  <c r="L19" i="1" s="1"/>
  <c r="G19" i="1"/>
  <c r="J18" i="1"/>
  <c r="K18" i="1" s="1"/>
  <c r="L18" i="1" s="1"/>
  <c r="G18" i="1"/>
  <c r="K17" i="1"/>
  <c r="L17" i="1" s="1"/>
  <c r="K16" i="1"/>
  <c r="L16" i="1" s="1"/>
  <c r="J16" i="1"/>
  <c r="G16" i="1"/>
  <c r="K15" i="1"/>
  <c r="L15" i="1" s="1"/>
  <c r="J15" i="1"/>
  <c r="G15" i="1"/>
  <c r="K14" i="1"/>
  <c r="L14" i="1" s="1"/>
  <c r="J14" i="1"/>
  <c r="G14" i="1"/>
  <c r="K13" i="1"/>
  <c r="L13" i="1" s="1"/>
  <c r="J13" i="1"/>
  <c r="G13" i="1"/>
  <c r="K12" i="1"/>
  <c r="L12" i="1" s="1"/>
  <c r="J12" i="1"/>
  <c r="G12" i="1"/>
  <c r="K11" i="1"/>
  <c r="L11" i="1" s="1"/>
  <c r="J10" i="1"/>
  <c r="K10" i="1" s="1"/>
  <c r="L10" i="1" s="1"/>
  <c r="G10" i="1"/>
  <c r="J9" i="1"/>
  <c r="K9" i="1" s="1"/>
  <c r="L9" i="1" s="1"/>
  <c r="G9" i="1"/>
  <c r="J8" i="1"/>
  <c r="K8" i="1" s="1"/>
  <c r="L8" i="1" s="1"/>
  <c r="G8" i="1"/>
</calcChain>
</file>

<file path=xl/sharedStrings.xml><?xml version="1.0" encoding="utf-8"?>
<sst xmlns="http://schemas.openxmlformats.org/spreadsheetml/2006/main" count="111" uniqueCount="86">
  <si>
    <t>Herschel Supply Co.</t>
  </si>
  <si>
    <t>Evaluation</t>
  </si>
  <si>
    <t>Style Name:</t>
  </si>
  <si>
    <t>Women's Tee</t>
  </si>
  <si>
    <t>Base Size:</t>
  </si>
  <si>
    <t>S</t>
  </si>
  <si>
    <t>Last Update</t>
  </si>
  <si>
    <t>Style Number:</t>
  </si>
  <si>
    <t>Category:</t>
  </si>
  <si>
    <t>Women's Apparel</t>
  </si>
  <si>
    <t>Status:</t>
  </si>
  <si>
    <t>Season:</t>
  </si>
  <si>
    <t>2024 S2</t>
  </si>
  <si>
    <t>Developer:</t>
  </si>
  <si>
    <t>BJ Kang</t>
  </si>
  <si>
    <t>Stage:</t>
  </si>
  <si>
    <t>THÔNG SỐ CÓ ADD L=4%, W=3%</t>
  </si>
  <si>
    <t>CODE</t>
  </si>
  <si>
    <t>DESCRIPTION</t>
  </si>
  <si>
    <t/>
  </si>
  <si>
    <t>TOLERANCE</t>
  </si>
  <si>
    <t>Tol UA suggest</t>
  </si>
  <si>
    <t>XS</t>
  </si>
  <si>
    <t>S (TSTP)</t>
  </si>
  <si>
    <t xml:space="preserve">S </t>
  </si>
  <si>
    <t>M</t>
  </si>
  <si>
    <t>L</t>
  </si>
  <si>
    <t>XL</t>
  </si>
  <si>
    <t>Grading</t>
  </si>
  <si>
    <t>A</t>
  </si>
  <si>
    <t>Neck Width HSP Seam to Sea</t>
  </si>
  <si>
    <t>Rộng cổ từ đường may đến đường may</t>
  </si>
  <si>
    <t>1/4</t>
  </si>
  <si>
    <t>7 1/2</t>
  </si>
  <si>
    <t>B</t>
  </si>
  <si>
    <t>Front Neck Drop from HSP</t>
  </si>
  <si>
    <t>Hạ cổ trước từ đỉnh vai</t>
  </si>
  <si>
    <t>1/8</t>
  </si>
  <si>
    <t>C</t>
  </si>
  <si>
    <t>Back Neck Drop from HSP</t>
  </si>
  <si>
    <t>Hạ cổ sau từ đỉnh vai</t>
  </si>
  <si>
    <t>1 1/4</t>
  </si>
  <si>
    <t>E</t>
  </si>
  <si>
    <t>Neck Trim Height</t>
  </si>
  <si>
    <t>Cao rib cổ</t>
  </si>
  <si>
    <t>7/8</t>
  </si>
  <si>
    <t>G</t>
  </si>
  <si>
    <t>Shoulder Width - Set in</t>
  </si>
  <si>
    <t>Rộng vai</t>
  </si>
  <si>
    <t>3/8</t>
  </si>
  <si>
    <t>17 1/2</t>
  </si>
  <si>
    <t>H</t>
  </si>
  <si>
    <t>Across Front (6" from HSP)</t>
  </si>
  <si>
    <t>Ngang thân trước (6" từ đỉnh vai)</t>
  </si>
  <si>
    <t>I</t>
  </si>
  <si>
    <t>Across Back (6" from HSP)</t>
  </si>
  <si>
    <t>Ngang thân sau (6" từ đỉnh vai)</t>
  </si>
  <si>
    <t>16 1/2</t>
  </si>
  <si>
    <t>J</t>
  </si>
  <si>
    <t>Armhole Drop from HSP</t>
  </si>
  <si>
    <t>Hạ nách từ đỉnh vai (nách đo thẳng)</t>
  </si>
  <si>
    <t>K</t>
  </si>
  <si>
    <t>Shoulder Slope (for Ref.)</t>
  </si>
  <si>
    <t>Xuôi vai -Đo khoảng cách từ đỉnh vai đến hạ vai</t>
  </si>
  <si>
    <t>Placement</t>
  </si>
  <si>
    <t>Shoulder Seam Forward (for R</t>
  </si>
  <si>
    <t>Chồm vai</t>
  </si>
  <si>
    <t>Chest Circumference  1" Belo</t>
  </si>
  <si>
    <t>Vòng ngực dưới nách 1"</t>
  </si>
  <si>
    <t>N</t>
  </si>
  <si>
    <t>Hem Circumference - Straight</t>
  </si>
  <si>
    <t>Vòng lai - đo thẳng</t>
  </si>
  <si>
    <t>37 1/2</t>
  </si>
  <si>
    <t>O</t>
  </si>
  <si>
    <t>Front Length (HSP to Hem) - A</t>
  </si>
  <si>
    <t>Dài thân trước (từ đỉnh vai đến lai) - trên hông dưới</t>
  </si>
  <si>
    <t>R</t>
  </si>
  <si>
    <t>CB Sleeve Length - Short SLV</t>
  </si>
  <si>
    <t>Dài tay từ giữa cổ sau - tay ngắn</t>
  </si>
  <si>
    <t>Bicep Circumference 1" from</t>
  </si>
  <si>
    <t>Vòng bắp tay dưới vòng nách 1"</t>
  </si>
  <si>
    <t>T</t>
  </si>
  <si>
    <t>Sleeve Hem Circumference - S</t>
  </si>
  <si>
    <t>Vòng lai tay - tay ngắn</t>
  </si>
  <si>
    <t>13 1/2</t>
  </si>
  <si>
    <t>Chữ tô đỏ UA đề xuất dung size mới cho sản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</si>
</sst>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\-dd;@"/>
  </numFmts>
  <fonts count="14">
    <font>
      <sz val="11"/>
      <color theme="1"/>
      <name val="Aptos Narrow"/>
      <family val="2"/>
      <scheme val="minor"/>
    </font>
    <font>
      <b/>
      <sz val="24"/>
      <name val="Muli"/>
    </font>
    <font>
      <sz val="22"/>
      <color rgb="FF000000"/>
      <name val="Muli"/>
    </font>
    <font>
      <sz val="22"/>
      <name val="Muli"/>
    </font>
    <font>
      <b/>
      <sz val="18"/>
      <name val="Muli"/>
    </font>
    <font>
      <b/>
      <sz val="18"/>
      <color rgb="FF000000"/>
      <name val="Muli"/>
    </font>
    <font>
      <b/>
      <sz val="22"/>
      <name val="Muli"/>
    </font>
    <font>
      <b/>
      <sz val="22"/>
      <color rgb="FFFF0000"/>
      <name val="Muli"/>
    </font>
    <font>
      <b/>
      <sz val="22"/>
      <color rgb="FF000000"/>
      <name val="Muli"/>
    </font>
    <font>
      <b/>
      <sz val="24"/>
      <color rgb="FFFF0000"/>
      <name val="Muli"/>
    </font>
    <font>
      <sz val="24"/>
      <color rgb="FF000000"/>
      <name val="Muli"/>
    </font>
    <font>
      <sz val="24"/>
      <name val="Muli"/>
    </font>
    <font>
      <sz val="24"/>
      <color rgb="FFFF0000"/>
      <name val="Muli"/>
    </font>
    <font>
      <b/>
      <sz val="24"/>
      <color rgb="FF000000"/>
      <name val="Muli"/>
    </font>
  </fonts>
  <fills count="6">
    <fill>
      <patternFill patternType="none"/>
    </fill>
    <fill>
      <patternFill patternType="gray125"/>
    </fill>
    <fill>
      <patternFill patternType="solid">
        <fgColor rgb="FFE7E6E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12" fontId="6" fillId="4" borderId="11" xfId="0" applyNumberFormat="1" applyFont="1" applyFill="1" applyBorder="1" applyAlignment="1">
      <alignment horizontal="center" vertical="center" wrapText="1"/>
    </xf>
    <xf numFmtId="12" fontId="3" fillId="0" borderId="11" xfId="0" applyNumberFormat="1" applyFont="1" applyBorder="1" applyAlignment="1">
      <alignment horizontal="center" vertical="center" wrapText="1"/>
    </xf>
    <xf numFmtId="12" fontId="6" fillId="5" borderId="11" xfId="0" applyNumberFormat="1" applyFont="1" applyFill="1" applyBorder="1" applyAlignment="1">
      <alignment horizontal="center" vertical="center" wrapText="1"/>
    </xf>
    <xf numFmtId="12" fontId="2" fillId="0" borderId="11" xfId="0" applyNumberFormat="1" applyFont="1" applyBorder="1" applyAlignment="1">
      <alignment horizontal="center" vertical="center" wrapText="1"/>
    </xf>
    <xf numFmtId="12" fontId="7" fillId="4" borderId="11" xfId="0" applyNumberFormat="1" applyFont="1" applyFill="1" applyBorder="1" applyAlignment="1">
      <alignment horizontal="center" vertical="center" wrapText="1"/>
    </xf>
    <xf numFmtId="12" fontId="8" fillId="4" borderId="11" xfId="0" applyNumberFormat="1" applyFont="1" applyFill="1" applyBorder="1" applyAlignment="1">
      <alignment horizontal="center" vertical="center" wrapText="1" shrinkToFit="1"/>
    </xf>
    <xf numFmtId="12" fontId="8" fillId="5" borderId="11" xfId="0" applyNumberFormat="1" applyFont="1" applyFill="1" applyBorder="1" applyAlignment="1">
      <alignment horizontal="center" vertical="center" wrapText="1" shrinkToFit="1"/>
    </xf>
    <xf numFmtId="1" fontId="2" fillId="0" borderId="11" xfId="0" applyNumberFormat="1" applyFont="1" applyBorder="1" applyAlignment="1">
      <alignment horizontal="center" vertical="center" wrapText="1" shrinkToFit="1"/>
    </xf>
    <xf numFmtId="12" fontId="7" fillId="4" borderId="12" xfId="0" applyNumberFormat="1" applyFont="1" applyFill="1" applyBorder="1" applyAlignment="1">
      <alignment horizontal="center" vertical="center" wrapText="1"/>
    </xf>
    <xf numFmtId="12" fontId="3" fillId="0" borderId="12" xfId="0" applyNumberFormat="1" applyFont="1" applyBorder="1" applyAlignment="1">
      <alignment horizontal="center" vertical="center" wrapText="1"/>
    </xf>
    <xf numFmtId="12" fontId="6" fillId="4" borderId="12" xfId="0" applyNumberFormat="1" applyFont="1" applyFill="1" applyBorder="1" applyAlignment="1">
      <alignment horizontal="center" vertical="center" wrapText="1"/>
    </xf>
    <xf numFmtId="12" fontId="6" fillId="5" borderId="12" xfId="0" applyNumberFormat="1" applyFont="1" applyFill="1" applyBorder="1" applyAlignment="1">
      <alignment horizontal="center" vertical="center" wrapText="1"/>
    </xf>
    <xf numFmtId="12" fontId="2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64" fontId="10" fillId="0" borderId="0" xfId="0" applyNumberFormat="1" applyFont="1" applyAlignment="1">
      <alignment vertical="top" wrapText="1" shrinkToFit="1"/>
    </xf>
    <xf numFmtId="164" fontId="10" fillId="0" borderId="0" xfId="0" applyNumberFormat="1" applyFont="1" applyAlignment="1">
      <alignment horizontal="left" vertical="top" wrapText="1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vertical="top" wrapText="1" shrinkToFit="1"/>
    </xf>
    <xf numFmtId="1" fontId="9" fillId="0" borderId="0" xfId="0" applyNumberFormat="1" applyFont="1" applyAlignment="1">
      <alignment horizontal="right" vertical="top" wrapText="1" shrinkToFi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4/PHOTOSHOOT/SINGLE/WOMEN/H06-ST111W_HERSCHEL-SS25-S4-BASIC%20TEE%20WOMEN'S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CUTTING%20DOCKET/S4/PHOTOSHOOT/SINGLE/WOMEN/H06-ST111W_HERSCHEL-SS25-S4-BASIC%20TEE%20WOMEN'S.XLSX?385C3312" TargetMode="External"/><Relationship Id="rId1" Type="http://schemas.openxmlformats.org/officeDocument/2006/relationships/externalLinkPath" Target="file:///\\385C3312\H06-ST111W_HERSCHEL-SS25-S4-BASIC%20TEE%20WOMEN'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EB8BD-6172-417E-A018-834C67CBD5DF}">
  <sheetPr>
    <pageSetUpPr fitToPage="1"/>
  </sheetPr>
  <dimension ref="A1:O41"/>
  <sheetViews>
    <sheetView tabSelected="1" view="pageBreakPreview" topLeftCell="A3" zoomScale="40" zoomScaleNormal="40" zoomScaleSheetLayoutView="40" workbookViewId="0">
      <selection activeCell="J12" sqref="J12"/>
    </sheetView>
  </sheetViews>
  <sheetFormatPr defaultColWidth="7.54296875" defaultRowHeight="27.5"/>
  <cols>
    <col min="1" max="1" width="13.453125" style="4" customWidth="1"/>
    <col min="2" max="2" width="30.54296875" style="4" customWidth="1"/>
    <col min="3" max="3" width="38.26953125" style="4" bestFit="1" customWidth="1"/>
    <col min="4" max="4" width="109.7265625" style="4" bestFit="1" customWidth="1"/>
    <col min="5" max="5" width="35" style="78" customWidth="1"/>
    <col min="6" max="6" width="35" style="78" hidden="1" customWidth="1"/>
    <col min="7" max="7" width="27" style="78" customWidth="1"/>
    <col min="8" max="8" width="27" style="78" hidden="1" customWidth="1"/>
    <col min="9" max="9" width="26.453125" style="78" customWidth="1"/>
    <col min="10" max="10" width="26.81640625" style="78" customWidth="1"/>
    <col min="11" max="11" width="24.54296875" style="78" customWidth="1"/>
    <col min="12" max="12" width="28.1796875" style="78" customWidth="1"/>
    <col min="13" max="13" width="27.453125" style="78" customWidth="1"/>
    <col min="14" max="14" width="68" style="4" customWidth="1"/>
    <col min="15" max="15" width="152.453125" style="4" customWidth="1"/>
    <col min="16" max="16384" width="7.54296875" style="4"/>
  </cols>
  <sheetData>
    <row r="1" spans="1:13" ht="36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36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s="12" customFormat="1" ht="51" customHeight="1">
      <c r="A3" s="5"/>
      <c r="B3" s="6" t="s">
        <v>2</v>
      </c>
      <c r="C3" s="7"/>
      <c r="D3" s="8" t="s">
        <v>3</v>
      </c>
      <c r="E3" s="9"/>
      <c r="F3" s="9"/>
      <c r="G3" s="9"/>
      <c r="H3" s="9"/>
      <c r="I3" s="9" t="s">
        <v>4</v>
      </c>
      <c r="J3" s="9" t="s">
        <v>5</v>
      </c>
      <c r="K3" s="10"/>
      <c r="L3" s="11" t="s">
        <v>6</v>
      </c>
      <c r="M3" s="10"/>
    </row>
    <row r="4" spans="1:13" s="12" customFormat="1" ht="33" customHeight="1">
      <c r="A4" s="13"/>
      <c r="B4" s="14" t="s">
        <v>7</v>
      </c>
      <c r="C4" s="7"/>
      <c r="D4" s="15"/>
      <c r="E4" s="16"/>
      <c r="F4" s="16"/>
      <c r="G4" s="16"/>
      <c r="H4" s="16"/>
      <c r="I4" s="16" t="s">
        <v>8</v>
      </c>
      <c r="J4" s="16" t="s">
        <v>9</v>
      </c>
      <c r="K4" s="16"/>
      <c r="L4" s="16" t="s">
        <v>10</v>
      </c>
      <c r="M4" s="17"/>
    </row>
    <row r="5" spans="1:13" s="12" customFormat="1">
      <c r="A5" s="18"/>
      <c r="B5" s="19" t="s">
        <v>11</v>
      </c>
      <c r="C5" s="7"/>
      <c r="D5" s="20" t="s">
        <v>12</v>
      </c>
      <c r="E5" s="21"/>
      <c r="F5" s="21"/>
      <c r="G5" s="21"/>
      <c r="H5" s="21"/>
      <c r="I5" s="21" t="s">
        <v>13</v>
      </c>
      <c r="J5" s="21" t="s">
        <v>14</v>
      </c>
      <c r="K5" s="22"/>
      <c r="L5" s="21" t="s">
        <v>15</v>
      </c>
      <c r="M5" s="23"/>
    </row>
    <row r="6" spans="1:13" ht="72.75" customHeight="1">
      <c r="A6" s="24"/>
      <c r="B6" s="24"/>
      <c r="C6" s="24"/>
      <c r="D6" s="24"/>
      <c r="E6" s="25" t="s">
        <v>16</v>
      </c>
      <c r="F6" s="26"/>
      <c r="G6" s="26"/>
      <c r="H6" s="26"/>
      <c r="I6" s="26"/>
      <c r="J6" s="26"/>
      <c r="K6" s="26"/>
      <c r="L6" s="26"/>
      <c r="M6" s="26"/>
    </row>
    <row r="7" spans="1:13" s="35" customFormat="1" ht="71.25" customHeight="1">
      <c r="A7" s="27" t="s">
        <v>17</v>
      </c>
      <c r="B7" s="28" t="s">
        <v>18</v>
      </c>
      <c r="C7" s="29" t="s">
        <v>19</v>
      </c>
      <c r="D7" s="30" t="s">
        <v>19</v>
      </c>
      <c r="E7" s="31" t="s">
        <v>20</v>
      </c>
      <c r="F7" s="31" t="s">
        <v>21</v>
      </c>
      <c r="G7" s="31" t="s">
        <v>22</v>
      </c>
      <c r="H7" s="32" t="s">
        <v>23</v>
      </c>
      <c r="I7" s="33" t="s">
        <v>24</v>
      </c>
      <c r="J7" s="34" t="s">
        <v>25</v>
      </c>
      <c r="K7" s="32" t="s">
        <v>26</v>
      </c>
      <c r="L7" s="32" t="s">
        <v>27</v>
      </c>
      <c r="M7" s="32" t="s">
        <v>28</v>
      </c>
    </row>
    <row r="8" spans="1:13" ht="63" customHeight="1">
      <c r="A8" s="36" t="s">
        <v>29</v>
      </c>
      <c r="B8" s="37" t="s">
        <v>30</v>
      </c>
      <c r="C8" s="38"/>
      <c r="D8" s="36" t="s">
        <v>31</v>
      </c>
      <c r="E8" s="39" t="s">
        <v>32</v>
      </c>
      <c r="F8" s="40" t="s">
        <v>32</v>
      </c>
      <c r="G8" s="41">
        <f>I8-M8</f>
        <v>7.5</v>
      </c>
      <c r="H8" s="40" t="s">
        <v>33</v>
      </c>
      <c r="I8" s="42">
        <v>7.75</v>
      </c>
      <c r="J8" s="41">
        <f>I8+M8</f>
        <v>8</v>
      </c>
      <c r="K8" s="41">
        <f t="shared" ref="K8:K23" si="0">J8+M8</f>
        <v>8.25</v>
      </c>
      <c r="L8" s="43">
        <f t="shared" ref="L8:L23" si="1">K8+M8</f>
        <v>8.5</v>
      </c>
      <c r="M8" s="43">
        <v>0.25</v>
      </c>
    </row>
    <row r="9" spans="1:13" ht="63" customHeight="1">
      <c r="A9" s="36" t="s">
        <v>34</v>
      </c>
      <c r="B9" s="37" t="s">
        <v>35</v>
      </c>
      <c r="C9" s="38"/>
      <c r="D9" s="36" t="s">
        <v>36</v>
      </c>
      <c r="E9" s="39" t="s">
        <v>37</v>
      </c>
      <c r="F9" s="44">
        <v>0.25</v>
      </c>
      <c r="G9" s="41">
        <f>I9-M9</f>
        <v>4</v>
      </c>
      <c r="H9" s="45">
        <v>4</v>
      </c>
      <c r="I9" s="46">
        <v>4.125</v>
      </c>
      <c r="J9" s="41">
        <f>I9+M9</f>
        <v>4.25</v>
      </c>
      <c r="K9" s="41">
        <f t="shared" si="0"/>
        <v>4.375</v>
      </c>
      <c r="L9" s="43">
        <f t="shared" si="1"/>
        <v>4.5</v>
      </c>
      <c r="M9" s="43">
        <v>0.125</v>
      </c>
    </row>
    <row r="10" spans="1:13" ht="63" customHeight="1">
      <c r="A10" s="36" t="s">
        <v>38</v>
      </c>
      <c r="B10" s="37" t="s">
        <v>39</v>
      </c>
      <c r="C10" s="38"/>
      <c r="D10" s="36" t="s">
        <v>40</v>
      </c>
      <c r="E10" s="39" t="s">
        <v>37</v>
      </c>
      <c r="F10" s="40" t="s">
        <v>37</v>
      </c>
      <c r="G10" s="41">
        <f>I10-M10</f>
        <v>1.25</v>
      </c>
      <c r="H10" s="40" t="s">
        <v>41</v>
      </c>
      <c r="I10" s="42" t="s">
        <v>41</v>
      </c>
      <c r="J10" s="41">
        <f>I10+M10</f>
        <v>1.25</v>
      </c>
      <c r="K10" s="41">
        <f t="shared" si="0"/>
        <v>1.25</v>
      </c>
      <c r="L10" s="43">
        <f t="shared" si="1"/>
        <v>1.25</v>
      </c>
      <c r="M10" s="43">
        <v>0</v>
      </c>
    </row>
    <row r="11" spans="1:13" ht="63" customHeight="1">
      <c r="A11" s="36" t="s">
        <v>42</v>
      </c>
      <c r="B11" s="37" t="s">
        <v>43</v>
      </c>
      <c r="C11" s="38"/>
      <c r="D11" s="36" t="s">
        <v>44</v>
      </c>
      <c r="E11" s="39" t="s">
        <v>37</v>
      </c>
      <c r="F11" s="40" t="s">
        <v>37</v>
      </c>
      <c r="G11" s="41">
        <v>0.875</v>
      </c>
      <c r="H11" s="40" t="s">
        <v>45</v>
      </c>
      <c r="I11" s="42" t="s">
        <v>45</v>
      </c>
      <c r="J11" s="41">
        <v>0.875</v>
      </c>
      <c r="K11" s="41">
        <f t="shared" si="0"/>
        <v>0.875</v>
      </c>
      <c r="L11" s="43">
        <f t="shared" si="1"/>
        <v>0.875</v>
      </c>
      <c r="M11" s="43">
        <v>0</v>
      </c>
    </row>
    <row r="12" spans="1:13" ht="57" customHeight="1">
      <c r="A12" s="36" t="s">
        <v>46</v>
      </c>
      <c r="B12" s="37" t="s">
        <v>47</v>
      </c>
      <c r="C12" s="38"/>
      <c r="D12" s="36" t="s">
        <v>48</v>
      </c>
      <c r="E12" s="39" t="s">
        <v>49</v>
      </c>
      <c r="F12" s="40" t="s">
        <v>49</v>
      </c>
      <c r="G12" s="41">
        <f>I12-M12</f>
        <v>17.5</v>
      </c>
      <c r="H12" s="40" t="s">
        <v>50</v>
      </c>
      <c r="I12" s="42">
        <v>18</v>
      </c>
      <c r="J12" s="41">
        <f>I12+M12</f>
        <v>18.5</v>
      </c>
      <c r="K12" s="41">
        <f t="shared" si="0"/>
        <v>19</v>
      </c>
      <c r="L12" s="43">
        <f t="shared" si="1"/>
        <v>19.5</v>
      </c>
      <c r="M12" s="43">
        <v>0.5</v>
      </c>
    </row>
    <row r="13" spans="1:13" ht="63" customHeight="1">
      <c r="A13" s="36" t="s">
        <v>51</v>
      </c>
      <c r="B13" s="37" t="s">
        <v>52</v>
      </c>
      <c r="C13" s="38"/>
      <c r="D13" s="36" t="s">
        <v>53</v>
      </c>
      <c r="E13" s="39" t="s">
        <v>49</v>
      </c>
      <c r="F13" s="40" t="s">
        <v>49</v>
      </c>
      <c r="G13" s="41">
        <f>I13-M13</f>
        <v>16</v>
      </c>
      <c r="H13" s="45">
        <v>16</v>
      </c>
      <c r="I13" s="46">
        <v>16.5</v>
      </c>
      <c r="J13" s="41">
        <f>I13+M13</f>
        <v>17</v>
      </c>
      <c r="K13" s="41">
        <f t="shared" si="0"/>
        <v>17.5</v>
      </c>
      <c r="L13" s="43">
        <f t="shared" si="1"/>
        <v>18</v>
      </c>
      <c r="M13" s="43">
        <v>0.5</v>
      </c>
    </row>
    <row r="14" spans="1:13" ht="63" customHeight="1">
      <c r="A14" s="36" t="s">
        <v>54</v>
      </c>
      <c r="B14" s="37" t="s">
        <v>55</v>
      </c>
      <c r="C14" s="38"/>
      <c r="D14" s="36" t="s">
        <v>56</v>
      </c>
      <c r="E14" s="39" t="s">
        <v>49</v>
      </c>
      <c r="F14" s="40" t="s">
        <v>49</v>
      </c>
      <c r="G14" s="41">
        <f>I14-M14</f>
        <v>16.5</v>
      </c>
      <c r="H14" s="40" t="s">
        <v>57</v>
      </c>
      <c r="I14" s="42">
        <v>17</v>
      </c>
      <c r="J14" s="41">
        <f>I14+M14</f>
        <v>17.5</v>
      </c>
      <c r="K14" s="41">
        <f t="shared" si="0"/>
        <v>18</v>
      </c>
      <c r="L14" s="43">
        <f t="shared" si="1"/>
        <v>18.5</v>
      </c>
      <c r="M14" s="43">
        <v>0.5</v>
      </c>
    </row>
    <row r="15" spans="1:13" ht="63" customHeight="1">
      <c r="A15" s="36" t="s">
        <v>58</v>
      </c>
      <c r="B15" s="37" t="s">
        <v>59</v>
      </c>
      <c r="C15" s="38"/>
      <c r="D15" s="36" t="s">
        <v>60</v>
      </c>
      <c r="E15" s="39" t="s">
        <v>32</v>
      </c>
      <c r="F15" s="44">
        <v>0.375</v>
      </c>
      <c r="G15" s="41">
        <f>I15-M15</f>
        <v>9.125</v>
      </c>
      <c r="H15" s="45">
        <v>9</v>
      </c>
      <c r="I15" s="46">
        <v>9.375</v>
      </c>
      <c r="J15" s="41">
        <f>I15+M15</f>
        <v>9.625</v>
      </c>
      <c r="K15" s="41">
        <f t="shared" si="0"/>
        <v>9.875</v>
      </c>
      <c r="L15" s="43">
        <f t="shared" si="1"/>
        <v>10.125</v>
      </c>
      <c r="M15" s="43">
        <v>0.25</v>
      </c>
    </row>
    <row r="16" spans="1:13" ht="63" customHeight="1">
      <c r="A16" s="36" t="s">
        <v>61</v>
      </c>
      <c r="B16" s="37" t="s">
        <v>62</v>
      </c>
      <c r="C16" s="38"/>
      <c r="D16" s="36" t="s">
        <v>63</v>
      </c>
      <c r="E16" s="39" t="s">
        <v>64</v>
      </c>
      <c r="F16" s="44">
        <v>0.125</v>
      </c>
      <c r="G16" s="41">
        <f>I16-M16</f>
        <v>1</v>
      </c>
      <c r="H16" s="45">
        <v>1</v>
      </c>
      <c r="I16" s="46">
        <v>1</v>
      </c>
      <c r="J16" s="41">
        <f>I16+M16</f>
        <v>1</v>
      </c>
      <c r="K16" s="41">
        <f t="shared" si="0"/>
        <v>1</v>
      </c>
      <c r="L16" s="43">
        <f t="shared" si="1"/>
        <v>1</v>
      </c>
      <c r="M16" s="43">
        <v>0</v>
      </c>
    </row>
    <row r="17" spans="1:15" ht="63" customHeight="1">
      <c r="A17" s="36" t="s">
        <v>26</v>
      </c>
      <c r="B17" s="37" t="s">
        <v>65</v>
      </c>
      <c r="C17" s="38"/>
      <c r="D17" s="36" t="s">
        <v>66</v>
      </c>
      <c r="E17" s="39" t="s">
        <v>64</v>
      </c>
      <c r="F17" s="44">
        <v>0.125</v>
      </c>
      <c r="G17" s="41">
        <v>0.375</v>
      </c>
      <c r="H17" s="40" t="s">
        <v>49</v>
      </c>
      <c r="I17" s="42" t="s">
        <v>49</v>
      </c>
      <c r="J17" s="41">
        <v>0.375</v>
      </c>
      <c r="K17" s="41">
        <f t="shared" si="0"/>
        <v>0.375</v>
      </c>
      <c r="L17" s="43">
        <f t="shared" si="1"/>
        <v>0.375</v>
      </c>
      <c r="M17" s="43">
        <v>0</v>
      </c>
    </row>
    <row r="18" spans="1:15" ht="63" customHeight="1">
      <c r="A18" s="36" t="s">
        <v>25</v>
      </c>
      <c r="B18" s="37" t="s">
        <v>67</v>
      </c>
      <c r="C18" s="38"/>
      <c r="D18" s="36" t="s">
        <v>68</v>
      </c>
      <c r="E18" s="47">
        <v>1</v>
      </c>
      <c r="F18" s="45">
        <v>1</v>
      </c>
      <c r="G18" s="41">
        <f t="shared" ref="G18:G23" si="2">I18-M18</f>
        <v>36.125</v>
      </c>
      <c r="H18" s="45">
        <v>37</v>
      </c>
      <c r="I18" s="46">
        <v>38.125</v>
      </c>
      <c r="J18" s="41">
        <f t="shared" ref="J18:J23" si="3">I18+M18</f>
        <v>40.125</v>
      </c>
      <c r="K18" s="41">
        <f t="shared" si="0"/>
        <v>42.125</v>
      </c>
      <c r="L18" s="43">
        <f t="shared" si="1"/>
        <v>44.125</v>
      </c>
      <c r="M18" s="43">
        <v>2</v>
      </c>
    </row>
    <row r="19" spans="1:15" ht="67.5" customHeight="1">
      <c r="A19" s="36" t="s">
        <v>69</v>
      </c>
      <c r="B19" s="37" t="s">
        <v>70</v>
      </c>
      <c r="C19" s="38"/>
      <c r="D19" s="36" t="s">
        <v>71</v>
      </c>
      <c r="E19" s="47">
        <v>1</v>
      </c>
      <c r="F19" s="45">
        <v>1</v>
      </c>
      <c r="G19" s="41">
        <f t="shared" si="2"/>
        <v>36.625</v>
      </c>
      <c r="H19" s="40" t="s">
        <v>72</v>
      </c>
      <c r="I19" s="42">
        <v>38.625</v>
      </c>
      <c r="J19" s="41">
        <f t="shared" si="3"/>
        <v>40.625</v>
      </c>
      <c r="K19" s="41">
        <f t="shared" si="0"/>
        <v>42.625</v>
      </c>
      <c r="L19" s="43">
        <f t="shared" si="1"/>
        <v>44.625</v>
      </c>
      <c r="M19" s="43">
        <v>2</v>
      </c>
    </row>
    <row r="20" spans="1:15" ht="62.25" customHeight="1">
      <c r="A20" s="36" t="s">
        <v>73</v>
      </c>
      <c r="B20" s="37" t="s">
        <v>74</v>
      </c>
      <c r="C20" s="38"/>
      <c r="D20" s="36" t="s">
        <v>75</v>
      </c>
      <c r="E20" s="39" t="s">
        <v>49</v>
      </c>
      <c r="F20" s="44">
        <v>0.5</v>
      </c>
      <c r="G20" s="41">
        <f t="shared" si="2"/>
        <v>24.5</v>
      </c>
      <c r="H20" s="45">
        <v>24</v>
      </c>
      <c r="I20" s="46">
        <v>25</v>
      </c>
      <c r="J20" s="41">
        <f t="shared" si="3"/>
        <v>25.5</v>
      </c>
      <c r="K20" s="41">
        <f t="shared" si="0"/>
        <v>26</v>
      </c>
      <c r="L20" s="43">
        <f t="shared" si="1"/>
        <v>26.5</v>
      </c>
      <c r="M20" s="43">
        <v>0.5</v>
      </c>
    </row>
    <row r="21" spans="1:15" ht="54" customHeight="1">
      <c r="A21" s="36" t="s">
        <v>76</v>
      </c>
      <c r="B21" s="37" t="s">
        <v>77</v>
      </c>
      <c r="C21" s="38"/>
      <c r="D21" s="36" t="s">
        <v>78</v>
      </c>
      <c r="E21" s="39" t="s">
        <v>49</v>
      </c>
      <c r="F21" s="44">
        <v>0.5</v>
      </c>
      <c r="G21" s="41">
        <f t="shared" si="2"/>
        <v>16.625</v>
      </c>
      <c r="H21" s="40" t="s">
        <v>57</v>
      </c>
      <c r="I21" s="42">
        <v>17.125</v>
      </c>
      <c r="J21" s="41">
        <f t="shared" si="3"/>
        <v>17.625</v>
      </c>
      <c r="K21" s="41">
        <f t="shared" si="0"/>
        <v>18.125</v>
      </c>
      <c r="L21" s="43">
        <f t="shared" si="1"/>
        <v>18.625</v>
      </c>
      <c r="M21" s="43">
        <v>0.5</v>
      </c>
    </row>
    <row r="22" spans="1:15" ht="49.5" customHeight="1">
      <c r="A22" s="36" t="s">
        <v>5</v>
      </c>
      <c r="B22" s="37" t="s">
        <v>79</v>
      </c>
      <c r="C22" s="38"/>
      <c r="D22" s="36" t="s">
        <v>80</v>
      </c>
      <c r="E22" s="39" t="s">
        <v>49</v>
      </c>
      <c r="F22" s="44">
        <v>0.5</v>
      </c>
      <c r="G22" s="41">
        <f t="shared" si="2"/>
        <v>15</v>
      </c>
      <c r="H22" s="45">
        <v>15</v>
      </c>
      <c r="I22" s="46">
        <v>15.5</v>
      </c>
      <c r="J22" s="41">
        <f t="shared" si="3"/>
        <v>16</v>
      </c>
      <c r="K22" s="41">
        <f t="shared" si="0"/>
        <v>16.5</v>
      </c>
      <c r="L22" s="43">
        <f t="shared" si="1"/>
        <v>17</v>
      </c>
      <c r="M22" s="43">
        <v>0.5</v>
      </c>
    </row>
    <row r="23" spans="1:15" ht="71.25" customHeight="1">
      <c r="A23" s="36" t="s">
        <v>81</v>
      </c>
      <c r="B23" s="37" t="s">
        <v>82</v>
      </c>
      <c r="C23" s="38"/>
      <c r="D23" s="36" t="s">
        <v>83</v>
      </c>
      <c r="E23" s="39" t="s">
        <v>49</v>
      </c>
      <c r="F23" s="48">
        <v>0.5</v>
      </c>
      <c r="G23" s="49">
        <f t="shared" si="2"/>
        <v>13.5</v>
      </c>
      <c r="H23" s="50" t="s">
        <v>84</v>
      </c>
      <c r="I23" s="51">
        <v>14</v>
      </c>
      <c r="J23" s="49">
        <f t="shared" si="3"/>
        <v>14.5</v>
      </c>
      <c r="K23" s="49">
        <f t="shared" si="0"/>
        <v>15</v>
      </c>
      <c r="L23" s="52">
        <f t="shared" si="1"/>
        <v>15.5</v>
      </c>
      <c r="M23" s="43">
        <v>0.5</v>
      </c>
    </row>
    <row r="24" spans="1:15" s="57" customFormat="1" ht="51.75" hidden="1" customHeight="1">
      <c r="A24" s="53"/>
      <c r="B24" s="54"/>
      <c r="C24" s="54"/>
      <c r="D24" s="54"/>
      <c r="E24" s="55"/>
      <c r="F24" s="56" t="s">
        <v>85</v>
      </c>
      <c r="G24" s="56"/>
      <c r="H24" s="56"/>
      <c r="I24" s="56"/>
      <c r="J24" s="56"/>
      <c r="K24" s="56"/>
      <c r="L24" s="56"/>
      <c r="M24" s="55"/>
    </row>
    <row r="25" spans="1:15" s="57" customFormat="1" ht="31.5" customHeight="1">
      <c r="A25" s="58"/>
      <c r="B25" s="59"/>
      <c r="C25" s="59"/>
      <c r="D25" s="60"/>
      <c r="E25" s="61"/>
      <c r="F25" s="61"/>
      <c r="G25" s="61"/>
      <c r="H25" s="61"/>
      <c r="I25" s="61"/>
      <c r="J25" s="61"/>
      <c r="K25" s="61"/>
      <c r="L25" s="61"/>
      <c r="M25" s="61"/>
    </row>
    <row r="26" spans="1:15" s="57" customFormat="1" ht="63.65" hidden="1" customHeight="1">
      <c r="A26" s="62"/>
      <c r="B26" s="63"/>
      <c r="C26" s="63"/>
      <c r="D26" s="63"/>
      <c r="E26" s="61"/>
      <c r="F26" s="61"/>
      <c r="G26" s="61"/>
      <c r="H26" s="61"/>
      <c r="I26" s="61"/>
      <c r="J26" s="61"/>
      <c r="K26" s="61"/>
      <c r="L26" s="61"/>
      <c r="M26" s="61"/>
      <c r="N26" s="63"/>
    </row>
    <row r="27" spans="1:15" s="57" customFormat="1" ht="20.149999999999999" hidden="1" customHeight="1">
      <c r="A27" s="62"/>
      <c r="B27" s="63"/>
      <c r="C27" s="63"/>
      <c r="E27" s="61"/>
      <c r="F27" s="61"/>
      <c r="G27" s="61"/>
      <c r="H27" s="61"/>
      <c r="I27" s="61"/>
      <c r="J27" s="61"/>
      <c r="K27" s="61"/>
      <c r="L27" s="61"/>
      <c r="M27" s="61"/>
    </row>
    <row r="28" spans="1:15" s="57" customFormat="1" ht="63.65" hidden="1" customHeight="1">
      <c r="A28" s="62"/>
      <c r="B28" s="63"/>
      <c r="C28" s="63"/>
      <c r="E28" s="61"/>
      <c r="F28" s="61"/>
      <c r="G28" s="61"/>
      <c r="H28" s="61"/>
      <c r="I28" s="61"/>
      <c r="J28" s="61"/>
      <c r="K28" s="61"/>
      <c r="L28" s="61"/>
      <c r="M28" s="61"/>
    </row>
    <row r="29" spans="1:15" s="57" customFormat="1" ht="31.5" customHeight="1">
      <c r="A29" s="64"/>
      <c r="B29" s="65"/>
      <c r="C29" s="65"/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5"/>
      <c r="O29" s="65"/>
    </row>
    <row r="30" spans="1:15" s="57" customFormat="1" ht="29.5">
      <c r="A30" s="67"/>
      <c r="B30" s="68"/>
      <c r="C30" s="69"/>
      <c r="D30" s="68"/>
      <c r="E30" s="70"/>
      <c r="F30" s="70"/>
      <c r="G30" s="70"/>
      <c r="H30" s="70"/>
      <c r="I30" s="70"/>
      <c r="J30" s="70"/>
      <c r="K30" s="70"/>
      <c r="L30" s="70"/>
      <c r="M30" s="70"/>
      <c r="N30" s="68"/>
      <c r="O30" s="68"/>
    </row>
    <row r="31" spans="1:15" s="57" customFormat="1" ht="31.5" customHeight="1">
      <c r="A31" s="65"/>
      <c r="B31" s="65"/>
      <c r="C31" s="65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5"/>
      <c r="O31" s="65"/>
    </row>
    <row r="32" spans="1:15" s="57" customFormat="1" ht="31.5" customHeight="1">
      <c r="A32" s="71"/>
      <c r="B32" s="68"/>
      <c r="C32" s="68"/>
      <c r="D32" s="68"/>
      <c r="E32" s="70"/>
      <c r="F32" s="70"/>
      <c r="G32" s="70"/>
      <c r="H32" s="70"/>
      <c r="I32" s="70"/>
      <c r="J32" s="70"/>
      <c r="K32" s="70"/>
      <c r="L32" s="70"/>
      <c r="M32" s="70"/>
      <c r="N32" s="68"/>
      <c r="O32" s="63"/>
    </row>
    <row r="33" spans="1:14" s="74" customFormat="1" ht="35.25" customHeight="1">
      <c r="A33" s="72"/>
      <c r="B33" s="73"/>
      <c r="E33" s="75"/>
      <c r="F33" s="75"/>
      <c r="G33" s="75"/>
      <c r="H33" s="75"/>
      <c r="I33" s="75"/>
      <c r="J33" s="75"/>
      <c r="K33" s="75"/>
      <c r="L33" s="75"/>
      <c r="M33" s="75"/>
    </row>
    <row r="34" spans="1:14" s="74" customFormat="1" ht="36.75" customHeight="1">
      <c r="A34" s="72"/>
      <c r="B34" s="73"/>
      <c r="E34" s="75"/>
      <c r="F34" s="75"/>
      <c r="G34" s="75"/>
      <c r="H34" s="75"/>
      <c r="I34" s="75"/>
      <c r="J34" s="75"/>
      <c r="K34" s="75"/>
      <c r="L34" s="75"/>
      <c r="M34" s="75"/>
    </row>
    <row r="35" spans="1:14" s="57" customFormat="1" ht="31.5" customHeight="1">
      <c r="A35" s="76"/>
      <c r="B35" s="63"/>
      <c r="C35" s="63"/>
      <c r="D35" s="63"/>
      <c r="E35" s="61"/>
      <c r="F35" s="61"/>
      <c r="G35" s="61"/>
      <c r="H35" s="61"/>
      <c r="I35" s="61"/>
      <c r="J35" s="61"/>
      <c r="K35" s="61"/>
      <c r="L35" s="61"/>
      <c r="M35" s="61"/>
      <c r="N35" s="63"/>
    </row>
    <row r="36" spans="1:14" s="57" customFormat="1" ht="51.75" customHeight="1">
      <c r="A36" s="69"/>
      <c r="C36" s="63"/>
      <c r="D36" s="77"/>
      <c r="E36" s="61"/>
      <c r="F36" s="61"/>
      <c r="G36" s="61"/>
      <c r="H36" s="61"/>
      <c r="I36" s="61"/>
      <c r="J36" s="61"/>
      <c r="K36" s="61"/>
      <c r="L36" s="61"/>
      <c r="M36" s="61"/>
    </row>
    <row r="37" spans="1:14" s="57" customFormat="1" ht="202" customHeight="1">
      <c r="E37" s="61"/>
      <c r="F37" s="61"/>
      <c r="G37" s="61"/>
      <c r="H37" s="61"/>
      <c r="I37" s="61"/>
      <c r="J37" s="61"/>
      <c r="K37" s="61"/>
      <c r="L37" s="61"/>
      <c r="M37" s="61"/>
    </row>
    <row r="38" spans="1:14" s="57" customFormat="1" ht="203.15" customHeight="1">
      <c r="E38" s="61"/>
      <c r="F38" s="61"/>
      <c r="G38" s="61"/>
      <c r="H38" s="61"/>
      <c r="I38" s="61"/>
      <c r="J38" s="61"/>
      <c r="K38" s="61"/>
      <c r="L38" s="61"/>
      <c r="M38" s="61"/>
    </row>
    <row r="39" spans="1:14" s="57" customFormat="1" ht="203.15" customHeight="1">
      <c r="E39" s="61"/>
      <c r="F39" s="61"/>
      <c r="G39" s="61"/>
      <c r="H39" s="61"/>
      <c r="I39" s="61"/>
      <c r="J39" s="61"/>
      <c r="K39" s="61"/>
      <c r="L39" s="61"/>
      <c r="M39" s="61"/>
    </row>
    <row r="40" spans="1:14" s="57" customFormat="1" ht="203.15" customHeight="1">
      <c r="E40" s="61"/>
      <c r="F40" s="61"/>
      <c r="G40" s="61"/>
      <c r="H40" s="61"/>
      <c r="I40" s="61"/>
      <c r="J40" s="61"/>
      <c r="K40" s="61"/>
      <c r="L40" s="61"/>
      <c r="M40" s="61"/>
    </row>
    <row r="41" spans="1:14" ht="201" customHeight="1"/>
  </sheetData>
  <mergeCells count="4">
    <mergeCell ref="A1:M1"/>
    <mergeCell ref="A2:M2"/>
    <mergeCell ref="E6:M6"/>
    <mergeCell ref="F24:L24"/>
  </mergeCells>
  <pageMargins left="0.25" right="0.25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L=4%,W=3%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2024-08-29T07:10:29Z</dcterms:created>
  <dcterms:modified xsi:type="dcterms:W3CDTF">2024-08-29T07:10:49Z</dcterms:modified>
</cp:coreProperties>
</file>