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quynh_phan_un-available_net/Documents/Desktop/Q/CÁ NHÂN/HÌNH ERP HERSCHEL/SS25 S3/BTS/"/>
    </mc:Choice>
  </mc:AlternateContent>
  <xr:revisionPtr revIDLastSave="0" documentId="8_{7B514487-C15F-40E2-9EA2-1EE5F1983EC3}" xr6:coauthVersionLast="47" xr6:coauthVersionMax="47" xr10:uidLastSave="{00000000-0000-0000-0000-000000000000}"/>
  <bookViews>
    <workbookView xWindow="-110" yWindow="-110" windowWidth="19420" windowHeight="10300" xr2:uid="{CC644773-9A5E-44A6-9BE4-16860866F5A4}"/>
  </bookViews>
  <sheets>
    <sheet name="TS gố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 localSheetId="0">[7]CODE!$A$6:$B$156</definedName>
    <definedName name="CODE">[7]CODE!$A$6:$B$156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 localSheetId="0">'[9]Raw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 localSheetId="0">[11]Code!$A$7:$A$73</definedName>
    <definedName name="MAVT">[11]Code!$A$7:$A$73</definedName>
    <definedName name="PRICE" localSheetId="0">#REF!</definedName>
    <definedName name="PRICE">#REF!</definedName>
    <definedName name="_xlnm.Print_Area" localSheetId="0">'TS gốc'!$A$1:$K$27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I26" i="1"/>
  <c r="G26" i="1"/>
  <c r="J25" i="1"/>
  <c r="K25" i="1" s="1"/>
  <c r="I25" i="1"/>
  <c r="G25" i="1"/>
  <c r="J24" i="1"/>
  <c r="K24" i="1" s="1"/>
  <c r="I24" i="1"/>
  <c r="G24" i="1"/>
  <c r="I23" i="1"/>
  <c r="J23" i="1" s="1"/>
  <c r="K23" i="1" s="1"/>
  <c r="G23" i="1"/>
  <c r="J22" i="1"/>
  <c r="K22" i="1" s="1"/>
  <c r="I22" i="1"/>
  <c r="G22" i="1"/>
  <c r="J21" i="1"/>
  <c r="K21" i="1" s="1"/>
  <c r="I21" i="1"/>
  <c r="G21" i="1"/>
  <c r="K20" i="1"/>
  <c r="J20" i="1"/>
  <c r="I20" i="1"/>
  <c r="G20" i="1"/>
  <c r="J19" i="1"/>
  <c r="K19" i="1" s="1"/>
  <c r="I19" i="1"/>
  <c r="G19" i="1"/>
  <c r="K18" i="1"/>
  <c r="J18" i="1"/>
  <c r="I18" i="1"/>
  <c r="G18" i="1"/>
  <c r="J17" i="1"/>
  <c r="K17" i="1" s="1"/>
  <c r="I17" i="1"/>
  <c r="G17" i="1"/>
  <c r="K16" i="1"/>
  <c r="J16" i="1"/>
  <c r="I16" i="1"/>
  <c r="G16" i="1"/>
  <c r="J15" i="1"/>
  <c r="K15" i="1" s="1"/>
  <c r="I15" i="1"/>
  <c r="G15" i="1"/>
  <c r="K14" i="1"/>
  <c r="J14" i="1"/>
  <c r="I14" i="1"/>
  <c r="G14" i="1"/>
  <c r="J13" i="1"/>
  <c r="K13" i="1" s="1"/>
  <c r="I13" i="1"/>
  <c r="G13" i="1"/>
  <c r="K12" i="1"/>
  <c r="J12" i="1"/>
  <c r="I12" i="1"/>
  <c r="G12" i="1"/>
  <c r="J11" i="1"/>
  <c r="K11" i="1" s="1"/>
  <c r="I11" i="1"/>
  <c r="G11" i="1"/>
  <c r="K10" i="1"/>
  <c r="J10" i="1"/>
  <c r="I10" i="1"/>
  <c r="G10" i="1"/>
  <c r="J9" i="1"/>
  <c r="K9" i="1" s="1"/>
  <c r="I9" i="1"/>
  <c r="G9" i="1"/>
  <c r="K8" i="1"/>
  <c r="J8" i="1"/>
  <c r="I8" i="1"/>
  <c r="G8" i="1"/>
  <c r="J7" i="1"/>
  <c r="K7" i="1" s="1"/>
  <c r="I7" i="1"/>
  <c r="G7" i="1"/>
</calcChain>
</file>

<file path=xl/sharedStrings.xml><?xml version="1.0" encoding="utf-8"?>
<sst xmlns="http://schemas.openxmlformats.org/spreadsheetml/2006/main" count="106" uniqueCount="98">
  <si>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</si>
  <si>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</si>
  <si>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</si>
  <si>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</si>
  <si>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</si>
  <si>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</si>
  <si>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</si>
  <si>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</si>
  <si>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</si>
  <si>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</si>
  <si>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S4</t>
  </si>
  <si>
    <r>
      <rPr>
        <sz val="11"/>
        <rFont val="Calibri"/>
        <family val="1"/>
      </rPr>
      <t>Developer:</t>
    </r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</si>
  <si>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</si>
  <si>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</si>
  <si>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b/>
        <sz val="11"/>
        <rFont val="Calibri"/>
        <family val="1"/>
      </rPr>
      <t>Grade Rule</t>
    </r>
  </si>
  <si>
    <t>TOL</t>
  </si>
  <si>
    <t>Tol UA suggest</t>
  </si>
  <si>
    <r>
      <rPr>
        <b/>
        <sz val="11"/>
        <rFont val="Calibri"/>
        <family val="1"/>
      </rPr>
      <t>S</t>
    </r>
  </si>
  <si>
    <t>M</t>
  </si>
  <si>
    <r>
      <rPr>
        <b/>
        <sz val="11"/>
        <rFont val="Calibri"/>
        <family val="1"/>
      </rPr>
      <t>L</t>
    </r>
  </si>
  <si>
    <r>
      <rPr>
        <b/>
        <sz val="11"/>
        <rFont val="Calibri"/>
        <family val="1"/>
      </rPr>
      <t>XL</t>
    </r>
  </si>
  <si>
    <r>
      <rPr>
        <b/>
        <sz val="11"/>
        <rFont val="Calibri"/>
        <family val="1"/>
      </rPr>
      <t>XXL</t>
    </r>
  </si>
  <si>
    <r>
      <rPr>
        <sz val="11"/>
        <rFont val="Calibri"/>
        <family val="1"/>
      </rPr>
      <t>A</t>
    </r>
  </si>
  <si>
    <r>
      <rPr>
        <sz val="11"/>
        <rFont val="Calibri"/>
        <family val="1"/>
      </rPr>
      <t>Neck Width HSP Seam to Seam</t>
    </r>
  </si>
  <si>
    <t xml:space="preserve">rộng cổ từ đỉnh vai từ đường may tới đường may </t>
  </si>
  <si>
    <r>
      <rPr>
        <sz val="11"/>
        <rFont val="Calibri"/>
        <family val="1"/>
      </rPr>
      <t>1/4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</si>
  <si>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</si>
  <si>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</si>
  <si>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Front Neck Drop from HSP</t>
    </r>
  </si>
  <si>
    <t>hạ cổ trước từ đỉnh vai</t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</si>
  <si>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</si>
  <si>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</si>
  <si>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Back Neck Drop from HSP</t>
    </r>
  </si>
  <si>
    <t>hạ cổ sau từ đỉnh vai</t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</si>
  <si>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</si>
  <si>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Neck Trim Height</t>
    </r>
  </si>
  <si>
    <t xml:space="preserve">to bản bo cổ </t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</si>
  <si>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</si>
  <si>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Shoulder Width - Set in</t>
    </r>
  </si>
  <si>
    <t xml:space="preserve">ngang vai </t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</si>
  <si>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</si>
  <si>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H</t>
    </r>
  </si>
  <si>
    <r>
      <rPr>
        <sz val="11"/>
        <rFont val="Calibri"/>
        <family val="1"/>
      </rPr>
      <t>Across Front (6" from HSP)</t>
    </r>
  </si>
  <si>
    <t>ngang thân trước 6" từ đỉnh vai</t>
  </si>
  <si>
    <t>17 1/2</t>
  </si>
  <si>
    <r>
      <rPr>
        <sz val="11"/>
        <rFont val="Calibri"/>
        <family val="1"/>
      </rPr>
      <t>I</t>
    </r>
  </si>
  <si>
    <r>
      <rPr>
        <sz val="11"/>
        <rFont val="Calibri"/>
        <family val="1"/>
      </rPr>
      <t>Across Back (6" from HSP)</t>
    </r>
  </si>
  <si>
    <t>ngang thân sau 6" từ đỉnh vai</t>
  </si>
  <si>
    <t>18 1/2</t>
  </si>
  <si>
    <r>
      <rPr>
        <sz val="11"/>
        <rFont val="Calibri"/>
        <family val="1"/>
      </rPr>
      <t>J</t>
    </r>
  </si>
  <si>
    <r>
      <rPr>
        <sz val="11"/>
        <rFont val="Calibri"/>
        <family val="1"/>
      </rPr>
      <t>Armhole Drop from HSP</t>
    </r>
  </si>
  <si>
    <t>hạ nách từ đỉnh vai</t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</si>
  <si>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</si>
  <si>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</si>
  <si>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Shoulder Slope (for Ref.)</t>
    </r>
  </si>
  <si>
    <t>xuôi vai</t>
  </si>
  <si>
    <t>1 3/4</t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</si>
  <si>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</si>
  <si>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Shoulder Seam Forward (for Ref.)</t>
    </r>
  </si>
  <si>
    <t>chồm vai</t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</si>
  <si>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</si>
  <si>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Chest Circumference  1" Below Armhole</t>
    </r>
  </si>
  <si>
    <t>vòng ngực 1" từ nách</t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</si>
  <si>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</si>
  <si>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</si>
  <si>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Hem Circumference - Straight</t>
    </r>
  </si>
  <si>
    <t>vòng lai đo thẳng</t>
  </si>
  <si>
    <r>
      <rPr>
        <sz val="11"/>
        <rFont val="Calibri"/>
        <family val="1"/>
      </rPr>
      <t>O</t>
    </r>
  </si>
  <si>
    <r>
      <rPr>
        <sz val="11"/>
        <rFont val="Calibri"/>
        <family val="1"/>
      </rPr>
      <t>Front Length (HSP to Hem) - Above Low Hip (non zip)</t>
    </r>
  </si>
  <si>
    <t xml:space="preserve">dài thân trước - đỉnh vai tới lai </t>
  </si>
  <si>
    <r>
      <rPr>
        <sz val="11"/>
        <rFont val="Calibri"/>
        <family val="1"/>
      </rPr>
      <t>1/2</t>
    </r>
  </si>
  <si>
    <t>28 1/2</t>
  </si>
  <si>
    <r>
      <rPr>
        <sz val="11"/>
        <rFont val="Calibri"/>
        <family val="1"/>
      </rPr>
      <t>R</t>
    </r>
  </si>
  <si>
    <r>
      <rPr>
        <sz val="11"/>
        <rFont val="Calibri"/>
        <family val="1"/>
      </rPr>
      <t>CB Sleeve Length - Short SLV</t>
    </r>
  </si>
  <si>
    <t xml:space="preserve">dài tay - đo tại giữa sau </t>
  </si>
  <si>
    <t>5/8</t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</si>
  <si>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</si>
  <si>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Bicep Circumference 1" from underarm</t>
    </r>
  </si>
  <si>
    <t>bắp tay 1" từ nách</t>
  </si>
  <si>
    <r>
      <rPr>
        <sz val="11"/>
        <rFont val="Calibri"/>
        <family val="1"/>
      </rPr>
      <t>T</t>
    </r>
  </si>
  <si>
    <r>
      <rPr>
        <sz val="11"/>
        <rFont val="Calibri"/>
        <family val="1"/>
      </rPr>
      <t>Sleeve Hem Circumference - Short SLV</t>
    </r>
  </si>
  <si>
    <t>cửa tay nguyên vòng</t>
  </si>
  <si>
    <t>U</t>
  </si>
  <si>
    <t>POCKET PLACEMENT FROM HSP TO TOP EDGE</t>
  </si>
  <si>
    <t>VỊ TRÍ TÚI TỪ ĐỈNH VAI TỚI MÉP TRÊN</t>
  </si>
  <si>
    <t>V</t>
  </si>
  <si>
    <t>POCKET PLACEMENT FROM SIDESEAM TO EDGE</t>
  </si>
  <si>
    <t>VỊ TRÍ TÚI TỪ SƯỜN TỚI MÉP</t>
  </si>
  <si>
    <t>4 1/2</t>
  </si>
  <si>
    <t>W</t>
  </si>
  <si>
    <t>POCKET WIDTH</t>
  </si>
  <si>
    <t xml:space="preserve">RỘNG TÚI </t>
  </si>
  <si>
    <t>X</t>
  </si>
  <si>
    <t>POCKET HEIGHT</t>
  </si>
  <si>
    <t>CAO TÚI</t>
  </si>
  <si>
    <t>5 1/4</t>
  </si>
  <si>
    <t>Chữ tô đỏ UA đề xuất dung size mới cho sản xuất</t>
  </si>
  <si>
    <t>SS TEE MEN - DYE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</si>
</sst>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18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1"/>
    </font>
    <font>
      <b/>
      <sz val="10"/>
      <color rgb="FF000000"/>
      <name val="Times New Roman"/>
      <family val="1"/>
    </font>
    <font>
      <b/>
      <sz val="11"/>
      <color rgb="FFFF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4" xfId="1" applyBorder="1" applyAlignment="1">
      <alignment horizontal="left" wrapText="1"/>
    </xf>
    <xf numFmtId="164" fontId="4" fillId="0" borderId="4" xfId="1" applyNumberFormat="1" applyFont="1" applyBorder="1" applyAlignment="1">
      <alignment horizontal="left" vertical="top" indent="2" shrinkToFit="1"/>
    </xf>
    <xf numFmtId="0" fontId="1" fillId="0" borderId="6" xfId="1" applyBorder="1" applyAlignment="1">
      <alignment horizontal="left" wrapText="1"/>
    </xf>
    <xf numFmtId="0" fontId="2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Alignment="1">
      <alignment horizontal="left" wrapText="1"/>
    </xf>
    <xf numFmtId="0" fontId="1" fillId="0" borderId="2" xfId="1" applyBorder="1" applyAlignment="1">
      <alignment horizontal="left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 indent="1"/>
    </xf>
    <xf numFmtId="0" fontId="7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 wrapText="1" inden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top" wrapText="1"/>
    </xf>
    <xf numFmtId="12" fontId="9" fillId="0" borderId="11" xfId="1" applyNumberFormat="1" applyFont="1" applyBorder="1" applyAlignment="1">
      <alignment horizontal="center" vertical="center" wrapText="1"/>
    </xf>
    <xf numFmtId="12" fontId="10" fillId="2" borderId="9" xfId="1" applyNumberFormat="1" applyFont="1" applyFill="1" applyBorder="1" applyAlignment="1">
      <alignment horizontal="center" vertical="center" wrapText="1"/>
    </xf>
    <xf numFmtId="12" fontId="2" fillId="0" borderId="11" xfId="1" applyNumberFormat="1" applyFont="1" applyBorder="1" applyAlignment="1">
      <alignment horizontal="center" vertical="center" wrapText="1"/>
    </xf>
    <xf numFmtId="12" fontId="5" fillId="2" borderId="11" xfId="1" applyNumberFormat="1" applyFont="1" applyFill="1" applyBorder="1" applyAlignment="1">
      <alignment horizontal="center" vertical="center" wrapText="1"/>
    </xf>
    <xf numFmtId="12" fontId="4" fillId="0" borderId="11" xfId="1" applyNumberFormat="1" applyFont="1" applyBorder="1" applyAlignment="1">
      <alignment horizontal="center" vertical="center" shrinkToFit="1"/>
    </xf>
    <xf numFmtId="12" fontId="11" fillId="2" borderId="9" xfId="1" applyNumberFormat="1" applyFont="1" applyFill="1" applyBorder="1" applyAlignment="1">
      <alignment horizontal="center" vertical="center" wrapText="1"/>
    </xf>
    <xf numFmtId="12" fontId="12" fillId="2" borderId="11" xfId="1" applyNumberFormat="1" applyFont="1" applyFill="1" applyBorder="1" applyAlignment="1">
      <alignment horizontal="center" vertical="center" shrinkToFit="1"/>
    </xf>
    <xf numFmtId="1" fontId="4" fillId="0" borderId="10" xfId="1" applyNumberFormat="1" applyFont="1" applyBorder="1" applyAlignment="1">
      <alignment horizontal="left" vertical="top" indent="3" shrinkToFit="1"/>
    </xf>
    <xf numFmtId="12" fontId="13" fillId="0" borderId="11" xfId="1" applyNumberFormat="1" applyFont="1" applyBorder="1" applyAlignment="1">
      <alignment horizontal="center" vertical="center" shrinkToFit="1"/>
    </xf>
    <xf numFmtId="12" fontId="14" fillId="2" borderId="9" xfId="1" applyNumberFormat="1" applyFont="1" applyFill="1" applyBorder="1" applyAlignment="1">
      <alignment horizontal="center" vertical="center" shrinkToFit="1"/>
    </xf>
    <xf numFmtId="0" fontId="2" fillId="0" borderId="10" xfId="1" applyFont="1" applyBorder="1" applyAlignment="1">
      <alignment horizontal="left" vertical="top" wrapText="1" indent="3"/>
    </xf>
    <xf numFmtId="0" fontId="15" fillId="0" borderId="10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12" fontId="16" fillId="0" borderId="10" xfId="1" applyNumberFormat="1" applyFont="1" applyBorder="1" applyAlignment="1">
      <alignment horizontal="center" vertical="center" wrapText="1"/>
    </xf>
    <xf numFmtId="12" fontId="8" fillId="2" borderId="11" xfId="1" applyNumberFormat="1" applyFont="1" applyFill="1" applyBorder="1" applyAlignment="1">
      <alignment horizontal="center" vertical="center" wrapText="1"/>
    </xf>
    <xf numFmtId="12" fontId="5" fillId="2" borderId="11" xfId="1" applyNumberFormat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top"/>
    </xf>
    <xf numFmtId="12" fontId="1" fillId="0" borderId="0" xfId="1" applyNumberFormat="1" applyAlignment="1">
      <alignment horizontal="left" vertical="top"/>
    </xf>
  </cellXfs>
  <cellStyles count="2">
    <cellStyle name="Normal" xfId="0" builtinId="0"/>
    <cellStyle name="Normal 8 2" xfId="1" xr:uid="{CF085CCE-880C-4E1F-88D8-6620024A2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DUCTION/25S1/MAIN%20LINE/MEN/TEE/&#272;&#195;%20CHUY&#7874;N/H06-PT08M-DYE-Pigment%20Dye%20Pocket%20Tee%20Men's-09.09.XLSX" TargetMode="External"/><Relationship Id="rId2" Type="http://schemas.microsoft.com/office/2019/04/relationships/externalLinkLongPath" Target="https://unavailablevn.sharepoint.com/sites/COMMERCIAL/Shared%20Documents/General/2-CUSTOMER-FOLDER/HERSCHEL/3-SS25/2-PRODUCTION/2-STYLE-FILE/CUTTING%20DOCKET/PRODUCTION/25S1/MAIN%20LINE/MEN/TEE/&#272;&#195;%20CHUY&#7874;N/H06-PT08M-DYE-Pigment%20Dye%20Pocket%20Tee%20Men's-09.09.XLSX?DFBE0382" TargetMode="External"/><Relationship Id="rId1" Type="http://schemas.openxmlformats.org/officeDocument/2006/relationships/externalLinkPath" Target="file:///\\DFBE0382\H06-PT08M-DYE-Pigment%20Dye%20Pocket%20Tee%20Men's-0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FULL-SIZE SPEC "/>
      <sheetName val="TS gốc"/>
      <sheetName val="DETAIL (SS25-S1-CITY PACK)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CFBC-5C08-4BEB-99B8-22FD18645468}">
  <sheetPr>
    <pageSetUpPr fitToPage="1"/>
  </sheetPr>
  <dimension ref="A1:L44"/>
  <sheetViews>
    <sheetView tabSelected="1" view="pageBreakPreview" zoomScale="70" zoomScaleNormal="89" zoomScaleSheetLayoutView="70" workbookViewId="0">
      <selection activeCell="G4" sqref="G4"/>
    </sheetView>
  </sheetViews>
  <sheetFormatPr defaultColWidth="8.7265625" defaultRowHeight="14.5" x14ac:dyDescent="0.35"/>
  <cols>
    <col min="1" max="1" width="9.54296875" style="7" customWidth="1"/>
    <col min="2" max="2" width="43" style="7" customWidth="1"/>
    <col min="3" max="3" width="40" style="7" customWidth="1"/>
    <col min="4" max="4" width="12.1796875" style="7" customWidth="1"/>
    <col min="5" max="5" width="11.54296875" style="7" customWidth="1"/>
    <col min="6" max="6" width="11.54296875" style="7" hidden="1" customWidth="1"/>
    <col min="7" max="11" width="14.453125" style="7" customWidth="1"/>
    <col min="13" max="16384" width="8.7265625" style="7"/>
  </cols>
  <sheetData>
    <row r="1" spans="1:11" ht="24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4.7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34.5" customHeight="1" x14ac:dyDescent="0.35">
      <c r="A3" s="4" t="s">
        <v>2</v>
      </c>
      <c r="B3" s="5" t="s">
        <v>97</v>
      </c>
      <c r="C3" s="5"/>
      <c r="D3" s="5" t="s">
        <v>3</v>
      </c>
      <c r="E3" s="6"/>
      <c r="G3" s="8"/>
      <c r="H3" s="8"/>
      <c r="I3" s="5" t="s">
        <v>4</v>
      </c>
      <c r="J3" s="9">
        <v>45063</v>
      </c>
      <c r="K3" s="10"/>
    </row>
    <row r="4" spans="1:11" ht="24.75" customHeight="1" x14ac:dyDescent="0.35">
      <c r="A4" s="11" t="s">
        <v>5</v>
      </c>
      <c r="B4" s="12"/>
      <c r="C4" s="12"/>
      <c r="D4" s="12" t="s">
        <v>6</v>
      </c>
      <c r="G4" s="13"/>
      <c r="H4" s="13"/>
      <c r="I4" s="12" t="s">
        <v>7</v>
      </c>
      <c r="J4" s="12" t="s">
        <v>8</v>
      </c>
      <c r="K4" s="14"/>
    </row>
    <row r="5" spans="1:11" ht="24.75" customHeight="1" x14ac:dyDescent="0.35">
      <c r="A5" s="15" t="s">
        <v>9</v>
      </c>
      <c r="B5" s="16" t="s">
        <v>10</v>
      </c>
      <c r="C5" s="16"/>
      <c r="D5" s="16" t="s">
        <v>11</v>
      </c>
      <c r="G5" s="13"/>
      <c r="H5" s="13"/>
      <c r="I5" s="13"/>
      <c r="J5" s="13"/>
      <c r="K5" s="14"/>
    </row>
    <row r="6" spans="1:11" ht="40.4" customHeight="1" x14ac:dyDescent="0.35">
      <c r="A6" s="17" t="s">
        <v>12</v>
      </c>
      <c r="B6" s="18" t="s">
        <v>13</v>
      </c>
      <c r="C6" s="18"/>
      <c r="D6" s="19" t="s">
        <v>14</v>
      </c>
      <c r="E6" s="20" t="s">
        <v>15</v>
      </c>
      <c r="F6" s="21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</row>
    <row r="7" spans="1:11" ht="36.75" customHeight="1" x14ac:dyDescent="0.35">
      <c r="A7" s="23" t="s">
        <v>22</v>
      </c>
      <c r="B7" s="24" t="s">
        <v>23</v>
      </c>
      <c r="C7" s="25" t="s">
        <v>24</v>
      </c>
      <c r="D7" s="26" t="s">
        <v>25</v>
      </c>
      <c r="E7" s="27">
        <v>0.25</v>
      </c>
      <c r="F7" s="28">
        <v>0.25</v>
      </c>
      <c r="G7" s="29">
        <f t="shared" ref="G7:G22" si="0">H7-G28</f>
        <v>7.5</v>
      </c>
      <c r="H7" s="30" t="s">
        <v>26</v>
      </c>
      <c r="I7" s="31">
        <f t="shared" ref="I7:K22" si="1">H7+H28</f>
        <v>8</v>
      </c>
      <c r="J7" s="31">
        <f t="shared" si="1"/>
        <v>8.25</v>
      </c>
      <c r="K7" s="31">
        <f t="shared" si="1"/>
        <v>8.5</v>
      </c>
    </row>
    <row r="8" spans="1:11" ht="36.75" customHeight="1" x14ac:dyDescent="0.35">
      <c r="A8" s="23" t="s">
        <v>27</v>
      </c>
      <c r="B8" s="24" t="s">
        <v>28</v>
      </c>
      <c r="C8" s="25" t="s">
        <v>29</v>
      </c>
      <c r="D8" s="26" t="s">
        <v>30</v>
      </c>
      <c r="E8" s="27">
        <v>0.125</v>
      </c>
      <c r="F8" s="32">
        <v>0.25</v>
      </c>
      <c r="G8" s="29">
        <f t="shared" si="0"/>
        <v>3.875</v>
      </c>
      <c r="H8" s="33">
        <v>4</v>
      </c>
      <c r="I8" s="31">
        <f t="shared" si="1"/>
        <v>4.125</v>
      </c>
      <c r="J8" s="31">
        <f t="shared" si="1"/>
        <v>4.25</v>
      </c>
      <c r="K8" s="31">
        <f t="shared" si="1"/>
        <v>4.375</v>
      </c>
    </row>
    <row r="9" spans="1:11" ht="36.75" customHeight="1" x14ac:dyDescent="0.35">
      <c r="A9" s="23" t="s">
        <v>31</v>
      </c>
      <c r="B9" s="24" t="s">
        <v>32</v>
      </c>
      <c r="C9" s="25" t="s">
        <v>33</v>
      </c>
      <c r="D9" s="34">
        <v>0</v>
      </c>
      <c r="E9" s="35">
        <v>0.125</v>
      </c>
      <c r="F9" s="36">
        <v>0.125</v>
      </c>
      <c r="G9" s="29">
        <f t="shared" si="0"/>
        <v>0.875</v>
      </c>
      <c r="H9" s="30">
        <v>0.875</v>
      </c>
      <c r="I9" s="31">
        <f t="shared" si="1"/>
        <v>0.875</v>
      </c>
      <c r="J9" s="31">
        <f t="shared" si="1"/>
        <v>0.875</v>
      </c>
      <c r="K9" s="31">
        <f t="shared" si="1"/>
        <v>0.875</v>
      </c>
    </row>
    <row r="10" spans="1:11" ht="36.75" customHeight="1" x14ac:dyDescent="0.35">
      <c r="A10" s="23" t="s">
        <v>34</v>
      </c>
      <c r="B10" s="24" t="s">
        <v>35</v>
      </c>
      <c r="C10" s="25" t="s">
        <v>36</v>
      </c>
      <c r="D10" s="34">
        <v>0</v>
      </c>
      <c r="E10" s="35">
        <v>0.125</v>
      </c>
      <c r="F10" s="36">
        <v>0.125</v>
      </c>
      <c r="G10" s="29">
        <f t="shared" si="0"/>
        <v>0.875</v>
      </c>
      <c r="H10" s="30">
        <v>0.875</v>
      </c>
      <c r="I10" s="31">
        <f t="shared" si="1"/>
        <v>0.875</v>
      </c>
      <c r="J10" s="31">
        <f t="shared" si="1"/>
        <v>0.875</v>
      </c>
      <c r="K10" s="31">
        <f t="shared" si="1"/>
        <v>0.875</v>
      </c>
    </row>
    <row r="11" spans="1:11" ht="36.75" customHeight="1" x14ac:dyDescent="0.35">
      <c r="A11" s="23" t="s">
        <v>37</v>
      </c>
      <c r="B11" s="24" t="s">
        <v>38</v>
      </c>
      <c r="C11" s="24" t="s">
        <v>39</v>
      </c>
      <c r="D11" s="26" t="s">
        <v>40</v>
      </c>
      <c r="E11" s="27">
        <v>0.375</v>
      </c>
      <c r="F11" s="28">
        <v>0.375</v>
      </c>
      <c r="G11" s="29">
        <f t="shared" si="0"/>
        <v>18.375</v>
      </c>
      <c r="H11" s="33">
        <v>19</v>
      </c>
      <c r="I11" s="31">
        <f t="shared" si="1"/>
        <v>19.625</v>
      </c>
      <c r="J11" s="31">
        <f t="shared" si="1"/>
        <v>20.25</v>
      </c>
      <c r="K11" s="31">
        <f t="shared" si="1"/>
        <v>20.875</v>
      </c>
    </row>
    <row r="12" spans="1:11" ht="36.75" customHeight="1" x14ac:dyDescent="0.35">
      <c r="A12" s="23" t="s">
        <v>41</v>
      </c>
      <c r="B12" s="24" t="s">
        <v>42</v>
      </c>
      <c r="C12" s="24" t="s">
        <v>43</v>
      </c>
      <c r="D12" s="26" t="s">
        <v>40</v>
      </c>
      <c r="E12" s="27">
        <v>0.375</v>
      </c>
      <c r="F12" s="28">
        <v>0.375</v>
      </c>
      <c r="G12" s="29">
        <f t="shared" si="0"/>
        <v>16.875</v>
      </c>
      <c r="H12" s="30" t="s">
        <v>44</v>
      </c>
      <c r="I12" s="31">
        <f t="shared" si="1"/>
        <v>18.125</v>
      </c>
      <c r="J12" s="31">
        <f t="shared" si="1"/>
        <v>18.75</v>
      </c>
      <c r="K12" s="31">
        <f t="shared" si="1"/>
        <v>19.375</v>
      </c>
    </row>
    <row r="13" spans="1:11" ht="36.75" customHeight="1" x14ac:dyDescent="0.35">
      <c r="A13" s="23" t="s">
        <v>45</v>
      </c>
      <c r="B13" s="24" t="s">
        <v>46</v>
      </c>
      <c r="C13" s="24" t="s">
        <v>47</v>
      </c>
      <c r="D13" s="26" t="s">
        <v>40</v>
      </c>
      <c r="E13" s="27">
        <v>0.375</v>
      </c>
      <c r="F13" s="28">
        <v>0.375</v>
      </c>
      <c r="G13" s="29">
        <f t="shared" si="0"/>
        <v>17.875</v>
      </c>
      <c r="H13" s="30" t="s">
        <v>48</v>
      </c>
      <c r="I13" s="31">
        <f t="shared" si="1"/>
        <v>19.125</v>
      </c>
      <c r="J13" s="31">
        <f t="shared" si="1"/>
        <v>19.75</v>
      </c>
      <c r="K13" s="31">
        <f t="shared" si="1"/>
        <v>20.375</v>
      </c>
    </row>
    <row r="14" spans="1:11" ht="36.75" customHeight="1" x14ac:dyDescent="0.35">
      <c r="A14" s="23" t="s">
        <v>49</v>
      </c>
      <c r="B14" s="24" t="s">
        <v>50</v>
      </c>
      <c r="C14" s="24" t="s">
        <v>51</v>
      </c>
      <c r="D14" s="26" t="s">
        <v>25</v>
      </c>
      <c r="E14" s="27">
        <v>0.25</v>
      </c>
      <c r="F14" s="32">
        <v>0.375</v>
      </c>
      <c r="G14" s="29">
        <f t="shared" si="0"/>
        <v>11.25</v>
      </c>
      <c r="H14" s="30" t="s">
        <v>52</v>
      </c>
      <c r="I14" s="31">
        <f t="shared" si="1"/>
        <v>11.75</v>
      </c>
      <c r="J14" s="31">
        <f t="shared" si="1"/>
        <v>12</v>
      </c>
      <c r="K14" s="31">
        <f t="shared" si="1"/>
        <v>12.25</v>
      </c>
    </row>
    <row r="15" spans="1:11" ht="36.75" customHeight="1" x14ac:dyDescent="0.35">
      <c r="A15" s="23" t="s">
        <v>53</v>
      </c>
      <c r="B15" s="24" t="s">
        <v>54</v>
      </c>
      <c r="C15" s="24" t="s">
        <v>55</v>
      </c>
      <c r="D15" s="34">
        <v>0</v>
      </c>
      <c r="E15" s="35">
        <v>0.125</v>
      </c>
      <c r="F15" s="36">
        <v>0.125</v>
      </c>
      <c r="G15" s="29">
        <f t="shared" si="0"/>
        <v>1.75</v>
      </c>
      <c r="H15" s="30" t="s">
        <v>56</v>
      </c>
      <c r="I15" s="31">
        <f t="shared" si="1"/>
        <v>1.75</v>
      </c>
      <c r="J15" s="31">
        <f t="shared" si="1"/>
        <v>1.75</v>
      </c>
      <c r="K15" s="31">
        <f t="shared" si="1"/>
        <v>1.75</v>
      </c>
    </row>
    <row r="16" spans="1:11" ht="36.75" customHeight="1" x14ac:dyDescent="0.35">
      <c r="A16" s="23" t="s">
        <v>57</v>
      </c>
      <c r="B16" s="24" t="s">
        <v>58</v>
      </c>
      <c r="C16" s="24" t="s">
        <v>59</v>
      </c>
      <c r="D16" s="34">
        <v>0</v>
      </c>
      <c r="E16" s="35">
        <v>0.125</v>
      </c>
      <c r="F16" s="36">
        <v>0.125</v>
      </c>
      <c r="G16" s="29">
        <f t="shared" si="0"/>
        <v>0.5</v>
      </c>
      <c r="H16" s="30">
        <v>0.5</v>
      </c>
      <c r="I16" s="31">
        <f t="shared" si="1"/>
        <v>0.5</v>
      </c>
      <c r="J16" s="31">
        <f t="shared" si="1"/>
        <v>0.5</v>
      </c>
      <c r="K16" s="31">
        <f t="shared" si="1"/>
        <v>0.5</v>
      </c>
    </row>
    <row r="17" spans="1:12" ht="36.75" customHeight="1" x14ac:dyDescent="0.35">
      <c r="A17" s="23" t="s">
        <v>60</v>
      </c>
      <c r="B17" s="24" t="s">
        <v>61</v>
      </c>
      <c r="C17" s="24" t="s">
        <v>62</v>
      </c>
      <c r="D17" s="37" t="s">
        <v>63</v>
      </c>
      <c r="E17" s="27">
        <v>1</v>
      </c>
      <c r="F17" s="28">
        <v>1</v>
      </c>
      <c r="G17" s="29">
        <f t="shared" si="0"/>
        <v>40.5</v>
      </c>
      <c r="H17" s="33">
        <v>43</v>
      </c>
      <c r="I17" s="31">
        <f t="shared" si="1"/>
        <v>45.5</v>
      </c>
      <c r="J17" s="31">
        <f t="shared" si="1"/>
        <v>48</v>
      </c>
      <c r="K17" s="31">
        <f t="shared" si="1"/>
        <v>50.5</v>
      </c>
    </row>
    <row r="18" spans="1:12" ht="36.75" customHeight="1" x14ac:dyDescent="0.35">
      <c r="A18" s="23" t="s">
        <v>64</v>
      </c>
      <c r="B18" s="24" t="s">
        <v>65</v>
      </c>
      <c r="C18" s="24" t="s">
        <v>66</v>
      </c>
      <c r="D18" s="37" t="s">
        <v>63</v>
      </c>
      <c r="E18" s="27">
        <v>1</v>
      </c>
      <c r="F18" s="28">
        <v>1</v>
      </c>
      <c r="G18" s="29">
        <f t="shared" si="0"/>
        <v>39.5</v>
      </c>
      <c r="H18" s="33">
        <v>42</v>
      </c>
      <c r="I18" s="31">
        <f t="shared" si="1"/>
        <v>44.5</v>
      </c>
      <c r="J18" s="31">
        <f t="shared" si="1"/>
        <v>47</v>
      </c>
      <c r="K18" s="31">
        <f t="shared" si="1"/>
        <v>49.5</v>
      </c>
    </row>
    <row r="19" spans="1:12" ht="36.75" customHeight="1" x14ac:dyDescent="0.35">
      <c r="A19" s="23" t="s">
        <v>67</v>
      </c>
      <c r="B19" s="24" t="s">
        <v>68</v>
      </c>
      <c r="C19" s="24" t="s">
        <v>69</v>
      </c>
      <c r="D19" s="26" t="s">
        <v>70</v>
      </c>
      <c r="E19" s="27">
        <v>0.375</v>
      </c>
      <c r="F19" s="32">
        <v>0.5</v>
      </c>
      <c r="G19" s="29">
        <f t="shared" si="0"/>
        <v>28</v>
      </c>
      <c r="H19" s="30" t="s">
        <v>71</v>
      </c>
      <c r="I19" s="31">
        <f t="shared" si="1"/>
        <v>29</v>
      </c>
      <c r="J19" s="31">
        <f t="shared" si="1"/>
        <v>29.5</v>
      </c>
      <c r="K19" s="31">
        <f t="shared" si="1"/>
        <v>30</v>
      </c>
    </row>
    <row r="20" spans="1:12" ht="36.75" customHeight="1" x14ac:dyDescent="0.35">
      <c r="A20" s="23" t="s">
        <v>72</v>
      </c>
      <c r="B20" s="24" t="s">
        <v>73</v>
      </c>
      <c r="C20" s="25" t="s">
        <v>74</v>
      </c>
      <c r="D20" s="38" t="s">
        <v>75</v>
      </c>
      <c r="E20" s="27">
        <v>0.375</v>
      </c>
      <c r="F20" s="32">
        <v>0.5</v>
      </c>
      <c r="G20" s="29">
        <f t="shared" si="0"/>
        <v>17.875</v>
      </c>
      <c r="H20" s="30" t="s">
        <v>48</v>
      </c>
      <c r="I20" s="31">
        <f t="shared" si="1"/>
        <v>19.125</v>
      </c>
      <c r="J20" s="31">
        <f t="shared" si="1"/>
        <v>19.75</v>
      </c>
      <c r="K20" s="31">
        <f t="shared" si="1"/>
        <v>20.375</v>
      </c>
    </row>
    <row r="21" spans="1:12" ht="36.75" customHeight="1" x14ac:dyDescent="0.35">
      <c r="A21" s="23" t="s">
        <v>76</v>
      </c>
      <c r="B21" s="24" t="s">
        <v>77</v>
      </c>
      <c r="C21" s="25" t="s">
        <v>78</v>
      </c>
      <c r="D21" s="26" t="s">
        <v>40</v>
      </c>
      <c r="E21" s="27">
        <v>0.375</v>
      </c>
      <c r="F21" s="32">
        <v>0.5</v>
      </c>
      <c r="G21" s="29">
        <f t="shared" si="0"/>
        <v>17.375</v>
      </c>
      <c r="H21" s="33">
        <v>18</v>
      </c>
      <c r="I21" s="31">
        <f t="shared" si="1"/>
        <v>18.625</v>
      </c>
      <c r="J21" s="31">
        <f t="shared" si="1"/>
        <v>19.25</v>
      </c>
      <c r="K21" s="31">
        <f t="shared" si="1"/>
        <v>19.875</v>
      </c>
    </row>
    <row r="22" spans="1:12" ht="36.75" customHeight="1" x14ac:dyDescent="0.35">
      <c r="A22" s="39" t="s">
        <v>79</v>
      </c>
      <c r="B22" s="40" t="s">
        <v>80</v>
      </c>
      <c r="C22" s="41" t="s">
        <v>81</v>
      </c>
      <c r="D22" s="42" t="s">
        <v>40</v>
      </c>
      <c r="E22" s="27">
        <v>0.375</v>
      </c>
      <c r="F22" s="32">
        <v>0.5</v>
      </c>
      <c r="G22" s="29">
        <f t="shared" si="0"/>
        <v>15.375</v>
      </c>
      <c r="H22" s="33">
        <v>16</v>
      </c>
      <c r="I22" s="31">
        <f t="shared" si="1"/>
        <v>16.625</v>
      </c>
      <c r="J22" s="31">
        <f t="shared" si="1"/>
        <v>17.25</v>
      </c>
      <c r="K22" s="31">
        <f t="shared" si="1"/>
        <v>17.875</v>
      </c>
    </row>
    <row r="23" spans="1:12" ht="30" customHeight="1" x14ac:dyDescent="0.35">
      <c r="A23" s="17" t="s">
        <v>82</v>
      </c>
      <c r="B23" s="18" t="s">
        <v>83</v>
      </c>
      <c r="C23" s="18" t="s">
        <v>84</v>
      </c>
      <c r="D23" s="43">
        <v>0.125</v>
      </c>
      <c r="E23" s="29">
        <v>0.125</v>
      </c>
      <c r="F23" s="44">
        <v>0.25</v>
      </c>
      <c r="G23" s="29">
        <f>H23-D23</f>
        <v>7.875</v>
      </c>
      <c r="H23" s="45">
        <v>8</v>
      </c>
      <c r="I23" s="29">
        <f>H23+E23</f>
        <v>8.125</v>
      </c>
      <c r="J23" s="29">
        <f>I23+D23</f>
        <v>8.25</v>
      </c>
      <c r="K23" s="29">
        <f>J23+D23</f>
        <v>8.375</v>
      </c>
    </row>
    <row r="24" spans="1:12" ht="29.25" customHeight="1" x14ac:dyDescent="0.35">
      <c r="A24" s="17" t="s">
        <v>85</v>
      </c>
      <c r="B24" s="18" t="s">
        <v>86</v>
      </c>
      <c r="C24" s="18" t="s">
        <v>87</v>
      </c>
      <c r="D24" s="43">
        <v>0.375</v>
      </c>
      <c r="E24" s="29">
        <v>0.25</v>
      </c>
      <c r="F24" s="30">
        <v>0.25</v>
      </c>
      <c r="G24" s="29">
        <f>H24-D24</f>
        <v>4.125</v>
      </c>
      <c r="H24" s="30" t="s">
        <v>88</v>
      </c>
      <c r="I24" s="29">
        <f>H24+D24</f>
        <v>4.875</v>
      </c>
      <c r="J24" s="29">
        <f>I24+D24</f>
        <v>5.25</v>
      </c>
      <c r="K24" s="29">
        <f>J24+D24</f>
        <v>5.625</v>
      </c>
    </row>
    <row r="25" spans="1:12" ht="26.25" customHeight="1" x14ac:dyDescent="0.35">
      <c r="A25" s="17" t="s">
        <v>89</v>
      </c>
      <c r="B25" s="18" t="s">
        <v>90</v>
      </c>
      <c r="C25" s="18" t="s">
        <v>91</v>
      </c>
      <c r="D25" s="43">
        <v>0.25</v>
      </c>
      <c r="E25" s="29">
        <v>0.125</v>
      </c>
      <c r="F25" s="44">
        <v>0.25</v>
      </c>
      <c r="G25" s="29">
        <f>H25-D25</f>
        <v>4.25</v>
      </c>
      <c r="H25" s="30" t="s">
        <v>88</v>
      </c>
      <c r="I25" s="29" t="str">
        <f>H25</f>
        <v>4 1/2</v>
      </c>
      <c r="J25" s="29">
        <f>I25+D25</f>
        <v>4.75</v>
      </c>
      <c r="K25" s="29">
        <f>J25</f>
        <v>4.75</v>
      </c>
    </row>
    <row r="26" spans="1:12" ht="30" customHeight="1" x14ac:dyDescent="0.35">
      <c r="A26" s="17" t="s">
        <v>92</v>
      </c>
      <c r="B26" s="18" t="s">
        <v>93</v>
      </c>
      <c r="C26" s="18" t="s">
        <v>94</v>
      </c>
      <c r="D26" s="43">
        <v>0.25</v>
      </c>
      <c r="E26" s="29">
        <v>0.125</v>
      </c>
      <c r="F26" s="44">
        <v>0.25</v>
      </c>
      <c r="G26" s="29">
        <f>H26-D26</f>
        <v>5</v>
      </c>
      <c r="H26" s="30" t="s">
        <v>95</v>
      </c>
      <c r="I26" s="29" t="str">
        <f>H26</f>
        <v>5 1/4</v>
      </c>
      <c r="J26" s="29">
        <f>I26+D26</f>
        <v>5.5</v>
      </c>
      <c r="K26" s="29">
        <f>J26</f>
        <v>5.5</v>
      </c>
    </row>
    <row r="27" spans="1:12" ht="22.5" hidden="1" customHeight="1" x14ac:dyDescent="0.35">
      <c r="F27" s="46" t="s">
        <v>96</v>
      </c>
      <c r="G27" s="46"/>
      <c r="H27" s="46"/>
      <c r="I27" s="46"/>
      <c r="J27" s="46"/>
      <c r="K27" s="46"/>
    </row>
    <row r="28" spans="1:12" ht="13" x14ac:dyDescent="0.35">
      <c r="G28" s="47">
        <v>0.25</v>
      </c>
      <c r="H28" s="47">
        <v>0.25</v>
      </c>
      <c r="I28" s="47">
        <v>0.25</v>
      </c>
      <c r="J28" s="47">
        <v>0.25</v>
      </c>
      <c r="L28" s="7"/>
    </row>
    <row r="29" spans="1:12" ht="13" x14ac:dyDescent="0.35">
      <c r="G29" s="47">
        <v>0.125</v>
      </c>
      <c r="H29" s="47">
        <v>0.125</v>
      </c>
      <c r="I29" s="47">
        <v>0.125</v>
      </c>
      <c r="J29" s="47">
        <v>0.125</v>
      </c>
      <c r="L29" s="7"/>
    </row>
    <row r="30" spans="1:12" ht="13" x14ac:dyDescent="0.35">
      <c r="G30" s="47">
        <v>0</v>
      </c>
      <c r="H30" s="47">
        <v>0</v>
      </c>
      <c r="I30" s="47">
        <v>0</v>
      </c>
      <c r="J30" s="47">
        <v>0</v>
      </c>
      <c r="L30" s="7"/>
    </row>
    <row r="31" spans="1:12" ht="13" x14ac:dyDescent="0.35">
      <c r="G31" s="47">
        <v>0</v>
      </c>
      <c r="H31" s="47">
        <v>0</v>
      </c>
      <c r="I31" s="47">
        <v>0</v>
      </c>
      <c r="J31" s="47">
        <v>0</v>
      </c>
      <c r="L31" s="7"/>
    </row>
    <row r="32" spans="1:12" ht="13" x14ac:dyDescent="0.35">
      <c r="G32" s="47">
        <v>0.625</v>
      </c>
      <c r="H32" s="47">
        <v>0.625</v>
      </c>
      <c r="I32" s="47">
        <v>0.625</v>
      </c>
      <c r="J32" s="47">
        <v>0.625</v>
      </c>
      <c r="L32" s="7"/>
    </row>
    <row r="33" spans="7:12" ht="13" x14ac:dyDescent="0.35">
      <c r="G33" s="47">
        <v>0.625</v>
      </c>
      <c r="H33" s="47">
        <v>0.625</v>
      </c>
      <c r="I33" s="47">
        <v>0.625</v>
      </c>
      <c r="J33" s="47">
        <v>0.625</v>
      </c>
      <c r="L33" s="7"/>
    </row>
    <row r="34" spans="7:12" ht="13" x14ac:dyDescent="0.35">
      <c r="G34" s="47">
        <v>0.625</v>
      </c>
      <c r="H34" s="47">
        <v>0.625</v>
      </c>
      <c r="I34" s="47">
        <v>0.625</v>
      </c>
      <c r="J34" s="47">
        <v>0.625</v>
      </c>
      <c r="L34" s="7"/>
    </row>
    <row r="35" spans="7:12" ht="13" x14ac:dyDescent="0.35">
      <c r="G35" s="47">
        <v>0.25</v>
      </c>
      <c r="H35" s="47">
        <v>0.25</v>
      </c>
      <c r="I35" s="47">
        <v>0.25</v>
      </c>
      <c r="J35" s="47">
        <v>0.25</v>
      </c>
      <c r="L35" s="7"/>
    </row>
    <row r="36" spans="7:12" ht="13" x14ac:dyDescent="0.35">
      <c r="G36" s="47">
        <v>0</v>
      </c>
      <c r="H36" s="47">
        <v>0</v>
      </c>
      <c r="I36" s="47">
        <v>0</v>
      </c>
      <c r="J36" s="47">
        <v>0</v>
      </c>
      <c r="L36" s="7"/>
    </row>
    <row r="37" spans="7:12" ht="13" x14ac:dyDescent="0.35">
      <c r="G37" s="47">
        <v>0</v>
      </c>
      <c r="H37" s="47">
        <v>0</v>
      </c>
      <c r="I37" s="47">
        <v>0</v>
      </c>
      <c r="J37" s="47">
        <v>0</v>
      </c>
      <c r="L37" s="7"/>
    </row>
    <row r="38" spans="7:12" ht="13" x14ac:dyDescent="0.35">
      <c r="G38" s="47">
        <v>2.5</v>
      </c>
      <c r="H38" s="47">
        <v>2.5</v>
      </c>
      <c r="I38" s="47">
        <v>2.5</v>
      </c>
      <c r="J38" s="47">
        <v>2.5</v>
      </c>
      <c r="L38" s="7"/>
    </row>
    <row r="39" spans="7:12" ht="13" x14ac:dyDescent="0.35">
      <c r="G39" s="47">
        <v>2.5</v>
      </c>
      <c r="H39" s="47">
        <v>2.5</v>
      </c>
      <c r="I39" s="47">
        <v>2.5</v>
      </c>
      <c r="J39" s="47">
        <v>2.5</v>
      </c>
      <c r="L39" s="7"/>
    </row>
    <row r="40" spans="7:12" ht="13" x14ac:dyDescent="0.35">
      <c r="G40" s="47">
        <v>0.5</v>
      </c>
      <c r="H40" s="47">
        <v>0.5</v>
      </c>
      <c r="I40" s="47">
        <v>0.5</v>
      </c>
      <c r="J40" s="47">
        <v>0.5</v>
      </c>
      <c r="L40" s="7"/>
    </row>
    <row r="41" spans="7:12" ht="13" x14ac:dyDescent="0.35">
      <c r="G41" s="47">
        <v>0.625</v>
      </c>
      <c r="H41" s="47">
        <v>0.625</v>
      </c>
      <c r="I41" s="47">
        <v>0.625</v>
      </c>
      <c r="J41" s="47">
        <v>0.625</v>
      </c>
      <c r="L41" s="7"/>
    </row>
    <row r="42" spans="7:12" ht="13" x14ac:dyDescent="0.35">
      <c r="G42" s="47">
        <v>0.625</v>
      </c>
      <c r="H42" s="47">
        <v>0.625</v>
      </c>
      <c r="I42" s="47">
        <v>0.625</v>
      </c>
      <c r="J42" s="47">
        <v>0.625</v>
      </c>
      <c r="L42" s="7"/>
    </row>
    <row r="43" spans="7:12" ht="13" x14ac:dyDescent="0.35">
      <c r="G43" s="47">
        <v>0.625</v>
      </c>
      <c r="H43" s="47">
        <v>0.625</v>
      </c>
      <c r="I43" s="47">
        <v>0.625</v>
      </c>
      <c r="J43" s="47">
        <v>0.625</v>
      </c>
      <c r="L43" s="7"/>
    </row>
    <row r="44" spans="7:12" ht="13" x14ac:dyDescent="0.35">
      <c r="L44" s="7"/>
    </row>
  </sheetData>
  <mergeCells count="3">
    <mergeCell ref="A1:K1"/>
    <mergeCell ref="A2:K2"/>
    <mergeCell ref="F27:K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TS gốc</vt:lpstr>
      <vt:lpstr>'TS gốc'!Print_Area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 Phan Le Dieu</dc:creator>
  <cp:lastModifiedBy>Quynh Phan Le Dieu</cp:lastModifiedBy>
  <dcterms:created xsi:type="dcterms:W3CDTF">2024-11-25T09:02:04Z</dcterms:created>
  <dcterms:modified xsi:type="dcterms:W3CDTF">2024-11-25T09:02:41Z</dcterms:modified>
</cp:coreProperties>
</file>