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SKD/3-SS26/2-PRODUCTION/4-INTERNAL-PURCHASE-ORDER/4-2-TRIM-ORDER/TRIM-PO/SIGN-PO/"/>
    </mc:Choice>
  </mc:AlternateContent>
  <xr:revisionPtr revIDLastSave="708" documentId="13_ncr:1_{8517841B-54A3-42B6-B633-5C4495D7276B}" xr6:coauthVersionLast="47" xr6:coauthVersionMax="47" xr10:uidLastSave="{27C28A36-D66B-4810-9473-BE84F7EAE08B}"/>
  <bookViews>
    <workbookView xWindow="1020" yWindow="300" windowWidth="17810" windowHeight="10020" xr2:uid="{00000000-000D-0000-FFFF-FFFF00000000}"/>
  </bookViews>
  <sheets>
    <sheet name="PO" sheetId="2" r:id="rId1"/>
    <sheet name="DETAIL" sheetId="5" r:id="rId2"/>
  </sheets>
  <definedNames>
    <definedName name="_xlnm._FilterDatabase" localSheetId="1" hidden="1">DETAIL!$E$1:$E$2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5" l="1"/>
  <c r="F2" i="5"/>
  <c r="F3" i="5" l="1"/>
  <c r="I11" i="2" s="1"/>
  <c r="I13" i="2" l="1"/>
  <c r="K11" i="2"/>
  <c r="M11" i="2" s="1"/>
  <c r="M13" i="2" s="1"/>
  <c r="K13" i="2" l="1"/>
</calcChain>
</file>

<file path=xl/sharedStrings.xml><?xml version="1.0" encoding="utf-8"?>
<sst xmlns="http://schemas.openxmlformats.org/spreadsheetml/2006/main" count="59" uniqueCount="58">
  <si>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</si>
  <si>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</si>
  <si>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</si>
  <si>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</si>
  <si>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</si>
  <si>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</si>
  <si>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</si>
  <si>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</si>
  <si>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</si>
  <si>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</si>
  <si>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</si>
  <si>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</si>
  <si>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</si>
  <si>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</si>
  <si>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</si>
  <si>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</si>
  <si>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</si>
  <si>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</si>
  <si>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</si>
  <si>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</si>
  <si>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</si>
  <si>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</si>
  <si>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</si>
  <si>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</si>
  <si>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</si>
  <si>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</si>
  <si>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</si>
  <si>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</si>
  <si>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</si>
  <si>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</si>
  <si>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</si>
  <si>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</si>
  <si>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</si>
  <si>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</si>
  <si>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</si>
  <si>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</si>
  <si>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</si>
  <si>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LSKD</t>
  </si>
  <si>
    <t>ERP</t>
  </si>
  <si>
    <t>PCS</t>
  </si>
  <si>
    <t>WHITE</t>
  </si>
  <si>
    <t>PO</t>
  </si>
  <si>
    <t>UA STYLES</t>
  </si>
  <si>
    <t>Order</t>
  </si>
  <si>
    <t>PO15580 + MPO15580</t>
  </si>
  <si>
    <t>C0075-SST090/ USST02632</t>
  </si>
  <si>
    <t>SH TRIMS</t>
  </si>
  <si>
    <t xml:space="preserve">DESCRIPTION STICKER </t>
  </si>
  <si>
    <t>87.8MM X 58.5MM</t>
  </si>
  <si>
    <t>Style No ( Tên file PDF)</t>
  </si>
  <si>
    <t>STT</t>
  </si>
  <si>
    <t>ORDER</t>
  </si>
  <si>
    <t>C0075-SST174_MSST03201_V_Neck_Oversized_Mens_Tee</t>
  </si>
  <si>
    <t>SS26-DROP 1</t>
  </si>
  <si>
    <t>L18  SS26   G2955</t>
  </si>
  <si>
    <t>GIAO/ QUỲNH</t>
  </si>
  <si>
    <t>C0075-SST174</t>
  </si>
  <si>
    <t>2-22235A001-S0064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</si>
</sst>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1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u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3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0" fillId="3" borderId="0" xfId="0" applyFill="1"/>
    <xf numFmtId="0" fontId="0" fillId="3" borderId="1" xfId="0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19" fillId="9" borderId="1" xfId="0" applyFont="1" applyFill="1" applyBorder="1" applyAlignment="1">
      <alignment horizontal="left" vertical="center"/>
    </xf>
    <xf numFmtId="0" fontId="18" fillId="10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left" vertical="center"/>
    </xf>
    <xf numFmtId="0" fontId="0" fillId="3" borderId="12" xfId="0" applyFill="1" applyBorder="1" applyAlignment="1">
      <alignment horizontal="center" vertical="center" wrapText="1"/>
    </xf>
    <xf numFmtId="0" fontId="20" fillId="3" borderId="0" xfId="0" applyFont="1" applyFill="1" applyAlignment="1">
      <alignment horizontal="left"/>
    </xf>
    <xf numFmtId="0" fontId="19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abSelected="1" view="pageBreakPreview" zoomScale="40" zoomScaleNormal="70" zoomScaleSheetLayoutView="40" zoomScalePageLayoutView="55" workbookViewId="0">
      <selection activeCell="E11" sqref="E11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 t="s">
        <v>46</v>
      </c>
      <c r="D5" s="18"/>
      <c r="E5" s="19"/>
      <c r="F5" s="111" t="s">
        <v>6</v>
      </c>
      <c r="G5" s="112"/>
      <c r="H5" s="119" t="s">
        <v>37</v>
      </c>
      <c r="I5" s="120"/>
      <c r="J5" s="20"/>
      <c r="K5" s="20"/>
      <c r="L5" s="21"/>
      <c r="M5" s="22" t="s">
        <v>7</v>
      </c>
      <c r="N5" s="23">
        <v>45959</v>
      </c>
    </row>
    <row r="6" spans="1:19" ht="30.75" customHeight="1">
      <c r="A6" s="93" t="s">
        <v>8</v>
      </c>
      <c r="B6" s="24"/>
      <c r="D6" s="25"/>
      <c r="E6" s="19"/>
      <c r="F6" s="111" t="s">
        <v>9</v>
      </c>
      <c r="G6" s="112"/>
      <c r="H6" s="121" t="s">
        <v>53</v>
      </c>
      <c r="I6" s="122"/>
      <c r="J6" s="20"/>
      <c r="K6" s="20"/>
      <c r="L6" s="21"/>
      <c r="M6" s="22" t="s">
        <v>10</v>
      </c>
      <c r="N6" s="26" t="s">
        <v>38</v>
      </c>
    </row>
    <row r="7" spans="1:19" ht="30.75" customHeight="1">
      <c r="A7" s="93" t="s">
        <v>11</v>
      </c>
      <c r="B7" s="110"/>
      <c r="C7" s="110"/>
      <c r="D7" s="27"/>
      <c r="E7" s="19"/>
      <c r="F7" s="111" t="s">
        <v>12</v>
      </c>
      <c r="G7" s="112"/>
      <c r="H7" s="113">
        <v>45959</v>
      </c>
      <c r="I7" s="114"/>
      <c r="J7" s="20"/>
      <c r="K7" s="20"/>
      <c r="L7" s="21"/>
      <c r="M7" s="22" t="s">
        <v>13</v>
      </c>
      <c r="N7" s="28" t="s">
        <v>54</v>
      </c>
    </row>
    <row r="8" spans="1:19" ht="30.75" customHeight="1">
      <c r="A8" s="94" t="s">
        <v>14</v>
      </c>
      <c r="B8" s="118"/>
      <c r="C8" s="118"/>
      <c r="D8" s="29"/>
      <c r="E8" s="19"/>
      <c r="F8" s="111" t="s">
        <v>15</v>
      </c>
      <c r="G8" s="112"/>
      <c r="H8" s="113" t="s">
        <v>36</v>
      </c>
      <c r="I8" s="114"/>
      <c r="J8" s="30"/>
      <c r="K8" s="30"/>
      <c r="L8" s="21"/>
      <c r="M8" s="22" t="s">
        <v>16</v>
      </c>
      <c r="N8" s="31" t="s">
        <v>55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56</v>
      </c>
      <c r="B11" s="42" t="s">
        <v>57</v>
      </c>
      <c r="C11" s="44" t="s">
        <v>47</v>
      </c>
      <c r="D11" s="45" t="s">
        <v>48</v>
      </c>
      <c r="E11" s="98" t="s">
        <v>36</v>
      </c>
      <c r="F11" s="45" t="s">
        <v>35</v>
      </c>
      <c r="G11" s="46" t="s">
        <v>40</v>
      </c>
      <c r="H11" s="47" t="s">
        <v>39</v>
      </c>
      <c r="I11" s="43">
        <f>DETAIL!F3</f>
        <v>520</v>
      </c>
      <c r="J11" s="43">
        <v>0</v>
      </c>
      <c r="K11" s="43">
        <f t="shared" ref="K11" si="0">I11-J11</f>
        <v>520</v>
      </c>
      <c r="L11" s="48"/>
      <c r="M11" s="49">
        <f t="shared" ref="M11" si="1">K11*L11</f>
        <v>0</v>
      </c>
      <c r="N11" s="97"/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520</v>
      </c>
      <c r="J13" s="63"/>
      <c r="K13" s="62">
        <f>SUM(K11:K12)</f>
        <v>520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16" t="s">
        <v>31</v>
      </c>
      <c r="B15" s="116"/>
      <c r="C15" s="72"/>
      <c r="D15" s="73"/>
      <c r="E15" s="117" t="s">
        <v>32</v>
      </c>
      <c r="F15" s="117"/>
      <c r="G15" s="117"/>
      <c r="H15" s="74"/>
      <c r="I15" s="75"/>
      <c r="J15" s="75"/>
      <c r="K15" s="75"/>
      <c r="L15" s="115" t="s">
        <v>33</v>
      </c>
      <c r="M15" s="115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64DBC-EE84-4072-A477-3B0257536823}">
  <sheetPr>
    <pageSetUpPr fitToPage="1"/>
  </sheetPr>
  <dimension ref="A1:F3"/>
  <sheetViews>
    <sheetView topLeftCell="C1" zoomScale="70" zoomScaleNormal="70" workbookViewId="0">
      <selection activeCell="F17" sqref="F17"/>
    </sheetView>
  </sheetViews>
  <sheetFormatPr defaultRowHeight="14.5"/>
  <cols>
    <col min="1" max="2" width="13.453125" style="100" hidden="1" customWidth="1"/>
    <col min="3" max="3" width="13.453125" style="100" customWidth="1"/>
    <col min="4" max="4" width="73.1796875" style="102" customWidth="1"/>
    <col min="5" max="6" width="11.08984375" style="100" customWidth="1"/>
    <col min="7" max="16384" width="8.7265625" style="100"/>
  </cols>
  <sheetData>
    <row r="1" spans="1:6" s="99" customFormat="1" ht="16" customHeight="1">
      <c r="A1" s="104" t="s">
        <v>41</v>
      </c>
      <c r="B1" s="104" t="s">
        <v>42</v>
      </c>
      <c r="C1" s="104" t="s">
        <v>50</v>
      </c>
      <c r="D1" s="104" t="s">
        <v>49</v>
      </c>
      <c r="E1" s="105" t="s">
        <v>43</v>
      </c>
      <c r="F1" s="105" t="s">
        <v>51</v>
      </c>
    </row>
    <row r="2" spans="1:6" s="99" customFormat="1" ht="15" customHeight="1">
      <c r="A2" s="106" t="s">
        <v>44</v>
      </c>
      <c r="B2" s="106" t="s">
        <v>45</v>
      </c>
      <c r="C2" s="109">
        <v>1</v>
      </c>
      <c r="D2" s="101" t="s">
        <v>52</v>
      </c>
      <c r="E2" s="108">
        <v>467</v>
      </c>
      <c r="F2" s="103">
        <f>ROUNDUP(E2+E2*10%,-1)</f>
        <v>520</v>
      </c>
    </row>
    <row r="3" spans="1:6">
      <c r="E3" s="107">
        <f>SUM(E2:E2)</f>
        <v>467</v>
      </c>
      <c r="F3" s="107">
        <f>SUM(F2:F2)</f>
        <v>520</v>
      </c>
    </row>
  </sheetData>
  <autoFilter ref="E1:E2" xr:uid="{07694101-0701-4867-AF79-5A4E617E58A3}"/>
  <pageMargins left="0" right="0" top="0" bottom="0" header="0.3" footer="0.3"/>
  <pageSetup paperSize="9" scale="99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f347bc096aa37a40e30d38cbaa9ee4b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615f5c31b9545b5017a8a03a9d9eaea9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B18898BE-3EA4-4B70-B6DE-DB293E6E6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2023-10-18T08:10:47Z</cp:lastPrinted>
  <dcterms:created xsi:type="dcterms:W3CDTF">2020-11-11T02:21:38Z</dcterms:created>
  <dcterms:modified xsi:type="dcterms:W3CDTF">2025-10-29T04:22:35Z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