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https://unavailablevn.sharepoint.com/sites/COMMERCIAL/Shared Documents/General/2-CUSTOMER-FOLDER/LSKD/APPROVED BLOCK/"/>
    </mc:Choice>
  </mc:AlternateContent>
  <xr:revisionPtr revIDLastSave="17" documentId="13_ncr:1_{DB128170-5074-4D2D-A6FC-6DE4CB3619E0}" xr6:coauthVersionLast="47" xr6:coauthVersionMax="47" xr10:uidLastSave="{10804AD3-C5D3-4F7F-B1F2-AE76CEB23C51}"/>
  <bookViews>
    <workbookView xWindow="1010" yWindow="780" windowWidth="18190" windowHeight="10020" xr2:uid="{00000000-000D-0000-FFFF-FFFF00000000}"/>
  </bookViews>
  <sheets>
    <sheet name="UPDATED 240925" sheetId="11" r:id="rId1"/>
    <sheet name="A NGAN UPDATED DUNG SAI 250825" sheetId="10" state="hidden" r:id="rId2"/>
    <sheet name="UA UPDATED 300725- 2nd" sheetId="8" state="hidden" r:id="rId3"/>
    <sheet name="UA UPDATED 300725-1st" sheetId="7" state="hidden" r:id="rId4"/>
    <sheet name="UA UPDATED 290725" sheetId="6" state="hidden" r:id="rId5"/>
    <sheet name="CHI UPDATED 250625" sheetId="5" state="hidden" r:id="rId6"/>
    <sheet name="UA ADDING 240625" sheetId="4" state="hidden" r:id="rId7"/>
    <sheet name="Sheet1" sheetId="9" state="hidden" r:id="rId8"/>
    <sheet name="ADDING" sheetId="3" state="hidden" r:id="rId9"/>
    <sheet name="UA SUGGEST " sheetId="1" state="hidden" r:id="rId10"/>
    <sheet name="RECEIVED FROM CUSTOMER" sheetId="2" state="hidden" r:id="rId11"/>
  </sheets>
  <definedNames>
    <definedName name="_xlnm.Print_Area" localSheetId="1">'A NGAN UPDATED DUNG SAI 250825'!$A$8:$V$23</definedName>
    <definedName name="_xlnm.Print_Area" localSheetId="8">ADDING!$A$1:$T$26</definedName>
    <definedName name="_xlnm.Print_Area" localSheetId="5">'CHI UPDATED 250625'!$A$1:$U$26</definedName>
    <definedName name="_xlnm.Print_Area" localSheetId="6">'UA ADDING 240625'!$A$1:$T$26</definedName>
    <definedName name="_xlnm.Print_Area" localSheetId="9">'UA SUGGEST '!$A$1:$T$26</definedName>
    <definedName name="_xlnm.Print_Area" localSheetId="4">'UA UPDATED 290725'!$A$1:$V$26</definedName>
    <definedName name="_xlnm.Print_Area" localSheetId="2">'UA UPDATED 300725- 2nd'!$A$8:$U$23</definedName>
    <definedName name="_xlnm.Print_Area" localSheetId="3">'UA UPDATED 300725-1st'!$A$1:$V$26</definedName>
    <definedName name="_xlnm.Print_Area" localSheetId="0">'UPDATED 240925'!$A$8:$V$23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23" i="11" l="1"/>
  <c r="U23" i="11" s="1"/>
  <c r="V23" i="11" s="1"/>
  <c r="Q23" i="11"/>
  <c r="P23" i="11" s="1"/>
  <c r="N23" i="11" s="1"/>
  <c r="M23" i="11" s="1"/>
  <c r="V22" i="11"/>
  <c r="U22" i="11"/>
  <c r="T22" i="11"/>
  <c r="Q22" i="11"/>
  <c r="P22" i="11"/>
  <c r="N22" i="11"/>
  <c r="M22" i="11"/>
  <c r="T21" i="11"/>
  <c r="U21" i="11" s="1"/>
  <c r="V21" i="11" s="1"/>
  <c r="Q21" i="11"/>
  <c r="P21" i="11" s="1"/>
  <c r="N21" i="11" s="1"/>
  <c r="M21" i="11" s="1"/>
  <c r="T20" i="11"/>
  <c r="U20" i="11" s="1"/>
  <c r="V20" i="11" s="1"/>
  <c r="Q20" i="11"/>
  <c r="P20" i="11" s="1"/>
  <c r="N20" i="11" s="1"/>
  <c r="M20" i="11" s="1"/>
  <c r="T23" i="10"/>
  <c r="U23" i="10" s="1"/>
  <c r="V23" i="10" s="1"/>
  <c r="Q23" i="10"/>
  <c r="P23" i="10" s="1"/>
  <c r="N23" i="10" s="1"/>
  <c r="M23" i="10" s="1"/>
  <c r="V22" i="10"/>
  <c r="U22" i="10"/>
  <c r="T22" i="10"/>
  <c r="Q22" i="10"/>
  <c r="P22" i="10"/>
  <c r="N22" i="10"/>
  <c r="M22" i="10"/>
  <c r="T21" i="10"/>
  <c r="U21" i="10" s="1"/>
  <c r="V21" i="10" s="1"/>
  <c r="Q21" i="10"/>
  <c r="P21" i="10" s="1"/>
  <c r="N21" i="10" s="1"/>
  <c r="M21" i="10" s="1"/>
  <c r="T20" i="10"/>
  <c r="U20" i="10" s="1"/>
  <c r="V20" i="10" s="1"/>
  <c r="Q20" i="10"/>
  <c r="P20" i="10" s="1"/>
  <c r="N20" i="10" s="1"/>
  <c r="M20" i="10" s="1"/>
  <c r="S23" i="8"/>
  <c r="T23" i="8" s="1"/>
  <c r="U23" i="8" s="1"/>
  <c r="P23" i="8"/>
  <c r="O23" i="8" s="1"/>
  <c r="M23" i="8" s="1"/>
  <c r="L23" i="8" s="1"/>
  <c r="U22" i="8"/>
  <c r="T22" i="8"/>
  <c r="S22" i="8"/>
  <c r="P22" i="8"/>
  <c r="O22" i="8"/>
  <c r="M22" i="8"/>
  <c r="L22" i="8"/>
  <c r="S21" i="8"/>
  <c r="T21" i="8" s="1"/>
  <c r="U21" i="8" s="1"/>
  <c r="P21" i="8"/>
  <c r="O21" i="8" s="1"/>
  <c r="M21" i="8" s="1"/>
  <c r="L21" i="8" s="1"/>
  <c r="S20" i="8"/>
  <c r="T20" i="8" s="1"/>
  <c r="U20" i="8" s="1"/>
  <c r="P20" i="8"/>
  <c r="O20" i="8" s="1"/>
  <c r="M20" i="8" s="1"/>
  <c r="L20" i="8" s="1"/>
  <c r="L22" i="7"/>
  <c r="M22" i="7"/>
  <c r="O22" i="7"/>
  <c r="P22" i="7"/>
  <c r="S22" i="7"/>
  <c r="T22" i="7"/>
  <c r="U22" i="7"/>
  <c r="S23" i="7"/>
  <c r="T23" i="7" s="1"/>
  <c r="U23" i="7" s="1"/>
  <c r="P23" i="7"/>
  <c r="O23" i="7" s="1"/>
  <c r="M23" i="7" s="1"/>
  <c r="L23" i="7" s="1"/>
  <c r="S21" i="7"/>
  <c r="T21" i="7" s="1"/>
  <c r="U21" i="7" s="1"/>
  <c r="P21" i="7"/>
  <c r="O21" i="7"/>
  <c r="M21" i="7" s="1"/>
  <c r="L21" i="7" s="1"/>
  <c r="S20" i="7"/>
  <c r="T20" i="7" s="1"/>
  <c r="U20" i="7" s="1"/>
  <c r="P20" i="7"/>
  <c r="O20" i="7" s="1"/>
  <c r="M20" i="7" s="1"/>
  <c r="L20" i="7" s="1"/>
  <c r="L22" i="6"/>
  <c r="M22" i="6"/>
  <c r="O22" i="6"/>
  <c r="P22" i="6"/>
  <c r="U22" i="6"/>
  <c r="T22" i="6"/>
  <c r="S22" i="6"/>
  <c r="S23" i="6"/>
  <c r="T23" i="6" s="1"/>
  <c r="U23" i="6" s="1"/>
  <c r="P23" i="6"/>
  <c r="O23" i="6" s="1"/>
  <c r="M23" i="6" s="1"/>
  <c r="L23" i="6" s="1"/>
  <c r="S21" i="6"/>
  <c r="T21" i="6" s="1"/>
  <c r="U21" i="6" s="1"/>
  <c r="P21" i="6"/>
  <c r="O21" i="6" s="1"/>
  <c r="M21" i="6" s="1"/>
  <c r="L21" i="6" s="1"/>
  <c r="S20" i="6"/>
  <c r="T20" i="6" s="1"/>
  <c r="U20" i="6" s="1"/>
  <c r="P20" i="6"/>
  <c r="O20" i="6" s="1"/>
  <c r="M20" i="6" s="1"/>
  <c r="L20" i="6" s="1"/>
  <c r="S23" i="5"/>
  <c r="T23" i="5" s="1"/>
  <c r="U23" i="5" s="1"/>
  <c r="P23" i="5"/>
  <c r="O23" i="5" s="1"/>
  <c r="M23" i="5" s="1"/>
  <c r="L23" i="5" s="1"/>
  <c r="P20" i="5"/>
  <c r="O20" i="5" s="1"/>
  <c r="M20" i="5" s="1"/>
  <c r="L20" i="5" s="1"/>
  <c r="S20" i="5"/>
  <c r="T20" i="5" s="1"/>
  <c r="U20" i="5" s="1"/>
  <c r="S21" i="5"/>
  <c r="T21" i="5" s="1"/>
  <c r="U21" i="5" s="1"/>
  <c r="P21" i="5"/>
  <c r="O21" i="5" s="1"/>
  <c r="M21" i="5" s="1"/>
  <c r="L21" i="5" s="1"/>
  <c r="Q23" i="4"/>
  <c r="R23" i="4" s="1"/>
  <c r="S23" i="4" s="1"/>
  <c r="O23" i="4"/>
  <c r="N23" i="4" s="1"/>
  <c r="M23" i="4" s="1"/>
  <c r="L23" i="4" s="1"/>
  <c r="O22" i="4"/>
  <c r="N22" i="4" s="1"/>
  <c r="M22" i="4" s="1"/>
  <c r="L22" i="4" s="1"/>
  <c r="Q22" i="4"/>
  <c r="R22" i="4" s="1"/>
  <c r="S22" i="4" s="1"/>
  <c r="Q21" i="4"/>
  <c r="R21" i="4" s="1"/>
  <c r="S21" i="4" s="1"/>
  <c r="N21" i="4"/>
  <c r="M21" i="4" s="1"/>
  <c r="L21" i="4" s="1"/>
  <c r="O21" i="4"/>
</calcChain>
</file>

<file path=xl/sharedStrings.xml><?xml version="1.0" encoding="utf-8"?>
<sst xmlns="http://schemas.openxmlformats.org/spreadsheetml/2006/main" count="1987" uniqueCount="231">
  <si>
    <t>POM information</t>
  </si>
  <si>
    <t>Request#</t>
  </si>
  <si>
    <t>R6-250417P019</t>
  </si>
  <si>
    <t>Received Date</t>
  </si>
  <si>
    <t>08:19 02/04/2025</t>
  </si>
  <si>
    <t>Work Type</t>
  </si>
  <si>
    <t>Order# (Internal)</t>
  </si>
  <si>
    <t>C0075-FW25-250409-001</t>
  </si>
  <si>
    <t>Sent Mer Date</t>
  </si>
  <si>
    <t>Sample Type</t>
  </si>
  <si>
    <t>Customer</t>
  </si>
  <si>
    <t>LSKD</t>
  </si>
  <si>
    <t>Sent Mer By</t>
  </si>
  <si>
    <t>hanh.nguyen</t>
  </si>
  <si>
    <t>Standard Size</t>
  </si>
  <si>
    <t>L</t>
  </si>
  <si>
    <t>Style# (Internal)</t>
  </si>
  <si>
    <t>Color</t>
  </si>
  <si>
    <t>BLACK WASHED</t>
  </si>
  <si>
    <t>Standard Unit</t>
  </si>
  <si>
    <t>CENTIMETER</t>
  </si>
  <si>
    <t>Product Type</t>
  </si>
  <si>
    <t>SS TEE</t>
  </si>
  <si>
    <t/>
  </si>
  <si>
    <t>Size Type</t>
  </si>
  <si>
    <t>Letter</t>
  </si>
  <si>
    <t>Remark</t>
  </si>
  <si>
    <t>Description (ENG)</t>
  </si>
  <si>
    <t>How To Measure (ENG)</t>
  </si>
  <si>
    <t>Grading</t>
  </si>
  <si>
    <t>2XS</t>
  </si>
  <si>
    <t>XS</t>
  </si>
  <si>
    <t>S</t>
  </si>
  <si>
    <t>M</t>
  </si>
  <si>
    <t>XL</t>
  </si>
  <si>
    <t>2XL</t>
  </si>
  <si>
    <t>3XL</t>
  </si>
  <si>
    <t>Chest 2.5cm below under arm -Half</t>
  </si>
  <si>
    <t>Measure straight 1/2  across garment from side to side 2.5cm  below the armhole on the side seam.</t>
  </si>
  <si>
    <t>1.5</t>
  </si>
  <si>
    <t>2.5</t>
  </si>
  <si>
    <t>56.5</t>
  </si>
  <si>
    <t>59</t>
  </si>
  <si>
    <t>61.5</t>
  </si>
  <si>
    <t>64</t>
  </si>
  <si>
    <t>66.5</t>
  </si>
  <si>
    <t>69</t>
  </si>
  <si>
    <t>71.5</t>
  </si>
  <si>
    <t>74</t>
  </si>
  <si>
    <t>BOTTOM SWEEP STRAIGHT FLAT</t>
  </si>
  <si>
    <t>MEASURE STRAIGHT HEM FROM LEFT EDGE TO RIGHT EDGE</t>
  </si>
  <si>
    <t>53</t>
  </si>
  <si>
    <t>55.5</t>
  </si>
  <si>
    <t>58</t>
  </si>
  <si>
    <t>60.5</t>
  </si>
  <si>
    <t>63</t>
  </si>
  <si>
    <t>65.5</t>
  </si>
  <si>
    <t>68</t>
  </si>
  <si>
    <t>70.5</t>
  </si>
  <si>
    <t>NGANG VAI</t>
  </si>
  <si>
    <t>SHOULDER TO SHOULDER</t>
  </si>
  <si>
    <t>- Lay garment flat.
- Measure straight across garment from shoulder to shoulder</t>
  </si>
  <si>
    <t>2</t>
  </si>
  <si>
    <t>54</t>
  </si>
  <si>
    <t>57</t>
  </si>
  <si>
    <t>58.5</t>
  </si>
  <si>
    <t>60</t>
  </si>
  <si>
    <t>64.5</t>
  </si>
  <si>
    <t>NECK WIDTH HPS SEAM TO SEAM</t>
  </si>
  <si>
    <t>Lay garment flat, front facing you.
- Measure straight across from neck edge to neck edge at HPS</t>
  </si>
  <si>
    <t>0.7</t>
  </si>
  <si>
    <t>0.6</t>
  </si>
  <si>
    <t>19.9</t>
  </si>
  <si>
    <t>20.5</t>
  </si>
  <si>
    <t>21.1</t>
  </si>
  <si>
    <t>21.7</t>
  </si>
  <si>
    <t>22.3</t>
  </si>
  <si>
    <t>22.9</t>
  </si>
  <si>
    <t>23.5</t>
  </si>
  <si>
    <t>24.1</t>
  </si>
  <si>
    <t>NECK BAND WIDTH</t>
  </si>
  <si>
    <t>Lay the garment flat.
Measure from top edge collar to bottom collar</t>
  </si>
  <si>
    <t>0.3</t>
  </si>
  <si>
    <t>0</t>
  </si>
  <si>
    <t>3</t>
  </si>
  <si>
    <t>FORNT NECK DROP (HPS TO SEAM)</t>
  </si>
  <si>
    <t>- Lay garment flat, front facing you.
- Measure distance between imaginary line connecting HPS to the center front neck edge</t>
  </si>
  <si>
    <t>0.5</t>
  </si>
  <si>
    <t>0.15</t>
  </si>
  <si>
    <t>10.4</t>
  </si>
  <si>
    <t>10.55</t>
  </si>
  <si>
    <t>10.7</t>
  </si>
  <si>
    <t>10.85</t>
  </si>
  <si>
    <t>11</t>
  </si>
  <si>
    <t>11.15</t>
  </si>
  <si>
    <t>11.3</t>
  </si>
  <si>
    <t>11.45</t>
  </si>
  <si>
    <t>BACK NECK DROP (HPS TO SEAM)</t>
  </si>
  <si>
    <t>- Lay garment flat, back facing you.
- Measure distance between imaginary line connecting HPS to the Neck seam</t>
  </si>
  <si>
    <t>3.5</t>
  </si>
  <si>
    <t>FRONT HPS LENGTH</t>
  </si>
  <si>
    <t>MEASURE FROM HPS TO LOWEST HEM</t>
  </si>
  <si>
    <t>1.25</t>
  </si>
  <si>
    <t>71.75</t>
  </si>
  <si>
    <t>73</t>
  </si>
  <si>
    <t>74.25</t>
  </si>
  <si>
    <t>75.5</t>
  </si>
  <si>
    <t>76.75</t>
  </si>
  <si>
    <t>78</t>
  </si>
  <si>
    <t>79.25</t>
  </si>
  <si>
    <t>SHOULDER DROP FROM HPS</t>
  </si>
  <si>
    <t>MEASURE FROM HPS DOWN SHOULDER POINT</t>
  </si>
  <si>
    <t>7.5</t>
  </si>
  <si>
    <t>SLEEVE LENGTH</t>
  </si>
  <si>
    <t>MEASURE FROM SHOULDER SEAM TO CUFF HEM</t>
  </si>
  <si>
    <t>1</t>
  </si>
  <si>
    <t>17.5</t>
  </si>
  <si>
    <t>18.5</t>
  </si>
  <si>
    <t>19.5</t>
  </si>
  <si>
    <t>21.5</t>
  </si>
  <si>
    <t>22.5</t>
  </si>
  <si>
    <t>24.5</t>
  </si>
  <si>
    <t>SLEEVE HEM OPENING</t>
  </si>
  <si>
    <t>Lay the sleeve flat.
Measure across bottom of sleeve opening from fold to underarm seam.</t>
  </si>
  <si>
    <t>17</t>
  </si>
  <si>
    <t>18</t>
  </si>
  <si>
    <t>19</t>
  </si>
  <si>
    <t>20</t>
  </si>
  <si>
    <t>21</t>
  </si>
  <si>
    <t>22</t>
  </si>
  <si>
    <t>23</t>
  </si>
  <si>
    <t>24</t>
  </si>
  <si>
    <t>SLEEVE INSEAM</t>
  </si>
  <si>
    <t>MEASURE FROM ARMHOLE TO SLEEVE EDGE</t>
  </si>
  <si>
    <t>9</t>
  </si>
  <si>
    <t>10</t>
  </si>
  <si>
    <t>12</t>
  </si>
  <si>
    <t>13</t>
  </si>
  <si>
    <t>14</t>
  </si>
  <si>
    <t>15</t>
  </si>
  <si>
    <t>16</t>
  </si>
  <si>
    <t>ARMHOLE CURVE</t>
  </si>
  <si>
    <t>MEASURE ALONG CURVE ARMHOLE</t>
  </si>
  <si>
    <t>25</t>
  </si>
  <si>
    <t>26</t>
  </si>
  <si>
    <t>27</t>
  </si>
  <si>
    <t>28</t>
  </si>
  <si>
    <t>29</t>
  </si>
  <si>
    <t>30</t>
  </si>
  <si>
    <t>31</t>
  </si>
  <si>
    <t>32</t>
  </si>
  <si>
    <t xml:space="preserve"> UA'RE SUGGESTING </t>
  </si>
  <si>
    <t xml:space="preserve">UNISEX </t>
  </si>
  <si>
    <t>X</t>
  </si>
  <si>
    <t>Sample - Production</t>
  </si>
  <si>
    <t>Tol +/- _ UA suggested on 23.April</t>
  </si>
  <si>
    <t>UA Suggest</t>
  </si>
  <si>
    <t xml:space="preserve">Red Colour </t>
  </si>
  <si>
    <t>POM</t>
  </si>
  <si>
    <t>POINTS TO MEASURE</t>
  </si>
  <si>
    <t>VỊ TRÍ ĐO</t>
  </si>
  <si>
    <t>Tol+</t>
  </si>
  <si>
    <t>Tol-</t>
  </si>
  <si>
    <t>A</t>
  </si>
  <si>
    <t>Chest 2.5cm below armhole - FLAT</t>
  </si>
  <si>
    <t>NGỰC ĐO THẲNG DƯỚI NÁCH 2.5CM</t>
  </si>
  <si>
    <t>B</t>
  </si>
  <si>
    <t>Sweep - FLAT</t>
  </si>
  <si>
    <t>LAI ĐO THẲNG</t>
  </si>
  <si>
    <t>C</t>
  </si>
  <si>
    <t>Shoulder Breadth</t>
  </si>
  <si>
    <t>D</t>
  </si>
  <si>
    <t>Neck Width: Seam to Seam w/o trim</t>
  </si>
  <si>
    <t>RỘNG CỔ TỪ ĐƯỜNG MAY TỚI ĐƯỜNG MAY</t>
  </si>
  <si>
    <t>E</t>
  </si>
  <si>
    <t>Neck trim height (Rib)</t>
  </si>
  <si>
    <t>TO BẢN CỔ</t>
  </si>
  <si>
    <t>F</t>
  </si>
  <si>
    <t>FT neck depth from H.P.S w/o trim</t>
  </si>
  <si>
    <t>HẠ CỔ TRƯỚC ĐO TỪ ĐỈNH VAI KHÔNG BAO GỒM RIB</t>
  </si>
  <si>
    <t>G</t>
  </si>
  <si>
    <t>BK neck depth from H.P.S w/o trim</t>
  </si>
  <si>
    <t>HẠ CỔ SAU ĐO TỪ ĐIỈNH VAI KHÔNG BAO GỒM RIB</t>
  </si>
  <si>
    <t>H</t>
  </si>
  <si>
    <t>Length from H.P.S. to Sweep</t>
  </si>
  <si>
    <t>DÀI TRƯỚC ĐO TỪ ĐỈNH VAI ĐẾN LAI</t>
  </si>
  <si>
    <t>I</t>
  </si>
  <si>
    <t>Shoulder slope w/o trim</t>
  </si>
  <si>
    <t>XUÔI VAI KHÔNG BAO GỐM RIB</t>
  </si>
  <si>
    <t>J</t>
  </si>
  <si>
    <t>Sleeve Length (Shoulder seam to cuff)</t>
  </si>
  <si>
    <t>DÀI TAY ( TỪ ĐƯỜNG MAY VAI ĐẾN LAI TAY)</t>
  </si>
  <si>
    <t>K</t>
  </si>
  <si>
    <t>Sleeve opening -FLAT</t>
  </si>
  <si>
    <t>CỬA TAY</t>
  </si>
  <si>
    <t>Sleeve Underarm Length</t>
  </si>
  <si>
    <t>DÀI SƯỜN TAY</t>
  </si>
  <si>
    <t>Armhole Curve -FLAT</t>
  </si>
  <si>
    <t>NÁCH ĐO THẲNG</t>
  </si>
  <si>
    <t>NGANG NGỰC 2.5cm  DƯỚI NÁCH</t>
  </si>
  <si>
    <t>NGANG LAI ĐO THẲNG</t>
  </si>
  <si>
    <t>RỘNG CỔ TAI ĐỈNH VAI TỪ ĐƯỜNG MAY ĐẾN ĐƯỜNG MAY</t>
  </si>
  <si>
    <t>TO BẢN BO CỔ</t>
  </si>
  <si>
    <t>HẠ CỔ TRƯỚC (CAO VAI ĐẾN ĐƯỜNG MAY)</t>
  </si>
  <si>
    <t>HẠ CỔ SAU (CAO VAI ĐẾN ĐƯỜNG MAY)</t>
  </si>
  <si>
    <t>DÀI ÁO TỪ ĐỈNH VAI ĐẾM ĐIỂM THẤP NHẤT LAI ÁO</t>
  </si>
  <si>
    <t>XUÔI VAI</t>
  </si>
  <si>
    <t>DÀI TAY TỪ ĐẦU VAI ĐẾN LAI TAY</t>
  </si>
  <si>
    <t>RỘNG CỬA TAY</t>
  </si>
  <si>
    <t>SƯỜN TAY</t>
  </si>
  <si>
    <t>NÁCH ĐO CONG</t>
  </si>
  <si>
    <t>TO BẢN LAI TAY ,LAI ÁO</t>
  </si>
  <si>
    <t>SLEEVE AND SHIRT HEM WIDTH</t>
  </si>
  <si>
    <t>MEASURE FROM HEM EDGE TO TOP STITCHING</t>
  </si>
  <si>
    <t>High Chest 21cm from HSP</t>
  </si>
  <si>
    <t>NGANG NGỰC 21CM TỪ ĐỈNH VAI</t>
  </si>
  <si>
    <t>High Chest 18.5cm from HSP</t>
  </si>
  <si>
    <t>NGANG NGỰC 18.5CM TỪ ĐỈNH VAI</t>
  </si>
  <si>
    <t>Chỉnh theo comment của khách</t>
  </si>
  <si>
    <t>Mới thêm vào theo khách yêu cầu</t>
  </si>
  <si>
    <t>Chi 25.June : Khách Finalize follow theo 3.5cm như mã C0075-SST058</t>
  </si>
  <si>
    <t xml:space="preserve">Chi 25.June :noted sẽ báo khách </t>
  </si>
  <si>
    <t>Chi 25.June: Khách Finalize follow theo 3.5cm như mã C0075-SST058</t>
  </si>
  <si>
    <t xml:space="preserve">Chi 25.June: TS của khách . Anh Long check lại giúp em nếu ok cho sản xuất ? </t>
  </si>
  <si>
    <t>Dài tay tăng thì sườn tay trong cũng tăng theo.</t>
  </si>
  <si>
    <t>KEEP THIS MEASUREMENT</t>
  </si>
  <si>
    <t>The grade must follow the grade of shoulder. If you want to adjust to 2.5 cm grade, then the shoulder width grade must also be adjusted to 2.5 cm (though this may negatively affect the overall proportions).</t>
  </si>
  <si>
    <t>Adjust follow LSKD's comment.</t>
  </si>
  <si>
    <t>Back to 2cm</t>
  </si>
  <si>
    <t>Tol +/- _ UA-Cho Hàng Wash</t>
  </si>
  <si>
    <t>Tol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</si>
</sst>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8" x14ac:knownFonts="1">
    <font>
      <sz val="11"/>
      <name val="Calibri"/>
    </font>
    <font>
      <b/>
      <sz val="14"/>
      <name val="Times New Roman"/>
      <family val="1"/>
    </font>
    <font>
      <sz val="14"/>
      <name val="Times New Roman"/>
      <family val="1"/>
    </font>
    <font>
      <sz val="14"/>
      <color rgb="FF000000"/>
      <name val="Times New Roman"/>
      <family val="1"/>
    </font>
    <font>
      <b/>
      <sz val="14"/>
      <color rgb="FFFFFFFF"/>
      <name val="Calibri"/>
      <family val="2"/>
    </font>
    <font>
      <sz val="14"/>
      <name val="Calibri"/>
      <family val="2"/>
    </font>
    <font>
      <b/>
      <sz val="14"/>
      <name val="Calibri"/>
      <family val="2"/>
    </font>
    <font>
      <sz val="14"/>
      <color rgb="FFFF0000"/>
      <name val="Calibri"/>
      <family val="2"/>
    </font>
    <font>
      <b/>
      <sz val="18"/>
      <color rgb="FFFFFFFF"/>
      <name val="Calibri"/>
      <family val="2"/>
    </font>
    <font>
      <sz val="18"/>
      <name val="Calibri"/>
      <family val="2"/>
    </font>
    <font>
      <b/>
      <sz val="18"/>
      <name val="Calibri"/>
      <family val="2"/>
    </font>
    <font>
      <sz val="18"/>
      <color rgb="FFFF0000"/>
      <name val="Calibri"/>
      <family val="2"/>
    </font>
    <font>
      <sz val="18"/>
      <color rgb="FFEE0000"/>
      <name val="Calibri"/>
      <family val="2"/>
    </font>
    <font>
      <sz val="11"/>
      <name val="Calibri"/>
      <family val="2"/>
    </font>
    <font>
      <sz val="22"/>
      <name val="Calibri"/>
      <family val="2"/>
    </font>
    <font>
      <sz val="22"/>
      <color rgb="FFEE0000"/>
      <name val="Calibri"/>
      <family val="2"/>
    </font>
    <font>
      <sz val="20"/>
      <name val="Calibri"/>
      <family val="2"/>
    </font>
    <font>
      <sz val="20"/>
      <color rgb="FFEE0000"/>
      <name val="Calibri"/>
      <family val="2"/>
    </font>
  </fonts>
  <fills count="11">
    <fill>
      <patternFill patternType="none"/>
    </fill>
    <fill>
      <patternFill patternType="gray125"/>
    </fill>
    <fill>
      <patternFill patternType="solid">
        <fgColor rgb="FF0073B7"/>
      </patternFill>
    </fill>
    <fill>
      <patternFill patternType="solid">
        <fgColor rgb="FF39CCCC"/>
      </patternFill>
    </fill>
    <fill>
      <patternFill patternType="solid">
        <fgColor rgb="FFF4B084"/>
      </patternFill>
    </fill>
    <fill>
      <patternFill patternType="solid">
        <fgColor rgb="FFE2F1C6"/>
      </patternFill>
    </fill>
    <fill>
      <patternFill patternType="solid">
        <fgColor rgb="FFE7E7E7"/>
      </patternFill>
    </fill>
    <fill>
      <patternFill patternType="solid">
        <fgColor rgb="FFF4F4F4"/>
      </patternFill>
    </fill>
    <fill>
      <patternFill patternType="solid">
        <fgColor rgb="FFFFFF00"/>
        <bgColor indexed="64"/>
      </patternFill>
    </fill>
    <fill>
      <patternFill patternType="solid">
        <fgColor rgb="FF00B050"/>
        <bgColor indexed="64"/>
      </patternFill>
    </fill>
    <fill>
      <patternFill patternType="solid">
        <fgColor rgb="FF00B0F0"/>
        <bgColor indexed="64"/>
      </patternFill>
    </fill>
  </fills>
  <borders count="6">
    <border>
      <left/>
      <right/>
      <top/>
      <bottom/>
      <diagonal/>
    </border>
    <border>
      <left style="thin">
        <color auto="1"/>
      </left>
      <right style="thin">
        <color auto="1"/>
      </right>
      <top style="thin">
        <color auto="1"/>
      </top>
      <bottom style="thin">
        <color auto="1"/>
      </bottom>
      <diagonal/>
    </border>
    <border>
      <left style="thin">
        <color auto="1"/>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2">
    <xf numFmtId="0" fontId="0" fillId="0" borderId="0"/>
    <xf numFmtId="0" fontId="13" fillId="0" borderId="0"/>
  </cellStyleXfs>
  <cellXfs count="110">
    <xf numFmtId="0" fontId="0" fillId="0" borderId="0" xfId="0"/>
    <xf numFmtId="0" fontId="1" fillId="0" borderId="1" xfId="0" applyFont="1" applyBorder="1" applyAlignment="1">
      <alignment horizontal="center" vertical="center" wrapText="1"/>
    </xf>
    <xf numFmtId="0" fontId="1" fillId="0" borderId="1" xfId="0" applyFont="1" applyBorder="1" applyAlignment="1">
      <alignment horizontal="left" vertical="center" wrapText="1"/>
    </xf>
    <xf numFmtId="0" fontId="1" fillId="5" borderId="1" xfId="0" applyFont="1" applyFill="1" applyBorder="1" applyAlignment="1">
      <alignment horizontal="center"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164" fontId="3" fillId="6" borderId="1" xfId="0" applyNumberFormat="1" applyFont="1" applyFill="1" applyBorder="1" applyAlignment="1">
      <alignment horizontal="center" vertical="center" shrinkToFit="1"/>
    </xf>
    <xf numFmtId="1" fontId="3" fillId="6" borderId="1" xfId="0" applyNumberFormat="1" applyFont="1" applyFill="1" applyBorder="1" applyAlignment="1">
      <alignment horizontal="center" vertical="center" shrinkToFit="1"/>
    </xf>
    <xf numFmtId="164" fontId="3" fillId="5" borderId="1" xfId="0" applyNumberFormat="1" applyFont="1" applyFill="1" applyBorder="1" applyAlignment="1">
      <alignment horizontal="center" vertical="center" shrinkToFit="1"/>
    </xf>
    <xf numFmtId="0" fontId="2" fillId="7" borderId="1" xfId="0" applyFont="1" applyFill="1" applyBorder="1" applyAlignment="1">
      <alignment horizontal="center" vertical="center" wrapText="1"/>
    </xf>
    <xf numFmtId="0" fontId="2" fillId="7" borderId="1" xfId="0" applyFont="1" applyFill="1" applyBorder="1" applyAlignment="1">
      <alignment horizontal="left" vertical="center" wrapText="1"/>
    </xf>
    <xf numFmtId="1" fontId="3" fillId="7" borderId="1" xfId="0" applyNumberFormat="1" applyFont="1" applyFill="1" applyBorder="1" applyAlignment="1">
      <alignment horizontal="center" vertical="center" shrinkToFit="1"/>
    </xf>
    <xf numFmtId="164" fontId="3" fillId="7" borderId="1" xfId="0" applyNumberFormat="1" applyFont="1" applyFill="1" applyBorder="1" applyAlignment="1">
      <alignment horizontal="center" vertical="center" shrinkToFit="1"/>
    </xf>
    <xf numFmtId="1" fontId="3" fillId="5" borderId="1" xfId="0" applyNumberFormat="1" applyFont="1" applyFill="1" applyBorder="1" applyAlignment="1">
      <alignment horizontal="center" vertical="center" shrinkToFit="1"/>
    </xf>
    <xf numFmtId="2" fontId="3" fillId="7" borderId="1" xfId="0" applyNumberFormat="1" applyFont="1" applyFill="1" applyBorder="1" applyAlignment="1">
      <alignment horizontal="center" vertical="center" shrinkToFit="1"/>
    </xf>
    <xf numFmtId="2" fontId="3" fillId="6" borderId="1" xfId="0" applyNumberFormat="1" applyFont="1" applyFill="1" applyBorder="1" applyAlignment="1">
      <alignment horizontal="center" vertical="center" shrinkToFit="1"/>
    </xf>
    <xf numFmtId="0" fontId="3" fillId="0" borderId="0" xfId="0" applyFont="1" applyAlignment="1">
      <alignment horizontal="left" vertical="top"/>
    </xf>
    <xf numFmtId="0" fontId="3" fillId="0" borderId="0" xfId="0" applyFont="1" applyAlignment="1">
      <alignment horizontal="left" vertical="center"/>
    </xf>
    <xf numFmtId="0" fontId="6" fillId="3" borderId="1" xfId="0" applyFont="1" applyFill="1" applyBorder="1" applyAlignment="1">
      <alignment vertical="center"/>
    </xf>
    <xf numFmtId="0" fontId="6" fillId="3" borderId="1" xfId="0" applyFont="1" applyFill="1" applyBorder="1" applyAlignment="1">
      <alignment horizontal="center" vertical="center" wrapText="1"/>
    </xf>
    <xf numFmtId="0" fontId="6" fillId="3" borderId="1" xfId="0" applyFont="1" applyFill="1" applyBorder="1" applyAlignment="1">
      <alignment horizontal="center" vertical="center"/>
    </xf>
    <xf numFmtId="0" fontId="5" fillId="0" borderId="0" xfId="0" applyFont="1" applyAlignment="1">
      <alignment vertical="center"/>
    </xf>
    <xf numFmtId="0" fontId="6" fillId="0" borderId="1" xfId="0" applyFont="1" applyBorder="1" applyAlignment="1">
      <alignment vertical="center"/>
    </xf>
    <xf numFmtId="0" fontId="5" fillId="0" borderId="1" xfId="0" applyFont="1" applyBorder="1" applyAlignment="1">
      <alignment vertical="center"/>
    </xf>
    <xf numFmtId="0" fontId="7" fillId="0" borderId="1" xfId="0" applyFont="1" applyBorder="1" applyAlignment="1">
      <alignment vertical="center"/>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5" fillId="4" borderId="1" xfId="0" applyFont="1" applyFill="1" applyBorder="1" applyAlignment="1">
      <alignment horizontal="center" vertical="center"/>
    </xf>
    <xf numFmtId="0" fontId="7" fillId="0" borderId="1" xfId="0" applyFont="1" applyBorder="1" applyAlignment="1">
      <alignment horizontal="center" vertical="center" wrapText="1"/>
    </xf>
    <xf numFmtId="0" fontId="5" fillId="0" borderId="0" xfId="0" applyFont="1" applyAlignment="1">
      <alignment vertical="center" wrapText="1"/>
    </xf>
    <xf numFmtId="0" fontId="6" fillId="0" borderId="1" xfId="0" applyFont="1" applyBorder="1" applyAlignment="1">
      <alignment vertical="center" wrapText="1"/>
    </xf>
    <xf numFmtId="0" fontId="5" fillId="0" borderId="1" xfId="0" applyFont="1" applyBorder="1" applyAlignment="1">
      <alignment vertical="center" wrapText="1"/>
    </xf>
    <xf numFmtId="0" fontId="5" fillId="8" borderId="1" xfId="0" applyFont="1" applyFill="1" applyBorder="1" applyAlignment="1">
      <alignment horizontal="center" vertical="center"/>
    </xf>
    <xf numFmtId="0" fontId="5" fillId="8" borderId="1" xfId="0" applyFont="1" applyFill="1" applyBorder="1" applyAlignment="1">
      <alignment vertical="center"/>
    </xf>
    <xf numFmtId="0" fontId="9" fillId="0" borderId="0" xfId="0" applyFont="1" applyAlignment="1">
      <alignment vertical="center"/>
    </xf>
    <xf numFmtId="0" fontId="9" fillId="0" borderId="0" xfId="0" applyFont="1" applyAlignment="1">
      <alignment vertical="center" wrapText="1"/>
    </xf>
    <xf numFmtId="0" fontId="10" fillId="0" borderId="1" xfId="0" applyFont="1" applyBorder="1" applyAlignment="1">
      <alignment vertical="center"/>
    </xf>
    <xf numFmtId="0" fontId="9" fillId="0" borderId="1" xfId="0" applyFont="1" applyBorder="1" applyAlignment="1">
      <alignment vertical="center"/>
    </xf>
    <xf numFmtId="0" fontId="10" fillId="0" borderId="1" xfId="0" applyFont="1" applyBorder="1" applyAlignment="1">
      <alignment vertical="center" wrapText="1"/>
    </xf>
    <xf numFmtId="0" fontId="9" fillId="0" borderId="1" xfId="0" applyFont="1" applyBorder="1" applyAlignment="1">
      <alignment vertical="center" wrapText="1"/>
    </xf>
    <xf numFmtId="0" fontId="11" fillId="0" borderId="1" xfId="0" applyFont="1" applyBorder="1" applyAlignment="1">
      <alignment vertical="center"/>
    </xf>
    <xf numFmtId="0" fontId="10" fillId="3" borderId="1" xfId="0" applyFont="1" applyFill="1" applyBorder="1" applyAlignment="1">
      <alignment vertical="center" wrapText="1"/>
    </xf>
    <xf numFmtId="0" fontId="10" fillId="3" borderId="1" xfId="0" applyFont="1" applyFill="1" applyBorder="1" applyAlignment="1">
      <alignment horizontal="center" vertical="center" wrapText="1"/>
    </xf>
    <xf numFmtId="0" fontId="10" fillId="3" borderId="1" xfId="0" applyFont="1" applyFill="1" applyBorder="1" applyAlignment="1">
      <alignment horizontal="center" vertical="center"/>
    </xf>
    <xf numFmtId="0" fontId="9" fillId="0" borderId="1" xfId="0" applyFont="1" applyBorder="1" applyAlignment="1">
      <alignment horizontal="center" vertical="center" wrapText="1"/>
    </xf>
    <xf numFmtId="0" fontId="9" fillId="0" borderId="1" xfId="0" applyFont="1" applyBorder="1" applyAlignment="1">
      <alignment horizontal="center" vertical="center"/>
    </xf>
    <xf numFmtId="0" fontId="9" fillId="4" borderId="1" xfId="0" applyFont="1" applyFill="1" applyBorder="1" applyAlignment="1">
      <alignment horizontal="center" vertical="center"/>
    </xf>
    <xf numFmtId="0" fontId="12" fillId="0" borderId="1" xfId="0" applyFont="1" applyBorder="1" applyAlignment="1">
      <alignment horizontal="center" vertical="center" wrapText="1"/>
    </xf>
    <xf numFmtId="0" fontId="12" fillId="0" borderId="1" xfId="0" applyFont="1" applyBorder="1" applyAlignment="1">
      <alignment horizontal="center" vertical="center"/>
    </xf>
    <xf numFmtId="0" fontId="12" fillId="4" borderId="1" xfId="0" applyFont="1" applyFill="1" applyBorder="1" applyAlignment="1">
      <alignment horizontal="center" vertical="center"/>
    </xf>
    <xf numFmtId="0" fontId="12" fillId="8" borderId="1" xfId="0" applyFont="1" applyFill="1" applyBorder="1" applyAlignment="1">
      <alignment vertical="center" wrapText="1"/>
    </xf>
    <xf numFmtId="0" fontId="12" fillId="0" borderId="0" xfId="0" applyFont="1" applyAlignment="1">
      <alignment vertical="center"/>
    </xf>
    <xf numFmtId="0" fontId="9" fillId="8" borderId="1" xfId="0" applyFont="1" applyFill="1" applyBorder="1" applyAlignment="1">
      <alignment horizontal="center" vertical="center"/>
    </xf>
    <xf numFmtId="0" fontId="9" fillId="8" borderId="1" xfId="0" applyFont="1" applyFill="1" applyBorder="1" applyAlignment="1">
      <alignment vertical="center" wrapText="1"/>
    </xf>
    <xf numFmtId="0" fontId="12" fillId="8" borderId="1" xfId="0" applyFont="1" applyFill="1" applyBorder="1" applyAlignment="1">
      <alignment horizontal="center" vertical="center"/>
    </xf>
    <xf numFmtId="0" fontId="12" fillId="0" borderId="1" xfId="0" applyFont="1" applyBorder="1" applyAlignment="1">
      <alignment vertical="center" wrapText="1"/>
    </xf>
    <xf numFmtId="0" fontId="9" fillId="9" borderId="1" xfId="0" applyFont="1" applyFill="1" applyBorder="1" applyAlignment="1">
      <alignment horizontal="center" vertical="center"/>
    </xf>
    <xf numFmtId="0" fontId="9" fillId="9" borderId="1" xfId="0" applyFont="1" applyFill="1" applyBorder="1" applyAlignment="1">
      <alignment vertical="center" wrapText="1"/>
    </xf>
    <xf numFmtId="0" fontId="9" fillId="10" borderId="1" xfId="0" applyFont="1" applyFill="1" applyBorder="1" applyAlignment="1">
      <alignment horizontal="center" vertical="center"/>
    </xf>
    <xf numFmtId="0" fontId="9" fillId="10" borderId="1" xfId="0" applyFont="1" applyFill="1" applyBorder="1" applyAlignment="1">
      <alignment vertical="center" wrapText="1"/>
    </xf>
    <xf numFmtId="0" fontId="9" fillId="0" borderId="0" xfId="1" applyFont="1" applyAlignment="1">
      <alignment vertical="center"/>
    </xf>
    <xf numFmtId="0" fontId="9" fillId="0" borderId="0" xfId="1" applyFont="1" applyAlignment="1">
      <alignment vertical="center" wrapText="1"/>
    </xf>
    <xf numFmtId="0" fontId="10" fillId="0" borderId="1" xfId="1" applyFont="1" applyBorder="1" applyAlignment="1">
      <alignment vertical="center"/>
    </xf>
    <xf numFmtId="0" fontId="9" fillId="0" borderId="1" xfId="1" applyFont="1" applyBorder="1" applyAlignment="1">
      <alignment vertical="center"/>
    </xf>
    <xf numFmtId="0" fontId="10" fillId="0" borderId="1" xfId="1" applyFont="1" applyBorder="1" applyAlignment="1">
      <alignment vertical="center" wrapText="1"/>
    </xf>
    <xf numFmtId="0" fontId="9" fillId="0" borderId="1" xfId="1" applyFont="1" applyBorder="1" applyAlignment="1">
      <alignment vertical="center" wrapText="1"/>
    </xf>
    <xf numFmtId="0" fontId="11" fillId="0" borderId="1" xfId="1" applyFont="1" applyBorder="1" applyAlignment="1">
      <alignment vertical="center"/>
    </xf>
    <xf numFmtId="0" fontId="10" fillId="3" borderId="1" xfId="1" applyFont="1" applyFill="1" applyBorder="1" applyAlignment="1">
      <alignment vertical="center" wrapText="1"/>
    </xf>
    <xf numFmtId="0" fontId="10" fillId="3" borderId="1" xfId="1" applyFont="1" applyFill="1" applyBorder="1" applyAlignment="1">
      <alignment horizontal="center" vertical="center" wrapText="1"/>
    </xf>
    <xf numFmtId="0" fontId="10" fillId="3" borderId="1" xfId="1" applyFont="1" applyFill="1" applyBorder="1" applyAlignment="1">
      <alignment horizontal="center" vertical="center"/>
    </xf>
    <xf numFmtId="0" fontId="12" fillId="0" borderId="1" xfId="1" applyFont="1" applyBorder="1" applyAlignment="1">
      <alignment vertical="center" wrapText="1"/>
    </xf>
    <xf numFmtId="0" fontId="12" fillId="0" borderId="0" xfId="1" applyFont="1" applyAlignment="1">
      <alignment vertical="center"/>
    </xf>
    <xf numFmtId="0" fontId="14" fillId="0" borderId="1" xfId="1" applyFont="1" applyBorder="1" applyAlignment="1">
      <alignment horizontal="center" vertical="center" wrapText="1"/>
    </xf>
    <xf numFmtId="0" fontId="14" fillId="0" borderId="1" xfId="1" applyFont="1" applyBorder="1" applyAlignment="1">
      <alignment horizontal="center" vertical="center"/>
    </xf>
    <xf numFmtId="0" fontId="14" fillId="4" borderId="1" xfId="1" applyFont="1" applyFill="1" applyBorder="1" applyAlignment="1">
      <alignment horizontal="center" vertical="center"/>
    </xf>
    <xf numFmtId="0" fontId="15" fillId="0" borderId="1" xfId="1" applyFont="1" applyBorder="1" applyAlignment="1">
      <alignment horizontal="center" vertical="center" wrapText="1"/>
    </xf>
    <xf numFmtId="0" fontId="15" fillId="0" borderId="1" xfId="1" applyFont="1" applyBorder="1" applyAlignment="1">
      <alignment horizontal="center" vertical="center"/>
    </xf>
    <xf numFmtId="0" fontId="15" fillId="4" borderId="1" xfId="1" applyFont="1" applyFill="1" applyBorder="1" applyAlignment="1">
      <alignment horizontal="center" vertical="center"/>
    </xf>
    <xf numFmtId="0" fontId="14" fillId="10" borderId="1" xfId="1" applyFont="1" applyFill="1" applyBorder="1" applyAlignment="1">
      <alignment horizontal="center" vertical="center"/>
    </xf>
    <xf numFmtId="0" fontId="14" fillId="8" borderId="1" xfId="1" applyFont="1" applyFill="1" applyBorder="1" applyAlignment="1">
      <alignment horizontal="center" vertical="center" wrapText="1"/>
    </xf>
    <xf numFmtId="0" fontId="8" fillId="0" borderId="0" xfId="1" applyFont="1" applyAlignment="1">
      <alignment horizontal="center" vertical="center"/>
    </xf>
    <xf numFmtId="0" fontId="11" fillId="0" borderId="0" xfId="1" applyFont="1" applyAlignment="1">
      <alignment vertical="center"/>
    </xf>
    <xf numFmtId="0" fontId="10" fillId="8" borderId="1" xfId="1" applyFont="1" applyFill="1" applyBorder="1" applyAlignment="1">
      <alignment horizontal="center" vertical="center" wrapText="1"/>
    </xf>
    <xf numFmtId="0" fontId="16" fillId="0" borderId="1" xfId="1" applyFont="1" applyBorder="1" applyAlignment="1">
      <alignment vertical="center"/>
    </xf>
    <xf numFmtId="0" fontId="16" fillId="0" borderId="3" xfId="1" applyFont="1" applyBorder="1" applyAlignment="1">
      <alignment horizontal="center" vertical="center" wrapText="1"/>
    </xf>
    <xf numFmtId="0" fontId="16" fillId="0" borderId="4" xfId="1" applyFont="1" applyBorder="1" applyAlignment="1">
      <alignment horizontal="center" vertical="center" wrapText="1"/>
    </xf>
    <xf numFmtId="0" fontId="16" fillId="0" borderId="5" xfId="1" applyFont="1" applyBorder="1" applyAlignment="1">
      <alignment horizontal="center" vertical="center" wrapText="1"/>
    </xf>
    <xf numFmtId="0" fontId="9" fillId="0" borderId="1" xfId="1" applyFont="1" applyBorder="1" applyAlignment="1">
      <alignment vertical="center"/>
    </xf>
    <xf numFmtId="0" fontId="8" fillId="2" borderId="2" xfId="1" applyFont="1" applyFill="1" applyBorder="1" applyAlignment="1">
      <alignment horizontal="center" vertical="center"/>
    </xf>
    <xf numFmtId="0" fontId="8" fillId="2" borderId="0" xfId="1" applyFont="1" applyFill="1" applyAlignment="1">
      <alignment horizontal="center" vertical="center"/>
    </xf>
    <xf numFmtId="0" fontId="10" fillId="3" borderId="1" xfId="1" applyFont="1" applyFill="1" applyBorder="1" applyAlignment="1">
      <alignment vertical="center"/>
    </xf>
    <xf numFmtId="0" fontId="10" fillId="3" borderId="1" xfId="1" applyFont="1" applyFill="1" applyBorder="1" applyAlignment="1">
      <alignment vertical="center" wrapText="1"/>
    </xf>
    <xf numFmtId="0" fontId="16" fillId="0" borderId="1" xfId="1" applyFont="1" applyBorder="1" applyAlignment="1">
      <alignment vertical="center" wrapText="1"/>
    </xf>
    <xf numFmtId="0" fontId="17" fillId="0" borderId="1" xfId="1" applyFont="1" applyBorder="1" applyAlignment="1">
      <alignment vertical="center"/>
    </xf>
    <xf numFmtId="0" fontId="17" fillId="0" borderId="1" xfId="1" applyFont="1" applyBorder="1" applyAlignment="1">
      <alignment vertical="center" wrapText="1"/>
    </xf>
    <xf numFmtId="0" fontId="12" fillId="0" borderId="1" xfId="1" applyFont="1" applyBorder="1" applyAlignment="1">
      <alignment vertical="center"/>
    </xf>
    <xf numFmtId="0" fontId="8" fillId="2" borderId="2" xfId="0" applyFont="1" applyFill="1" applyBorder="1" applyAlignment="1">
      <alignment horizontal="center" vertical="center"/>
    </xf>
    <xf numFmtId="0" fontId="8" fillId="2" borderId="0" xfId="0" applyFont="1" applyFill="1" applyAlignment="1">
      <alignment horizontal="center" vertical="center"/>
    </xf>
    <xf numFmtId="0" fontId="10" fillId="3" borderId="1" xfId="0" applyFont="1" applyFill="1" applyBorder="1" applyAlignment="1">
      <alignment vertical="center"/>
    </xf>
    <xf numFmtId="0" fontId="10" fillId="3" borderId="1" xfId="0" applyFont="1" applyFill="1" applyBorder="1" applyAlignment="1">
      <alignment vertical="center" wrapText="1"/>
    </xf>
    <xf numFmtId="0" fontId="9" fillId="0" borderId="1" xfId="0" applyFont="1" applyBorder="1" applyAlignment="1">
      <alignment vertical="center"/>
    </xf>
    <xf numFmtId="0" fontId="9" fillId="0" borderId="1" xfId="0" applyFont="1" applyBorder="1" applyAlignment="1">
      <alignment vertical="center" wrapText="1"/>
    </xf>
    <xf numFmtId="0" fontId="12" fillId="0" borderId="1" xfId="0" applyFont="1" applyBorder="1" applyAlignment="1">
      <alignment vertical="center"/>
    </xf>
    <xf numFmtId="0" fontId="12" fillId="0" borderId="1" xfId="0" applyFont="1" applyBorder="1" applyAlignment="1">
      <alignment vertical="center" wrapText="1"/>
    </xf>
    <xf numFmtId="0" fontId="5" fillId="0" borderId="1" xfId="0" applyFont="1" applyBorder="1" applyAlignment="1">
      <alignment vertical="center"/>
    </xf>
    <xf numFmtId="0" fontId="5" fillId="0" borderId="1" xfId="0" applyFont="1" applyBorder="1" applyAlignment="1">
      <alignment vertical="center" wrapText="1"/>
    </xf>
    <xf numFmtId="0" fontId="4" fillId="2" borderId="2" xfId="0" applyFont="1" applyFill="1" applyBorder="1" applyAlignment="1">
      <alignment horizontal="center" vertical="center"/>
    </xf>
    <xf numFmtId="0" fontId="4" fillId="2" borderId="0" xfId="0" applyFont="1" applyFill="1" applyAlignment="1">
      <alignment horizontal="center" vertical="center"/>
    </xf>
    <xf numFmtId="0" fontId="6" fillId="3" borderId="1" xfId="0" applyFont="1" applyFill="1" applyBorder="1" applyAlignment="1">
      <alignment vertical="center"/>
    </xf>
    <xf numFmtId="0" fontId="6" fillId="3" borderId="1" xfId="0" applyFont="1" applyFill="1" applyBorder="1" applyAlignment="1">
      <alignment vertical="center" wrapText="1"/>
    </xf>
  </cellXfs>
  <cellStyles count="2">
    <cellStyle name="Normal" xfId="0" builtinId="0"/>
    <cellStyle name="Normal 2" xfId="1" xr:uid="{2525FC21-8F08-44A0-A000-A208C9BF614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xdr:col>
      <xdr:colOff>9524</xdr:colOff>
      <xdr:row>0</xdr:row>
      <xdr:rowOff>0</xdr:rowOff>
    </xdr:from>
    <xdr:ext cx="6794500" cy="19685"/>
    <xdr:sp macro="" textlink="">
      <xdr:nvSpPr>
        <xdr:cNvPr id="2" name="Shape 3">
          <a:extLst>
            <a:ext uri="{FF2B5EF4-FFF2-40B4-BE49-F238E27FC236}">
              <a16:creationId xmlns:a16="http://schemas.microsoft.com/office/drawing/2014/main" id="{0C1FE9A9-A750-4ACB-8013-A14D8CA65BD9}"/>
            </a:ext>
          </a:extLst>
        </xdr:cNvPr>
        <xdr:cNvSpPr/>
      </xdr:nvSpPr>
      <xdr:spPr>
        <a:xfrm>
          <a:off x="434974" y="0"/>
          <a:ext cx="6794500" cy="19685"/>
        </a:xfrm>
        <a:custGeom>
          <a:avLst/>
          <a:gdLst/>
          <a:ahLst/>
          <a:cxnLst/>
          <a:rect l="0" t="0" r="0" b="0"/>
          <a:pathLst>
            <a:path w="6794500" h="19685">
              <a:moveTo>
                <a:pt x="6794499" y="19058"/>
              </a:moveTo>
              <a:lnTo>
                <a:pt x="0" y="19058"/>
              </a:lnTo>
              <a:lnTo>
                <a:pt x="0" y="0"/>
              </a:lnTo>
              <a:lnTo>
                <a:pt x="6794499" y="0"/>
              </a:lnTo>
              <a:lnTo>
                <a:pt x="6794499" y="19058"/>
              </a:lnTo>
              <a:close/>
            </a:path>
          </a:pathLst>
        </a:custGeom>
        <a:solidFill>
          <a:srgbClr val="000000"/>
        </a:solidFill>
      </xdr:spPr>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DDB0ED-8319-44BC-9685-D5E24CCA5350}">
  <dimension ref="A1:X23"/>
  <sheetViews>
    <sheetView tabSelected="1" view="pageBreakPreview" topLeftCell="A8" zoomScale="25" zoomScaleNormal="100" zoomScaleSheetLayoutView="25" workbookViewId="0">
      <selection activeCell="W16" sqref="W16"/>
    </sheetView>
  </sheetViews>
  <sheetFormatPr defaultColWidth="8.7265625" defaultRowHeight="23.5" x14ac:dyDescent="0.35"/>
  <cols>
    <col min="1" max="1" width="15.81640625" style="60" customWidth="1"/>
    <col min="2" max="2" width="23.1796875" style="60" customWidth="1"/>
    <col min="3" max="3" width="33.1796875" style="60" customWidth="1"/>
    <col min="4" max="4" width="13.54296875" style="61" customWidth="1"/>
    <col min="5" max="5" width="16.54296875" style="61" customWidth="1"/>
    <col min="6" max="6" width="47.1796875" style="61" customWidth="1"/>
    <col min="7" max="7" width="13.1796875" style="60" hidden="1" customWidth="1"/>
    <col min="8" max="8" width="29.54296875" style="60" hidden="1" customWidth="1"/>
    <col min="9" max="9" width="12.54296875" style="60" hidden="1" customWidth="1"/>
    <col min="10" max="11" width="15.54296875" style="61" customWidth="1"/>
    <col min="12" max="13" width="14" style="60" customWidth="1"/>
    <col min="14" max="14" width="18.26953125" style="60" customWidth="1"/>
    <col min="15" max="15" width="18.26953125" style="60" hidden="1" customWidth="1"/>
    <col min="16" max="17" width="13.26953125" style="60" customWidth="1"/>
    <col min="18" max="18" width="16.7265625" style="60" hidden="1" customWidth="1"/>
    <col min="19" max="19" width="13.26953125" style="60" customWidth="1"/>
    <col min="20" max="22" width="14" style="60" customWidth="1"/>
    <col min="23" max="23" width="84.453125" style="61" customWidth="1"/>
    <col min="24" max="16384" width="8.7265625" style="60"/>
  </cols>
  <sheetData>
    <row r="1" spans="1:23" hidden="1" x14ac:dyDescent="0.35">
      <c r="A1" s="88" t="s">
        <v>0</v>
      </c>
      <c r="B1" s="89"/>
      <c r="C1" s="89"/>
      <c r="D1" s="89"/>
      <c r="E1" s="89"/>
      <c r="F1" s="89"/>
      <c r="G1" s="89"/>
      <c r="H1" s="89"/>
      <c r="I1" s="89"/>
      <c r="J1" s="89"/>
      <c r="K1" s="80"/>
    </row>
    <row r="2" spans="1:23" ht="70.5" hidden="1" x14ac:dyDescent="0.35">
      <c r="A2" s="62" t="s">
        <v>1</v>
      </c>
      <c r="B2" s="63" t="s">
        <v>2</v>
      </c>
      <c r="D2" s="64" t="s">
        <v>3</v>
      </c>
      <c r="E2" s="65" t="s">
        <v>4</v>
      </c>
      <c r="G2" s="62" t="s">
        <v>5</v>
      </c>
      <c r="H2" s="63" t="s">
        <v>154</v>
      </c>
      <c r="I2" s="62" t="s">
        <v>156</v>
      </c>
      <c r="J2" s="66" t="s">
        <v>157</v>
      </c>
      <c r="K2" s="81"/>
    </row>
    <row r="3" spans="1:23" ht="70.5" hidden="1" x14ac:dyDescent="0.35">
      <c r="A3" s="62" t="s">
        <v>6</v>
      </c>
      <c r="B3" s="63" t="s">
        <v>7</v>
      </c>
      <c r="D3" s="64" t="s">
        <v>8</v>
      </c>
      <c r="E3" s="65" t="s">
        <v>4</v>
      </c>
      <c r="G3" s="62" t="s">
        <v>9</v>
      </c>
      <c r="H3" s="63" t="s">
        <v>153</v>
      </c>
      <c r="I3" s="62"/>
      <c r="J3" s="63"/>
      <c r="K3" s="60"/>
    </row>
    <row r="4" spans="1:23" ht="47" hidden="1" x14ac:dyDescent="0.35">
      <c r="A4" s="62" t="s">
        <v>10</v>
      </c>
      <c r="B4" s="63" t="s">
        <v>11</v>
      </c>
      <c r="D4" s="64" t="s">
        <v>12</v>
      </c>
      <c r="E4" s="65" t="s">
        <v>13</v>
      </c>
      <c r="G4" s="62" t="s">
        <v>14</v>
      </c>
      <c r="H4" s="63" t="s">
        <v>153</v>
      </c>
      <c r="I4" s="62"/>
      <c r="J4" s="63"/>
      <c r="K4" s="60"/>
    </row>
    <row r="5" spans="1:23" ht="47" hidden="1" x14ac:dyDescent="0.35">
      <c r="A5" s="62" t="s">
        <v>16</v>
      </c>
      <c r="B5" s="63" t="s">
        <v>152</v>
      </c>
      <c r="D5" s="64" t="s">
        <v>17</v>
      </c>
      <c r="E5" s="65" t="s">
        <v>18</v>
      </c>
      <c r="G5" s="62" t="s">
        <v>19</v>
      </c>
      <c r="H5" s="63" t="s">
        <v>20</v>
      </c>
      <c r="I5" s="62"/>
      <c r="J5" s="63"/>
      <c r="K5" s="60"/>
    </row>
    <row r="6" spans="1:23" ht="47" hidden="1" x14ac:dyDescent="0.35">
      <c r="A6" s="62" t="s">
        <v>21</v>
      </c>
      <c r="B6" s="63" t="s">
        <v>22</v>
      </c>
      <c r="D6" s="64" t="s">
        <v>24</v>
      </c>
      <c r="E6" s="65" t="s">
        <v>25</v>
      </c>
      <c r="G6" s="62" t="s">
        <v>26</v>
      </c>
      <c r="H6" s="63" t="s">
        <v>151</v>
      </c>
      <c r="I6" s="62"/>
      <c r="J6" s="63"/>
      <c r="K6" s="60"/>
    </row>
    <row r="7" spans="1:23" hidden="1" x14ac:dyDescent="0.35"/>
    <row r="8" spans="1:23" ht="94" x14ac:dyDescent="0.35">
      <c r="A8" s="90" t="s">
        <v>27</v>
      </c>
      <c r="B8" s="90"/>
      <c r="C8" s="90"/>
      <c r="D8" s="91"/>
      <c r="E8" s="91"/>
      <c r="F8" s="91"/>
      <c r="G8" s="90" t="s">
        <v>28</v>
      </c>
      <c r="H8" s="90"/>
      <c r="I8" s="90"/>
      <c r="J8" s="82" t="s">
        <v>229</v>
      </c>
      <c r="K8" s="68" t="s">
        <v>230</v>
      </c>
      <c r="L8" s="69" t="s">
        <v>29</v>
      </c>
      <c r="M8" s="69" t="s">
        <v>30</v>
      </c>
      <c r="N8" s="69" t="s">
        <v>31</v>
      </c>
      <c r="O8" s="69"/>
      <c r="P8" s="69" t="s">
        <v>32</v>
      </c>
      <c r="Q8" s="69" t="s">
        <v>33</v>
      </c>
      <c r="R8" s="69"/>
      <c r="S8" s="69" t="s">
        <v>15</v>
      </c>
      <c r="T8" s="69" t="s">
        <v>34</v>
      </c>
      <c r="U8" s="69" t="s">
        <v>35</v>
      </c>
      <c r="V8" s="69" t="s">
        <v>36</v>
      </c>
      <c r="W8" s="67" t="s">
        <v>26</v>
      </c>
    </row>
    <row r="9" spans="1:23" ht="54" customHeight="1" x14ac:dyDescent="0.35">
      <c r="A9" s="83" t="s">
        <v>37</v>
      </c>
      <c r="B9" s="83"/>
      <c r="C9" s="83"/>
      <c r="D9" s="84" t="s">
        <v>199</v>
      </c>
      <c r="E9" s="85"/>
      <c r="F9" s="86"/>
      <c r="G9" s="87" t="s">
        <v>38</v>
      </c>
      <c r="H9" s="87"/>
      <c r="I9" s="87"/>
      <c r="J9" s="79">
        <v>1.5</v>
      </c>
      <c r="K9" s="72">
        <v>1.5</v>
      </c>
      <c r="L9" s="73" t="s">
        <v>40</v>
      </c>
      <c r="M9" s="73" t="s">
        <v>41</v>
      </c>
      <c r="N9" s="73" t="s">
        <v>42</v>
      </c>
      <c r="O9" s="73"/>
      <c r="P9" s="73" t="s">
        <v>43</v>
      </c>
      <c r="Q9" s="73" t="s">
        <v>44</v>
      </c>
      <c r="R9" s="73"/>
      <c r="S9" s="74" t="s">
        <v>45</v>
      </c>
      <c r="T9" s="73" t="s">
        <v>46</v>
      </c>
      <c r="U9" s="73" t="s">
        <v>47</v>
      </c>
      <c r="V9" s="73" t="s">
        <v>48</v>
      </c>
      <c r="W9" s="65" t="s">
        <v>23</v>
      </c>
    </row>
    <row r="10" spans="1:23" ht="54" customHeight="1" x14ac:dyDescent="0.35">
      <c r="A10" s="83" t="s">
        <v>49</v>
      </c>
      <c r="B10" s="83"/>
      <c r="C10" s="83"/>
      <c r="D10" s="84" t="s">
        <v>200</v>
      </c>
      <c r="E10" s="85"/>
      <c r="F10" s="86"/>
      <c r="G10" s="87" t="s">
        <v>50</v>
      </c>
      <c r="H10" s="87"/>
      <c r="I10" s="87"/>
      <c r="J10" s="79">
        <v>1.5</v>
      </c>
      <c r="K10" s="72">
        <v>1.5</v>
      </c>
      <c r="L10" s="73" t="s">
        <v>40</v>
      </c>
      <c r="M10" s="73" t="s">
        <v>51</v>
      </c>
      <c r="N10" s="73" t="s">
        <v>52</v>
      </c>
      <c r="O10" s="73"/>
      <c r="P10" s="73" t="s">
        <v>53</v>
      </c>
      <c r="Q10" s="73" t="s">
        <v>54</v>
      </c>
      <c r="R10" s="73"/>
      <c r="S10" s="74" t="s">
        <v>55</v>
      </c>
      <c r="T10" s="73" t="s">
        <v>56</v>
      </c>
      <c r="U10" s="73" t="s">
        <v>57</v>
      </c>
      <c r="V10" s="73" t="s">
        <v>58</v>
      </c>
      <c r="W10" s="65" t="s">
        <v>23</v>
      </c>
    </row>
    <row r="11" spans="1:23" ht="54" customHeight="1" x14ac:dyDescent="0.35">
      <c r="A11" s="83" t="s">
        <v>60</v>
      </c>
      <c r="B11" s="83"/>
      <c r="C11" s="83"/>
      <c r="D11" s="84" t="s">
        <v>59</v>
      </c>
      <c r="E11" s="85"/>
      <c r="F11" s="86"/>
      <c r="G11" s="87" t="s">
        <v>61</v>
      </c>
      <c r="H11" s="87"/>
      <c r="I11" s="87"/>
      <c r="J11" s="72" t="s">
        <v>62</v>
      </c>
      <c r="K11" s="72">
        <v>2</v>
      </c>
      <c r="L11" s="73" t="s">
        <v>39</v>
      </c>
      <c r="M11" s="73" t="s">
        <v>63</v>
      </c>
      <c r="N11" s="73" t="s">
        <v>52</v>
      </c>
      <c r="O11" s="73"/>
      <c r="P11" s="73" t="s">
        <v>64</v>
      </c>
      <c r="Q11" s="73" t="s">
        <v>65</v>
      </c>
      <c r="R11" s="73"/>
      <c r="S11" s="74" t="s">
        <v>66</v>
      </c>
      <c r="T11" s="73" t="s">
        <v>43</v>
      </c>
      <c r="U11" s="73" t="s">
        <v>55</v>
      </c>
      <c r="V11" s="73" t="s">
        <v>67</v>
      </c>
      <c r="W11" s="65" t="s">
        <v>23</v>
      </c>
    </row>
    <row r="12" spans="1:23" ht="54" customHeight="1" x14ac:dyDescent="0.35">
      <c r="A12" s="83" t="s">
        <v>68</v>
      </c>
      <c r="B12" s="83"/>
      <c r="C12" s="83"/>
      <c r="D12" s="84" t="s">
        <v>201</v>
      </c>
      <c r="E12" s="85"/>
      <c r="F12" s="86"/>
      <c r="G12" s="87" t="s">
        <v>69</v>
      </c>
      <c r="H12" s="87"/>
      <c r="I12" s="87"/>
      <c r="J12" s="79">
        <v>0.7</v>
      </c>
      <c r="K12" s="72">
        <v>0.7</v>
      </c>
      <c r="L12" s="73" t="s">
        <v>71</v>
      </c>
      <c r="M12" s="73" t="s">
        <v>72</v>
      </c>
      <c r="N12" s="73" t="s">
        <v>73</v>
      </c>
      <c r="O12" s="73"/>
      <c r="P12" s="73" t="s">
        <v>74</v>
      </c>
      <c r="Q12" s="73" t="s">
        <v>75</v>
      </c>
      <c r="R12" s="73"/>
      <c r="S12" s="74" t="s">
        <v>76</v>
      </c>
      <c r="T12" s="73" t="s">
        <v>77</v>
      </c>
      <c r="U12" s="73" t="s">
        <v>78</v>
      </c>
      <c r="V12" s="73" t="s">
        <v>79</v>
      </c>
      <c r="W12" s="65" t="s">
        <v>23</v>
      </c>
    </row>
    <row r="13" spans="1:23" ht="54" customHeight="1" x14ac:dyDescent="0.35">
      <c r="A13" s="83" t="s">
        <v>80</v>
      </c>
      <c r="B13" s="83"/>
      <c r="C13" s="83"/>
      <c r="D13" s="84" t="s">
        <v>202</v>
      </c>
      <c r="E13" s="85"/>
      <c r="F13" s="86"/>
      <c r="G13" s="87" t="s">
        <v>81</v>
      </c>
      <c r="H13" s="87"/>
      <c r="I13" s="87"/>
      <c r="J13" s="72" t="s">
        <v>82</v>
      </c>
      <c r="K13" s="72">
        <v>0.3</v>
      </c>
      <c r="L13" s="73">
        <v>0</v>
      </c>
      <c r="M13" s="73" t="s">
        <v>84</v>
      </c>
      <c r="N13" s="73" t="s">
        <v>84</v>
      </c>
      <c r="O13" s="73"/>
      <c r="P13" s="73" t="s">
        <v>84</v>
      </c>
      <c r="Q13" s="73" t="s">
        <v>84</v>
      </c>
      <c r="R13" s="73"/>
      <c r="S13" s="74" t="s">
        <v>84</v>
      </c>
      <c r="T13" s="73" t="s">
        <v>84</v>
      </c>
      <c r="U13" s="73" t="s">
        <v>84</v>
      </c>
      <c r="V13" s="73" t="s">
        <v>84</v>
      </c>
      <c r="W13" s="65" t="s">
        <v>23</v>
      </c>
    </row>
    <row r="14" spans="1:23" ht="54" customHeight="1" x14ac:dyDescent="0.35">
      <c r="A14" s="83" t="s">
        <v>85</v>
      </c>
      <c r="B14" s="83"/>
      <c r="C14" s="83"/>
      <c r="D14" s="84" t="s">
        <v>203</v>
      </c>
      <c r="E14" s="85"/>
      <c r="F14" s="86"/>
      <c r="G14" s="87" t="s">
        <v>86</v>
      </c>
      <c r="H14" s="87"/>
      <c r="I14" s="87"/>
      <c r="J14" s="72" t="s">
        <v>87</v>
      </c>
      <c r="K14" s="72">
        <v>0.5</v>
      </c>
      <c r="L14" s="73" t="s">
        <v>88</v>
      </c>
      <c r="M14" s="73" t="s">
        <v>89</v>
      </c>
      <c r="N14" s="73" t="s">
        <v>90</v>
      </c>
      <c r="O14" s="73"/>
      <c r="P14" s="73" t="s">
        <v>91</v>
      </c>
      <c r="Q14" s="73" t="s">
        <v>92</v>
      </c>
      <c r="R14" s="73"/>
      <c r="S14" s="74" t="s">
        <v>93</v>
      </c>
      <c r="T14" s="73" t="s">
        <v>94</v>
      </c>
      <c r="U14" s="73" t="s">
        <v>95</v>
      </c>
      <c r="V14" s="73" t="s">
        <v>96</v>
      </c>
      <c r="W14" s="65" t="s">
        <v>23</v>
      </c>
    </row>
    <row r="15" spans="1:23" ht="54" customHeight="1" x14ac:dyDescent="0.35">
      <c r="A15" s="83" t="s">
        <v>97</v>
      </c>
      <c r="B15" s="83"/>
      <c r="C15" s="83"/>
      <c r="D15" s="84" t="s">
        <v>204</v>
      </c>
      <c r="E15" s="85"/>
      <c r="F15" s="86"/>
      <c r="G15" s="87" t="s">
        <v>98</v>
      </c>
      <c r="H15" s="87"/>
      <c r="I15" s="87"/>
      <c r="J15" s="72" t="s">
        <v>82</v>
      </c>
      <c r="K15" s="72">
        <v>0.3</v>
      </c>
      <c r="L15" s="73">
        <v>0</v>
      </c>
      <c r="M15" s="73" t="s">
        <v>99</v>
      </c>
      <c r="N15" s="73" t="s">
        <v>99</v>
      </c>
      <c r="O15" s="73"/>
      <c r="P15" s="73" t="s">
        <v>99</v>
      </c>
      <c r="Q15" s="73" t="s">
        <v>99</v>
      </c>
      <c r="R15" s="73"/>
      <c r="S15" s="74" t="s">
        <v>99</v>
      </c>
      <c r="T15" s="73" t="s">
        <v>99</v>
      </c>
      <c r="U15" s="73" t="s">
        <v>99</v>
      </c>
      <c r="V15" s="73" t="s">
        <v>99</v>
      </c>
      <c r="W15" s="65"/>
    </row>
    <row r="16" spans="1:23" ht="54" customHeight="1" x14ac:dyDescent="0.35">
      <c r="A16" s="83" t="s">
        <v>100</v>
      </c>
      <c r="B16" s="83"/>
      <c r="C16" s="83"/>
      <c r="D16" s="84" t="s">
        <v>205</v>
      </c>
      <c r="E16" s="85"/>
      <c r="F16" s="86"/>
      <c r="G16" s="87" t="s">
        <v>101</v>
      </c>
      <c r="H16" s="87"/>
      <c r="I16" s="87"/>
      <c r="J16" s="79">
        <v>1.5</v>
      </c>
      <c r="K16" s="72">
        <v>1.25</v>
      </c>
      <c r="L16" s="73" t="s">
        <v>102</v>
      </c>
      <c r="M16" s="73" t="s">
        <v>58</v>
      </c>
      <c r="N16" s="73" t="s">
        <v>103</v>
      </c>
      <c r="O16" s="73"/>
      <c r="P16" s="73" t="s">
        <v>104</v>
      </c>
      <c r="Q16" s="73" t="s">
        <v>105</v>
      </c>
      <c r="R16" s="73"/>
      <c r="S16" s="74" t="s">
        <v>106</v>
      </c>
      <c r="T16" s="73" t="s">
        <v>107</v>
      </c>
      <c r="U16" s="73" t="s">
        <v>108</v>
      </c>
      <c r="V16" s="73" t="s">
        <v>109</v>
      </c>
      <c r="W16" s="65" t="s">
        <v>23</v>
      </c>
    </row>
    <row r="17" spans="1:24" ht="54" customHeight="1" x14ac:dyDescent="0.35">
      <c r="A17" s="83" t="s">
        <v>110</v>
      </c>
      <c r="B17" s="83"/>
      <c r="C17" s="83"/>
      <c r="D17" s="84" t="s">
        <v>206</v>
      </c>
      <c r="E17" s="85"/>
      <c r="F17" s="86"/>
      <c r="G17" s="87" t="s">
        <v>111</v>
      </c>
      <c r="H17" s="87"/>
      <c r="I17" s="87"/>
      <c r="J17" s="72" t="s">
        <v>87</v>
      </c>
      <c r="K17" s="72">
        <v>0.5</v>
      </c>
      <c r="L17" s="73">
        <v>0</v>
      </c>
      <c r="M17" s="73" t="s">
        <v>112</v>
      </c>
      <c r="N17" s="73" t="s">
        <v>112</v>
      </c>
      <c r="O17" s="73"/>
      <c r="P17" s="73" t="s">
        <v>112</v>
      </c>
      <c r="Q17" s="73" t="s">
        <v>112</v>
      </c>
      <c r="R17" s="73"/>
      <c r="S17" s="74" t="s">
        <v>112</v>
      </c>
      <c r="T17" s="73" t="s">
        <v>112</v>
      </c>
      <c r="U17" s="73" t="s">
        <v>112</v>
      </c>
      <c r="V17" s="73" t="s">
        <v>112</v>
      </c>
      <c r="W17" s="65" t="s">
        <v>23</v>
      </c>
    </row>
    <row r="18" spans="1:24" s="71" customFormat="1" ht="54" customHeight="1" x14ac:dyDescent="0.35">
      <c r="A18" s="83" t="s">
        <v>113</v>
      </c>
      <c r="B18" s="83"/>
      <c r="C18" s="83"/>
      <c r="D18" s="84" t="s">
        <v>207</v>
      </c>
      <c r="E18" s="85"/>
      <c r="F18" s="86"/>
      <c r="G18" s="87" t="s">
        <v>114</v>
      </c>
      <c r="H18" s="87"/>
      <c r="I18" s="87"/>
      <c r="J18" s="79">
        <v>0.7</v>
      </c>
      <c r="K18" s="72">
        <v>0.5</v>
      </c>
      <c r="L18" s="73" t="s">
        <v>115</v>
      </c>
      <c r="M18" s="73">
        <v>19.5</v>
      </c>
      <c r="N18" s="73">
        <v>20.5</v>
      </c>
      <c r="O18" s="73"/>
      <c r="P18" s="73">
        <v>21.5</v>
      </c>
      <c r="Q18" s="73">
        <v>22.5</v>
      </c>
      <c r="R18" s="73"/>
      <c r="S18" s="74">
        <v>23.5</v>
      </c>
      <c r="T18" s="73">
        <v>24.5</v>
      </c>
      <c r="U18" s="73">
        <v>25.5</v>
      </c>
      <c r="V18" s="73">
        <v>26.5</v>
      </c>
      <c r="W18" s="70"/>
      <c r="X18" s="71">
        <v>0.5</v>
      </c>
    </row>
    <row r="19" spans="1:24" ht="54" customHeight="1" x14ac:dyDescent="0.35">
      <c r="A19" s="83" t="s">
        <v>122</v>
      </c>
      <c r="B19" s="83"/>
      <c r="C19" s="83"/>
      <c r="D19" s="84" t="s">
        <v>208</v>
      </c>
      <c r="E19" s="85"/>
      <c r="F19" s="86"/>
      <c r="G19" s="87" t="s">
        <v>123</v>
      </c>
      <c r="H19" s="87"/>
      <c r="I19" s="87"/>
      <c r="J19" s="79">
        <v>0.7</v>
      </c>
      <c r="K19" s="72">
        <v>0.5</v>
      </c>
      <c r="L19" s="73" t="s">
        <v>115</v>
      </c>
      <c r="M19" s="73" t="s">
        <v>124</v>
      </c>
      <c r="N19" s="73" t="s">
        <v>125</v>
      </c>
      <c r="O19" s="73"/>
      <c r="P19" s="73" t="s">
        <v>126</v>
      </c>
      <c r="Q19" s="73" t="s">
        <v>127</v>
      </c>
      <c r="R19" s="73"/>
      <c r="S19" s="74" t="s">
        <v>128</v>
      </c>
      <c r="T19" s="73" t="s">
        <v>129</v>
      </c>
      <c r="U19" s="73" t="s">
        <v>130</v>
      </c>
      <c r="V19" s="73" t="s">
        <v>131</v>
      </c>
      <c r="W19" s="65"/>
    </row>
    <row r="20" spans="1:24" ht="54" customHeight="1" x14ac:dyDescent="0.35">
      <c r="A20" s="83" t="s">
        <v>132</v>
      </c>
      <c r="B20" s="83"/>
      <c r="C20" s="83"/>
      <c r="D20" s="84" t="s">
        <v>209</v>
      </c>
      <c r="E20" s="85"/>
      <c r="F20" s="86"/>
      <c r="G20" s="87" t="s">
        <v>133</v>
      </c>
      <c r="H20" s="87"/>
      <c r="I20" s="87"/>
      <c r="J20" s="79">
        <v>0.7</v>
      </c>
      <c r="K20" s="72">
        <v>0.5</v>
      </c>
      <c r="L20" s="73" t="s">
        <v>115</v>
      </c>
      <c r="M20" s="78">
        <f>N20-L20</f>
        <v>9</v>
      </c>
      <c r="N20" s="78">
        <f>P20-L20</f>
        <v>10</v>
      </c>
      <c r="O20" s="78"/>
      <c r="P20" s="78">
        <f>Q20-L20</f>
        <v>11</v>
      </c>
      <c r="Q20" s="78">
        <f>S20-L20</f>
        <v>12</v>
      </c>
      <c r="R20" s="78"/>
      <c r="S20" s="78">
        <v>13</v>
      </c>
      <c r="T20" s="78">
        <f>S20+L20</f>
        <v>14</v>
      </c>
      <c r="U20" s="78">
        <f>T20+L20</f>
        <v>15</v>
      </c>
      <c r="V20" s="78">
        <f>U20+L20</f>
        <v>16</v>
      </c>
      <c r="W20" s="59" t="s">
        <v>227</v>
      </c>
    </row>
    <row r="21" spans="1:24" ht="54" customHeight="1" x14ac:dyDescent="0.35">
      <c r="A21" s="83" t="s">
        <v>141</v>
      </c>
      <c r="B21" s="83"/>
      <c r="C21" s="83"/>
      <c r="D21" s="84" t="s">
        <v>210</v>
      </c>
      <c r="E21" s="85"/>
      <c r="F21" s="86"/>
      <c r="G21" s="87" t="s">
        <v>142</v>
      </c>
      <c r="H21" s="87"/>
      <c r="I21" s="87"/>
      <c r="J21" s="79">
        <v>0.7</v>
      </c>
      <c r="K21" s="72">
        <v>0.5</v>
      </c>
      <c r="L21" s="73" t="s">
        <v>115</v>
      </c>
      <c r="M21" s="73">
        <f t="shared" ref="M21:P21" si="0">N21-1</f>
        <v>25</v>
      </c>
      <c r="N21" s="73">
        <f>P21-1</f>
        <v>26</v>
      </c>
      <c r="O21" s="73"/>
      <c r="P21" s="73">
        <f t="shared" si="0"/>
        <v>27</v>
      </c>
      <c r="Q21" s="73">
        <f>S21-1</f>
        <v>28</v>
      </c>
      <c r="R21" s="73"/>
      <c r="S21" s="74">
        <v>29</v>
      </c>
      <c r="T21" s="73">
        <f>S21+1</f>
        <v>30</v>
      </c>
      <c r="U21" s="73">
        <f t="shared" ref="U21:V21" si="1">T21+1</f>
        <v>31</v>
      </c>
      <c r="V21" s="73">
        <f t="shared" si="1"/>
        <v>32</v>
      </c>
      <c r="W21" s="39"/>
    </row>
    <row r="22" spans="1:24" s="71" customFormat="1" ht="54" customHeight="1" x14ac:dyDescent="0.35">
      <c r="A22" s="83" t="s">
        <v>212</v>
      </c>
      <c r="B22" s="83"/>
      <c r="C22" s="83"/>
      <c r="D22" s="84" t="s">
        <v>211</v>
      </c>
      <c r="E22" s="85"/>
      <c r="F22" s="86"/>
      <c r="G22" s="87" t="s">
        <v>213</v>
      </c>
      <c r="H22" s="87"/>
      <c r="I22" s="87"/>
      <c r="J22" s="72" t="s">
        <v>82</v>
      </c>
      <c r="K22" s="72">
        <v>0.3</v>
      </c>
      <c r="L22" s="73">
        <v>0</v>
      </c>
      <c r="M22" s="73">
        <f>S22</f>
        <v>2</v>
      </c>
      <c r="N22" s="73">
        <f>S22</f>
        <v>2</v>
      </c>
      <c r="O22" s="73"/>
      <c r="P22" s="73">
        <f>S22</f>
        <v>2</v>
      </c>
      <c r="Q22" s="73">
        <f>S22</f>
        <v>2</v>
      </c>
      <c r="R22" s="73"/>
      <c r="S22" s="78">
        <v>2</v>
      </c>
      <c r="T22" s="73">
        <f>S22</f>
        <v>2</v>
      </c>
      <c r="U22" s="73">
        <f>S22</f>
        <v>2</v>
      </c>
      <c r="V22" s="73">
        <f>S22</f>
        <v>2</v>
      </c>
      <c r="W22" s="59" t="s">
        <v>228</v>
      </c>
    </row>
    <row r="23" spans="1:24" ht="130" customHeight="1" x14ac:dyDescent="0.35">
      <c r="A23" s="83" t="s">
        <v>214</v>
      </c>
      <c r="B23" s="83"/>
      <c r="C23" s="83"/>
      <c r="D23" s="84" t="s">
        <v>215</v>
      </c>
      <c r="E23" s="85"/>
      <c r="F23" s="86"/>
      <c r="G23" s="87"/>
      <c r="H23" s="87"/>
      <c r="I23" s="87"/>
      <c r="J23" s="79">
        <v>1.25</v>
      </c>
      <c r="K23" s="72">
        <v>1</v>
      </c>
      <c r="L23" s="73">
        <v>1.5</v>
      </c>
      <c r="M23" s="73">
        <f>N23-L23</f>
        <v>51.5</v>
      </c>
      <c r="N23" s="73">
        <f>P23-L23</f>
        <v>53</v>
      </c>
      <c r="O23" s="73"/>
      <c r="P23" s="73">
        <f>Q23-L23</f>
        <v>54.5</v>
      </c>
      <c r="Q23" s="73">
        <f>S23-L23</f>
        <v>56</v>
      </c>
      <c r="R23" s="73"/>
      <c r="S23" s="73">
        <v>57.5</v>
      </c>
      <c r="T23" s="73">
        <f>S23+L23</f>
        <v>59</v>
      </c>
      <c r="U23" s="73">
        <f>T23+L23</f>
        <v>60.5</v>
      </c>
      <c r="V23" s="73">
        <f>U23+L23</f>
        <v>62</v>
      </c>
      <c r="W23" s="59" t="s">
        <v>226</v>
      </c>
    </row>
  </sheetData>
  <mergeCells count="49">
    <mergeCell ref="A1:J1"/>
    <mergeCell ref="A8:C8"/>
    <mergeCell ref="D8:F8"/>
    <mergeCell ref="G8:I8"/>
    <mergeCell ref="A9:C9"/>
    <mergeCell ref="D9:F9"/>
    <mergeCell ref="G9:I9"/>
    <mergeCell ref="A10:C10"/>
    <mergeCell ref="D10:F10"/>
    <mergeCell ref="G10:I10"/>
    <mergeCell ref="A11:C11"/>
    <mergeCell ref="D11:F11"/>
    <mergeCell ref="G11:I11"/>
    <mergeCell ref="A12:C12"/>
    <mergeCell ref="D12:F12"/>
    <mergeCell ref="G12:I12"/>
    <mergeCell ref="A13:C13"/>
    <mergeCell ref="D13:F13"/>
    <mergeCell ref="G13:I13"/>
    <mergeCell ref="A14:C14"/>
    <mergeCell ref="D14:F14"/>
    <mergeCell ref="G14:I14"/>
    <mergeCell ref="A15:C15"/>
    <mergeCell ref="D15:F15"/>
    <mergeCell ref="G15:I15"/>
    <mergeCell ref="A16:C16"/>
    <mergeCell ref="D16:F16"/>
    <mergeCell ref="G16:I16"/>
    <mergeCell ref="A17:C17"/>
    <mergeCell ref="D17:F17"/>
    <mergeCell ref="G17:I17"/>
    <mergeCell ref="A18:C18"/>
    <mergeCell ref="D18:F18"/>
    <mergeCell ref="G18:I18"/>
    <mergeCell ref="A19:C19"/>
    <mergeCell ref="D19:F19"/>
    <mergeCell ref="G19:I19"/>
    <mergeCell ref="A20:C20"/>
    <mergeCell ref="D20:F20"/>
    <mergeCell ref="G20:I20"/>
    <mergeCell ref="A21:C21"/>
    <mergeCell ref="D21:F21"/>
    <mergeCell ref="G21:I21"/>
    <mergeCell ref="A22:C22"/>
    <mergeCell ref="D22:F22"/>
    <mergeCell ref="G22:I22"/>
    <mergeCell ref="A23:C23"/>
    <mergeCell ref="D23:F23"/>
    <mergeCell ref="G23:I23"/>
  </mergeCells>
  <printOptions horizontalCentered="1"/>
  <pageMargins left="0" right="0" top="0.75" bottom="0" header="0" footer="0"/>
  <pageSetup paperSize="9" scale="42"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22"/>
  <sheetViews>
    <sheetView view="pageBreakPreview" topLeftCell="A8" zoomScale="55" zoomScaleNormal="100" zoomScaleSheetLayoutView="55" workbookViewId="0">
      <selection activeCell="V20" sqref="V20:V23"/>
    </sheetView>
  </sheetViews>
  <sheetFormatPr defaultColWidth="8.7265625" defaultRowHeight="18.5" x14ac:dyDescent="0.35"/>
  <cols>
    <col min="1" max="1" width="15.81640625" style="21" customWidth="1"/>
    <col min="2" max="2" width="23.1796875" style="21" customWidth="1"/>
    <col min="3" max="3" width="9.1796875" style="21" customWidth="1"/>
    <col min="4" max="4" width="13.54296875" style="29" customWidth="1"/>
    <col min="5" max="5" width="16.54296875" style="29" customWidth="1"/>
    <col min="6" max="6" width="24.54296875" style="29" customWidth="1"/>
    <col min="7" max="7" width="13.1796875" style="21" customWidth="1"/>
    <col min="8" max="8" width="29.54296875" style="21" customWidth="1"/>
    <col min="9" max="9" width="12.54296875" style="21" customWidth="1"/>
    <col min="10" max="10" width="15.54296875" style="29" customWidth="1"/>
    <col min="11" max="20" width="9.1796875" style="21" customWidth="1"/>
    <col min="21" max="16384" width="8.7265625" style="21"/>
  </cols>
  <sheetData>
    <row r="1" spans="1:20" x14ac:dyDescent="0.35">
      <c r="A1" s="106" t="s">
        <v>0</v>
      </c>
      <c r="B1" s="107"/>
      <c r="C1" s="107"/>
      <c r="D1" s="107"/>
      <c r="E1" s="107"/>
      <c r="F1" s="107"/>
      <c r="G1" s="107"/>
      <c r="H1" s="107"/>
      <c r="I1" s="107"/>
      <c r="J1" s="107"/>
    </row>
    <row r="2" spans="1:20" ht="37" x14ac:dyDescent="0.35">
      <c r="A2" s="22" t="s">
        <v>1</v>
      </c>
      <c r="B2" s="23" t="s">
        <v>2</v>
      </c>
      <c r="D2" s="30" t="s">
        <v>3</v>
      </c>
      <c r="E2" s="31" t="s">
        <v>4</v>
      </c>
      <c r="G2" s="22" t="s">
        <v>5</v>
      </c>
      <c r="H2" s="23" t="s">
        <v>154</v>
      </c>
      <c r="I2" s="22" t="s">
        <v>156</v>
      </c>
      <c r="J2" s="24" t="s">
        <v>157</v>
      </c>
    </row>
    <row r="3" spans="1:20" ht="37" x14ac:dyDescent="0.35">
      <c r="A3" s="22" t="s">
        <v>6</v>
      </c>
      <c r="B3" s="23" t="s">
        <v>7</v>
      </c>
      <c r="D3" s="30" t="s">
        <v>8</v>
      </c>
      <c r="E3" s="31" t="s">
        <v>4</v>
      </c>
      <c r="G3" s="22" t="s">
        <v>9</v>
      </c>
      <c r="H3" s="23" t="s">
        <v>153</v>
      </c>
      <c r="I3" s="22"/>
      <c r="J3" s="23"/>
    </row>
    <row r="4" spans="1:20" ht="37" x14ac:dyDescent="0.35">
      <c r="A4" s="22" t="s">
        <v>10</v>
      </c>
      <c r="B4" s="23" t="s">
        <v>11</v>
      </c>
      <c r="D4" s="30" t="s">
        <v>12</v>
      </c>
      <c r="E4" s="31" t="s">
        <v>13</v>
      </c>
      <c r="G4" s="22" t="s">
        <v>14</v>
      </c>
      <c r="H4" s="23" t="s">
        <v>153</v>
      </c>
      <c r="I4" s="22"/>
      <c r="J4" s="23"/>
    </row>
    <row r="5" spans="1:20" ht="37" x14ac:dyDescent="0.35">
      <c r="A5" s="22" t="s">
        <v>16</v>
      </c>
      <c r="B5" s="23" t="s">
        <v>152</v>
      </c>
      <c r="D5" s="30" t="s">
        <v>17</v>
      </c>
      <c r="E5" s="31" t="s">
        <v>18</v>
      </c>
      <c r="G5" s="22" t="s">
        <v>19</v>
      </c>
      <c r="H5" s="23" t="s">
        <v>20</v>
      </c>
      <c r="I5" s="22"/>
      <c r="J5" s="23"/>
    </row>
    <row r="6" spans="1:20" x14ac:dyDescent="0.35">
      <c r="A6" s="22" t="s">
        <v>21</v>
      </c>
      <c r="B6" s="23" t="s">
        <v>22</v>
      </c>
      <c r="D6" s="30" t="s">
        <v>24</v>
      </c>
      <c r="E6" s="31" t="s">
        <v>25</v>
      </c>
      <c r="G6" s="22" t="s">
        <v>26</v>
      </c>
      <c r="H6" s="23" t="s">
        <v>151</v>
      </c>
      <c r="I6" s="22"/>
      <c r="J6" s="23"/>
    </row>
    <row r="8" spans="1:20" ht="55.5" x14ac:dyDescent="0.35">
      <c r="A8" s="108" t="s">
        <v>27</v>
      </c>
      <c r="B8" s="108"/>
      <c r="C8" s="108"/>
      <c r="D8" s="109"/>
      <c r="E8" s="109"/>
      <c r="F8" s="109"/>
      <c r="G8" s="108" t="s">
        <v>28</v>
      </c>
      <c r="H8" s="108"/>
      <c r="I8" s="108"/>
      <c r="J8" s="19" t="s">
        <v>155</v>
      </c>
      <c r="K8" s="20" t="s">
        <v>29</v>
      </c>
      <c r="L8" s="20" t="s">
        <v>30</v>
      </c>
      <c r="M8" s="20" t="s">
        <v>31</v>
      </c>
      <c r="N8" s="20" t="s">
        <v>32</v>
      </c>
      <c r="O8" s="20" t="s">
        <v>33</v>
      </c>
      <c r="P8" s="20" t="s">
        <v>15</v>
      </c>
      <c r="Q8" s="20" t="s">
        <v>34</v>
      </c>
      <c r="R8" s="20" t="s">
        <v>35</v>
      </c>
      <c r="S8" s="20" t="s">
        <v>36</v>
      </c>
      <c r="T8" s="18" t="s">
        <v>26</v>
      </c>
    </row>
    <row r="9" spans="1:20" ht="27.65" customHeight="1" x14ac:dyDescent="0.35">
      <c r="A9" s="104" t="s">
        <v>37</v>
      </c>
      <c r="B9" s="104"/>
      <c r="C9" s="104"/>
      <c r="D9" s="105" t="s">
        <v>199</v>
      </c>
      <c r="E9" s="105"/>
      <c r="F9" s="105"/>
      <c r="G9" s="104" t="s">
        <v>38</v>
      </c>
      <c r="H9" s="104"/>
      <c r="I9" s="104"/>
      <c r="J9" s="25" t="s">
        <v>39</v>
      </c>
      <c r="K9" s="26" t="s">
        <v>40</v>
      </c>
      <c r="L9" s="26" t="s">
        <v>41</v>
      </c>
      <c r="M9" s="26" t="s">
        <v>42</v>
      </c>
      <c r="N9" s="26" t="s">
        <v>43</v>
      </c>
      <c r="O9" s="26" t="s">
        <v>44</v>
      </c>
      <c r="P9" s="27" t="s">
        <v>45</v>
      </c>
      <c r="Q9" s="26" t="s">
        <v>46</v>
      </c>
      <c r="R9" s="26" t="s">
        <v>47</v>
      </c>
      <c r="S9" s="26" t="s">
        <v>48</v>
      </c>
      <c r="T9" s="23" t="s">
        <v>23</v>
      </c>
    </row>
    <row r="10" spans="1:20" ht="27.65" customHeight="1" x14ac:dyDescent="0.35">
      <c r="A10" s="104" t="s">
        <v>49</v>
      </c>
      <c r="B10" s="104"/>
      <c r="C10" s="104"/>
      <c r="D10" s="105" t="s">
        <v>200</v>
      </c>
      <c r="E10" s="105"/>
      <c r="F10" s="105"/>
      <c r="G10" s="104" t="s">
        <v>50</v>
      </c>
      <c r="H10" s="104"/>
      <c r="I10" s="104"/>
      <c r="J10" s="25" t="s">
        <v>39</v>
      </c>
      <c r="K10" s="26" t="s">
        <v>40</v>
      </c>
      <c r="L10" s="26" t="s">
        <v>51</v>
      </c>
      <c r="M10" s="26" t="s">
        <v>52</v>
      </c>
      <c r="N10" s="26" t="s">
        <v>53</v>
      </c>
      <c r="O10" s="26" t="s">
        <v>54</v>
      </c>
      <c r="P10" s="27" t="s">
        <v>55</v>
      </c>
      <c r="Q10" s="26" t="s">
        <v>56</v>
      </c>
      <c r="R10" s="26" t="s">
        <v>57</v>
      </c>
      <c r="S10" s="26" t="s">
        <v>58</v>
      </c>
      <c r="T10" s="23" t="s">
        <v>23</v>
      </c>
    </row>
    <row r="11" spans="1:20" ht="27.65" customHeight="1" x14ac:dyDescent="0.35">
      <c r="A11" s="104" t="s">
        <v>60</v>
      </c>
      <c r="B11" s="104"/>
      <c r="C11" s="104"/>
      <c r="D11" s="105" t="s">
        <v>59</v>
      </c>
      <c r="E11" s="105"/>
      <c r="F11" s="105"/>
      <c r="G11" s="104" t="s">
        <v>61</v>
      </c>
      <c r="H11" s="104"/>
      <c r="I11" s="104"/>
      <c r="J11" s="25" t="s">
        <v>62</v>
      </c>
      <c r="K11" s="26" t="s">
        <v>39</v>
      </c>
      <c r="L11" s="26" t="s">
        <v>63</v>
      </c>
      <c r="M11" s="26" t="s">
        <v>52</v>
      </c>
      <c r="N11" s="26" t="s">
        <v>64</v>
      </c>
      <c r="O11" s="26" t="s">
        <v>65</v>
      </c>
      <c r="P11" s="27" t="s">
        <v>66</v>
      </c>
      <c r="Q11" s="26" t="s">
        <v>43</v>
      </c>
      <c r="R11" s="26" t="s">
        <v>55</v>
      </c>
      <c r="S11" s="26" t="s">
        <v>67</v>
      </c>
      <c r="T11" s="23" t="s">
        <v>23</v>
      </c>
    </row>
    <row r="12" spans="1:20" ht="36.65" customHeight="1" x14ac:dyDescent="0.35">
      <c r="A12" s="104" t="s">
        <v>68</v>
      </c>
      <c r="B12" s="104"/>
      <c r="C12" s="104"/>
      <c r="D12" s="105" t="s">
        <v>201</v>
      </c>
      <c r="E12" s="105"/>
      <c r="F12" s="105"/>
      <c r="G12" s="104" t="s">
        <v>69</v>
      </c>
      <c r="H12" s="104"/>
      <c r="I12" s="104"/>
      <c r="J12" s="28" t="s">
        <v>70</v>
      </c>
      <c r="K12" s="26" t="s">
        <v>71</v>
      </c>
      <c r="L12" s="26" t="s">
        <v>72</v>
      </c>
      <c r="M12" s="26" t="s">
        <v>73</v>
      </c>
      <c r="N12" s="26" t="s">
        <v>74</v>
      </c>
      <c r="O12" s="26" t="s">
        <v>75</v>
      </c>
      <c r="P12" s="27" t="s">
        <v>76</v>
      </c>
      <c r="Q12" s="26" t="s">
        <v>77</v>
      </c>
      <c r="R12" s="26" t="s">
        <v>78</v>
      </c>
      <c r="S12" s="26" t="s">
        <v>79</v>
      </c>
      <c r="T12" s="23" t="s">
        <v>23</v>
      </c>
    </row>
    <row r="13" spans="1:20" ht="27.65" customHeight="1" x14ac:dyDescent="0.35">
      <c r="A13" s="104" t="s">
        <v>80</v>
      </c>
      <c r="B13" s="104"/>
      <c r="C13" s="104"/>
      <c r="D13" s="105" t="s">
        <v>202</v>
      </c>
      <c r="E13" s="105"/>
      <c r="F13" s="105"/>
      <c r="G13" s="104" t="s">
        <v>81</v>
      </c>
      <c r="H13" s="104"/>
      <c r="I13" s="104"/>
      <c r="J13" s="28" t="s">
        <v>82</v>
      </c>
      <c r="K13" s="26" t="s">
        <v>83</v>
      </c>
      <c r="L13" s="26" t="s">
        <v>84</v>
      </c>
      <c r="M13" s="26" t="s">
        <v>84</v>
      </c>
      <c r="N13" s="26" t="s">
        <v>84</v>
      </c>
      <c r="O13" s="26" t="s">
        <v>84</v>
      </c>
      <c r="P13" s="27" t="s">
        <v>84</v>
      </c>
      <c r="Q13" s="26" t="s">
        <v>84</v>
      </c>
      <c r="R13" s="26" t="s">
        <v>84</v>
      </c>
      <c r="S13" s="26" t="s">
        <v>84</v>
      </c>
      <c r="T13" s="23" t="s">
        <v>23</v>
      </c>
    </row>
    <row r="14" spans="1:20" ht="27.65" customHeight="1" x14ac:dyDescent="0.35">
      <c r="A14" s="104" t="s">
        <v>85</v>
      </c>
      <c r="B14" s="104"/>
      <c r="C14" s="104"/>
      <c r="D14" s="105" t="s">
        <v>203</v>
      </c>
      <c r="E14" s="105"/>
      <c r="F14" s="105"/>
      <c r="G14" s="104" t="s">
        <v>86</v>
      </c>
      <c r="H14" s="104"/>
      <c r="I14" s="104"/>
      <c r="J14" s="28" t="s">
        <v>87</v>
      </c>
      <c r="K14" s="26" t="s">
        <v>88</v>
      </c>
      <c r="L14" s="26" t="s">
        <v>89</v>
      </c>
      <c r="M14" s="26" t="s">
        <v>90</v>
      </c>
      <c r="N14" s="26" t="s">
        <v>91</v>
      </c>
      <c r="O14" s="26" t="s">
        <v>92</v>
      </c>
      <c r="P14" s="27" t="s">
        <v>93</v>
      </c>
      <c r="Q14" s="26" t="s">
        <v>94</v>
      </c>
      <c r="R14" s="26" t="s">
        <v>95</v>
      </c>
      <c r="S14" s="26" t="s">
        <v>96</v>
      </c>
      <c r="T14" s="23" t="s">
        <v>23</v>
      </c>
    </row>
    <row r="15" spans="1:20" ht="27.65" customHeight="1" x14ac:dyDescent="0.35">
      <c r="A15" s="104" t="s">
        <v>97</v>
      </c>
      <c r="B15" s="104"/>
      <c r="C15" s="104"/>
      <c r="D15" s="105" t="s">
        <v>204</v>
      </c>
      <c r="E15" s="105"/>
      <c r="F15" s="105"/>
      <c r="G15" s="104" t="s">
        <v>98</v>
      </c>
      <c r="H15" s="104"/>
      <c r="I15" s="104"/>
      <c r="J15" s="28" t="s">
        <v>82</v>
      </c>
      <c r="K15" s="26" t="s">
        <v>83</v>
      </c>
      <c r="L15" s="26" t="s">
        <v>99</v>
      </c>
      <c r="M15" s="26" t="s">
        <v>99</v>
      </c>
      <c r="N15" s="26" t="s">
        <v>99</v>
      </c>
      <c r="O15" s="26" t="s">
        <v>99</v>
      </c>
      <c r="P15" s="27" t="s">
        <v>99</v>
      </c>
      <c r="Q15" s="26" t="s">
        <v>99</v>
      </c>
      <c r="R15" s="26" t="s">
        <v>99</v>
      </c>
      <c r="S15" s="26" t="s">
        <v>99</v>
      </c>
      <c r="T15" s="23" t="s">
        <v>23</v>
      </c>
    </row>
    <row r="16" spans="1:20" ht="27.65" customHeight="1" x14ac:dyDescent="0.35">
      <c r="A16" s="104" t="s">
        <v>100</v>
      </c>
      <c r="B16" s="104"/>
      <c r="C16" s="104"/>
      <c r="D16" s="105" t="s">
        <v>205</v>
      </c>
      <c r="E16" s="105"/>
      <c r="F16" s="105"/>
      <c r="G16" s="104" t="s">
        <v>101</v>
      </c>
      <c r="H16" s="104"/>
      <c r="I16" s="104"/>
      <c r="J16" s="25" t="s">
        <v>102</v>
      </c>
      <c r="K16" s="26" t="s">
        <v>102</v>
      </c>
      <c r="L16" s="26" t="s">
        <v>58</v>
      </c>
      <c r="M16" s="26" t="s">
        <v>103</v>
      </c>
      <c r="N16" s="26" t="s">
        <v>104</v>
      </c>
      <c r="O16" s="26" t="s">
        <v>105</v>
      </c>
      <c r="P16" s="27" t="s">
        <v>106</v>
      </c>
      <c r="Q16" s="26" t="s">
        <v>107</v>
      </c>
      <c r="R16" s="26" t="s">
        <v>108</v>
      </c>
      <c r="S16" s="26" t="s">
        <v>109</v>
      </c>
      <c r="T16" s="23" t="s">
        <v>23</v>
      </c>
    </row>
    <row r="17" spans="1:20" ht="27.65" customHeight="1" x14ac:dyDescent="0.35">
      <c r="A17" s="104" t="s">
        <v>110</v>
      </c>
      <c r="B17" s="104"/>
      <c r="C17" s="104"/>
      <c r="D17" s="105" t="s">
        <v>206</v>
      </c>
      <c r="E17" s="105"/>
      <c r="F17" s="105"/>
      <c r="G17" s="104" t="s">
        <v>111</v>
      </c>
      <c r="H17" s="104"/>
      <c r="I17" s="104"/>
      <c r="J17" s="28" t="s">
        <v>87</v>
      </c>
      <c r="K17" s="26" t="s">
        <v>83</v>
      </c>
      <c r="L17" s="26" t="s">
        <v>112</v>
      </c>
      <c r="M17" s="26" t="s">
        <v>112</v>
      </c>
      <c r="N17" s="26" t="s">
        <v>112</v>
      </c>
      <c r="O17" s="26" t="s">
        <v>112</v>
      </c>
      <c r="P17" s="27" t="s">
        <v>112</v>
      </c>
      <c r="Q17" s="26" t="s">
        <v>112</v>
      </c>
      <c r="R17" s="26" t="s">
        <v>112</v>
      </c>
      <c r="S17" s="26" t="s">
        <v>112</v>
      </c>
      <c r="T17" s="23" t="s">
        <v>23</v>
      </c>
    </row>
    <row r="18" spans="1:20" ht="27.65" customHeight="1" x14ac:dyDescent="0.35">
      <c r="A18" s="104" t="s">
        <v>113</v>
      </c>
      <c r="B18" s="104"/>
      <c r="C18" s="104"/>
      <c r="D18" s="105" t="s">
        <v>207</v>
      </c>
      <c r="E18" s="105"/>
      <c r="F18" s="105"/>
      <c r="G18" s="104" t="s">
        <v>114</v>
      </c>
      <c r="H18" s="104"/>
      <c r="I18" s="104"/>
      <c r="J18" s="25" t="s">
        <v>87</v>
      </c>
      <c r="K18" s="26" t="s">
        <v>115</v>
      </c>
      <c r="L18" s="26" t="s">
        <v>116</v>
      </c>
      <c r="M18" s="26" t="s">
        <v>117</v>
      </c>
      <c r="N18" s="26" t="s">
        <v>118</v>
      </c>
      <c r="O18" s="26" t="s">
        <v>73</v>
      </c>
      <c r="P18" s="27" t="s">
        <v>119</v>
      </c>
      <c r="Q18" s="26" t="s">
        <v>120</v>
      </c>
      <c r="R18" s="26" t="s">
        <v>78</v>
      </c>
      <c r="S18" s="26" t="s">
        <v>121</v>
      </c>
      <c r="T18" s="23" t="s">
        <v>23</v>
      </c>
    </row>
    <row r="19" spans="1:20" ht="27.65" customHeight="1" x14ac:dyDescent="0.35">
      <c r="A19" s="104" t="s">
        <v>122</v>
      </c>
      <c r="B19" s="104"/>
      <c r="C19" s="104"/>
      <c r="D19" s="105" t="s">
        <v>208</v>
      </c>
      <c r="E19" s="105"/>
      <c r="F19" s="105"/>
      <c r="G19" s="104" t="s">
        <v>123</v>
      </c>
      <c r="H19" s="104"/>
      <c r="I19" s="104"/>
      <c r="J19" s="28" t="s">
        <v>87</v>
      </c>
      <c r="K19" s="26" t="s">
        <v>115</v>
      </c>
      <c r="L19" s="26" t="s">
        <v>124</v>
      </c>
      <c r="M19" s="26" t="s">
        <v>125</v>
      </c>
      <c r="N19" s="26" t="s">
        <v>126</v>
      </c>
      <c r="O19" s="26" t="s">
        <v>127</v>
      </c>
      <c r="P19" s="27" t="s">
        <v>128</v>
      </c>
      <c r="Q19" s="26" t="s">
        <v>129</v>
      </c>
      <c r="R19" s="26" t="s">
        <v>130</v>
      </c>
      <c r="S19" s="26" t="s">
        <v>131</v>
      </c>
      <c r="T19" s="23" t="s">
        <v>23</v>
      </c>
    </row>
    <row r="20" spans="1:20" ht="27.65" customHeight="1" x14ac:dyDescent="0.35">
      <c r="A20" s="104" t="s">
        <v>132</v>
      </c>
      <c r="B20" s="104"/>
      <c r="C20" s="104"/>
      <c r="D20" s="105" t="s">
        <v>209</v>
      </c>
      <c r="E20" s="105"/>
      <c r="F20" s="105"/>
      <c r="G20" s="104" t="s">
        <v>133</v>
      </c>
      <c r="H20" s="104"/>
      <c r="I20" s="104"/>
      <c r="J20" s="25" t="s">
        <v>87</v>
      </c>
      <c r="K20" s="26" t="s">
        <v>115</v>
      </c>
      <c r="L20" s="26" t="s">
        <v>134</v>
      </c>
      <c r="M20" s="26" t="s">
        <v>135</v>
      </c>
      <c r="N20" s="26" t="s">
        <v>93</v>
      </c>
      <c r="O20" s="26" t="s">
        <v>136</v>
      </c>
      <c r="P20" s="27" t="s">
        <v>137</v>
      </c>
      <c r="Q20" s="26" t="s">
        <v>138</v>
      </c>
      <c r="R20" s="26" t="s">
        <v>139</v>
      </c>
      <c r="S20" s="26" t="s">
        <v>140</v>
      </c>
      <c r="T20" s="23" t="s">
        <v>23</v>
      </c>
    </row>
    <row r="21" spans="1:20" ht="27.65" customHeight="1" x14ac:dyDescent="0.35">
      <c r="A21" s="104" t="s">
        <v>141</v>
      </c>
      <c r="B21" s="104"/>
      <c r="C21" s="104"/>
      <c r="D21" s="105" t="s">
        <v>210</v>
      </c>
      <c r="E21" s="105"/>
      <c r="F21" s="105"/>
      <c r="G21" s="104" t="s">
        <v>142</v>
      </c>
      <c r="H21" s="104"/>
      <c r="I21" s="104"/>
      <c r="J21" s="25" t="s">
        <v>87</v>
      </c>
      <c r="K21" s="26" t="s">
        <v>115</v>
      </c>
      <c r="L21" s="26" t="s">
        <v>143</v>
      </c>
      <c r="M21" s="26" t="s">
        <v>144</v>
      </c>
      <c r="N21" s="26" t="s">
        <v>145</v>
      </c>
      <c r="O21" s="26" t="s">
        <v>146</v>
      </c>
      <c r="P21" s="27" t="s">
        <v>147</v>
      </c>
      <c r="Q21" s="26" t="s">
        <v>148</v>
      </c>
      <c r="R21" s="26" t="s">
        <v>149</v>
      </c>
      <c r="S21" s="26" t="s">
        <v>150</v>
      </c>
      <c r="T21" s="23" t="s">
        <v>23</v>
      </c>
    </row>
    <row r="22" spans="1:20" ht="27.65" customHeight="1" x14ac:dyDescent="0.35">
      <c r="A22" s="104" t="s">
        <v>212</v>
      </c>
      <c r="B22" s="104"/>
      <c r="C22" s="104"/>
      <c r="D22" s="105" t="s">
        <v>211</v>
      </c>
      <c r="E22" s="105"/>
      <c r="F22" s="105"/>
      <c r="G22" s="104" t="s">
        <v>213</v>
      </c>
      <c r="H22" s="104"/>
      <c r="I22" s="104"/>
      <c r="J22" s="25" t="s">
        <v>82</v>
      </c>
      <c r="K22" s="26" t="s">
        <v>83</v>
      </c>
      <c r="L22" s="26" t="s">
        <v>99</v>
      </c>
      <c r="M22" s="26" t="s">
        <v>99</v>
      </c>
      <c r="N22" s="26" t="s">
        <v>99</v>
      </c>
      <c r="O22" s="26" t="s">
        <v>99</v>
      </c>
      <c r="P22" s="27" t="s">
        <v>99</v>
      </c>
      <c r="Q22" s="26" t="s">
        <v>99</v>
      </c>
      <c r="R22" s="26" t="s">
        <v>99</v>
      </c>
      <c r="S22" s="26" t="s">
        <v>99</v>
      </c>
      <c r="T22" s="23" t="s">
        <v>23</v>
      </c>
    </row>
  </sheetData>
  <mergeCells count="46">
    <mergeCell ref="A22:C22"/>
    <mergeCell ref="D22:F22"/>
    <mergeCell ref="G22:I22"/>
    <mergeCell ref="A1:J1"/>
    <mergeCell ref="A19:C19"/>
    <mergeCell ref="D19:F19"/>
    <mergeCell ref="G19:I19"/>
    <mergeCell ref="A20:C20"/>
    <mergeCell ref="D20:F20"/>
    <mergeCell ref="G20:I20"/>
    <mergeCell ref="A17:C17"/>
    <mergeCell ref="D17:F17"/>
    <mergeCell ref="G17:I17"/>
    <mergeCell ref="A18:C18"/>
    <mergeCell ref="D18:F18"/>
    <mergeCell ref="G18:I18"/>
    <mergeCell ref="A16:C16"/>
    <mergeCell ref="D16:F16"/>
    <mergeCell ref="G16:I16"/>
    <mergeCell ref="A21:C21"/>
    <mergeCell ref="D21:F21"/>
    <mergeCell ref="G21:I21"/>
    <mergeCell ref="A14:C14"/>
    <mergeCell ref="D14:F14"/>
    <mergeCell ref="G14:I14"/>
    <mergeCell ref="A15:C15"/>
    <mergeCell ref="D15:F15"/>
    <mergeCell ref="G15:I15"/>
    <mergeCell ref="A12:C12"/>
    <mergeCell ref="D12:F12"/>
    <mergeCell ref="G12:I12"/>
    <mergeCell ref="A13:C13"/>
    <mergeCell ref="D13:F13"/>
    <mergeCell ref="G13:I13"/>
    <mergeCell ref="A10:C10"/>
    <mergeCell ref="D10:F10"/>
    <mergeCell ref="G10:I10"/>
    <mergeCell ref="A11:C11"/>
    <mergeCell ref="D11:F11"/>
    <mergeCell ref="G11:I11"/>
    <mergeCell ref="A8:C8"/>
    <mergeCell ref="D8:F8"/>
    <mergeCell ref="G8:I8"/>
    <mergeCell ref="A9:C9"/>
    <mergeCell ref="D9:F9"/>
    <mergeCell ref="G9:I9"/>
  </mergeCells>
  <printOptions horizontalCentered="1"/>
  <pageMargins left="0" right="0" top="0" bottom="0" header="0" footer="0"/>
  <pageSetup paperSize="9" scale="52"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A8D366-9A88-48DF-86EF-E34437DCCD37}">
  <dimension ref="A2:M15"/>
  <sheetViews>
    <sheetView topLeftCell="A3" zoomScale="70" zoomScaleNormal="70" workbookViewId="0">
      <selection activeCell="V20" sqref="V20:V23"/>
    </sheetView>
  </sheetViews>
  <sheetFormatPr defaultColWidth="8.7265625" defaultRowHeight="18" x14ac:dyDescent="0.35"/>
  <cols>
    <col min="1" max="1" width="6.1796875" style="16" customWidth="1"/>
    <col min="2" max="3" width="42.81640625" style="16" customWidth="1"/>
    <col min="4" max="13" width="11.1796875" style="16" customWidth="1"/>
    <col min="14" max="16384" width="8.7265625" style="16"/>
  </cols>
  <sheetData>
    <row r="2" spans="1:13" s="17" customFormat="1" ht="35" x14ac:dyDescent="0.35">
      <c r="A2" s="1" t="s">
        <v>158</v>
      </c>
      <c r="B2" s="2" t="s">
        <v>159</v>
      </c>
      <c r="C2" s="2" t="s">
        <v>160</v>
      </c>
      <c r="D2" s="1" t="s">
        <v>30</v>
      </c>
      <c r="E2" s="1" t="s">
        <v>31</v>
      </c>
      <c r="F2" s="1" t="s">
        <v>32</v>
      </c>
      <c r="G2" s="1" t="s">
        <v>33</v>
      </c>
      <c r="H2" s="3" t="s">
        <v>15</v>
      </c>
      <c r="I2" s="1" t="s">
        <v>34</v>
      </c>
      <c r="J2" s="1" t="s">
        <v>35</v>
      </c>
      <c r="K2" s="1" t="s">
        <v>36</v>
      </c>
      <c r="L2" s="1" t="s">
        <v>161</v>
      </c>
      <c r="M2" s="1" t="s">
        <v>162</v>
      </c>
    </row>
    <row r="3" spans="1:13" s="17" customFormat="1" ht="36" x14ac:dyDescent="0.35">
      <c r="A3" s="4" t="s">
        <v>163</v>
      </c>
      <c r="B3" s="5" t="s">
        <v>164</v>
      </c>
      <c r="C3" s="5" t="s">
        <v>165</v>
      </c>
      <c r="D3" s="6">
        <v>56.5</v>
      </c>
      <c r="E3" s="7">
        <v>59</v>
      </c>
      <c r="F3" s="6">
        <v>61.5</v>
      </c>
      <c r="G3" s="7">
        <v>64</v>
      </c>
      <c r="H3" s="8">
        <v>66.5</v>
      </c>
      <c r="I3" s="7">
        <v>69</v>
      </c>
      <c r="J3" s="6">
        <v>71.5</v>
      </c>
      <c r="K3" s="7">
        <v>74</v>
      </c>
      <c r="L3" s="6">
        <v>1.5</v>
      </c>
      <c r="M3" s="6">
        <v>1.5</v>
      </c>
    </row>
    <row r="4" spans="1:13" s="17" customFormat="1" x14ac:dyDescent="0.35">
      <c r="A4" s="9" t="s">
        <v>166</v>
      </c>
      <c r="B4" s="10" t="s">
        <v>167</v>
      </c>
      <c r="C4" s="10" t="s">
        <v>168</v>
      </c>
      <c r="D4" s="11">
        <v>53</v>
      </c>
      <c r="E4" s="12">
        <v>55.5</v>
      </c>
      <c r="F4" s="11">
        <v>58</v>
      </c>
      <c r="G4" s="12">
        <v>60.5</v>
      </c>
      <c r="H4" s="13">
        <v>63</v>
      </c>
      <c r="I4" s="12">
        <v>65.5</v>
      </c>
      <c r="J4" s="11">
        <v>68</v>
      </c>
      <c r="K4" s="12">
        <v>70.5</v>
      </c>
      <c r="L4" s="12">
        <v>1.5</v>
      </c>
      <c r="M4" s="12">
        <v>1.5</v>
      </c>
    </row>
    <row r="5" spans="1:13" s="17" customFormat="1" x14ac:dyDescent="0.35">
      <c r="A5" s="4" t="s">
        <v>169</v>
      </c>
      <c r="B5" s="5" t="s">
        <v>170</v>
      </c>
      <c r="C5" s="5" t="s">
        <v>59</v>
      </c>
      <c r="D5" s="7">
        <v>54</v>
      </c>
      <c r="E5" s="6">
        <v>55.5</v>
      </c>
      <c r="F5" s="7">
        <v>57</v>
      </c>
      <c r="G5" s="6">
        <v>58.5</v>
      </c>
      <c r="H5" s="13">
        <v>60</v>
      </c>
      <c r="I5" s="6">
        <v>61.5</v>
      </c>
      <c r="J5" s="7">
        <v>63</v>
      </c>
      <c r="K5" s="6">
        <v>64.5</v>
      </c>
      <c r="L5" s="7">
        <v>2</v>
      </c>
      <c r="M5" s="7">
        <v>2</v>
      </c>
    </row>
    <row r="6" spans="1:13" s="17" customFormat="1" ht="36" x14ac:dyDescent="0.35">
      <c r="A6" s="9" t="s">
        <v>171</v>
      </c>
      <c r="B6" s="10" t="s">
        <v>172</v>
      </c>
      <c r="C6" s="10" t="s">
        <v>173</v>
      </c>
      <c r="D6" s="12">
        <v>19.899999999999999</v>
      </c>
      <c r="E6" s="12">
        <v>20.5</v>
      </c>
      <c r="F6" s="12">
        <v>21.1</v>
      </c>
      <c r="G6" s="12">
        <v>21.7</v>
      </c>
      <c r="H6" s="8">
        <v>22.3</v>
      </c>
      <c r="I6" s="12">
        <v>22.9</v>
      </c>
      <c r="J6" s="12">
        <v>23.5</v>
      </c>
      <c r="K6" s="12">
        <v>24.1</v>
      </c>
      <c r="L6" s="11">
        <v>0</v>
      </c>
      <c r="M6" s="11">
        <v>0</v>
      </c>
    </row>
    <row r="7" spans="1:13" s="17" customFormat="1" x14ac:dyDescent="0.35">
      <c r="A7" s="4" t="s">
        <v>174</v>
      </c>
      <c r="B7" s="5" t="s">
        <v>175</v>
      </c>
      <c r="C7" s="5" t="s">
        <v>176</v>
      </c>
      <c r="D7" s="7">
        <v>3</v>
      </c>
      <c r="E7" s="7">
        <v>3</v>
      </c>
      <c r="F7" s="7">
        <v>3</v>
      </c>
      <c r="G7" s="7">
        <v>3</v>
      </c>
      <c r="H7" s="13">
        <v>3</v>
      </c>
      <c r="I7" s="7">
        <v>3</v>
      </c>
      <c r="J7" s="7">
        <v>3</v>
      </c>
      <c r="K7" s="7">
        <v>3</v>
      </c>
      <c r="L7" s="7">
        <v>0</v>
      </c>
      <c r="M7" s="7">
        <v>0</v>
      </c>
    </row>
    <row r="8" spans="1:13" s="17" customFormat="1" ht="36" x14ac:dyDescent="0.35">
      <c r="A8" s="9" t="s">
        <v>177</v>
      </c>
      <c r="B8" s="10" t="s">
        <v>178</v>
      </c>
      <c r="C8" s="10" t="s">
        <v>179</v>
      </c>
      <c r="D8" s="12">
        <v>10.4</v>
      </c>
      <c r="E8" s="14">
        <v>10.55</v>
      </c>
      <c r="F8" s="12">
        <v>10.7</v>
      </c>
      <c r="G8" s="14">
        <v>10.85</v>
      </c>
      <c r="H8" s="13">
        <v>11</v>
      </c>
      <c r="I8" s="14">
        <v>11.15</v>
      </c>
      <c r="J8" s="12">
        <v>11.3</v>
      </c>
      <c r="K8" s="14">
        <v>11.45</v>
      </c>
      <c r="L8" s="11">
        <v>0</v>
      </c>
      <c r="M8" s="11">
        <v>0</v>
      </c>
    </row>
    <row r="9" spans="1:13" s="17" customFormat="1" ht="36" x14ac:dyDescent="0.35">
      <c r="A9" s="4" t="s">
        <v>180</v>
      </c>
      <c r="B9" s="5" t="s">
        <v>181</v>
      </c>
      <c r="C9" s="5" t="s">
        <v>182</v>
      </c>
      <c r="D9" s="6">
        <v>3.5</v>
      </c>
      <c r="E9" s="6">
        <v>3.5</v>
      </c>
      <c r="F9" s="6">
        <v>3.5</v>
      </c>
      <c r="G9" s="6">
        <v>3.5</v>
      </c>
      <c r="H9" s="8">
        <v>3.5</v>
      </c>
      <c r="I9" s="6">
        <v>3.5</v>
      </c>
      <c r="J9" s="6">
        <v>3.5</v>
      </c>
      <c r="K9" s="6">
        <v>3.5</v>
      </c>
      <c r="L9" s="7">
        <v>0</v>
      </c>
      <c r="M9" s="7">
        <v>0</v>
      </c>
    </row>
    <row r="10" spans="1:13" s="17" customFormat="1" ht="36" x14ac:dyDescent="0.35">
      <c r="A10" s="9" t="s">
        <v>183</v>
      </c>
      <c r="B10" s="10" t="s">
        <v>184</v>
      </c>
      <c r="C10" s="10" t="s">
        <v>185</v>
      </c>
      <c r="D10" s="12">
        <v>70.5</v>
      </c>
      <c r="E10" s="14">
        <v>71.75</v>
      </c>
      <c r="F10" s="11">
        <v>73</v>
      </c>
      <c r="G10" s="14">
        <v>74.25</v>
      </c>
      <c r="H10" s="8">
        <v>75.5</v>
      </c>
      <c r="I10" s="14">
        <v>76.75</v>
      </c>
      <c r="J10" s="11">
        <v>78</v>
      </c>
      <c r="K10" s="14">
        <v>79.25</v>
      </c>
      <c r="L10" s="14">
        <v>1.25</v>
      </c>
      <c r="M10" s="14">
        <v>1.25</v>
      </c>
    </row>
    <row r="11" spans="1:13" s="17" customFormat="1" x14ac:dyDescent="0.35">
      <c r="A11" s="4" t="s">
        <v>186</v>
      </c>
      <c r="B11" s="5" t="s">
        <v>187</v>
      </c>
      <c r="C11" s="5" t="s">
        <v>188</v>
      </c>
      <c r="D11" s="6">
        <v>7.5</v>
      </c>
      <c r="E11" s="6">
        <v>7.5</v>
      </c>
      <c r="F11" s="6">
        <v>7.5</v>
      </c>
      <c r="G11" s="6">
        <v>7.5</v>
      </c>
      <c r="H11" s="8">
        <v>7.5</v>
      </c>
      <c r="I11" s="6">
        <v>7.5</v>
      </c>
      <c r="J11" s="6">
        <v>7.5</v>
      </c>
      <c r="K11" s="6">
        <v>7.5</v>
      </c>
      <c r="L11" s="7">
        <v>0</v>
      </c>
      <c r="M11" s="7">
        <v>0</v>
      </c>
    </row>
    <row r="12" spans="1:13" s="17" customFormat="1" ht="36" x14ac:dyDescent="0.35">
      <c r="A12" s="9" t="s">
        <v>189</v>
      </c>
      <c r="B12" s="10" t="s">
        <v>190</v>
      </c>
      <c r="C12" s="10" t="s">
        <v>191</v>
      </c>
      <c r="D12" s="12">
        <v>17.5</v>
      </c>
      <c r="E12" s="12">
        <v>18.5</v>
      </c>
      <c r="F12" s="12">
        <v>19.5</v>
      </c>
      <c r="G12" s="12">
        <v>20.5</v>
      </c>
      <c r="H12" s="8">
        <v>21.5</v>
      </c>
      <c r="I12" s="12">
        <v>22.5</v>
      </c>
      <c r="J12" s="12">
        <v>23.5</v>
      </c>
      <c r="K12" s="12">
        <v>24.5</v>
      </c>
      <c r="L12" s="12">
        <v>0.5</v>
      </c>
      <c r="M12" s="12">
        <v>0.5</v>
      </c>
    </row>
    <row r="13" spans="1:13" s="17" customFormat="1" x14ac:dyDescent="0.35">
      <c r="A13" s="4" t="s">
        <v>192</v>
      </c>
      <c r="B13" s="5" t="s">
        <v>193</v>
      </c>
      <c r="C13" s="5" t="s">
        <v>194</v>
      </c>
      <c r="D13" s="7">
        <v>17</v>
      </c>
      <c r="E13" s="7">
        <v>18</v>
      </c>
      <c r="F13" s="7">
        <v>19</v>
      </c>
      <c r="G13" s="7">
        <v>20</v>
      </c>
      <c r="H13" s="13">
        <v>21</v>
      </c>
      <c r="I13" s="7">
        <v>22</v>
      </c>
      <c r="J13" s="7">
        <v>23</v>
      </c>
      <c r="K13" s="7">
        <v>24</v>
      </c>
      <c r="L13" s="15">
        <v>0.25</v>
      </c>
      <c r="M13" s="15">
        <v>0.25</v>
      </c>
    </row>
    <row r="14" spans="1:13" s="17" customFormat="1" x14ac:dyDescent="0.35">
      <c r="A14" s="9" t="s">
        <v>15</v>
      </c>
      <c r="B14" s="10" t="s">
        <v>195</v>
      </c>
      <c r="C14" s="10" t="s">
        <v>196</v>
      </c>
      <c r="D14" s="11">
        <v>9</v>
      </c>
      <c r="E14" s="11">
        <v>10</v>
      </c>
      <c r="F14" s="11">
        <v>11</v>
      </c>
      <c r="G14" s="11">
        <v>12</v>
      </c>
      <c r="H14" s="13">
        <v>13</v>
      </c>
      <c r="I14" s="11">
        <v>14</v>
      </c>
      <c r="J14" s="11">
        <v>15</v>
      </c>
      <c r="K14" s="11">
        <v>16</v>
      </c>
      <c r="L14" s="12">
        <v>0.5</v>
      </c>
      <c r="M14" s="12">
        <v>0.5</v>
      </c>
    </row>
    <row r="15" spans="1:13" s="17" customFormat="1" x14ac:dyDescent="0.35">
      <c r="A15" s="4" t="s">
        <v>33</v>
      </c>
      <c r="B15" s="5" t="s">
        <v>197</v>
      </c>
      <c r="C15" s="5" t="s">
        <v>198</v>
      </c>
      <c r="D15" s="7">
        <v>25</v>
      </c>
      <c r="E15" s="7">
        <v>26</v>
      </c>
      <c r="F15" s="7">
        <v>27</v>
      </c>
      <c r="G15" s="7">
        <v>28</v>
      </c>
      <c r="H15" s="13">
        <v>29</v>
      </c>
      <c r="I15" s="7">
        <v>30</v>
      </c>
      <c r="J15" s="7">
        <v>31</v>
      </c>
      <c r="K15" s="7">
        <v>32</v>
      </c>
      <c r="L15" s="6">
        <v>0.5</v>
      </c>
      <c r="M15" s="6">
        <v>0.5</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6CEC5E-0076-478D-952F-F74FB9CCB9D8}">
  <dimension ref="A1:X23"/>
  <sheetViews>
    <sheetView view="pageBreakPreview" topLeftCell="A8" zoomScale="40" zoomScaleNormal="100" zoomScaleSheetLayoutView="40" workbookViewId="0">
      <selection activeCell="J23" sqref="J23"/>
    </sheetView>
  </sheetViews>
  <sheetFormatPr defaultColWidth="8.7265625" defaultRowHeight="23.5" x14ac:dyDescent="0.35"/>
  <cols>
    <col min="1" max="1" width="15.81640625" style="60" customWidth="1"/>
    <col min="2" max="2" width="23.1796875" style="60" customWidth="1"/>
    <col min="3" max="3" width="33.1796875" style="60" customWidth="1"/>
    <col min="4" max="4" width="13.54296875" style="61" customWidth="1"/>
    <col min="5" max="5" width="16.54296875" style="61" customWidth="1"/>
    <col min="6" max="6" width="47.1796875" style="61" customWidth="1"/>
    <col min="7" max="7" width="13.1796875" style="60" hidden="1" customWidth="1"/>
    <col min="8" max="8" width="29.54296875" style="60" hidden="1" customWidth="1"/>
    <col min="9" max="9" width="12.54296875" style="60" hidden="1" customWidth="1"/>
    <col min="10" max="11" width="15.54296875" style="61" customWidth="1"/>
    <col min="12" max="13" width="14" style="60" customWidth="1"/>
    <col min="14" max="14" width="18.26953125" style="60" customWidth="1"/>
    <col min="15" max="15" width="18.26953125" style="60" hidden="1" customWidth="1"/>
    <col min="16" max="17" width="13.26953125" style="60" customWidth="1"/>
    <col min="18" max="18" width="16.7265625" style="60" hidden="1" customWidth="1"/>
    <col min="19" max="19" width="13.26953125" style="60" customWidth="1"/>
    <col min="20" max="22" width="14" style="60" customWidth="1"/>
    <col min="23" max="23" width="84.453125" style="61" customWidth="1"/>
    <col min="24" max="16384" width="8.7265625" style="60"/>
  </cols>
  <sheetData>
    <row r="1" spans="1:23" hidden="1" x14ac:dyDescent="0.35">
      <c r="A1" s="88" t="s">
        <v>0</v>
      </c>
      <c r="B1" s="89"/>
      <c r="C1" s="89"/>
      <c r="D1" s="89"/>
      <c r="E1" s="89"/>
      <c r="F1" s="89"/>
      <c r="G1" s="89"/>
      <c r="H1" s="89"/>
      <c r="I1" s="89"/>
      <c r="J1" s="89"/>
      <c r="K1" s="80"/>
    </row>
    <row r="2" spans="1:23" ht="70.5" hidden="1" x14ac:dyDescent="0.35">
      <c r="A2" s="62" t="s">
        <v>1</v>
      </c>
      <c r="B2" s="63" t="s">
        <v>2</v>
      </c>
      <c r="D2" s="64" t="s">
        <v>3</v>
      </c>
      <c r="E2" s="65" t="s">
        <v>4</v>
      </c>
      <c r="G2" s="62" t="s">
        <v>5</v>
      </c>
      <c r="H2" s="63" t="s">
        <v>154</v>
      </c>
      <c r="I2" s="62" t="s">
        <v>156</v>
      </c>
      <c r="J2" s="66" t="s">
        <v>157</v>
      </c>
      <c r="K2" s="81"/>
    </row>
    <row r="3" spans="1:23" ht="70.5" hidden="1" x14ac:dyDescent="0.35">
      <c r="A3" s="62" t="s">
        <v>6</v>
      </c>
      <c r="B3" s="63" t="s">
        <v>7</v>
      </c>
      <c r="D3" s="64" t="s">
        <v>8</v>
      </c>
      <c r="E3" s="65" t="s">
        <v>4</v>
      </c>
      <c r="G3" s="62" t="s">
        <v>9</v>
      </c>
      <c r="H3" s="63" t="s">
        <v>153</v>
      </c>
      <c r="I3" s="62"/>
      <c r="J3" s="63"/>
      <c r="K3" s="60"/>
    </row>
    <row r="4" spans="1:23" ht="47" hidden="1" x14ac:dyDescent="0.35">
      <c r="A4" s="62" t="s">
        <v>10</v>
      </c>
      <c r="B4" s="63" t="s">
        <v>11</v>
      </c>
      <c r="D4" s="64" t="s">
        <v>12</v>
      </c>
      <c r="E4" s="65" t="s">
        <v>13</v>
      </c>
      <c r="G4" s="62" t="s">
        <v>14</v>
      </c>
      <c r="H4" s="63" t="s">
        <v>153</v>
      </c>
      <c r="I4" s="62"/>
      <c r="J4" s="63"/>
      <c r="K4" s="60"/>
    </row>
    <row r="5" spans="1:23" ht="47" hidden="1" x14ac:dyDescent="0.35">
      <c r="A5" s="62" t="s">
        <v>16</v>
      </c>
      <c r="B5" s="63" t="s">
        <v>152</v>
      </c>
      <c r="D5" s="64" t="s">
        <v>17</v>
      </c>
      <c r="E5" s="65" t="s">
        <v>18</v>
      </c>
      <c r="G5" s="62" t="s">
        <v>19</v>
      </c>
      <c r="H5" s="63" t="s">
        <v>20</v>
      </c>
      <c r="I5" s="62"/>
      <c r="J5" s="63"/>
      <c r="K5" s="60"/>
    </row>
    <row r="6" spans="1:23" ht="47" hidden="1" x14ac:dyDescent="0.35">
      <c r="A6" s="62" t="s">
        <v>21</v>
      </c>
      <c r="B6" s="63" t="s">
        <v>22</v>
      </c>
      <c r="D6" s="64" t="s">
        <v>24</v>
      </c>
      <c r="E6" s="65" t="s">
        <v>25</v>
      </c>
      <c r="G6" s="62" t="s">
        <v>26</v>
      </c>
      <c r="H6" s="63" t="s">
        <v>151</v>
      </c>
      <c r="I6" s="62"/>
      <c r="J6" s="63"/>
      <c r="K6" s="60"/>
    </row>
    <row r="7" spans="1:23" hidden="1" x14ac:dyDescent="0.35"/>
    <row r="8" spans="1:23" ht="94" x14ac:dyDescent="0.35">
      <c r="A8" s="90" t="s">
        <v>27</v>
      </c>
      <c r="B8" s="90"/>
      <c r="C8" s="90"/>
      <c r="D8" s="91"/>
      <c r="E8" s="91"/>
      <c r="F8" s="91"/>
      <c r="G8" s="90" t="s">
        <v>28</v>
      </c>
      <c r="H8" s="90"/>
      <c r="I8" s="90"/>
      <c r="J8" s="82" t="s">
        <v>229</v>
      </c>
      <c r="K8" s="68" t="s">
        <v>230</v>
      </c>
      <c r="L8" s="69" t="s">
        <v>29</v>
      </c>
      <c r="M8" s="69" t="s">
        <v>30</v>
      </c>
      <c r="N8" s="69" t="s">
        <v>31</v>
      </c>
      <c r="O8" s="69"/>
      <c r="P8" s="69" t="s">
        <v>32</v>
      </c>
      <c r="Q8" s="69" t="s">
        <v>33</v>
      </c>
      <c r="R8" s="69"/>
      <c r="S8" s="69" t="s">
        <v>15</v>
      </c>
      <c r="T8" s="69" t="s">
        <v>34</v>
      </c>
      <c r="U8" s="69" t="s">
        <v>35</v>
      </c>
      <c r="V8" s="69" t="s">
        <v>36</v>
      </c>
      <c r="W8" s="67" t="s">
        <v>26</v>
      </c>
    </row>
    <row r="9" spans="1:23" ht="54" customHeight="1" x14ac:dyDescent="0.35">
      <c r="A9" s="83" t="s">
        <v>37</v>
      </c>
      <c r="B9" s="83"/>
      <c r="C9" s="83"/>
      <c r="D9" s="92" t="s">
        <v>199</v>
      </c>
      <c r="E9" s="92"/>
      <c r="F9" s="92"/>
      <c r="G9" s="87" t="s">
        <v>38</v>
      </c>
      <c r="H9" s="87"/>
      <c r="I9" s="87"/>
      <c r="J9" s="79">
        <v>2</v>
      </c>
      <c r="K9" s="72">
        <v>1.5</v>
      </c>
      <c r="L9" s="73" t="s">
        <v>40</v>
      </c>
      <c r="M9" s="73" t="s">
        <v>41</v>
      </c>
      <c r="N9" s="73" t="s">
        <v>42</v>
      </c>
      <c r="O9" s="73"/>
      <c r="P9" s="73" t="s">
        <v>43</v>
      </c>
      <c r="Q9" s="73" t="s">
        <v>44</v>
      </c>
      <c r="R9" s="73"/>
      <c r="S9" s="74" t="s">
        <v>45</v>
      </c>
      <c r="T9" s="73" t="s">
        <v>46</v>
      </c>
      <c r="U9" s="73" t="s">
        <v>47</v>
      </c>
      <c r="V9" s="73" t="s">
        <v>48</v>
      </c>
      <c r="W9" s="65" t="s">
        <v>23</v>
      </c>
    </row>
    <row r="10" spans="1:23" ht="54" customHeight="1" x14ac:dyDescent="0.35">
      <c r="A10" s="83" t="s">
        <v>49</v>
      </c>
      <c r="B10" s="83"/>
      <c r="C10" s="83"/>
      <c r="D10" s="92" t="s">
        <v>200</v>
      </c>
      <c r="E10" s="92"/>
      <c r="F10" s="92"/>
      <c r="G10" s="87" t="s">
        <v>50</v>
      </c>
      <c r="H10" s="87"/>
      <c r="I10" s="87"/>
      <c r="J10" s="79">
        <v>2</v>
      </c>
      <c r="K10" s="72">
        <v>1.5</v>
      </c>
      <c r="L10" s="73" t="s">
        <v>40</v>
      </c>
      <c r="M10" s="73" t="s">
        <v>51</v>
      </c>
      <c r="N10" s="73" t="s">
        <v>52</v>
      </c>
      <c r="O10" s="73"/>
      <c r="P10" s="73" t="s">
        <v>53</v>
      </c>
      <c r="Q10" s="73" t="s">
        <v>54</v>
      </c>
      <c r="R10" s="73"/>
      <c r="S10" s="74" t="s">
        <v>55</v>
      </c>
      <c r="T10" s="73" t="s">
        <v>56</v>
      </c>
      <c r="U10" s="73" t="s">
        <v>57</v>
      </c>
      <c r="V10" s="73" t="s">
        <v>58</v>
      </c>
      <c r="W10" s="65" t="s">
        <v>23</v>
      </c>
    </row>
    <row r="11" spans="1:23" ht="54" customHeight="1" x14ac:dyDescent="0.35">
      <c r="A11" s="83" t="s">
        <v>60</v>
      </c>
      <c r="B11" s="83"/>
      <c r="C11" s="83"/>
      <c r="D11" s="92" t="s">
        <v>59</v>
      </c>
      <c r="E11" s="92"/>
      <c r="F11" s="92"/>
      <c r="G11" s="87" t="s">
        <v>61</v>
      </c>
      <c r="H11" s="87"/>
      <c r="I11" s="87"/>
      <c r="J11" s="72" t="s">
        <v>62</v>
      </c>
      <c r="K11" s="72">
        <v>2</v>
      </c>
      <c r="L11" s="73" t="s">
        <v>39</v>
      </c>
      <c r="M11" s="73" t="s">
        <v>63</v>
      </c>
      <c r="N11" s="73" t="s">
        <v>52</v>
      </c>
      <c r="O11" s="73"/>
      <c r="P11" s="73" t="s">
        <v>64</v>
      </c>
      <c r="Q11" s="73" t="s">
        <v>65</v>
      </c>
      <c r="R11" s="73"/>
      <c r="S11" s="74" t="s">
        <v>66</v>
      </c>
      <c r="T11" s="73" t="s">
        <v>43</v>
      </c>
      <c r="U11" s="73" t="s">
        <v>55</v>
      </c>
      <c r="V11" s="73" t="s">
        <v>67</v>
      </c>
      <c r="W11" s="65" t="s">
        <v>23</v>
      </c>
    </row>
    <row r="12" spans="1:23" ht="54" customHeight="1" x14ac:dyDescent="0.35">
      <c r="A12" s="83" t="s">
        <v>68</v>
      </c>
      <c r="B12" s="83"/>
      <c r="C12" s="83"/>
      <c r="D12" s="92" t="s">
        <v>201</v>
      </c>
      <c r="E12" s="92"/>
      <c r="F12" s="92"/>
      <c r="G12" s="87" t="s">
        <v>69</v>
      </c>
      <c r="H12" s="87"/>
      <c r="I12" s="87"/>
      <c r="J12" s="79">
        <v>1</v>
      </c>
      <c r="K12" s="72">
        <v>0.7</v>
      </c>
      <c r="L12" s="73" t="s">
        <v>71</v>
      </c>
      <c r="M12" s="73" t="s">
        <v>72</v>
      </c>
      <c r="N12" s="73" t="s">
        <v>73</v>
      </c>
      <c r="O12" s="73"/>
      <c r="P12" s="73" t="s">
        <v>74</v>
      </c>
      <c r="Q12" s="73" t="s">
        <v>75</v>
      </c>
      <c r="R12" s="73"/>
      <c r="S12" s="74" t="s">
        <v>76</v>
      </c>
      <c r="T12" s="73" t="s">
        <v>77</v>
      </c>
      <c r="U12" s="73" t="s">
        <v>78</v>
      </c>
      <c r="V12" s="73" t="s">
        <v>79</v>
      </c>
      <c r="W12" s="65" t="s">
        <v>23</v>
      </c>
    </row>
    <row r="13" spans="1:23" ht="54" customHeight="1" x14ac:dyDescent="0.35">
      <c r="A13" s="83" t="s">
        <v>80</v>
      </c>
      <c r="B13" s="83"/>
      <c r="C13" s="83"/>
      <c r="D13" s="92" t="s">
        <v>202</v>
      </c>
      <c r="E13" s="92"/>
      <c r="F13" s="92"/>
      <c r="G13" s="87" t="s">
        <v>81</v>
      </c>
      <c r="H13" s="87"/>
      <c r="I13" s="87"/>
      <c r="J13" s="72" t="s">
        <v>82</v>
      </c>
      <c r="K13" s="72">
        <v>0.3</v>
      </c>
      <c r="L13" s="73">
        <v>0</v>
      </c>
      <c r="M13" s="73" t="s">
        <v>84</v>
      </c>
      <c r="N13" s="73" t="s">
        <v>84</v>
      </c>
      <c r="O13" s="73"/>
      <c r="P13" s="73" t="s">
        <v>84</v>
      </c>
      <c r="Q13" s="73" t="s">
        <v>84</v>
      </c>
      <c r="R13" s="73"/>
      <c r="S13" s="74" t="s">
        <v>84</v>
      </c>
      <c r="T13" s="73" t="s">
        <v>84</v>
      </c>
      <c r="U13" s="73" t="s">
        <v>84</v>
      </c>
      <c r="V13" s="73" t="s">
        <v>84</v>
      </c>
      <c r="W13" s="65" t="s">
        <v>23</v>
      </c>
    </row>
    <row r="14" spans="1:23" ht="54" customHeight="1" x14ac:dyDescent="0.35">
      <c r="A14" s="83" t="s">
        <v>85</v>
      </c>
      <c r="B14" s="83"/>
      <c r="C14" s="83"/>
      <c r="D14" s="92" t="s">
        <v>203</v>
      </c>
      <c r="E14" s="92"/>
      <c r="F14" s="92"/>
      <c r="G14" s="87" t="s">
        <v>86</v>
      </c>
      <c r="H14" s="87"/>
      <c r="I14" s="87"/>
      <c r="J14" s="72" t="s">
        <v>87</v>
      </c>
      <c r="K14" s="72">
        <v>0.5</v>
      </c>
      <c r="L14" s="73" t="s">
        <v>88</v>
      </c>
      <c r="M14" s="73" t="s">
        <v>89</v>
      </c>
      <c r="N14" s="73" t="s">
        <v>90</v>
      </c>
      <c r="O14" s="73"/>
      <c r="P14" s="73" t="s">
        <v>91</v>
      </c>
      <c r="Q14" s="73" t="s">
        <v>92</v>
      </c>
      <c r="R14" s="73"/>
      <c r="S14" s="74" t="s">
        <v>93</v>
      </c>
      <c r="T14" s="73" t="s">
        <v>94</v>
      </c>
      <c r="U14" s="73" t="s">
        <v>95</v>
      </c>
      <c r="V14" s="73" t="s">
        <v>96</v>
      </c>
      <c r="W14" s="65" t="s">
        <v>23</v>
      </c>
    </row>
    <row r="15" spans="1:23" ht="54" customHeight="1" x14ac:dyDescent="0.35">
      <c r="A15" s="83" t="s">
        <v>97</v>
      </c>
      <c r="B15" s="83"/>
      <c r="C15" s="83"/>
      <c r="D15" s="92" t="s">
        <v>204</v>
      </c>
      <c r="E15" s="92"/>
      <c r="F15" s="92"/>
      <c r="G15" s="87" t="s">
        <v>98</v>
      </c>
      <c r="H15" s="87"/>
      <c r="I15" s="87"/>
      <c r="J15" s="72" t="s">
        <v>82</v>
      </c>
      <c r="K15" s="72">
        <v>0.3</v>
      </c>
      <c r="L15" s="73">
        <v>0</v>
      </c>
      <c r="M15" s="73" t="s">
        <v>99</v>
      </c>
      <c r="N15" s="73" t="s">
        <v>99</v>
      </c>
      <c r="O15" s="73"/>
      <c r="P15" s="73" t="s">
        <v>99</v>
      </c>
      <c r="Q15" s="73" t="s">
        <v>99</v>
      </c>
      <c r="R15" s="73"/>
      <c r="S15" s="74" t="s">
        <v>99</v>
      </c>
      <c r="T15" s="73" t="s">
        <v>99</v>
      </c>
      <c r="U15" s="73" t="s">
        <v>99</v>
      </c>
      <c r="V15" s="73" t="s">
        <v>99</v>
      </c>
      <c r="W15" s="65" t="s">
        <v>23</v>
      </c>
    </row>
    <row r="16" spans="1:23" ht="54" customHeight="1" x14ac:dyDescent="0.35">
      <c r="A16" s="83" t="s">
        <v>100</v>
      </c>
      <c r="B16" s="83"/>
      <c r="C16" s="83"/>
      <c r="D16" s="92" t="s">
        <v>205</v>
      </c>
      <c r="E16" s="92"/>
      <c r="F16" s="92"/>
      <c r="G16" s="87" t="s">
        <v>101</v>
      </c>
      <c r="H16" s="87"/>
      <c r="I16" s="87"/>
      <c r="J16" s="79">
        <v>2</v>
      </c>
      <c r="K16" s="72">
        <v>1.25</v>
      </c>
      <c r="L16" s="73" t="s">
        <v>102</v>
      </c>
      <c r="M16" s="73" t="s">
        <v>58</v>
      </c>
      <c r="N16" s="73" t="s">
        <v>103</v>
      </c>
      <c r="O16" s="73"/>
      <c r="P16" s="73" t="s">
        <v>104</v>
      </c>
      <c r="Q16" s="73" t="s">
        <v>105</v>
      </c>
      <c r="R16" s="73"/>
      <c r="S16" s="74" t="s">
        <v>106</v>
      </c>
      <c r="T16" s="73" t="s">
        <v>107</v>
      </c>
      <c r="U16" s="73" t="s">
        <v>108</v>
      </c>
      <c r="V16" s="73" t="s">
        <v>109</v>
      </c>
      <c r="W16" s="65" t="s">
        <v>23</v>
      </c>
    </row>
    <row r="17" spans="1:24" ht="54" customHeight="1" x14ac:dyDescent="0.35">
      <c r="A17" s="83" t="s">
        <v>110</v>
      </c>
      <c r="B17" s="83"/>
      <c r="C17" s="83"/>
      <c r="D17" s="92" t="s">
        <v>206</v>
      </c>
      <c r="E17" s="92"/>
      <c r="F17" s="92"/>
      <c r="G17" s="87" t="s">
        <v>111</v>
      </c>
      <c r="H17" s="87"/>
      <c r="I17" s="87"/>
      <c r="J17" s="72" t="s">
        <v>87</v>
      </c>
      <c r="K17" s="72">
        <v>0.5</v>
      </c>
      <c r="L17" s="73">
        <v>0</v>
      </c>
      <c r="M17" s="73" t="s">
        <v>112</v>
      </c>
      <c r="N17" s="73" t="s">
        <v>112</v>
      </c>
      <c r="O17" s="73"/>
      <c r="P17" s="73" t="s">
        <v>112</v>
      </c>
      <c r="Q17" s="73" t="s">
        <v>112</v>
      </c>
      <c r="R17" s="73"/>
      <c r="S17" s="74" t="s">
        <v>112</v>
      </c>
      <c r="T17" s="73" t="s">
        <v>112</v>
      </c>
      <c r="U17" s="73" t="s">
        <v>112</v>
      </c>
      <c r="V17" s="73" t="s">
        <v>112</v>
      </c>
      <c r="W17" s="65" t="s">
        <v>23</v>
      </c>
    </row>
    <row r="18" spans="1:24" s="71" customFormat="1" ht="54" customHeight="1" x14ac:dyDescent="0.35">
      <c r="A18" s="83" t="s">
        <v>113</v>
      </c>
      <c r="B18" s="83"/>
      <c r="C18" s="83"/>
      <c r="D18" s="92" t="s">
        <v>207</v>
      </c>
      <c r="E18" s="92"/>
      <c r="F18" s="92"/>
      <c r="G18" s="87" t="s">
        <v>114</v>
      </c>
      <c r="H18" s="87"/>
      <c r="I18" s="87"/>
      <c r="J18" s="79">
        <v>1</v>
      </c>
      <c r="K18" s="72">
        <v>0.5</v>
      </c>
      <c r="L18" s="73" t="s">
        <v>115</v>
      </c>
      <c r="M18" s="73">
        <v>19.5</v>
      </c>
      <c r="N18" s="73">
        <v>20.5</v>
      </c>
      <c r="O18" s="73"/>
      <c r="P18" s="73">
        <v>21.5</v>
      </c>
      <c r="Q18" s="73">
        <v>22.5</v>
      </c>
      <c r="R18" s="73"/>
      <c r="S18" s="74">
        <v>23.5</v>
      </c>
      <c r="T18" s="73">
        <v>24.5</v>
      </c>
      <c r="U18" s="73">
        <v>25.5</v>
      </c>
      <c r="V18" s="73">
        <v>26.5</v>
      </c>
      <c r="W18" s="70"/>
      <c r="X18" s="71">
        <v>0.5</v>
      </c>
    </row>
    <row r="19" spans="1:24" ht="54" customHeight="1" x14ac:dyDescent="0.35">
      <c r="A19" s="83" t="s">
        <v>122</v>
      </c>
      <c r="B19" s="83"/>
      <c r="C19" s="83"/>
      <c r="D19" s="92" t="s">
        <v>208</v>
      </c>
      <c r="E19" s="92"/>
      <c r="F19" s="92"/>
      <c r="G19" s="87" t="s">
        <v>123</v>
      </c>
      <c r="H19" s="87"/>
      <c r="I19" s="87"/>
      <c r="J19" s="79">
        <v>1</v>
      </c>
      <c r="K19" s="72">
        <v>0.5</v>
      </c>
      <c r="L19" s="73" t="s">
        <v>115</v>
      </c>
      <c r="M19" s="73" t="s">
        <v>124</v>
      </c>
      <c r="N19" s="73" t="s">
        <v>125</v>
      </c>
      <c r="O19" s="73"/>
      <c r="P19" s="73" t="s">
        <v>126</v>
      </c>
      <c r="Q19" s="73" t="s">
        <v>127</v>
      </c>
      <c r="R19" s="73"/>
      <c r="S19" s="74" t="s">
        <v>128</v>
      </c>
      <c r="T19" s="73" t="s">
        <v>129</v>
      </c>
      <c r="U19" s="73" t="s">
        <v>130</v>
      </c>
      <c r="V19" s="73" t="s">
        <v>131</v>
      </c>
      <c r="W19" s="65"/>
    </row>
    <row r="20" spans="1:24" ht="54" customHeight="1" x14ac:dyDescent="0.35">
      <c r="A20" s="83" t="s">
        <v>132</v>
      </c>
      <c r="B20" s="83"/>
      <c r="C20" s="83"/>
      <c r="D20" s="92" t="s">
        <v>209</v>
      </c>
      <c r="E20" s="92"/>
      <c r="F20" s="92"/>
      <c r="G20" s="87" t="s">
        <v>133</v>
      </c>
      <c r="H20" s="87"/>
      <c r="I20" s="87"/>
      <c r="J20" s="79">
        <v>1</v>
      </c>
      <c r="K20" s="72">
        <v>0.5</v>
      </c>
      <c r="L20" s="73" t="s">
        <v>115</v>
      </c>
      <c r="M20" s="78">
        <f>N20-L20</f>
        <v>9</v>
      </c>
      <c r="N20" s="78">
        <f>P20-L20</f>
        <v>10</v>
      </c>
      <c r="O20" s="78"/>
      <c r="P20" s="78">
        <f>Q20-L20</f>
        <v>11</v>
      </c>
      <c r="Q20" s="78">
        <f>S20-L20</f>
        <v>12</v>
      </c>
      <c r="R20" s="78"/>
      <c r="S20" s="78">
        <v>13</v>
      </c>
      <c r="T20" s="78">
        <f>S20+L20</f>
        <v>14</v>
      </c>
      <c r="U20" s="78">
        <f>T20+L20</f>
        <v>15</v>
      </c>
      <c r="V20" s="78">
        <f>U20+L20</f>
        <v>16</v>
      </c>
      <c r="W20" s="59" t="s">
        <v>227</v>
      </c>
    </row>
    <row r="21" spans="1:24" ht="54" customHeight="1" x14ac:dyDescent="0.35">
      <c r="A21" s="83" t="s">
        <v>141</v>
      </c>
      <c r="B21" s="83"/>
      <c r="C21" s="83"/>
      <c r="D21" s="92" t="s">
        <v>210</v>
      </c>
      <c r="E21" s="92"/>
      <c r="F21" s="92"/>
      <c r="G21" s="87" t="s">
        <v>142</v>
      </c>
      <c r="H21" s="87"/>
      <c r="I21" s="87"/>
      <c r="J21" s="79">
        <v>1</v>
      </c>
      <c r="K21" s="72">
        <v>0.5</v>
      </c>
      <c r="L21" s="73" t="s">
        <v>115</v>
      </c>
      <c r="M21" s="73">
        <f t="shared" ref="M21:P21" si="0">N21-1</f>
        <v>25</v>
      </c>
      <c r="N21" s="73">
        <f>P21-1</f>
        <v>26</v>
      </c>
      <c r="O21" s="73"/>
      <c r="P21" s="73">
        <f t="shared" si="0"/>
        <v>27</v>
      </c>
      <c r="Q21" s="73">
        <f>S21-1</f>
        <v>28</v>
      </c>
      <c r="R21" s="73"/>
      <c r="S21" s="74">
        <v>29</v>
      </c>
      <c r="T21" s="73">
        <f>S21+1</f>
        <v>30</v>
      </c>
      <c r="U21" s="73">
        <f t="shared" ref="U21:V21" si="1">T21+1</f>
        <v>31</v>
      </c>
      <c r="V21" s="73">
        <f t="shared" si="1"/>
        <v>32</v>
      </c>
      <c r="W21" s="39"/>
    </row>
    <row r="22" spans="1:24" s="71" customFormat="1" ht="54" customHeight="1" x14ac:dyDescent="0.35">
      <c r="A22" s="83" t="s">
        <v>212</v>
      </c>
      <c r="B22" s="83"/>
      <c r="C22" s="83"/>
      <c r="D22" s="92" t="s">
        <v>211</v>
      </c>
      <c r="E22" s="92"/>
      <c r="F22" s="92"/>
      <c r="G22" s="87" t="s">
        <v>213</v>
      </c>
      <c r="H22" s="87"/>
      <c r="I22" s="87"/>
      <c r="J22" s="72" t="s">
        <v>82</v>
      </c>
      <c r="K22" s="72">
        <v>0.3</v>
      </c>
      <c r="L22" s="73">
        <v>0</v>
      </c>
      <c r="M22" s="73">
        <f>S22</f>
        <v>2</v>
      </c>
      <c r="N22" s="73">
        <f>S22</f>
        <v>2</v>
      </c>
      <c r="O22" s="73"/>
      <c r="P22" s="73">
        <f>S22</f>
        <v>2</v>
      </c>
      <c r="Q22" s="73">
        <f>S22</f>
        <v>2</v>
      </c>
      <c r="R22" s="73"/>
      <c r="S22" s="78">
        <v>2</v>
      </c>
      <c r="T22" s="73">
        <f>S22</f>
        <v>2</v>
      </c>
      <c r="U22" s="73">
        <f>S22</f>
        <v>2</v>
      </c>
      <c r="V22" s="73">
        <f>S22</f>
        <v>2</v>
      </c>
      <c r="W22" s="59" t="s">
        <v>228</v>
      </c>
    </row>
    <row r="23" spans="1:24" ht="130" customHeight="1" x14ac:dyDescent="0.35">
      <c r="A23" s="83" t="s">
        <v>214</v>
      </c>
      <c r="B23" s="83"/>
      <c r="C23" s="83"/>
      <c r="D23" s="92" t="s">
        <v>215</v>
      </c>
      <c r="E23" s="92"/>
      <c r="F23" s="92"/>
      <c r="G23" s="87"/>
      <c r="H23" s="87"/>
      <c r="I23" s="87"/>
      <c r="J23" s="79">
        <v>1.5</v>
      </c>
      <c r="K23" s="72">
        <v>1</v>
      </c>
      <c r="L23" s="73">
        <v>1.5</v>
      </c>
      <c r="M23" s="73">
        <f>N23-L23</f>
        <v>51.5</v>
      </c>
      <c r="N23" s="73">
        <f>P23-L23</f>
        <v>53</v>
      </c>
      <c r="O23" s="73"/>
      <c r="P23" s="73">
        <f>Q23-L23</f>
        <v>54.5</v>
      </c>
      <c r="Q23" s="73">
        <f>S23-L23</f>
        <v>56</v>
      </c>
      <c r="R23" s="73"/>
      <c r="S23" s="73">
        <v>57.5</v>
      </c>
      <c r="T23" s="73">
        <f>S23+L23</f>
        <v>59</v>
      </c>
      <c r="U23" s="73">
        <f>T23+L23</f>
        <v>60.5</v>
      </c>
      <c r="V23" s="73">
        <f>U23+L23</f>
        <v>62</v>
      </c>
      <c r="W23" s="59" t="s">
        <v>226</v>
      </c>
    </row>
  </sheetData>
  <mergeCells count="49">
    <mergeCell ref="A22:C22"/>
    <mergeCell ref="D22:F22"/>
    <mergeCell ref="G22:I22"/>
    <mergeCell ref="A23:C23"/>
    <mergeCell ref="D23:F23"/>
    <mergeCell ref="G23:I23"/>
    <mergeCell ref="A20:C20"/>
    <mergeCell ref="D20:F20"/>
    <mergeCell ref="G20:I20"/>
    <mergeCell ref="A21:C21"/>
    <mergeCell ref="D21:F21"/>
    <mergeCell ref="G21:I21"/>
    <mergeCell ref="A18:C18"/>
    <mergeCell ref="D18:F18"/>
    <mergeCell ref="G18:I18"/>
    <mergeCell ref="A19:C19"/>
    <mergeCell ref="D19:F19"/>
    <mergeCell ref="G19:I19"/>
    <mergeCell ref="A16:C16"/>
    <mergeCell ref="D16:F16"/>
    <mergeCell ref="G16:I16"/>
    <mergeCell ref="A17:C17"/>
    <mergeCell ref="D17:F17"/>
    <mergeCell ref="G17:I17"/>
    <mergeCell ref="A14:C14"/>
    <mergeCell ref="D14:F14"/>
    <mergeCell ref="G14:I14"/>
    <mergeCell ref="A15:C15"/>
    <mergeCell ref="D15:F15"/>
    <mergeCell ref="G15:I15"/>
    <mergeCell ref="A12:C12"/>
    <mergeCell ref="D12:F12"/>
    <mergeCell ref="G12:I12"/>
    <mergeCell ref="A13:C13"/>
    <mergeCell ref="D13:F13"/>
    <mergeCell ref="G13:I13"/>
    <mergeCell ref="A10:C10"/>
    <mergeCell ref="D10:F10"/>
    <mergeCell ref="G10:I10"/>
    <mergeCell ref="A11:C11"/>
    <mergeCell ref="D11:F11"/>
    <mergeCell ref="G11:I11"/>
    <mergeCell ref="A1:J1"/>
    <mergeCell ref="A8:C8"/>
    <mergeCell ref="D8:F8"/>
    <mergeCell ref="G8:I8"/>
    <mergeCell ref="A9:C9"/>
    <mergeCell ref="D9:F9"/>
    <mergeCell ref="G9:I9"/>
  </mergeCells>
  <printOptions horizontalCentered="1"/>
  <pageMargins left="0" right="0" top="0.75" bottom="0" header="0" footer="0"/>
  <pageSetup paperSize="9" scale="42"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214E6C-F6AF-4051-BE82-188DA91B664E}">
  <dimension ref="A1:W23"/>
  <sheetViews>
    <sheetView view="pageBreakPreview" topLeftCell="A8" zoomScale="40" zoomScaleNormal="100" zoomScaleSheetLayoutView="40" workbookViewId="0">
      <selection activeCell="J8" sqref="J8"/>
    </sheetView>
  </sheetViews>
  <sheetFormatPr defaultColWidth="8.7265625" defaultRowHeight="23.5" x14ac:dyDescent="0.35"/>
  <cols>
    <col min="1" max="1" width="15.81640625" style="60" customWidth="1"/>
    <col min="2" max="2" width="23.1796875" style="60" customWidth="1"/>
    <col min="3" max="3" width="33.1796875" style="60" customWidth="1"/>
    <col min="4" max="4" width="13.54296875" style="61" customWidth="1"/>
    <col min="5" max="5" width="16.54296875" style="61" customWidth="1"/>
    <col min="6" max="6" width="47.1796875" style="61" customWidth="1"/>
    <col min="7" max="7" width="13.1796875" style="60" hidden="1" customWidth="1"/>
    <col min="8" max="8" width="29.54296875" style="60" hidden="1" customWidth="1"/>
    <col min="9" max="9" width="12.54296875" style="60" hidden="1" customWidth="1"/>
    <col min="10" max="10" width="15.54296875" style="61" customWidth="1"/>
    <col min="11" max="12" width="14" style="60" customWidth="1"/>
    <col min="13" max="13" width="18.26953125" style="60" customWidth="1"/>
    <col min="14" max="14" width="18.26953125" style="60" hidden="1" customWidth="1"/>
    <col min="15" max="16" width="13.26953125" style="60" customWidth="1"/>
    <col min="17" max="17" width="16.7265625" style="60" hidden="1" customWidth="1"/>
    <col min="18" max="18" width="13.26953125" style="60" customWidth="1"/>
    <col min="19" max="21" width="14" style="60" customWidth="1"/>
    <col min="22" max="22" width="84.453125" style="61" customWidth="1"/>
    <col min="23" max="16384" width="8.7265625" style="60"/>
  </cols>
  <sheetData>
    <row r="1" spans="1:22" hidden="1" x14ac:dyDescent="0.35">
      <c r="A1" s="88" t="s">
        <v>0</v>
      </c>
      <c r="B1" s="89"/>
      <c r="C1" s="89"/>
      <c r="D1" s="89"/>
      <c r="E1" s="89"/>
      <c r="F1" s="89"/>
      <c r="G1" s="89"/>
      <c r="H1" s="89"/>
      <c r="I1" s="89"/>
      <c r="J1" s="89"/>
    </row>
    <row r="2" spans="1:22" ht="70.5" hidden="1" x14ac:dyDescent="0.35">
      <c r="A2" s="62" t="s">
        <v>1</v>
      </c>
      <c r="B2" s="63" t="s">
        <v>2</v>
      </c>
      <c r="D2" s="64" t="s">
        <v>3</v>
      </c>
      <c r="E2" s="65" t="s">
        <v>4</v>
      </c>
      <c r="G2" s="62" t="s">
        <v>5</v>
      </c>
      <c r="H2" s="63" t="s">
        <v>154</v>
      </c>
      <c r="I2" s="62" t="s">
        <v>156</v>
      </c>
      <c r="J2" s="66" t="s">
        <v>157</v>
      </c>
    </row>
    <row r="3" spans="1:22" ht="70.5" hidden="1" x14ac:dyDescent="0.35">
      <c r="A3" s="62" t="s">
        <v>6</v>
      </c>
      <c r="B3" s="63" t="s">
        <v>7</v>
      </c>
      <c r="D3" s="64" t="s">
        <v>8</v>
      </c>
      <c r="E3" s="65" t="s">
        <v>4</v>
      </c>
      <c r="G3" s="62" t="s">
        <v>9</v>
      </c>
      <c r="H3" s="63" t="s">
        <v>153</v>
      </c>
      <c r="I3" s="62"/>
      <c r="J3" s="63"/>
    </row>
    <row r="4" spans="1:22" ht="47" hidden="1" x14ac:dyDescent="0.35">
      <c r="A4" s="62" t="s">
        <v>10</v>
      </c>
      <c r="B4" s="63" t="s">
        <v>11</v>
      </c>
      <c r="D4" s="64" t="s">
        <v>12</v>
      </c>
      <c r="E4" s="65" t="s">
        <v>13</v>
      </c>
      <c r="G4" s="62" t="s">
        <v>14</v>
      </c>
      <c r="H4" s="63" t="s">
        <v>153</v>
      </c>
      <c r="I4" s="62"/>
      <c r="J4" s="63"/>
    </row>
    <row r="5" spans="1:22" ht="47" hidden="1" x14ac:dyDescent="0.35">
      <c r="A5" s="62" t="s">
        <v>16</v>
      </c>
      <c r="B5" s="63" t="s">
        <v>152</v>
      </c>
      <c r="D5" s="64" t="s">
        <v>17</v>
      </c>
      <c r="E5" s="65" t="s">
        <v>18</v>
      </c>
      <c r="G5" s="62" t="s">
        <v>19</v>
      </c>
      <c r="H5" s="63" t="s">
        <v>20</v>
      </c>
      <c r="I5" s="62"/>
      <c r="J5" s="63"/>
    </row>
    <row r="6" spans="1:22" ht="47" hidden="1" x14ac:dyDescent="0.35">
      <c r="A6" s="62" t="s">
        <v>21</v>
      </c>
      <c r="B6" s="63" t="s">
        <v>22</v>
      </c>
      <c r="D6" s="64" t="s">
        <v>24</v>
      </c>
      <c r="E6" s="65" t="s">
        <v>25</v>
      </c>
      <c r="G6" s="62" t="s">
        <v>26</v>
      </c>
      <c r="H6" s="63" t="s">
        <v>151</v>
      </c>
      <c r="I6" s="62"/>
      <c r="J6" s="63"/>
    </row>
    <row r="7" spans="1:22" hidden="1" x14ac:dyDescent="0.35"/>
    <row r="8" spans="1:22" ht="117.5" x14ac:dyDescent="0.35">
      <c r="A8" s="90" t="s">
        <v>27</v>
      </c>
      <c r="B8" s="90"/>
      <c r="C8" s="90"/>
      <c r="D8" s="91"/>
      <c r="E8" s="91"/>
      <c r="F8" s="91"/>
      <c r="G8" s="90" t="s">
        <v>28</v>
      </c>
      <c r="H8" s="90"/>
      <c r="I8" s="90"/>
      <c r="J8" s="68" t="s">
        <v>155</v>
      </c>
      <c r="K8" s="69" t="s">
        <v>29</v>
      </c>
      <c r="L8" s="69" t="s">
        <v>30</v>
      </c>
      <c r="M8" s="69" t="s">
        <v>31</v>
      </c>
      <c r="N8" s="69"/>
      <c r="O8" s="69" t="s">
        <v>32</v>
      </c>
      <c r="P8" s="69" t="s">
        <v>33</v>
      </c>
      <c r="Q8" s="69"/>
      <c r="R8" s="69" t="s">
        <v>15</v>
      </c>
      <c r="S8" s="69" t="s">
        <v>34</v>
      </c>
      <c r="T8" s="69" t="s">
        <v>35</v>
      </c>
      <c r="U8" s="69" t="s">
        <v>36</v>
      </c>
      <c r="V8" s="67" t="s">
        <v>26</v>
      </c>
    </row>
    <row r="9" spans="1:22" ht="54" customHeight="1" x14ac:dyDescent="0.35">
      <c r="A9" s="83" t="s">
        <v>37</v>
      </c>
      <c r="B9" s="83"/>
      <c r="C9" s="83"/>
      <c r="D9" s="92" t="s">
        <v>199</v>
      </c>
      <c r="E9" s="92"/>
      <c r="F9" s="92"/>
      <c r="G9" s="87" t="s">
        <v>38</v>
      </c>
      <c r="H9" s="87"/>
      <c r="I9" s="87"/>
      <c r="J9" s="72" t="s">
        <v>39</v>
      </c>
      <c r="K9" s="73" t="s">
        <v>40</v>
      </c>
      <c r="L9" s="73" t="s">
        <v>41</v>
      </c>
      <c r="M9" s="73" t="s">
        <v>42</v>
      </c>
      <c r="N9" s="73"/>
      <c r="O9" s="73" t="s">
        <v>43</v>
      </c>
      <c r="P9" s="73" t="s">
        <v>44</v>
      </c>
      <c r="Q9" s="73"/>
      <c r="R9" s="74" t="s">
        <v>45</v>
      </c>
      <c r="S9" s="73" t="s">
        <v>46</v>
      </c>
      <c r="T9" s="73" t="s">
        <v>47</v>
      </c>
      <c r="U9" s="73" t="s">
        <v>48</v>
      </c>
      <c r="V9" s="65" t="s">
        <v>23</v>
      </c>
    </row>
    <row r="10" spans="1:22" ht="54" customHeight="1" x14ac:dyDescent="0.35">
      <c r="A10" s="83" t="s">
        <v>49</v>
      </c>
      <c r="B10" s="83"/>
      <c r="C10" s="83"/>
      <c r="D10" s="92" t="s">
        <v>200</v>
      </c>
      <c r="E10" s="92"/>
      <c r="F10" s="92"/>
      <c r="G10" s="87" t="s">
        <v>50</v>
      </c>
      <c r="H10" s="87"/>
      <c r="I10" s="87"/>
      <c r="J10" s="72" t="s">
        <v>39</v>
      </c>
      <c r="K10" s="73" t="s">
        <v>40</v>
      </c>
      <c r="L10" s="73" t="s">
        <v>51</v>
      </c>
      <c r="M10" s="73" t="s">
        <v>52</v>
      </c>
      <c r="N10" s="73"/>
      <c r="O10" s="73" t="s">
        <v>53</v>
      </c>
      <c r="P10" s="73" t="s">
        <v>54</v>
      </c>
      <c r="Q10" s="73"/>
      <c r="R10" s="74" t="s">
        <v>55</v>
      </c>
      <c r="S10" s="73" t="s">
        <v>56</v>
      </c>
      <c r="T10" s="73" t="s">
        <v>57</v>
      </c>
      <c r="U10" s="73" t="s">
        <v>58</v>
      </c>
      <c r="V10" s="65" t="s">
        <v>23</v>
      </c>
    </row>
    <row r="11" spans="1:22" ht="54" customHeight="1" x14ac:dyDescent="0.35">
      <c r="A11" s="83" t="s">
        <v>60</v>
      </c>
      <c r="B11" s="83"/>
      <c r="C11" s="83"/>
      <c r="D11" s="92" t="s">
        <v>59</v>
      </c>
      <c r="E11" s="92"/>
      <c r="F11" s="92"/>
      <c r="G11" s="87" t="s">
        <v>61</v>
      </c>
      <c r="H11" s="87"/>
      <c r="I11" s="87"/>
      <c r="J11" s="72" t="s">
        <v>62</v>
      </c>
      <c r="K11" s="73" t="s">
        <v>39</v>
      </c>
      <c r="L11" s="73" t="s">
        <v>63</v>
      </c>
      <c r="M11" s="73" t="s">
        <v>52</v>
      </c>
      <c r="N11" s="73"/>
      <c r="O11" s="73" t="s">
        <v>64</v>
      </c>
      <c r="P11" s="73" t="s">
        <v>65</v>
      </c>
      <c r="Q11" s="73"/>
      <c r="R11" s="74" t="s">
        <v>66</v>
      </c>
      <c r="S11" s="73" t="s">
        <v>43</v>
      </c>
      <c r="T11" s="73" t="s">
        <v>55</v>
      </c>
      <c r="U11" s="73" t="s">
        <v>67</v>
      </c>
      <c r="V11" s="65" t="s">
        <v>23</v>
      </c>
    </row>
    <row r="12" spans="1:22" ht="54" customHeight="1" x14ac:dyDescent="0.35">
      <c r="A12" s="83" t="s">
        <v>68</v>
      </c>
      <c r="B12" s="83"/>
      <c r="C12" s="83"/>
      <c r="D12" s="92" t="s">
        <v>201</v>
      </c>
      <c r="E12" s="92"/>
      <c r="F12" s="92"/>
      <c r="G12" s="87" t="s">
        <v>69</v>
      </c>
      <c r="H12" s="87"/>
      <c r="I12" s="87"/>
      <c r="J12" s="72" t="s">
        <v>70</v>
      </c>
      <c r="K12" s="73" t="s">
        <v>71</v>
      </c>
      <c r="L12" s="73" t="s">
        <v>72</v>
      </c>
      <c r="M12" s="73" t="s">
        <v>73</v>
      </c>
      <c r="N12" s="73"/>
      <c r="O12" s="73" t="s">
        <v>74</v>
      </c>
      <c r="P12" s="73" t="s">
        <v>75</v>
      </c>
      <c r="Q12" s="73"/>
      <c r="R12" s="74" t="s">
        <v>76</v>
      </c>
      <c r="S12" s="73" t="s">
        <v>77</v>
      </c>
      <c r="T12" s="73" t="s">
        <v>78</v>
      </c>
      <c r="U12" s="73" t="s">
        <v>79</v>
      </c>
      <c r="V12" s="65" t="s">
        <v>23</v>
      </c>
    </row>
    <row r="13" spans="1:22" ht="54" customHeight="1" x14ac:dyDescent="0.35">
      <c r="A13" s="83" t="s">
        <v>80</v>
      </c>
      <c r="B13" s="83"/>
      <c r="C13" s="83"/>
      <c r="D13" s="92" t="s">
        <v>202</v>
      </c>
      <c r="E13" s="92"/>
      <c r="F13" s="92"/>
      <c r="G13" s="87" t="s">
        <v>81</v>
      </c>
      <c r="H13" s="87"/>
      <c r="I13" s="87"/>
      <c r="J13" s="72" t="s">
        <v>82</v>
      </c>
      <c r="K13" s="73">
        <v>0</v>
      </c>
      <c r="L13" s="73" t="s">
        <v>84</v>
      </c>
      <c r="M13" s="73" t="s">
        <v>84</v>
      </c>
      <c r="N13" s="73"/>
      <c r="O13" s="73" t="s">
        <v>84</v>
      </c>
      <c r="P13" s="73" t="s">
        <v>84</v>
      </c>
      <c r="Q13" s="73"/>
      <c r="R13" s="74" t="s">
        <v>84</v>
      </c>
      <c r="S13" s="73" t="s">
        <v>84</v>
      </c>
      <c r="T13" s="73" t="s">
        <v>84</v>
      </c>
      <c r="U13" s="73" t="s">
        <v>84</v>
      </c>
      <c r="V13" s="65" t="s">
        <v>23</v>
      </c>
    </row>
    <row r="14" spans="1:22" ht="54" customHeight="1" x14ac:dyDescent="0.35">
      <c r="A14" s="83" t="s">
        <v>85</v>
      </c>
      <c r="B14" s="83"/>
      <c r="C14" s="83"/>
      <c r="D14" s="92" t="s">
        <v>203</v>
      </c>
      <c r="E14" s="92"/>
      <c r="F14" s="92"/>
      <c r="G14" s="87" t="s">
        <v>86</v>
      </c>
      <c r="H14" s="87"/>
      <c r="I14" s="87"/>
      <c r="J14" s="72" t="s">
        <v>87</v>
      </c>
      <c r="K14" s="73" t="s">
        <v>88</v>
      </c>
      <c r="L14" s="73" t="s">
        <v>89</v>
      </c>
      <c r="M14" s="73" t="s">
        <v>90</v>
      </c>
      <c r="N14" s="73"/>
      <c r="O14" s="73" t="s">
        <v>91</v>
      </c>
      <c r="P14" s="73" t="s">
        <v>92</v>
      </c>
      <c r="Q14" s="73"/>
      <c r="R14" s="74" t="s">
        <v>93</v>
      </c>
      <c r="S14" s="73" t="s">
        <v>94</v>
      </c>
      <c r="T14" s="73" t="s">
        <v>95</v>
      </c>
      <c r="U14" s="73" t="s">
        <v>96</v>
      </c>
      <c r="V14" s="65" t="s">
        <v>23</v>
      </c>
    </row>
    <row r="15" spans="1:22" ht="54" customHeight="1" x14ac:dyDescent="0.35">
      <c r="A15" s="83" t="s">
        <v>97</v>
      </c>
      <c r="B15" s="83"/>
      <c r="C15" s="83"/>
      <c r="D15" s="92" t="s">
        <v>204</v>
      </c>
      <c r="E15" s="92"/>
      <c r="F15" s="92"/>
      <c r="G15" s="87" t="s">
        <v>98</v>
      </c>
      <c r="H15" s="87"/>
      <c r="I15" s="87"/>
      <c r="J15" s="72" t="s">
        <v>82</v>
      </c>
      <c r="K15" s="73">
        <v>0</v>
      </c>
      <c r="L15" s="73" t="s">
        <v>99</v>
      </c>
      <c r="M15" s="73" t="s">
        <v>99</v>
      </c>
      <c r="N15" s="73"/>
      <c r="O15" s="73" t="s">
        <v>99</v>
      </c>
      <c r="P15" s="73" t="s">
        <v>99</v>
      </c>
      <c r="Q15" s="73"/>
      <c r="R15" s="74" t="s">
        <v>99</v>
      </c>
      <c r="S15" s="73" t="s">
        <v>99</v>
      </c>
      <c r="T15" s="73" t="s">
        <v>99</v>
      </c>
      <c r="U15" s="73" t="s">
        <v>99</v>
      </c>
      <c r="V15" s="65" t="s">
        <v>23</v>
      </c>
    </row>
    <row r="16" spans="1:22" ht="54" customHeight="1" x14ac:dyDescent="0.35">
      <c r="A16" s="83" t="s">
        <v>100</v>
      </c>
      <c r="B16" s="83"/>
      <c r="C16" s="83"/>
      <c r="D16" s="92" t="s">
        <v>205</v>
      </c>
      <c r="E16" s="92"/>
      <c r="F16" s="92"/>
      <c r="G16" s="87" t="s">
        <v>101</v>
      </c>
      <c r="H16" s="87"/>
      <c r="I16" s="87"/>
      <c r="J16" s="72" t="s">
        <v>102</v>
      </c>
      <c r="K16" s="73" t="s">
        <v>102</v>
      </c>
      <c r="L16" s="73" t="s">
        <v>58</v>
      </c>
      <c r="M16" s="73" t="s">
        <v>103</v>
      </c>
      <c r="N16" s="73"/>
      <c r="O16" s="73" t="s">
        <v>104</v>
      </c>
      <c r="P16" s="73" t="s">
        <v>105</v>
      </c>
      <c r="Q16" s="73"/>
      <c r="R16" s="74" t="s">
        <v>106</v>
      </c>
      <c r="S16" s="73" t="s">
        <v>107</v>
      </c>
      <c r="T16" s="73" t="s">
        <v>108</v>
      </c>
      <c r="U16" s="73" t="s">
        <v>109</v>
      </c>
      <c r="V16" s="65" t="s">
        <v>23</v>
      </c>
    </row>
    <row r="17" spans="1:23" ht="54" customHeight="1" x14ac:dyDescent="0.35">
      <c r="A17" s="83" t="s">
        <v>110</v>
      </c>
      <c r="B17" s="83"/>
      <c r="C17" s="83"/>
      <c r="D17" s="92" t="s">
        <v>206</v>
      </c>
      <c r="E17" s="92"/>
      <c r="F17" s="92"/>
      <c r="G17" s="87" t="s">
        <v>111</v>
      </c>
      <c r="H17" s="87"/>
      <c r="I17" s="87"/>
      <c r="J17" s="72" t="s">
        <v>87</v>
      </c>
      <c r="K17" s="73">
        <v>0</v>
      </c>
      <c r="L17" s="73" t="s">
        <v>112</v>
      </c>
      <c r="M17" s="73" t="s">
        <v>112</v>
      </c>
      <c r="N17" s="73"/>
      <c r="O17" s="73" t="s">
        <v>112</v>
      </c>
      <c r="P17" s="73" t="s">
        <v>112</v>
      </c>
      <c r="Q17" s="73"/>
      <c r="R17" s="74" t="s">
        <v>112</v>
      </c>
      <c r="S17" s="73" t="s">
        <v>112</v>
      </c>
      <c r="T17" s="73" t="s">
        <v>112</v>
      </c>
      <c r="U17" s="73" t="s">
        <v>112</v>
      </c>
      <c r="V17" s="65" t="s">
        <v>23</v>
      </c>
    </row>
    <row r="18" spans="1:23" s="71" customFormat="1" ht="54" customHeight="1" x14ac:dyDescent="0.35">
      <c r="A18" s="93" t="s">
        <v>113</v>
      </c>
      <c r="B18" s="93"/>
      <c r="C18" s="93"/>
      <c r="D18" s="94" t="s">
        <v>207</v>
      </c>
      <c r="E18" s="94"/>
      <c r="F18" s="94"/>
      <c r="G18" s="95" t="s">
        <v>114</v>
      </c>
      <c r="H18" s="95"/>
      <c r="I18" s="95"/>
      <c r="J18" s="75" t="s">
        <v>87</v>
      </c>
      <c r="K18" s="76" t="s">
        <v>115</v>
      </c>
      <c r="L18" s="76">
        <v>19.5</v>
      </c>
      <c r="M18" s="76">
        <v>20.5</v>
      </c>
      <c r="N18" s="76"/>
      <c r="O18" s="76">
        <v>21.5</v>
      </c>
      <c r="P18" s="76">
        <v>22.5</v>
      </c>
      <c r="Q18" s="76"/>
      <c r="R18" s="77">
        <v>23.5</v>
      </c>
      <c r="S18" s="76">
        <v>24.5</v>
      </c>
      <c r="T18" s="76">
        <v>25.5</v>
      </c>
      <c r="U18" s="76">
        <v>26.5</v>
      </c>
      <c r="V18" s="70"/>
      <c r="W18" s="71">
        <v>0.5</v>
      </c>
    </row>
    <row r="19" spans="1:23" ht="54" customHeight="1" x14ac:dyDescent="0.35">
      <c r="A19" s="83" t="s">
        <v>122</v>
      </c>
      <c r="B19" s="83"/>
      <c r="C19" s="83"/>
      <c r="D19" s="92" t="s">
        <v>208</v>
      </c>
      <c r="E19" s="92"/>
      <c r="F19" s="92"/>
      <c r="G19" s="87" t="s">
        <v>123</v>
      </c>
      <c r="H19" s="87"/>
      <c r="I19" s="87"/>
      <c r="J19" s="72" t="s">
        <v>87</v>
      </c>
      <c r="K19" s="73" t="s">
        <v>115</v>
      </c>
      <c r="L19" s="73" t="s">
        <v>124</v>
      </c>
      <c r="M19" s="73" t="s">
        <v>125</v>
      </c>
      <c r="N19" s="73"/>
      <c r="O19" s="73" t="s">
        <v>126</v>
      </c>
      <c r="P19" s="73" t="s">
        <v>127</v>
      </c>
      <c r="Q19" s="73"/>
      <c r="R19" s="74" t="s">
        <v>128</v>
      </c>
      <c r="S19" s="73" t="s">
        <v>129</v>
      </c>
      <c r="T19" s="73" t="s">
        <v>130</v>
      </c>
      <c r="U19" s="73" t="s">
        <v>131</v>
      </c>
      <c r="V19" s="65"/>
    </row>
    <row r="20" spans="1:23" ht="54" customHeight="1" x14ac:dyDescent="0.35">
      <c r="A20" s="83" t="s">
        <v>132</v>
      </c>
      <c r="B20" s="83"/>
      <c r="C20" s="83"/>
      <c r="D20" s="92" t="s">
        <v>209</v>
      </c>
      <c r="E20" s="92"/>
      <c r="F20" s="92"/>
      <c r="G20" s="87" t="s">
        <v>133</v>
      </c>
      <c r="H20" s="87"/>
      <c r="I20" s="87"/>
      <c r="J20" s="72" t="s">
        <v>87</v>
      </c>
      <c r="K20" s="73" t="s">
        <v>115</v>
      </c>
      <c r="L20" s="78">
        <f>M20-K20</f>
        <v>9</v>
      </c>
      <c r="M20" s="78">
        <f>O20-K20</f>
        <v>10</v>
      </c>
      <c r="N20" s="78"/>
      <c r="O20" s="78">
        <f>P20-K20</f>
        <v>11</v>
      </c>
      <c r="P20" s="78">
        <f>R20-K20</f>
        <v>12</v>
      </c>
      <c r="Q20" s="78"/>
      <c r="R20" s="78">
        <v>13</v>
      </c>
      <c r="S20" s="78">
        <f>R20+K20</f>
        <v>14</v>
      </c>
      <c r="T20" s="78">
        <f>S20+K20</f>
        <v>15</v>
      </c>
      <c r="U20" s="78">
        <f>T20+K20</f>
        <v>16</v>
      </c>
      <c r="V20" s="59" t="s">
        <v>227</v>
      </c>
    </row>
    <row r="21" spans="1:23" ht="54" customHeight="1" x14ac:dyDescent="0.35">
      <c r="A21" s="83" t="s">
        <v>141</v>
      </c>
      <c r="B21" s="83"/>
      <c r="C21" s="83"/>
      <c r="D21" s="92" t="s">
        <v>210</v>
      </c>
      <c r="E21" s="92"/>
      <c r="F21" s="92"/>
      <c r="G21" s="87" t="s">
        <v>142</v>
      </c>
      <c r="H21" s="87"/>
      <c r="I21" s="87"/>
      <c r="J21" s="72" t="s">
        <v>87</v>
      </c>
      <c r="K21" s="73" t="s">
        <v>115</v>
      </c>
      <c r="L21" s="73">
        <f t="shared" ref="L21:O21" si="0">M21-1</f>
        <v>25</v>
      </c>
      <c r="M21" s="73">
        <f>O21-1</f>
        <v>26</v>
      </c>
      <c r="N21" s="73"/>
      <c r="O21" s="73">
        <f t="shared" si="0"/>
        <v>27</v>
      </c>
      <c r="P21" s="73">
        <f>R21-1</f>
        <v>28</v>
      </c>
      <c r="Q21" s="73"/>
      <c r="R21" s="74">
        <v>29</v>
      </c>
      <c r="S21" s="73">
        <f>R21+1</f>
        <v>30</v>
      </c>
      <c r="T21" s="73">
        <f t="shared" ref="T21:U21" si="1">S21+1</f>
        <v>31</v>
      </c>
      <c r="U21" s="73">
        <f t="shared" si="1"/>
        <v>32</v>
      </c>
      <c r="V21" s="39"/>
    </row>
    <row r="22" spans="1:23" s="71" customFormat="1" ht="54" customHeight="1" x14ac:dyDescent="0.35">
      <c r="A22" s="93" t="s">
        <v>212</v>
      </c>
      <c r="B22" s="93"/>
      <c r="C22" s="93"/>
      <c r="D22" s="94" t="s">
        <v>211</v>
      </c>
      <c r="E22" s="94"/>
      <c r="F22" s="94"/>
      <c r="G22" s="95" t="s">
        <v>213</v>
      </c>
      <c r="H22" s="95"/>
      <c r="I22" s="95"/>
      <c r="J22" s="75" t="s">
        <v>82</v>
      </c>
      <c r="K22" s="76">
        <v>0</v>
      </c>
      <c r="L22" s="73">
        <f>R22</f>
        <v>2</v>
      </c>
      <c r="M22" s="73">
        <f>R22</f>
        <v>2</v>
      </c>
      <c r="N22" s="73"/>
      <c r="O22" s="73">
        <f>R22</f>
        <v>2</v>
      </c>
      <c r="P22" s="73">
        <f>R22</f>
        <v>2</v>
      </c>
      <c r="Q22" s="73"/>
      <c r="R22" s="78">
        <v>2</v>
      </c>
      <c r="S22" s="73">
        <f>R22</f>
        <v>2</v>
      </c>
      <c r="T22" s="73">
        <f>R22</f>
        <v>2</v>
      </c>
      <c r="U22" s="73">
        <f>R22</f>
        <v>2</v>
      </c>
      <c r="V22" s="59" t="s">
        <v>228</v>
      </c>
    </row>
    <row r="23" spans="1:23" ht="130" customHeight="1" x14ac:dyDescent="0.35">
      <c r="A23" s="93" t="s">
        <v>214</v>
      </c>
      <c r="B23" s="93"/>
      <c r="C23" s="93"/>
      <c r="D23" s="94" t="s">
        <v>215</v>
      </c>
      <c r="E23" s="94"/>
      <c r="F23" s="94"/>
      <c r="G23" s="95"/>
      <c r="H23" s="95"/>
      <c r="I23" s="95"/>
      <c r="J23" s="75">
        <v>1</v>
      </c>
      <c r="K23" s="76">
        <v>1.5</v>
      </c>
      <c r="L23" s="76">
        <f>M23-K23</f>
        <v>51.5</v>
      </c>
      <c r="M23" s="76">
        <f>O23-K23</f>
        <v>53</v>
      </c>
      <c r="N23" s="76"/>
      <c r="O23" s="76">
        <f>P23-K23</f>
        <v>54.5</v>
      </c>
      <c r="P23" s="76">
        <f>R23-K23</f>
        <v>56</v>
      </c>
      <c r="Q23" s="76"/>
      <c r="R23" s="76">
        <v>57.5</v>
      </c>
      <c r="S23" s="76">
        <f>R23+K23</f>
        <v>59</v>
      </c>
      <c r="T23" s="76">
        <f>S23+K23</f>
        <v>60.5</v>
      </c>
      <c r="U23" s="76">
        <f>T23+K23</f>
        <v>62</v>
      </c>
      <c r="V23" s="59" t="s">
        <v>226</v>
      </c>
    </row>
  </sheetData>
  <mergeCells count="49">
    <mergeCell ref="A22:C22"/>
    <mergeCell ref="D22:F22"/>
    <mergeCell ref="G22:I22"/>
    <mergeCell ref="A23:C23"/>
    <mergeCell ref="D23:F23"/>
    <mergeCell ref="G23:I23"/>
    <mergeCell ref="A20:C20"/>
    <mergeCell ref="D20:F20"/>
    <mergeCell ref="G20:I20"/>
    <mergeCell ref="A21:C21"/>
    <mergeCell ref="D21:F21"/>
    <mergeCell ref="G21:I21"/>
    <mergeCell ref="A18:C18"/>
    <mergeCell ref="D18:F18"/>
    <mergeCell ref="G18:I18"/>
    <mergeCell ref="A19:C19"/>
    <mergeCell ref="D19:F19"/>
    <mergeCell ref="G19:I19"/>
    <mergeCell ref="A16:C16"/>
    <mergeCell ref="D16:F16"/>
    <mergeCell ref="G16:I16"/>
    <mergeCell ref="A17:C17"/>
    <mergeCell ref="D17:F17"/>
    <mergeCell ref="G17:I17"/>
    <mergeCell ref="A14:C14"/>
    <mergeCell ref="D14:F14"/>
    <mergeCell ref="G14:I14"/>
    <mergeCell ref="A15:C15"/>
    <mergeCell ref="D15:F15"/>
    <mergeCell ref="G15:I15"/>
    <mergeCell ref="A12:C12"/>
    <mergeCell ref="D12:F12"/>
    <mergeCell ref="G12:I12"/>
    <mergeCell ref="A13:C13"/>
    <mergeCell ref="D13:F13"/>
    <mergeCell ref="G13:I13"/>
    <mergeCell ref="A10:C10"/>
    <mergeCell ref="D10:F10"/>
    <mergeCell ref="G10:I10"/>
    <mergeCell ref="A11:C11"/>
    <mergeCell ref="D11:F11"/>
    <mergeCell ref="G11:I11"/>
    <mergeCell ref="A1:J1"/>
    <mergeCell ref="A8:C8"/>
    <mergeCell ref="D8:F8"/>
    <mergeCell ref="G8:I8"/>
    <mergeCell ref="A9:C9"/>
    <mergeCell ref="D9:F9"/>
    <mergeCell ref="G9:I9"/>
  </mergeCells>
  <printOptions horizontalCentered="1"/>
  <pageMargins left="0" right="0" top="0.75" bottom="0" header="0" footer="0"/>
  <pageSetup paperSize="9" scale="42"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F1EED3-C0D8-42D6-9669-6E635C713E48}">
  <dimension ref="A1:W23"/>
  <sheetViews>
    <sheetView view="pageBreakPreview" topLeftCell="A8" zoomScale="40" zoomScaleNormal="100" zoomScaleSheetLayoutView="40" workbookViewId="0">
      <selection activeCell="J8" sqref="J8"/>
    </sheetView>
  </sheetViews>
  <sheetFormatPr defaultColWidth="8.7265625" defaultRowHeight="23.5" x14ac:dyDescent="0.35"/>
  <cols>
    <col min="1" max="1" width="15.81640625" style="34" customWidth="1"/>
    <col min="2" max="2" width="23.1796875" style="34" customWidth="1"/>
    <col min="3" max="3" width="9.1796875" style="34" customWidth="1"/>
    <col min="4" max="4" width="13.54296875" style="35" hidden="1" customWidth="1"/>
    <col min="5" max="5" width="16.54296875" style="35" hidden="1" customWidth="1"/>
    <col min="6" max="6" width="24.54296875" style="35" hidden="1" customWidth="1"/>
    <col min="7" max="7" width="13.1796875" style="34" hidden="1" customWidth="1"/>
    <col min="8" max="8" width="29.54296875" style="34" hidden="1" customWidth="1"/>
    <col min="9" max="9" width="12.54296875" style="34" hidden="1" customWidth="1"/>
    <col min="10" max="10" width="15.54296875" style="35" customWidth="1"/>
    <col min="11" max="12" width="14" style="34" customWidth="1"/>
    <col min="13" max="13" width="18.26953125" style="34" customWidth="1"/>
    <col min="14" max="14" width="18.26953125" style="34" hidden="1" customWidth="1"/>
    <col min="15" max="16" width="13.26953125" style="34" customWidth="1"/>
    <col min="17" max="17" width="16.7265625" style="34" hidden="1" customWidth="1"/>
    <col min="18" max="18" width="13.26953125" style="34" customWidth="1"/>
    <col min="19" max="21" width="14" style="34" customWidth="1"/>
    <col min="22" max="22" width="57.81640625" style="35" customWidth="1"/>
    <col min="23" max="16384" width="8.7265625" style="34"/>
  </cols>
  <sheetData>
    <row r="1" spans="1:22" hidden="1" x14ac:dyDescent="0.35">
      <c r="A1" s="96" t="s">
        <v>0</v>
      </c>
      <c r="B1" s="97"/>
      <c r="C1" s="97"/>
      <c r="D1" s="97"/>
      <c r="E1" s="97"/>
      <c r="F1" s="97"/>
      <c r="G1" s="97"/>
      <c r="H1" s="97"/>
      <c r="I1" s="97"/>
      <c r="J1" s="97"/>
    </row>
    <row r="2" spans="1:22" ht="70.5" hidden="1" x14ac:dyDescent="0.35">
      <c r="A2" s="36" t="s">
        <v>1</v>
      </c>
      <c r="B2" s="37" t="s">
        <v>2</v>
      </c>
      <c r="D2" s="38" t="s">
        <v>3</v>
      </c>
      <c r="E2" s="39" t="s">
        <v>4</v>
      </c>
      <c r="G2" s="36" t="s">
        <v>5</v>
      </c>
      <c r="H2" s="37" t="s">
        <v>154</v>
      </c>
      <c r="I2" s="36" t="s">
        <v>156</v>
      </c>
      <c r="J2" s="40" t="s">
        <v>157</v>
      </c>
    </row>
    <row r="3" spans="1:22" ht="70.5" hidden="1" x14ac:dyDescent="0.35">
      <c r="A3" s="36" t="s">
        <v>6</v>
      </c>
      <c r="B3" s="37" t="s">
        <v>7</v>
      </c>
      <c r="D3" s="38" t="s">
        <v>8</v>
      </c>
      <c r="E3" s="39" t="s">
        <v>4</v>
      </c>
      <c r="G3" s="36" t="s">
        <v>9</v>
      </c>
      <c r="H3" s="37" t="s">
        <v>153</v>
      </c>
      <c r="I3" s="36"/>
      <c r="J3" s="37"/>
    </row>
    <row r="4" spans="1:22" ht="47" hidden="1" x14ac:dyDescent="0.35">
      <c r="A4" s="36" t="s">
        <v>10</v>
      </c>
      <c r="B4" s="37" t="s">
        <v>11</v>
      </c>
      <c r="D4" s="38" t="s">
        <v>12</v>
      </c>
      <c r="E4" s="39" t="s">
        <v>13</v>
      </c>
      <c r="G4" s="36" t="s">
        <v>14</v>
      </c>
      <c r="H4" s="37" t="s">
        <v>153</v>
      </c>
      <c r="I4" s="36"/>
      <c r="J4" s="37"/>
    </row>
    <row r="5" spans="1:22" ht="47" hidden="1" x14ac:dyDescent="0.35">
      <c r="A5" s="36" t="s">
        <v>16</v>
      </c>
      <c r="B5" s="37" t="s">
        <v>152</v>
      </c>
      <c r="D5" s="38" t="s">
        <v>17</v>
      </c>
      <c r="E5" s="39" t="s">
        <v>18</v>
      </c>
      <c r="G5" s="36" t="s">
        <v>19</v>
      </c>
      <c r="H5" s="37" t="s">
        <v>20</v>
      </c>
      <c r="I5" s="36"/>
      <c r="J5" s="37"/>
    </row>
    <row r="6" spans="1:22" ht="47" hidden="1" x14ac:dyDescent="0.35">
      <c r="A6" s="36" t="s">
        <v>21</v>
      </c>
      <c r="B6" s="37" t="s">
        <v>22</v>
      </c>
      <c r="D6" s="38" t="s">
        <v>24</v>
      </c>
      <c r="E6" s="39" t="s">
        <v>25</v>
      </c>
      <c r="G6" s="36" t="s">
        <v>26</v>
      </c>
      <c r="H6" s="37" t="s">
        <v>151</v>
      </c>
      <c r="I6" s="36"/>
      <c r="J6" s="37"/>
    </row>
    <row r="7" spans="1:22" hidden="1" x14ac:dyDescent="0.35"/>
    <row r="8" spans="1:22" ht="117.5" x14ac:dyDescent="0.35">
      <c r="A8" s="98" t="s">
        <v>27</v>
      </c>
      <c r="B8" s="98"/>
      <c r="C8" s="98"/>
      <c r="D8" s="99"/>
      <c r="E8" s="99"/>
      <c r="F8" s="99"/>
      <c r="G8" s="98" t="s">
        <v>28</v>
      </c>
      <c r="H8" s="98"/>
      <c r="I8" s="98"/>
      <c r="J8" s="42" t="s">
        <v>155</v>
      </c>
      <c r="K8" s="43" t="s">
        <v>29</v>
      </c>
      <c r="L8" s="43" t="s">
        <v>30</v>
      </c>
      <c r="M8" s="43" t="s">
        <v>31</v>
      </c>
      <c r="N8" s="43"/>
      <c r="O8" s="43" t="s">
        <v>32</v>
      </c>
      <c r="P8" s="43" t="s">
        <v>33</v>
      </c>
      <c r="Q8" s="43"/>
      <c r="R8" s="43" t="s">
        <v>15</v>
      </c>
      <c r="S8" s="43" t="s">
        <v>34</v>
      </c>
      <c r="T8" s="43" t="s">
        <v>35</v>
      </c>
      <c r="U8" s="43" t="s">
        <v>36</v>
      </c>
      <c r="V8" s="41" t="s">
        <v>26</v>
      </c>
    </row>
    <row r="9" spans="1:22" ht="54" customHeight="1" x14ac:dyDescent="0.35">
      <c r="A9" s="100" t="s">
        <v>37</v>
      </c>
      <c r="B9" s="100"/>
      <c r="C9" s="100"/>
      <c r="D9" s="101" t="s">
        <v>199</v>
      </c>
      <c r="E9" s="101"/>
      <c r="F9" s="101"/>
      <c r="G9" s="100" t="s">
        <v>38</v>
      </c>
      <c r="H9" s="100"/>
      <c r="I9" s="100"/>
      <c r="J9" s="44" t="s">
        <v>39</v>
      </c>
      <c r="K9" s="45" t="s">
        <v>40</v>
      </c>
      <c r="L9" s="45" t="s">
        <v>41</v>
      </c>
      <c r="M9" s="45" t="s">
        <v>42</v>
      </c>
      <c r="N9" s="45"/>
      <c r="O9" s="45" t="s">
        <v>43</v>
      </c>
      <c r="P9" s="45" t="s">
        <v>44</v>
      </c>
      <c r="Q9" s="45"/>
      <c r="R9" s="46" t="s">
        <v>45</v>
      </c>
      <c r="S9" s="45" t="s">
        <v>46</v>
      </c>
      <c r="T9" s="45" t="s">
        <v>47</v>
      </c>
      <c r="U9" s="45" t="s">
        <v>48</v>
      </c>
      <c r="V9" s="39" t="s">
        <v>23</v>
      </c>
    </row>
    <row r="10" spans="1:22" ht="54" customHeight="1" x14ac:dyDescent="0.35">
      <c r="A10" s="100" t="s">
        <v>49</v>
      </c>
      <c r="B10" s="100"/>
      <c r="C10" s="100"/>
      <c r="D10" s="101" t="s">
        <v>200</v>
      </c>
      <c r="E10" s="101"/>
      <c r="F10" s="101"/>
      <c r="G10" s="100" t="s">
        <v>50</v>
      </c>
      <c r="H10" s="100"/>
      <c r="I10" s="100"/>
      <c r="J10" s="44" t="s">
        <v>39</v>
      </c>
      <c r="K10" s="45" t="s">
        <v>40</v>
      </c>
      <c r="L10" s="45" t="s">
        <v>51</v>
      </c>
      <c r="M10" s="45" t="s">
        <v>52</v>
      </c>
      <c r="N10" s="45"/>
      <c r="O10" s="45" t="s">
        <v>53</v>
      </c>
      <c r="P10" s="45" t="s">
        <v>54</v>
      </c>
      <c r="Q10" s="45"/>
      <c r="R10" s="46" t="s">
        <v>55</v>
      </c>
      <c r="S10" s="45" t="s">
        <v>56</v>
      </c>
      <c r="T10" s="45" t="s">
        <v>57</v>
      </c>
      <c r="U10" s="45" t="s">
        <v>58</v>
      </c>
      <c r="V10" s="39" t="s">
        <v>23</v>
      </c>
    </row>
    <row r="11" spans="1:22" ht="54" customHeight="1" x14ac:dyDescent="0.35">
      <c r="A11" s="100" t="s">
        <v>60</v>
      </c>
      <c r="B11" s="100"/>
      <c r="C11" s="100"/>
      <c r="D11" s="101" t="s">
        <v>59</v>
      </c>
      <c r="E11" s="101"/>
      <c r="F11" s="101"/>
      <c r="G11" s="100" t="s">
        <v>61</v>
      </c>
      <c r="H11" s="100"/>
      <c r="I11" s="100"/>
      <c r="J11" s="44" t="s">
        <v>62</v>
      </c>
      <c r="K11" s="45" t="s">
        <v>39</v>
      </c>
      <c r="L11" s="45" t="s">
        <v>63</v>
      </c>
      <c r="M11" s="45" t="s">
        <v>52</v>
      </c>
      <c r="N11" s="45"/>
      <c r="O11" s="45" t="s">
        <v>64</v>
      </c>
      <c r="P11" s="45" t="s">
        <v>65</v>
      </c>
      <c r="Q11" s="45"/>
      <c r="R11" s="46" t="s">
        <v>66</v>
      </c>
      <c r="S11" s="45" t="s">
        <v>43</v>
      </c>
      <c r="T11" s="45" t="s">
        <v>55</v>
      </c>
      <c r="U11" s="45" t="s">
        <v>67</v>
      </c>
      <c r="V11" s="39" t="s">
        <v>23</v>
      </c>
    </row>
    <row r="12" spans="1:22" ht="54" customHeight="1" x14ac:dyDescent="0.35">
      <c r="A12" s="100" t="s">
        <v>68</v>
      </c>
      <c r="B12" s="100"/>
      <c r="C12" s="100"/>
      <c r="D12" s="101" t="s">
        <v>201</v>
      </c>
      <c r="E12" s="101"/>
      <c r="F12" s="101"/>
      <c r="G12" s="100" t="s">
        <v>69</v>
      </c>
      <c r="H12" s="100"/>
      <c r="I12" s="100"/>
      <c r="J12" s="44" t="s">
        <v>70</v>
      </c>
      <c r="K12" s="45" t="s">
        <v>71</v>
      </c>
      <c r="L12" s="45" t="s">
        <v>72</v>
      </c>
      <c r="M12" s="45" t="s">
        <v>73</v>
      </c>
      <c r="N12" s="45"/>
      <c r="O12" s="45" t="s">
        <v>74</v>
      </c>
      <c r="P12" s="45" t="s">
        <v>75</v>
      </c>
      <c r="Q12" s="45"/>
      <c r="R12" s="46" t="s">
        <v>76</v>
      </c>
      <c r="S12" s="45" t="s">
        <v>77</v>
      </c>
      <c r="T12" s="45" t="s">
        <v>78</v>
      </c>
      <c r="U12" s="45" t="s">
        <v>79</v>
      </c>
      <c r="V12" s="39" t="s">
        <v>23</v>
      </c>
    </row>
    <row r="13" spans="1:22" ht="54" customHeight="1" x14ac:dyDescent="0.35">
      <c r="A13" s="100" t="s">
        <v>80</v>
      </c>
      <c r="B13" s="100"/>
      <c r="C13" s="100"/>
      <c r="D13" s="101" t="s">
        <v>202</v>
      </c>
      <c r="E13" s="101"/>
      <c r="F13" s="101"/>
      <c r="G13" s="100" t="s">
        <v>81</v>
      </c>
      <c r="H13" s="100"/>
      <c r="I13" s="100"/>
      <c r="J13" s="44" t="s">
        <v>82</v>
      </c>
      <c r="K13" s="45">
        <v>0</v>
      </c>
      <c r="L13" s="45" t="s">
        <v>84</v>
      </c>
      <c r="M13" s="45" t="s">
        <v>84</v>
      </c>
      <c r="N13" s="45"/>
      <c r="O13" s="45" t="s">
        <v>84</v>
      </c>
      <c r="P13" s="45" t="s">
        <v>84</v>
      </c>
      <c r="Q13" s="45"/>
      <c r="R13" s="46" t="s">
        <v>84</v>
      </c>
      <c r="S13" s="45" t="s">
        <v>84</v>
      </c>
      <c r="T13" s="45" t="s">
        <v>84</v>
      </c>
      <c r="U13" s="45" t="s">
        <v>84</v>
      </c>
      <c r="V13" s="39" t="s">
        <v>23</v>
      </c>
    </row>
    <row r="14" spans="1:22" ht="54" customHeight="1" x14ac:dyDescent="0.35">
      <c r="A14" s="100" t="s">
        <v>85</v>
      </c>
      <c r="B14" s="100"/>
      <c r="C14" s="100"/>
      <c r="D14" s="101" t="s">
        <v>203</v>
      </c>
      <c r="E14" s="101"/>
      <c r="F14" s="101"/>
      <c r="G14" s="100" t="s">
        <v>86</v>
      </c>
      <c r="H14" s="100"/>
      <c r="I14" s="100"/>
      <c r="J14" s="44" t="s">
        <v>87</v>
      </c>
      <c r="K14" s="45" t="s">
        <v>88</v>
      </c>
      <c r="L14" s="45" t="s">
        <v>89</v>
      </c>
      <c r="M14" s="45" t="s">
        <v>90</v>
      </c>
      <c r="N14" s="45"/>
      <c r="O14" s="45" t="s">
        <v>91</v>
      </c>
      <c r="P14" s="45" t="s">
        <v>92</v>
      </c>
      <c r="Q14" s="45"/>
      <c r="R14" s="46" t="s">
        <v>93</v>
      </c>
      <c r="S14" s="45" t="s">
        <v>94</v>
      </c>
      <c r="T14" s="45" t="s">
        <v>95</v>
      </c>
      <c r="U14" s="45" t="s">
        <v>96</v>
      </c>
      <c r="V14" s="39" t="s">
        <v>23</v>
      </c>
    </row>
    <row r="15" spans="1:22" ht="54" customHeight="1" x14ac:dyDescent="0.35">
      <c r="A15" s="100" t="s">
        <v>97</v>
      </c>
      <c r="B15" s="100"/>
      <c r="C15" s="100"/>
      <c r="D15" s="101" t="s">
        <v>204</v>
      </c>
      <c r="E15" s="101"/>
      <c r="F15" s="101"/>
      <c r="G15" s="100" t="s">
        <v>98</v>
      </c>
      <c r="H15" s="100"/>
      <c r="I15" s="100"/>
      <c r="J15" s="44" t="s">
        <v>82</v>
      </c>
      <c r="K15" s="45">
        <v>0</v>
      </c>
      <c r="L15" s="45" t="s">
        <v>99</v>
      </c>
      <c r="M15" s="45" t="s">
        <v>99</v>
      </c>
      <c r="N15" s="45"/>
      <c r="O15" s="45" t="s">
        <v>99</v>
      </c>
      <c r="P15" s="45" t="s">
        <v>99</v>
      </c>
      <c r="Q15" s="45"/>
      <c r="R15" s="46" t="s">
        <v>99</v>
      </c>
      <c r="S15" s="45" t="s">
        <v>99</v>
      </c>
      <c r="T15" s="45" t="s">
        <v>99</v>
      </c>
      <c r="U15" s="45" t="s">
        <v>99</v>
      </c>
      <c r="V15" s="39" t="s">
        <v>23</v>
      </c>
    </row>
    <row r="16" spans="1:22" ht="54" customHeight="1" x14ac:dyDescent="0.35">
      <c r="A16" s="100" t="s">
        <v>100</v>
      </c>
      <c r="B16" s="100"/>
      <c r="C16" s="100"/>
      <c r="D16" s="101" t="s">
        <v>205</v>
      </c>
      <c r="E16" s="101"/>
      <c r="F16" s="101"/>
      <c r="G16" s="100" t="s">
        <v>101</v>
      </c>
      <c r="H16" s="100"/>
      <c r="I16" s="100"/>
      <c r="J16" s="44" t="s">
        <v>102</v>
      </c>
      <c r="K16" s="45" t="s">
        <v>102</v>
      </c>
      <c r="L16" s="45" t="s">
        <v>58</v>
      </c>
      <c r="M16" s="45" t="s">
        <v>103</v>
      </c>
      <c r="N16" s="45"/>
      <c r="O16" s="45" t="s">
        <v>104</v>
      </c>
      <c r="P16" s="45" t="s">
        <v>105</v>
      </c>
      <c r="Q16" s="45"/>
      <c r="R16" s="46" t="s">
        <v>106</v>
      </c>
      <c r="S16" s="45" t="s">
        <v>107</v>
      </c>
      <c r="T16" s="45" t="s">
        <v>108</v>
      </c>
      <c r="U16" s="45" t="s">
        <v>109</v>
      </c>
      <c r="V16" s="39" t="s">
        <v>23</v>
      </c>
    </row>
    <row r="17" spans="1:23" ht="54" customHeight="1" x14ac:dyDescent="0.35">
      <c r="A17" s="100" t="s">
        <v>110</v>
      </c>
      <c r="B17" s="100"/>
      <c r="C17" s="100"/>
      <c r="D17" s="101" t="s">
        <v>206</v>
      </c>
      <c r="E17" s="101"/>
      <c r="F17" s="101"/>
      <c r="G17" s="100" t="s">
        <v>111</v>
      </c>
      <c r="H17" s="100"/>
      <c r="I17" s="100"/>
      <c r="J17" s="44" t="s">
        <v>87</v>
      </c>
      <c r="K17" s="45">
        <v>0</v>
      </c>
      <c r="L17" s="45" t="s">
        <v>112</v>
      </c>
      <c r="M17" s="45" t="s">
        <v>112</v>
      </c>
      <c r="N17" s="45"/>
      <c r="O17" s="45" t="s">
        <v>112</v>
      </c>
      <c r="P17" s="45" t="s">
        <v>112</v>
      </c>
      <c r="Q17" s="45"/>
      <c r="R17" s="46" t="s">
        <v>112</v>
      </c>
      <c r="S17" s="45" t="s">
        <v>112</v>
      </c>
      <c r="T17" s="45" t="s">
        <v>112</v>
      </c>
      <c r="U17" s="45" t="s">
        <v>112</v>
      </c>
      <c r="V17" s="39" t="s">
        <v>23</v>
      </c>
    </row>
    <row r="18" spans="1:23" s="51" customFormat="1" ht="54" customHeight="1" x14ac:dyDescent="0.35">
      <c r="A18" s="102" t="s">
        <v>113</v>
      </c>
      <c r="B18" s="102"/>
      <c r="C18" s="102"/>
      <c r="D18" s="103" t="s">
        <v>207</v>
      </c>
      <c r="E18" s="103"/>
      <c r="F18" s="103"/>
      <c r="G18" s="102" t="s">
        <v>114</v>
      </c>
      <c r="H18" s="102"/>
      <c r="I18" s="102"/>
      <c r="J18" s="47" t="s">
        <v>87</v>
      </c>
      <c r="K18" s="48" t="s">
        <v>115</v>
      </c>
      <c r="L18" s="48">
        <v>19.5</v>
      </c>
      <c r="M18" s="48">
        <v>20.5</v>
      </c>
      <c r="N18" s="48"/>
      <c r="O18" s="48">
        <v>21.5</v>
      </c>
      <c r="P18" s="48">
        <v>22.5</v>
      </c>
      <c r="Q18" s="48"/>
      <c r="R18" s="49">
        <v>23.5</v>
      </c>
      <c r="S18" s="48">
        <v>24.5</v>
      </c>
      <c r="T18" s="48">
        <v>25.5</v>
      </c>
      <c r="U18" s="48">
        <v>26.5</v>
      </c>
      <c r="V18" s="55"/>
      <c r="W18" s="51">
        <v>0.5</v>
      </c>
    </row>
    <row r="19" spans="1:23" ht="54" customHeight="1" x14ac:dyDescent="0.35">
      <c r="A19" s="100" t="s">
        <v>122</v>
      </c>
      <c r="B19" s="100"/>
      <c r="C19" s="100"/>
      <c r="D19" s="101" t="s">
        <v>208</v>
      </c>
      <c r="E19" s="101"/>
      <c r="F19" s="101"/>
      <c r="G19" s="100" t="s">
        <v>123</v>
      </c>
      <c r="H19" s="100"/>
      <c r="I19" s="100"/>
      <c r="J19" s="44" t="s">
        <v>87</v>
      </c>
      <c r="K19" s="45" t="s">
        <v>115</v>
      </c>
      <c r="L19" s="45" t="s">
        <v>124</v>
      </c>
      <c r="M19" s="45" t="s">
        <v>125</v>
      </c>
      <c r="N19" s="45"/>
      <c r="O19" s="45" t="s">
        <v>126</v>
      </c>
      <c r="P19" s="45" t="s">
        <v>127</v>
      </c>
      <c r="Q19" s="45"/>
      <c r="R19" s="46" t="s">
        <v>128</v>
      </c>
      <c r="S19" s="45" t="s">
        <v>129</v>
      </c>
      <c r="T19" s="45" t="s">
        <v>130</v>
      </c>
      <c r="U19" s="45" t="s">
        <v>131</v>
      </c>
      <c r="V19" s="39"/>
    </row>
    <row r="20" spans="1:23" ht="54" customHeight="1" x14ac:dyDescent="0.35">
      <c r="A20" s="100" t="s">
        <v>132</v>
      </c>
      <c r="B20" s="100"/>
      <c r="C20" s="100"/>
      <c r="D20" s="101" t="s">
        <v>209</v>
      </c>
      <c r="E20" s="101"/>
      <c r="F20" s="101"/>
      <c r="G20" s="100" t="s">
        <v>133</v>
      </c>
      <c r="H20" s="100"/>
      <c r="I20" s="100"/>
      <c r="J20" s="44" t="s">
        <v>87</v>
      </c>
      <c r="K20" s="45" t="s">
        <v>115</v>
      </c>
      <c r="L20" s="58">
        <f>M20-K20</f>
        <v>9</v>
      </c>
      <c r="M20" s="58">
        <f>O20-K20</f>
        <v>10</v>
      </c>
      <c r="N20" s="58"/>
      <c r="O20" s="58">
        <f>P20-K20</f>
        <v>11</v>
      </c>
      <c r="P20" s="58">
        <f>R20-K20</f>
        <v>12</v>
      </c>
      <c r="Q20" s="58"/>
      <c r="R20" s="58">
        <v>13</v>
      </c>
      <c r="S20" s="58">
        <f>R20+K20</f>
        <v>14</v>
      </c>
      <c r="T20" s="58">
        <f>S20+K20</f>
        <v>15</v>
      </c>
      <c r="U20" s="58">
        <f>T20+K20</f>
        <v>16</v>
      </c>
      <c r="V20" s="59" t="s">
        <v>227</v>
      </c>
    </row>
    <row r="21" spans="1:23" ht="54" customHeight="1" x14ac:dyDescent="0.35">
      <c r="A21" s="100" t="s">
        <v>141</v>
      </c>
      <c r="B21" s="100"/>
      <c r="C21" s="100"/>
      <c r="D21" s="101" t="s">
        <v>210</v>
      </c>
      <c r="E21" s="101"/>
      <c r="F21" s="101"/>
      <c r="G21" s="100" t="s">
        <v>142</v>
      </c>
      <c r="H21" s="100"/>
      <c r="I21" s="100"/>
      <c r="J21" s="44" t="s">
        <v>87</v>
      </c>
      <c r="K21" s="45" t="s">
        <v>115</v>
      </c>
      <c r="L21" s="45">
        <f t="shared" ref="L21:O21" si="0">M21-1</f>
        <v>24</v>
      </c>
      <c r="M21" s="45">
        <f>O21-1</f>
        <v>25</v>
      </c>
      <c r="N21" s="45"/>
      <c r="O21" s="45">
        <f t="shared" si="0"/>
        <v>26</v>
      </c>
      <c r="P21" s="45">
        <f>R21-1</f>
        <v>27</v>
      </c>
      <c r="Q21" s="45"/>
      <c r="R21" s="46">
        <v>28</v>
      </c>
      <c r="S21" s="45">
        <f>R21+1</f>
        <v>29</v>
      </c>
      <c r="T21" s="45">
        <f t="shared" ref="T21:U21" si="1">S21+1</f>
        <v>30</v>
      </c>
      <c r="U21" s="45">
        <f t="shared" si="1"/>
        <v>31</v>
      </c>
      <c r="V21" s="39"/>
    </row>
    <row r="22" spans="1:23" s="51" customFormat="1" ht="54" customHeight="1" x14ac:dyDescent="0.35">
      <c r="A22" s="102" t="s">
        <v>212</v>
      </c>
      <c r="B22" s="102"/>
      <c r="C22" s="102"/>
      <c r="D22" s="103" t="s">
        <v>211</v>
      </c>
      <c r="E22" s="103"/>
      <c r="F22" s="103"/>
      <c r="G22" s="102" t="s">
        <v>213</v>
      </c>
      <c r="H22" s="102"/>
      <c r="I22" s="102"/>
      <c r="J22" s="47" t="s">
        <v>82</v>
      </c>
      <c r="K22" s="48">
        <v>0</v>
      </c>
      <c r="L22" s="45">
        <f>R22</f>
        <v>3.5</v>
      </c>
      <c r="M22" s="45">
        <f>R22</f>
        <v>3.5</v>
      </c>
      <c r="N22" s="45"/>
      <c r="O22" s="45">
        <f>R22</f>
        <v>3.5</v>
      </c>
      <c r="P22" s="45">
        <f>R22</f>
        <v>3.5</v>
      </c>
      <c r="Q22" s="45"/>
      <c r="R22" s="58">
        <v>3.5</v>
      </c>
      <c r="S22" s="45">
        <f>R22</f>
        <v>3.5</v>
      </c>
      <c r="T22" s="45">
        <f>R22</f>
        <v>3.5</v>
      </c>
      <c r="U22" s="45">
        <f>R22</f>
        <v>3.5</v>
      </c>
      <c r="V22" s="59" t="s">
        <v>225</v>
      </c>
    </row>
    <row r="23" spans="1:23" ht="137.15" customHeight="1" x14ac:dyDescent="0.35">
      <c r="A23" s="102" t="s">
        <v>214</v>
      </c>
      <c r="B23" s="102"/>
      <c r="C23" s="102"/>
      <c r="D23" s="103" t="s">
        <v>215</v>
      </c>
      <c r="E23" s="103"/>
      <c r="F23" s="103"/>
      <c r="G23" s="102"/>
      <c r="H23" s="102"/>
      <c r="I23" s="102"/>
      <c r="J23" s="47">
        <v>1</v>
      </c>
      <c r="K23" s="48">
        <v>1.5</v>
      </c>
      <c r="L23" s="48">
        <f>M23-K23</f>
        <v>51.5</v>
      </c>
      <c r="M23" s="48">
        <f>O23-K23</f>
        <v>53</v>
      </c>
      <c r="N23" s="48"/>
      <c r="O23" s="48">
        <f>P23-K23</f>
        <v>54.5</v>
      </c>
      <c r="P23" s="48">
        <f>R23-K23</f>
        <v>56</v>
      </c>
      <c r="Q23" s="48"/>
      <c r="R23" s="48">
        <v>57.5</v>
      </c>
      <c r="S23" s="48">
        <f>R23+K23</f>
        <v>59</v>
      </c>
      <c r="T23" s="48">
        <f>S23+K23</f>
        <v>60.5</v>
      </c>
      <c r="U23" s="48">
        <f>T23+K23</f>
        <v>62</v>
      </c>
      <c r="V23" s="59" t="s">
        <v>226</v>
      </c>
    </row>
  </sheetData>
  <mergeCells count="49">
    <mergeCell ref="A22:C22"/>
    <mergeCell ref="D22:F22"/>
    <mergeCell ref="G22:I22"/>
    <mergeCell ref="A23:C23"/>
    <mergeCell ref="D23:F23"/>
    <mergeCell ref="G23:I23"/>
    <mergeCell ref="A20:C20"/>
    <mergeCell ref="D20:F20"/>
    <mergeCell ref="G20:I20"/>
    <mergeCell ref="A21:C21"/>
    <mergeCell ref="D21:F21"/>
    <mergeCell ref="G21:I21"/>
    <mergeCell ref="A18:C18"/>
    <mergeCell ref="D18:F18"/>
    <mergeCell ref="G18:I18"/>
    <mergeCell ref="A19:C19"/>
    <mergeCell ref="D19:F19"/>
    <mergeCell ref="G19:I19"/>
    <mergeCell ref="A16:C16"/>
    <mergeCell ref="D16:F16"/>
    <mergeCell ref="G16:I16"/>
    <mergeCell ref="A17:C17"/>
    <mergeCell ref="D17:F17"/>
    <mergeCell ref="G17:I17"/>
    <mergeCell ref="A14:C14"/>
    <mergeCell ref="D14:F14"/>
    <mergeCell ref="G14:I14"/>
    <mergeCell ref="A15:C15"/>
    <mergeCell ref="D15:F15"/>
    <mergeCell ref="G15:I15"/>
    <mergeCell ref="A12:C12"/>
    <mergeCell ref="D12:F12"/>
    <mergeCell ref="G12:I12"/>
    <mergeCell ref="A13:C13"/>
    <mergeCell ref="D13:F13"/>
    <mergeCell ref="G13:I13"/>
    <mergeCell ref="A10:C10"/>
    <mergeCell ref="D10:F10"/>
    <mergeCell ref="G10:I10"/>
    <mergeCell ref="A11:C11"/>
    <mergeCell ref="D11:F11"/>
    <mergeCell ref="G11:I11"/>
    <mergeCell ref="A1:J1"/>
    <mergeCell ref="A8:C8"/>
    <mergeCell ref="D8:F8"/>
    <mergeCell ref="G8:I8"/>
    <mergeCell ref="A9:C9"/>
    <mergeCell ref="D9:F9"/>
    <mergeCell ref="G9:I9"/>
  </mergeCells>
  <printOptions horizontalCentered="1"/>
  <pageMargins left="0" right="0" top="0" bottom="0" header="0" footer="0"/>
  <pageSetup paperSize="9" scale="42"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60AA96-8E03-423D-B891-3F408D3044DA}">
  <dimension ref="A1:W23"/>
  <sheetViews>
    <sheetView view="pageBreakPreview" topLeftCell="A5" zoomScale="25" zoomScaleNormal="100" zoomScaleSheetLayoutView="25" workbookViewId="0">
      <selection activeCell="V20" sqref="V20:V23"/>
    </sheetView>
  </sheetViews>
  <sheetFormatPr defaultColWidth="8.7265625" defaultRowHeight="23.5" x14ac:dyDescent="0.35"/>
  <cols>
    <col min="1" max="1" width="15.81640625" style="34" customWidth="1"/>
    <col min="2" max="2" width="23.1796875" style="34" customWidth="1"/>
    <col min="3" max="3" width="9.1796875" style="34" customWidth="1"/>
    <col min="4" max="4" width="13.54296875" style="35" customWidth="1"/>
    <col min="5" max="5" width="16.54296875" style="35" customWidth="1"/>
    <col min="6" max="6" width="24.54296875" style="35" customWidth="1"/>
    <col min="7" max="7" width="13.1796875" style="34" hidden="1" customWidth="1"/>
    <col min="8" max="8" width="29.54296875" style="34" hidden="1" customWidth="1"/>
    <col min="9" max="9" width="12.54296875" style="34" hidden="1" customWidth="1"/>
    <col min="10" max="10" width="15.54296875" style="35" customWidth="1"/>
    <col min="11" max="12" width="14" style="34" customWidth="1"/>
    <col min="13" max="14" width="18.26953125" style="34" customWidth="1"/>
    <col min="15" max="16" width="13.26953125" style="34" customWidth="1"/>
    <col min="17" max="17" width="16.7265625" style="34" customWidth="1"/>
    <col min="18" max="18" width="13.26953125" style="34" customWidth="1"/>
    <col min="19" max="21" width="14" style="34" customWidth="1"/>
    <col min="22" max="22" width="39.7265625" style="35" customWidth="1"/>
    <col min="23" max="16384" width="8.7265625" style="34"/>
  </cols>
  <sheetData>
    <row r="1" spans="1:22" x14ac:dyDescent="0.35">
      <c r="A1" s="96" t="s">
        <v>0</v>
      </c>
      <c r="B1" s="97"/>
      <c r="C1" s="97"/>
      <c r="D1" s="97"/>
      <c r="E1" s="97"/>
      <c r="F1" s="97"/>
      <c r="G1" s="97"/>
      <c r="H1" s="97"/>
      <c r="I1" s="97"/>
      <c r="J1" s="97"/>
    </row>
    <row r="2" spans="1:22" ht="70.5" x14ac:dyDescent="0.35">
      <c r="A2" s="36" t="s">
        <v>1</v>
      </c>
      <c r="B2" s="37" t="s">
        <v>2</v>
      </c>
      <c r="D2" s="38" t="s">
        <v>3</v>
      </c>
      <c r="E2" s="39" t="s">
        <v>4</v>
      </c>
      <c r="G2" s="36" t="s">
        <v>5</v>
      </c>
      <c r="H2" s="37" t="s">
        <v>154</v>
      </c>
      <c r="I2" s="36" t="s">
        <v>156</v>
      </c>
      <c r="J2" s="40" t="s">
        <v>157</v>
      </c>
    </row>
    <row r="3" spans="1:22" ht="70.5" x14ac:dyDescent="0.35">
      <c r="A3" s="36" t="s">
        <v>6</v>
      </c>
      <c r="B3" s="37" t="s">
        <v>7</v>
      </c>
      <c r="D3" s="38" t="s">
        <v>8</v>
      </c>
      <c r="E3" s="39" t="s">
        <v>4</v>
      </c>
      <c r="G3" s="36" t="s">
        <v>9</v>
      </c>
      <c r="H3" s="37" t="s">
        <v>153</v>
      </c>
      <c r="I3" s="36"/>
      <c r="J3" s="37"/>
    </row>
    <row r="4" spans="1:22" ht="47" x14ac:dyDescent="0.35">
      <c r="A4" s="36" t="s">
        <v>10</v>
      </c>
      <c r="B4" s="37" t="s">
        <v>11</v>
      </c>
      <c r="D4" s="38" t="s">
        <v>12</v>
      </c>
      <c r="E4" s="39" t="s">
        <v>13</v>
      </c>
      <c r="G4" s="36" t="s">
        <v>14</v>
      </c>
      <c r="H4" s="37" t="s">
        <v>153</v>
      </c>
      <c r="I4" s="36"/>
      <c r="J4" s="37"/>
    </row>
    <row r="5" spans="1:22" ht="47" x14ac:dyDescent="0.35">
      <c r="A5" s="36" t="s">
        <v>16</v>
      </c>
      <c r="B5" s="37" t="s">
        <v>152</v>
      </c>
      <c r="D5" s="38" t="s">
        <v>17</v>
      </c>
      <c r="E5" s="39" t="s">
        <v>18</v>
      </c>
      <c r="G5" s="36" t="s">
        <v>19</v>
      </c>
      <c r="H5" s="37" t="s">
        <v>20</v>
      </c>
      <c r="I5" s="36"/>
      <c r="J5" s="37"/>
    </row>
    <row r="6" spans="1:22" ht="47" x14ac:dyDescent="0.35">
      <c r="A6" s="36" t="s">
        <v>21</v>
      </c>
      <c r="B6" s="37" t="s">
        <v>22</v>
      </c>
      <c r="D6" s="38" t="s">
        <v>24</v>
      </c>
      <c r="E6" s="39" t="s">
        <v>25</v>
      </c>
      <c r="G6" s="36" t="s">
        <v>26</v>
      </c>
      <c r="H6" s="37" t="s">
        <v>151</v>
      </c>
      <c r="I6" s="36"/>
      <c r="J6" s="37"/>
    </row>
    <row r="8" spans="1:22" ht="117.5" x14ac:dyDescent="0.35">
      <c r="A8" s="98" t="s">
        <v>27</v>
      </c>
      <c r="B8" s="98"/>
      <c r="C8" s="98"/>
      <c r="D8" s="99"/>
      <c r="E8" s="99"/>
      <c r="F8" s="99"/>
      <c r="G8" s="98" t="s">
        <v>28</v>
      </c>
      <c r="H8" s="98"/>
      <c r="I8" s="98"/>
      <c r="J8" s="42" t="s">
        <v>155</v>
      </c>
      <c r="K8" s="43" t="s">
        <v>29</v>
      </c>
      <c r="L8" s="43" t="s">
        <v>30</v>
      </c>
      <c r="M8" s="43" t="s">
        <v>31</v>
      </c>
      <c r="N8" s="43"/>
      <c r="O8" s="43" t="s">
        <v>32</v>
      </c>
      <c r="P8" s="43" t="s">
        <v>33</v>
      </c>
      <c r="Q8" s="43"/>
      <c r="R8" s="43" t="s">
        <v>15</v>
      </c>
      <c r="S8" s="43" t="s">
        <v>34</v>
      </c>
      <c r="T8" s="43" t="s">
        <v>35</v>
      </c>
      <c r="U8" s="43" t="s">
        <v>36</v>
      </c>
      <c r="V8" s="41" t="s">
        <v>26</v>
      </c>
    </row>
    <row r="9" spans="1:22" ht="54" customHeight="1" x14ac:dyDescent="0.35">
      <c r="A9" s="100" t="s">
        <v>37</v>
      </c>
      <c r="B9" s="100"/>
      <c r="C9" s="100"/>
      <c r="D9" s="101" t="s">
        <v>199</v>
      </c>
      <c r="E9" s="101"/>
      <c r="F9" s="101"/>
      <c r="G9" s="100" t="s">
        <v>38</v>
      </c>
      <c r="H9" s="100"/>
      <c r="I9" s="100"/>
      <c r="J9" s="44" t="s">
        <v>39</v>
      </c>
      <c r="K9" s="45" t="s">
        <v>40</v>
      </c>
      <c r="L9" s="45" t="s">
        <v>41</v>
      </c>
      <c r="M9" s="45" t="s">
        <v>42</v>
      </c>
      <c r="N9" s="45"/>
      <c r="O9" s="45" t="s">
        <v>43</v>
      </c>
      <c r="P9" s="45" t="s">
        <v>44</v>
      </c>
      <c r="Q9" s="45"/>
      <c r="R9" s="46" t="s">
        <v>45</v>
      </c>
      <c r="S9" s="45" t="s">
        <v>46</v>
      </c>
      <c r="T9" s="45" t="s">
        <v>47</v>
      </c>
      <c r="U9" s="45" t="s">
        <v>48</v>
      </c>
      <c r="V9" s="39" t="s">
        <v>23</v>
      </c>
    </row>
    <row r="10" spans="1:22" ht="54" customHeight="1" x14ac:dyDescent="0.35">
      <c r="A10" s="100" t="s">
        <v>49</v>
      </c>
      <c r="B10" s="100"/>
      <c r="C10" s="100"/>
      <c r="D10" s="101" t="s">
        <v>200</v>
      </c>
      <c r="E10" s="101"/>
      <c r="F10" s="101"/>
      <c r="G10" s="100" t="s">
        <v>50</v>
      </c>
      <c r="H10" s="100"/>
      <c r="I10" s="100"/>
      <c r="J10" s="44" t="s">
        <v>39</v>
      </c>
      <c r="K10" s="45" t="s">
        <v>40</v>
      </c>
      <c r="L10" s="45" t="s">
        <v>51</v>
      </c>
      <c r="M10" s="45" t="s">
        <v>52</v>
      </c>
      <c r="N10" s="45"/>
      <c r="O10" s="45" t="s">
        <v>53</v>
      </c>
      <c r="P10" s="45" t="s">
        <v>54</v>
      </c>
      <c r="Q10" s="45"/>
      <c r="R10" s="46" t="s">
        <v>55</v>
      </c>
      <c r="S10" s="45" t="s">
        <v>56</v>
      </c>
      <c r="T10" s="45" t="s">
        <v>57</v>
      </c>
      <c r="U10" s="45" t="s">
        <v>58</v>
      </c>
      <c r="V10" s="39" t="s">
        <v>23</v>
      </c>
    </row>
    <row r="11" spans="1:22" ht="54" customHeight="1" x14ac:dyDescent="0.35">
      <c r="A11" s="100" t="s">
        <v>60</v>
      </c>
      <c r="B11" s="100"/>
      <c r="C11" s="100"/>
      <c r="D11" s="101" t="s">
        <v>59</v>
      </c>
      <c r="E11" s="101"/>
      <c r="F11" s="101"/>
      <c r="G11" s="100" t="s">
        <v>61</v>
      </c>
      <c r="H11" s="100"/>
      <c r="I11" s="100"/>
      <c r="J11" s="44" t="s">
        <v>62</v>
      </c>
      <c r="K11" s="45" t="s">
        <v>39</v>
      </c>
      <c r="L11" s="45" t="s">
        <v>63</v>
      </c>
      <c r="M11" s="45" t="s">
        <v>52</v>
      </c>
      <c r="N11" s="45"/>
      <c r="O11" s="45" t="s">
        <v>64</v>
      </c>
      <c r="P11" s="45" t="s">
        <v>65</v>
      </c>
      <c r="Q11" s="45"/>
      <c r="R11" s="46" t="s">
        <v>66</v>
      </c>
      <c r="S11" s="45" t="s">
        <v>43</v>
      </c>
      <c r="T11" s="45" t="s">
        <v>55</v>
      </c>
      <c r="U11" s="45" t="s">
        <v>67</v>
      </c>
      <c r="V11" s="39" t="s">
        <v>23</v>
      </c>
    </row>
    <row r="12" spans="1:22" ht="54" customHeight="1" x14ac:dyDescent="0.35">
      <c r="A12" s="100" t="s">
        <v>68</v>
      </c>
      <c r="B12" s="100"/>
      <c r="C12" s="100"/>
      <c r="D12" s="101" t="s">
        <v>201</v>
      </c>
      <c r="E12" s="101"/>
      <c r="F12" s="101"/>
      <c r="G12" s="100" t="s">
        <v>69</v>
      </c>
      <c r="H12" s="100"/>
      <c r="I12" s="100"/>
      <c r="J12" s="44" t="s">
        <v>70</v>
      </c>
      <c r="K12" s="45" t="s">
        <v>71</v>
      </c>
      <c r="L12" s="45" t="s">
        <v>72</v>
      </c>
      <c r="M12" s="45" t="s">
        <v>73</v>
      </c>
      <c r="N12" s="45"/>
      <c r="O12" s="45" t="s">
        <v>74</v>
      </c>
      <c r="P12" s="45" t="s">
        <v>75</v>
      </c>
      <c r="Q12" s="45"/>
      <c r="R12" s="46" t="s">
        <v>76</v>
      </c>
      <c r="S12" s="45" t="s">
        <v>77</v>
      </c>
      <c r="T12" s="45" t="s">
        <v>78</v>
      </c>
      <c r="U12" s="45" t="s">
        <v>79</v>
      </c>
      <c r="V12" s="39" t="s">
        <v>23</v>
      </c>
    </row>
    <row r="13" spans="1:22" ht="54" customHeight="1" x14ac:dyDescent="0.35">
      <c r="A13" s="100" t="s">
        <v>80</v>
      </c>
      <c r="B13" s="100"/>
      <c r="C13" s="100"/>
      <c r="D13" s="101" t="s">
        <v>202</v>
      </c>
      <c r="E13" s="101"/>
      <c r="F13" s="101"/>
      <c r="G13" s="100" t="s">
        <v>81</v>
      </c>
      <c r="H13" s="100"/>
      <c r="I13" s="100"/>
      <c r="J13" s="44" t="s">
        <v>82</v>
      </c>
      <c r="K13" s="45">
        <v>0</v>
      </c>
      <c r="L13" s="45" t="s">
        <v>84</v>
      </c>
      <c r="M13" s="45" t="s">
        <v>84</v>
      </c>
      <c r="N13" s="45"/>
      <c r="O13" s="45" t="s">
        <v>84</v>
      </c>
      <c r="P13" s="45" t="s">
        <v>84</v>
      </c>
      <c r="Q13" s="45"/>
      <c r="R13" s="46" t="s">
        <v>84</v>
      </c>
      <c r="S13" s="45" t="s">
        <v>84</v>
      </c>
      <c r="T13" s="45" t="s">
        <v>84</v>
      </c>
      <c r="U13" s="45" t="s">
        <v>84</v>
      </c>
      <c r="V13" s="39" t="s">
        <v>23</v>
      </c>
    </row>
    <row r="14" spans="1:22" ht="54" customHeight="1" x14ac:dyDescent="0.35">
      <c r="A14" s="100" t="s">
        <v>85</v>
      </c>
      <c r="B14" s="100"/>
      <c r="C14" s="100"/>
      <c r="D14" s="101" t="s">
        <v>203</v>
      </c>
      <c r="E14" s="101"/>
      <c r="F14" s="101"/>
      <c r="G14" s="100" t="s">
        <v>86</v>
      </c>
      <c r="H14" s="100"/>
      <c r="I14" s="100"/>
      <c r="J14" s="44" t="s">
        <v>87</v>
      </c>
      <c r="K14" s="45" t="s">
        <v>88</v>
      </c>
      <c r="L14" s="45" t="s">
        <v>89</v>
      </c>
      <c r="M14" s="45" t="s">
        <v>90</v>
      </c>
      <c r="N14" s="45"/>
      <c r="O14" s="45" t="s">
        <v>91</v>
      </c>
      <c r="P14" s="45" t="s">
        <v>92</v>
      </c>
      <c r="Q14" s="45"/>
      <c r="R14" s="46" t="s">
        <v>93</v>
      </c>
      <c r="S14" s="45" t="s">
        <v>94</v>
      </c>
      <c r="T14" s="45" t="s">
        <v>95</v>
      </c>
      <c r="U14" s="45" t="s">
        <v>96</v>
      </c>
      <c r="V14" s="39" t="s">
        <v>23</v>
      </c>
    </row>
    <row r="15" spans="1:22" ht="54" customHeight="1" x14ac:dyDescent="0.35">
      <c r="A15" s="100" t="s">
        <v>97</v>
      </c>
      <c r="B15" s="100"/>
      <c r="C15" s="100"/>
      <c r="D15" s="101" t="s">
        <v>204</v>
      </c>
      <c r="E15" s="101"/>
      <c r="F15" s="101"/>
      <c r="G15" s="100" t="s">
        <v>98</v>
      </c>
      <c r="H15" s="100"/>
      <c r="I15" s="100"/>
      <c r="J15" s="44" t="s">
        <v>82</v>
      </c>
      <c r="K15" s="45">
        <v>0</v>
      </c>
      <c r="L15" s="45" t="s">
        <v>99</v>
      </c>
      <c r="M15" s="45" t="s">
        <v>99</v>
      </c>
      <c r="N15" s="45"/>
      <c r="O15" s="45" t="s">
        <v>99</v>
      </c>
      <c r="P15" s="45" t="s">
        <v>99</v>
      </c>
      <c r="Q15" s="45"/>
      <c r="R15" s="46" t="s">
        <v>99</v>
      </c>
      <c r="S15" s="45" t="s">
        <v>99</v>
      </c>
      <c r="T15" s="45" t="s">
        <v>99</v>
      </c>
      <c r="U15" s="45" t="s">
        <v>99</v>
      </c>
      <c r="V15" s="39" t="s">
        <v>23</v>
      </c>
    </row>
    <row r="16" spans="1:22" ht="54" customHeight="1" x14ac:dyDescent="0.35">
      <c r="A16" s="100" t="s">
        <v>100</v>
      </c>
      <c r="B16" s="100"/>
      <c r="C16" s="100"/>
      <c r="D16" s="101" t="s">
        <v>205</v>
      </c>
      <c r="E16" s="101"/>
      <c r="F16" s="101"/>
      <c r="G16" s="100" t="s">
        <v>101</v>
      </c>
      <c r="H16" s="100"/>
      <c r="I16" s="100"/>
      <c r="J16" s="44" t="s">
        <v>102</v>
      </c>
      <c r="K16" s="45" t="s">
        <v>102</v>
      </c>
      <c r="L16" s="45" t="s">
        <v>58</v>
      </c>
      <c r="M16" s="45" t="s">
        <v>103</v>
      </c>
      <c r="N16" s="45"/>
      <c r="O16" s="45" t="s">
        <v>104</v>
      </c>
      <c r="P16" s="45" t="s">
        <v>105</v>
      </c>
      <c r="Q16" s="45"/>
      <c r="R16" s="46" t="s">
        <v>106</v>
      </c>
      <c r="S16" s="45" t="s">
        <v>107</v>
      </c>
      <c r="T16" s="45" t="s">
        <v>108</v>
      </c>
      <c r="U16" s="45" t="s">
        <v>109</v>
      </c>
      <c r="V16" s="39" t="s">
        <v>23</v>
      </c>
    </row>
    <row r="17" spans="1:23" ht="54" customHeight="1" x14ac:dyDescent="0.35">
      <c r="A17" s="100" t="s">
        <v>110</v>
      </c>
      <c r="B17" s="100"/>
      <c r="C17" s="100"/>
      <c r="D17" s="101" t="s">
        <v>206</v>
      </c>
      <c r="E17" s="101"/>
      <c r="F17" s="101"/>
      <c r="G17" s="100" t="s">
        <v>111</v>
      </c>
      <c r="H17" s="100"/>
      <c r="I17" s="100"/>
      <c r="J17" s="44" t="s">
        <v>87</v>
      </c>
      <c r="K17" s="45">
        <v>0</v>
      </c>
      <c r="L17" s="45" t="s">
        <v>112</v>
      </c>
      <c r="M17" s="45" t="s">
        <v>112</v>
      </c>
      <c r="N17" s="45"/>
      <c r="O17" s="45" t="s">
        <v>112</v>
      </c>
      <c r="P17" s="45" t="s">
        <v>112</v>
      </c>
      <c r="Q17" s="45"/>
      <c r="R17" s="46" t="s">
        <v>112</v>
      </c>
      <c r="S17" s="45" t="s">
        <v>112</v>
      </c>
      <c r="T17" s="45" t="s">
        <v>112</v>
      </c>
      <c r="U17" s="45" t="s">
        <v>112</v>
      </c>
      <c r="V17" s="39" t="s">
        <v>23</v>
      </c>
    </row>
    <row r="18" spans="1:23" s="51" customFormat="1" ht="54" customHeight="1" x14ac:dyDescent="0.35">
      <c r="A18" s="102" t="s">
        <v>113</v>
      </c>
      <c r="B18" s="102"/>
      <c r="C18" s="102"/>
      <c r="D18" s="103" t="s">
        <v>207</v>
      </c>
      <c r="E18" s="103"/>
      <c r="F18" s="103"/>
      <c r="G18" s="102" t="s">
        <v>114</v>
      </c>
      <c r="H18" s="102"/>
      <c r="I18" s="102"/>
      <c r="J18" s="47" t="s">
        <v>87</v>
      </c>
      <c r="K18" s="48" t="s">
        <v>115</v>
      </c>
      <c r="L18" s="48">
        <v>19.5</v>
      </c>
      <c r="M18" s="48">
        <v>20.5</v>
      </c>
      <c r="N18" s="48"/>
      <c r="O18" s="48">
        <v>21.5</v>
      </c>
      <c r="P18" s="48">
        <v>22.5</v>
      </c>
      <c r="Q18" s="48"/>
      <c r="R18" s="49">
        <v>23.5</v>
      </c>
      <c r="S18" s="48">
        <v>24.5</v>
      </c>
      <c r="T18" s="48">
        <v>25.5</v>
      </c>
      <c r="U18" s="48">
        <v>26.5</v>
      </c>
      <c r="V18" s="55"/>
      <c r="W18" s="51">
        <v>0.5</v>
      </c>
    </row>
    <row r="19" spans="1:23" ht="54" customHeight="1" x14ac:dyDescent="0.35">
      <c r="A19" s="100" t="s">
        <v>122</v>
      </c>
      <c r="B19" s="100"/>
      <c r="C19" s="100"/>
      <c r="D19" s="101" t="s">
        <v>208</v>
      </c>
      <c r="E19" s="101"/>
      <c r="F19" s="101"/>
      <c r="G19" s="100" t="s">
        <v>123</v>
      </c>
      <c r="H19" s="100"/>
      <c r="I19" s="100"/>
      <c r="J19" s="44" t="s">
        <v>87</v>
      </c>
      <c r="K19" s="45" t="s">
        <v>115</v>
      </c>
      <c r="L19" s="45" t="s">
        <v>124</v>
      </c>
      <c r="M19" s="45" t="s">
        <v>125</v>
      </c>
      <c r="N19" s="45"/>
      <c r="O19" s="45" t="s">
        <v>126</v>
      </c>
      <c r="P19" s="45" t="s">
        <v>127</v>
      </c>
      <c r="Q19" s="45"/>
      <c r="R19" s="46" t="s">
        <v>128</v>
      </c>
      <c r="S19" s="45" t="s">
        <v>129</v>
      </c>
      <c r="T19" s="45" t="s">
        <v>130</v>
      </c>
      <c r="U19" s="45" t="s">
        <v>131</v>
      </c>
      <c r="V19" s="39"/>
    </row>
    <row r="20" spans="1:23" ht="54" customHeight="1" x14ac:dyDescent="0.35">
      <c r="A20" s="100" t="s">
        <v>132</v>
      </c>
      <c r="B20" s="100"/>
      <c r="C20" s="100"/>
      <c r="D20" s="101" t="s">
        <v>209</v>
      </c>
      <c r="E20" s="101"/>
      <c r="F20" s="101"/>
      <c r="G20" s="100" t="s">
        <v>133</v>
      </c>
      <c r="H20" s="100"/>
      <c r="I20" s="100"/>
      <c r="J20" s="44" t="s">
        <v>87</v>
      </c>
      <c r="K20" s="45" t="s">
        <v>115</v>
      </c>
      <c r="L20" s="52">
        <f>M20-K20</f>
        <v>11</v>
      </c>
      <c r="M20" s="52">
        <f>O20-K20</f>
        <v>12</v>
      </c>
      <c r="N20" s="52"/>
      <c r="O20" s="52">
        <f>P20-K20</f>
        <v>13</v>
      </c>
      <c r="P20" s="52">
        <f>R20-K20</f>
        <v>14</v>
      </c>
      <c r="Q20" s="52"/>
      <c r="R20" s="52">
        <v>15</v>
      </c>
      <c r="S20" s="52">
        <f>R20+K20</f>
        <v>16</v>
      </c>
      <c r="T20" s="52">
        <f>S20+K20</f>
        <v>17</v>
      </c>
      <c r="U20" s="52">
        <f>T20+K20</f>
        <v>18</v>
      </c>
      <c r="V20" s="39"/>
    </row>
    <row r="21" spans="1:23" ht="54" customHeight="1" x14ac:dyDescent="0.35">
      <c r="A21" s="100" t="s">
        <v>141</v>
      </c>
      <c r="B21" s="100"/>
      <c r="C21" s="100"/>
      <c r="D21" s="101" t="s">
        <v>210</v>
      </c>
      <c r="E21" s="101"/>
      <c r="F21" s="101"/>
      <c r="G21" s="100" t="s">
        <v>142</v>
      </c>
      <c r="H21" s="100"/>
      <c r="I21" s="100"/>
      <c r="J21" s="44" t="s">
        <v>87</v>
      </c>
      <c r="K21" s="45" t="s">
        <v>115</v>
      </c>
      <c r="L21" s="45">
        <f t="shared" ref="L21:O21" si="0">M21-1</f>
        <v>24</v>
      </c>
      <c r="M21" s="45">
        <f>O21-1</f>
        <v>25</v>
      </c>
      <c r="N21" s="45"/>
      <c r="O21" s="45">
        <f t="shared" si="0"/>
        <v>26</v>
      </c>
      <c r="P21" s="45">
        <f>R21-1</f>
        <v>27</v>
      </c>
      <c r="Q21" s="45"/>
      <c r="R21" s="46">
        <v>28</v>
      </c>
      <c r="S21" s="45">
        <f>R21+1</f>
        <v>29</v>
      </c>
      <c r="T21" s="45">
        <f t="shared" ref="T21:U21" si="1">S21+1</f>
        <v>30</v>
      </c>
      <c r="U21" s="45">
        <f t="shared" si="1"/>
        <v>31</v>
      </c>
      <c r="V21" s="39"/>
    </row>
    <row r="22" spans="1:23" s="51" customFormat="1" ht="54" customHeight="1" x14ac:dyDescent="0.35">
      <c r="A22" s="102" t="s">
        <v>212</v>
      </c>
      <c r="B22" s="102"/>
      <c r="C22" s="102"/>
      <c r="D22" s="103" t="s">
        <v>211</v>
      </c>
      <c r="E22" s="103"/>
      <c r="F22" s="103"/>
      <c r="G22" s="102" t="s">
        <v>213</v>
      </c>
      <c r="H22" s="102"/>
      <c r="I22" s="102"/>
      <c r="J22" s="47" t="s">
        <v>82</v>
      </c>
      <c r="K22" s="48">
        <v>0</v>
      </c>
      <c r="L22" s="56">
        <f>R22</f>
        <v>2</v>
      </c>
      <c r="M22" s="56">
        <f>R22</f>
        <v>2</v>
      </c>
      <c r="N22" s="56"/>
      <c r="O22" s="56">
        <f>R22</f>
        <v>2</v>
      </c>
      <c r="P22" s="56">
        <f>R22</f>
        <v>2</v>
      </c>
      <c r="Q22" s="56"/>
      <c r="R22" s="56">
        <v>2</v>
      </c>
      <c r="S22" s="56">
        <f>R22</f>
        <v>2</v>
      </c>
      <c r="T22" s="56">
        <f>R22</f>
        <v>2</v>
      </c>
      <c r="U22" s="56">
        <f>R22</f>
        <v>2</v>
      </c>
      <c r="V22" s="57"/>
    </row>
    <row r="23" spans="1:23" ht="54" customHeight="1" x14ac:dyDescent="0.35">
      <c r="A23" s="102" t="s">
        <v>214</v>
      </c>
      <c r="B23" s="102"/>
      <c r="C23" s="102"/>
      <c r="D23" s="103" t="s">
        <v>215</v>
      </c>
      <c r="E23" s="103"/>
      <c r="F23" s="103"/>
      <c r="G23" s="102"/>
      <c r="H23" s="102"/>
      <c r="I23" s="102"/>
      <c r="J23" s="47">
        <v>1</v>
      </c>
      <c r="K23" s="48">
        <v>1.5</v>
      </c>
      <c r="L23" s="54">
        <f>M23-K23</f>
        <v>51.5</v>
      </c>
      <c r="M23" s="54">
        <f>O23-K23</f>
        <v>53</v>
      </c>
      <c r="N23" s="54"/>
      <c r="O23" s="54">
        <f>P23-K23</f>
        <v>54.5</v>
      </c>
      <c r="P23" s="54">
        <f>R23-K23</f>
        <v>56</v>
      </c>
      <c r="Q23" s="54"/>
      <c r="R23" s="49">
        <v>57.5</v>
      </c>
      <c r="S23" s="54">
        <f>R23+K23</f>
        <v>59</v>
      </c>
      <c r="T23" s="54">
        <f>S23+K23</f>
        <v>60.5</v>
      </c>
      <c r="U23" s="54">
        <f>T23+K23</f>
        <v>62</v>
      </c>
      <c r="V23" s="55"/>
    </row>
  </sheetData>
  <mergeCells count="49">
    <mergeCell ref="A1:J1"/>
    <mergeCell ref="A8:C8"/>
    <mergeCell ref="D8:F8"/>
    <mergeCell ref="G8:I8"/>
    <mergeCell ref="A9:C9"/>
    <mergeCell ref="D9:F9"/>
    <mergeCell ref="G9:I9"/>
    <mergeCell ref="A10:C10"/>
    <mergeCell ref="D10:F10"/>
    <mergeCell ref="G10:I10"/>
    <mergeCell ref="A11:C11"/>
    <mergeCell ref="D11:F11"/>
    <mergeCell ref="G11:I11"/>
    <mergeCell ref="A12:C12"/>
    <mergeCell ref="D12:F12"/>
    <mergeCell ref="G12:I12"/>
    <mergeCell ref="A13:C13"/>
    <mergeCell ref="D13:F13"/>
    <mergeCell ref="G13:I13"/>
    <mergeCell ref="A14:C14"/>
    <mergeCell ref="D14:F14"/>
    <mergeCell ref="G14:I14"/>
    <mergeCell ref="A15:C15"/>
    <mergeCell ref="D15:F15"/>
    <mergeCell ref="G15:I15"/>
    <mergeCell ref="A16:C16"/>
    <mergeCell ref="D16:F16"/>
    <mergeCell ref="G16:I16"/>
    <mergeCell ref="A17:C17"/>
    <mergeCell ref="D17:F17"/>
    <mergeCell ref="G17:I17"/>
    <mergeCell ref="A18:C18"/>
    <mergeCell ref="D18:F18"/>
    <mergeCell ref="G18:I18"/>
    <mergeCell ref="A19:C19"/>
    <mergeCell ref="D19:F19"/>
    <mergeCell ref="G19:I19"/>
    <mergeCell ref="A20:C20"/>
    <mergeCell ref="D20:F20"/>
    <mergeCell ref="G20:I20"/>
    <mergeCell ref="A21:C21"/>
    <mergeCell ref="D21:F21"/>
    <mergeCell ref="G21:I21"/>
    <mergeCell ref="A22:C22"/>
    <mergeCell ref="D22:F22"/>
    <mergeCell ref="G22:I22"/>
    <mergeCell ref="A23:C23"/>
    <mergeCell ref="D23:F23"/>
    <mergeCell ref="G23:I23"/>
  </mergeCells>
  <printOptions horizontalCentered="1"/>
  <pageMargins left="0" right="0" top="0" bottom="0" header="0" footer="0"/>
  <pageSetup paperSize="9" scale="42"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1D12AD-1B04-45CF-97FE-EC52CE9A283D}">
  <dimension ref="A1:W23"/>
  <sheetViews>
    <sheetView view="pageBreakPreview" topLeftCell="A14" zoomScale="40" zoomScaleNormal="100" zoomScaleSheetLayoutView="40" workbookViewId="0">
      <selection activeCell="V21" sqref="V21"/>
    </sheetView>
  </sheetViews>
  <sheetFormatPr defaultColWidth="8.7265625" defaultRowHeight="23.5" x14ac:dyDescent="0.35"/>
  <cols>
    <col min="1" max="1" width="15.81640625" style="34" customWidth="1"/>
    <col min="2" max="2" width="23.1796875" style="34" customWidth="1"/>
    <col min="3" max="3" width="9.1796875" style="34" customWidth="1"/>
    <col min="4" max="4" width="13.54296875" style="35" customWidth="1"/>
    <col min="5" max="5" width="16.54296875" style="35" customWidth="1"/>
    <col min="6" max="6" width="24.54296875" style="35" customWidth="1"/>
    <col min="7" max="7" width="13.1796875" style="34" hidden="1" customWidth="1"/>
    <col min="8" max="8" width="29.54296875" style="34" hidden="1" customWidth="1"/>
    <col min="9" max="9" width="12.54296875" style="34" hidden="1" customWidth="1"/>
    <col min="10" max="10" width="15.54296875" style="35" customWidth="1"/>
    <col min="11" max="12" width="14" style="34" customWidth="1"/>
    <col min="13" max="14" width="18.26953125" style="34" customWidth="1"/>
    <col min="15" max="16" width="13.26953125" style="34" customWidth="1"/>
    <col min="17" max="17" width="16.7265625" style="34" customWidth="1"/>
    <col min="18" max="18" width="13.26953125" style="34" customWidth="1"/>
    <col min="19" max="21" width="14" style="34" customWidth="1"/>
    <col min="22" max="22" width="39.7265625" style="35" customWidth="1"/>
    <col min="23" max="16384" width="8.7265625" style="34"/>
  </cols>
  <sheetData>
    <row r="1" spans="1:22" x14ac:dyDescent="0.35">
      <c r="A1" s="96" t="s">
        <v>0</v>
      </c>
      <c r="B1" s="97"/>
      <c r="C1" s="97"/>
      <c r="D1" s="97"/>
      <c r="E1" s="97"/>
      <c r="F1" s="97"/>
      <c r="G1" s="97"/>
      <c r="H1" s="97"/>
      <c r="I1" s="97"/>
      <c r="J1" s="97"/>
    </row>
    <row r="2" spans="1:22" ht="70.5" x14ac:dyDescent="0.35">
      <c r="A2" s="36" t="s">
        <v>1</v>
      </c>
      <c r="B2" s="37" t="s">
        <v>2</v>
      </c>
      <c r="D2" s="38" t="s">
        <v>3</v>
      </c>
      <c r="E2" s="39" t="s">
        <v>4</v>
      </c>
      <c r="G2" s="36" t="s">
        <v>5</v>
      </c>
      <c r="H2" s="37" t="s">
        <v>154</v>
      </c>
      <c r="I2" s="36" t="s">
        <v>156</v>
      </c>
      <c r="J2" s="40" t="s">
        <v>157</v>
      </c>
    </row>
    <row r="3" spans="1:22" ht="70.5" x14ac:dyDescent="0.35">
      <c r="A3" s="36" t="s">
        <v>6</v>
      </c>
      <c r="B3" s="37" t="s">
        <v>7</v>
      </c>
      <c r="D3" s="38" t="s">
        <v>8</v>
      </c>
      <c r="E3" s="39" t="s">
        <v>4</v>
      </c>
      <c r="G3" s="36" t="s">
        <v>9</v>
      </c>
      <c r="H3" s="37" t="s">
        <v>153</v>
      </c>
      <c r="I3" s="36"/>
      <c r="J3" s="37"/>
    </row>
    <row r="4" spans="1:22" ht="47" x14ac:dyDescent="0.35">
      <c r="A4" s="36" t="s">
        <v>10</v>
      </c>
      <c r="B4" s="37" t="s">
        <v>11</v>
      </c>
      <c r="D4" s="38" t="s">
        <v>12</v>
      </c>
      <c r="E4" s="39" t="s">
        <v>13</v>
      </c>
      <c r="G4" s="36" t="s">
        <v>14</v>
      </c>
      <c r="H4" s="37" t="s">
        <v>153</v>
      </c>
      <c r="I4" s="36"/>
      <c r="J4" s="37"/>
    </row>
    <row r="5" spans="1:22" ht="47" x14ac:dyDescent="0.35">
      <c r="A5" s="36" t="s">
        <v>16</v>
      </c>
      <c r="B5" s="37" t="s">
        <v>152</v>
      </c>
      <c r="D5" s="38" t="s">
        <v>17</v>
      </c>
      <c r="E5" s="39" t="s">
        <v>18</v>
      </c>
      <c r="G5" s="36" t="s">
        <v>19</v>
      </c>
      <c r="H5" s="37" t="s">
        <v>20</v>
      </c>
      <c r="I5" s="36"/>
      <c r="J5" s="37"/>
    </row>
    <row r="6" spans="1:22" ht="47" x14ac:dyDescent="0.35">
      <c r="A6" s="36" t="s">
        <v>21</v>
      </c>
      <c r="B6" s="37" t="s">
        <v>22</v>
      </c>
      <c r="D6" s="38" t="s">
        <v>24</v>
      </c>
      <c r="E6" s="39" t="s">
        <v>25</v>
      </c>
      <c r="G6" s="36" t="s">
        <v>26</v>
      </c>
      <c r="H6" s="37" t="s">
        <v>151</v>
      </c>
      <c r="I6" s="36"/>
      <c r="J6" s="37"/>
    </row>
    <row r="8" spans="1:22" ht="117.5" x14ac:dyDescent="0.35">
      <c r="A8" s="98" t="s">
        <v>27</v>
      </c>
      <c r="B8" s="98"/>
      <c r="C8" s="98"/>
      <c r="D8" s="99"/>
      <c r="E8" s="99"/>
      <c r="F8" s="99"/>
      <c r="G8" s="98" t="s">
        <v>28</v>
      </c>
      <c r="H8" s="98"/>
      <c r="I8" s="98"/>
      <c r="J8" s="42" t="s">
        <v>155</v>
      </c>
      <c r="K8" s="43" t="s">
        <v>29</v>
      </c>
      <c r="L8" s="43" t="s">
        <v>30</v>
      </c>
      <c r="M8" s="43" t="s">
        <v>31</v>
      </c>
      <c r="N8" s="43"/>
      <c r="O8" s="43" t="s">
        <v>32</v>
      </c>
      <c r="P8" s="43" t="s">
        <v>33</v>
      </c>
      <c r="Q8" s="43"/>
      <c r="R8" s="43" t="s">
        <v>15</v>
      </c>
      <c r="S8" s="43" t="s">
        <v>34</v>
      </c>
      <c r="T8" s="43" t="s">
        <v>35</v>
      </c>
      <c r="U8" s="43" t="s">
        <v>36</v>
      </c>
      <c r="V8" s="41" t="s">
        <v>26</v>
      </c>
    </row>
    <row r="9" spans="1:22" ht="54" customHeight="1" x14ac:dyDescent="0.35">
      <c r="A9" s="100" t="s">
        <v>37</v>
      </c>
      <c r="B9" s="100"/>
      <c r="C9" s="100"/>
      <c r="D9" s="101" t="s">
        <v>199</v>
      </c>
      <c r="E9" s="101"/>
      <c r="F9" s="101"/>
      <c r="G9" s="100" t="s">
        <v>38</v>
      </c>
      <c r="H9" s="100"/>
      <c r="I9" s="100"/>
      <c r="J9" s="44" t="s">
        <v>39</v>
      </c>
      <c r="K9" s="45" t="s">
        <v>40</v>
      </c>
      <c r="L9" s="45" t="s">
        <v>41</v>
      </c>
      <c r="M9" s="45" t="s">
        <v>42</v>
      </c>
      <c r="N9" s="45"/>
      <c r="O9" s="45" t="s">
        <v>43</v>
      </c>
      <c r="P9" s="45" t="s">
        <v>44</v>
      </c>
      <c r="Q9" s="45"/>
      <c r="R9" s="46" t="s">
        <v>45</v>
      </c>
      <c r="S9" s="45" t="s">
        <v>46</v>
      </c>
      <c r="T9" s="45" t="s">
        <v>47</v>
      </c>
      <c r="U9" s="45" t="s">
        <v>48</v>
      </c>
      <c r="V9" s="39" t="s">
        <v>23</v>
      </c>
    </row>
    <row r="10" spans="1:22" ht="54" customHeight="1" x14ac:dyDescent="0.35">
      <c r="A10" s="100" t="s">
        <v>49</v>
      </c>
      <c r="B10" s="100"/>
      <c r="C10" s="100"/>
      <c r="D10" s="101" t="s">
        <v>200</v>
      </c>
      <c r="E10" s="101"/>
      <c r="F10" s="101"/>
      <c r="G10" s="100" t="s">
        <v>50</v>
      </c>
      <c r="H10" s="100"/>
      <c r="I10" s="100"/>
      <c r="J10" s="44" t="s">
        <v>39</v>
      </c>
      <c r="K10" s="45" t="s">
        <v>40</v>
      </c>
      <c r="L10" s="45" t="s">
        <v>51</v>
      </c>
      <c r="M10" s="45" t="s">
        <v>52</v>
      </c>
      <c r="N10" s="45"/>
      <c r="O10" s="45" t="s">
        <v>53</v>
      </c>
      <c r="P10" s="45" t="s">
        <v>54</v>
      </c>
      <c r="Q10" s="45"/>
      <c r="R10" s="46" t="s">
        <v>55</v>
      </c>
      <c r="S10" s="45" t="s">
        <v>56</v>
      </c>
      <c r="T10" s="45" t="s">
        <v>57</v>
      </c>
      <c r="U10" s="45" t="s">
        <v>58</v>
      </c>
      <c r="V10" s="39" t="s">
        <v>23</v>
      </c>
    </row>
    <row r="11" spans="1:22" ht="54" customHeight="1" x14ac:dyDescent="0.35">
      <c r="A11" s="100" t="s">
        <v>60</v>
      </c>
      <c r="B11" s="100"/>
      <c r="C11" s="100"/>
      <c r="D11" s="101" t="s">
        <v>59</v>
      </c>
      <c r="E11" s="101"/>
      <c r="F11" s="101"/>
      <c r="G11" s="100" t="s">
        <v>61</v>
      </c>
      <c r="H11" s="100"/>
      <c r="I11" s="100"/>
      <c r="J11" s="44" t="s">
        <v>62</v>
      </c>
      <c r="K11" s="45" t="s">
        <v>39</v>
      </c>
      <c r="L11" s="45" t="s">
        <v>63</v>
      </c>
      <c r="M11" s="45" t="s">
        <v>52</v>
      </c>
      <c r="N11" s="45"/>
      <c r="O11" s="45" t="s">
        <v>64</v>
      </c>
      <c r="P11" s="45" t="s">
        <v>65</v>
      </c>
      <c r="Q11" s="45"/>
      <c r="R11" s="46" t="s">
        <v>66</v>
      </c>
      <c r="S11" s="45" t="s">
        <v>43</v>
      </c>
      <c r="T11" s="45" t="s">
        <v>55</v>
      </c>
      <c r="U11" s="45" t="s">
        <v>67</v>
      </c>
      <c r="V11" s="39" t="s">
        <v>23</v>
      </c>
    </row>
    <row r="12" spans="1:22" ht="54" customHeight="1" x14ac:dyDescent="0.35">
      <c r="A12" s="100" t="s">
        <v>68</v>
      </c>
      <c r="B12" s="100"/>
      <c r="C12" s="100"/>
      <c r="D12" s="101" t="s">
        <v>201</v>
      </c>
      <c r="E12" s="101"/>
      <c r="F12" s="101"/>
      <c r="G12" s="100" t="s">
        <v>69</v>
      </c>
      <c r="H12" s="100"/>
      <c r="I12" s="100"/>
      <c r="J12" s="44" t="s">
        <v>70</v>
      </c>
      <c r="K12" s="45" t="s">
        <v>71</v>
      </c>
      <c r="L12" s="45" t="s">
        <v>72</v>
      </c>
      <c r="M12" s="45" t="s">
        <v>73</v>
      </c>
      <c r="N12" s="45"/>
      <c r="O12" s="45" t="s">
        <v>74</v>
      </c>
      <c r="P12" s="45" t="s">
        <v>75</v>
      </c>
      <c r="Q12" s="45"/>
      <c r="R12" s="46" t="s">
        <v>76</v>
      </c>
      <c r="S12" s="45" t="s">
        <v>77</v>
      </c>
      <c r="T12" s="45" t="s">
        <v>78</v>
      </c>
      <c r="U12" s="45" t="s">
        <v>79</v>
      </c>
      <c r="V12" s="39" t="s">
        <v>23</v>
      </c>
    </row>
    <row r="13" spans="1:22" ht="54" customHeight="1" x14ac:dyDescent="0.35">
      <c r="A13" s="100" t="s">
        <v>80</v>
      </c>
      <c r="B13" s="100"/>
      <c r="C13" s="100"/>
      <c r="D13" s="101" t="s">
        <v>202</v>
      </c>
      <c r="E13" s="101"/>
      <c r="F13" s="101"/>
      <c r="G13" s="100" t="s">
        <v>81</v>
      </c>
      <c r="H13" s="100"/>
      <c r="I13" s="100"/>
      <c r="J13" s="44" t="s">
        <v>82</v>
      </c>
      <c r="K13" s="45">
        <v>0</v>
      </c>
      <c r="L13" s="45" t="s">
        <v>84</v>
      </c>
      <c r="M13" s="45" t="s">
        <v>84</v>
      </c>
      <c r="N13" s="45"/>
      <c r="O13" s="45" t="s">
        <v>84</v>
      </c>
      <c r="P13" s="45" t="s">
        <v>84</v>
      </c>
      <c r="Q13" s="45"/>
      <c r="R13" s="46" t="s">
        <v>84</v>
      </c>
      <c r="S13" s="45" t="s">
        <v>84</v>
      </c>
      <c r="T13" s="45" t="s">
        <v>84</v>
      </c>
      <c r="U13" s="45" t="s">
        <v>84</v>
      </c>
      <c r="V13" s="39" t="s">
        <v>23</v>
      </c>
    </row>
    <row r="14" spans="1:22" ht="54" customHeight="1" x14ac:dyDescent="0.35">
      <c r="A14" s="100" t="s">
        <v>85</v>
      </c>
      <c r="B14" s="100"/>
      <c r="C14" s="100"/>
      <c r="D14" s="101" t="s">
        <v>203</v>
      </c>
      <c r="E14" s="101"/>
      <c r="F14" s="101"/>
      <c r="G14" s="100" t="s">
        <v>86</v>
      </c>
      <c r="H14" s="100"/>
      <c r="I14" s="100"/>
      <c r="J14" s="44" t="s">
        <v>87</v>
      </c>
      <c r="K14" s="45" t="s">
        <v>88</v>
      </c>
      <c r="L14" s="45" t="s">
        <v>89</v>
      </c>
      <c r="M14" s="45" t="s">
        <v>90</v>
      </c>
      <c r="N14" s="45"/>
      <c r="O14" s="45" t="s">
        <v>91</v>
      </c>
      <c r="P14" s="45" t="s">
        <v>92</v>
      </c>
      <c r="Q14" s="45"/>
      <c r="R14" s="46" t="s">
        <v>93</v>
      </c>
      <c r="S14" s="45" t="s">
        <v>94</v>
      </c>
      <c r="T14" s="45" t="s">
        <v>95</v>
      </c>
      <c r="U14" s="45" t="s">
        <v>96</v>
      </c>
      <c r="V14" s="39" t="s">
        <v>23</v>
      </c>
    </row>
    <row r="15" spans="1:22" ht="54" customHeight="1" x14ac:dyDescent="0.35">
      <c r="A15" s="100" t="s">
        <v>97</v>
      </c>
      <c r="B15" s="100"/>
      <c r="C15" s="100"/>
      <c r="D15" s="101" t="s">
        <v>204</v>
      </c>
      <c r="E15" s="101"/>
      <c r="F15" s="101"/>
      <c r="G15" s="100" t="s">
        <v>98</v>
      </c>
      <c r="H15" s="100"/>
      <c r="I15" s="100"/>
      <c r="J15" s="44" t="s">
        <v>82</v>
      </c>
      <c r="K15" s="45">
        <v>0</v>
      </c>
      <c r="L15" s="45" t="s">
        <v>99</v>
      </c>
      <c r="M15" s="45" t="s">
        <v>99</v>
      </c>
      <c r="N15" s="45"/>
      <c r="O15" s="45" t="s">
        <v>99</v>
      </c>
      <c r="P15" s="45" t="s">
        <v>99</v>
      </c>
      <c r="Q15" s="45"/>
      <c r="R15" s="46" t="s">
        <v>99</v>
      </c>
      <c r="S15" s="45" t="s">
        <v>99</v>
      </c>
      <c r="T15" s="45" t="s">
        <v>99</v>
      </c>
      <c r="U15" s="45" t="s">
        <v>99</v>
      </c>
      <c r="V15" s="39" t="s">
        <v>23</v>
      </c>
    </row>
    <row r="16" spans="1:22" ht="54" customHeight="1" x14ac:dyDescent="0.35">
      <c r="A16" s="100" t="s">
        <v>100</v>
      </c>
      <c r="B16" s="100"/>
      <c r="C16" s="100"/>
      <c r="D16" s="101" t="s">
        <v>205</v>
      </c>
      <c r="E16" s="101"/>
      <c r="F16" s="101"/>
      <c r="G16" s="100" t="s">
        <v>101</v>
      </c>
      <c r="H16" s="100"/>
      <c r="I16" s="100"/>
      <c r="J16" s="44" t="s">
        <v>102</v>
      </c>
      <c r="K16" s="45" t="s">
        <v>102</v>
      </c>
      <c r="L16" s="45" t="s">
        <v>58</v>
      </c>
      <c r="M16" s="45" t="s">
        <v>103</v>
      </c>
      <c r="N16" s="45"/>
      <c r="O16" s="45" t="s">
        <v>104</v>
      </c>
      <c r="P16" s="45" t="s">
        <v>105</v>
      </c>
      <c r="Q16" s="45"/>
      <c r="R16" s="46" t="s">
        <v>106</v>
      </c>
      <c r="S16" s="45" t="s">
        <v>107</v>
      </c>
      <c r="T16" s="45" t="s">
        <v>108</v>
      </c>
      <c r="U16" s="45" t="s">
        <v>109</v>
      </c>
      <c r="V16" s="39" t="s">
        <v>23</v>
      </c>
    </row>
    <row r="17" spans="1:23" ht="54" customHeight="1" x14ac:dyDescent="0.35">
      <c r="A17" s="100" t="s">
        <v>110</v>
      </c>
      <c r="B17" s="100"/>
      <c r="C17" s="100"/>
      <c r="D17" s="101" t="s">
        <v>206</v>
      </c>
      <c r="E17" s="101"/>
      <c r="F17" s="101"/>
      <c r="G17" s="100" t="s">
        <v>111</v>
      </c>
      <c r="H17" s="100"/>
      <c r="I17" s="100"/>
      <c r="J17" s="44" t="s">
        <v>87</v>
      </c>
      <c r="K17" s="45">
        <v>0</v>
      </c>
      <c r="L17" s="45" t="s">
        <v>112</v>
      </c>
      <c r="M17" s="45" t="s">
        <v>112</v>
      </c>
      <c r="N17" s="45"/>
      <c r="O17" s="45" t="s">
        <v>112</v>
      </c>
      <c r="P17" s="45" t="s">
        <v>112</v>
      </c>
      <c r="Q17" s="45"/>
      <c r="R17" s="46" t="s">
        <v>112</v>
      </c>
      <c r="S17" s="45" t="s">
        <v>112</v>
      </c>
      <c r="T17" s="45" t="s">
        <v>112</v>
      </c>
      <c r="U17" s="45" t="s">
        <v>112</v>
      </c>
      <c r="V17" s="39" t="s">
        <v>23</v>
      </c>
    </row>
    <row r="18" spans="1:23" s="51" customFormat="1" ht="54" customHeight="1" x14ac:dyDescent="0.35">
      <c r="A18" s="102" t="s">
        <v>113</v>
      </c>
      <c r="B18" s="102"/>
      <c r="C18" s="102"/>
      <c r="D18" s="103" t="s">
        <v>207</v>
      </c>
      <c r="E18" s="103"/>
      <c r="F18" s="103"/>
      <c r="G18" s="102" t="s">
        <v>114</v>
      </c>
      <c r="H18" s="102"/>
      <c r="I18" s="102"/>
      <c r="J18" s="47" t="s">
        <v>87</v>
      </c>
      <c r="K18" s="48" t="s">
        <v>115</v>
      </c>
      <c r="L18" s="48">
        <v>19.5</v>
      </c>
      <c r="M18" s="48">
        <v>20.5</v>
      </c>
      <c r="N18" s="48"/>
      <c r="O18" s="48">
        <v>21.5</v>
      </c>
      <c r="P18" s="48">
        <v>22.5</v>
      </c>
      <c r="Q18" s="48"/>
      <c r="R18" s="49">
        <v>23.5</v>
      </c>
      <c r="S18" s="48">
        <v>24.5</v>
      </c>
      <c r="T18" s="48">
        <v>25.5</v>
      </c>
      <c r="U18" s="48">
        <v>26.5</v>
      </c>
      <c r="V18" s="50" t="s">
        <v>220</v>
      </c>
      <c r="W18" s="51">
        <v>0.5</v>
      </c>
    </row>
    <row r="19" spans="1:23" ht="54" customHeight="1" x14ac:dyDescent="0.35">
      <c r="A19" s="100" t="s">
        <v>122</v>
      </c>
      <c r="B19" s="100"/>
      <c r="C19" s="100"/>
      <c r="D19" s="101" t="s">
        <v>208</v>
      </c>
      <c r="E19" s="101"/>
      <c r="F19" s="101"/>
      <c r="G19" s="100" t="s">
        <v>123</v>
      </c>
      <c r="H19" s="100"/>
      <c r="I19" s="100"/>
      <c r="J19" s="44" t="s">
        <v>87</v>
      </c>
      <c r="K19" s="45" t="s">
        <v>115</v>
      </c>
      <c r="L19" s="45" t="s">
        <v>124</v>
      </c>
      <c r="M19" s="45" t="s">
        <v>125</v>
      </c>
      <c r="N19" s="45"/>
      <c r="O19" s="45" t="s">
        <v>126</v>
      </c>
      <c r="P19" s="45" t="s">
        <v>127</v>
      </c>
      <c r="Q19" s="45"/>
      <c r="R19" s="46" t="s">
        <v>128</v>
      </c>
      <c r="S19" s="45" t="s">
        <v>129</v>
      </c>
      <c r="T19" s="45" t="s">
        <v>130</v>
      </c>
      <c r="U19" s="45" t="s">
        <v>131</v>
      </c>
      <c r="V19" s="39" t="s">
        <v>23</v>
      </c>
    </row>
    <row r="20" spans="1:23" ht="54" customHeight="1" x14ac:dyDescent="0.35">
      <c r="A20" s="100" t="s">
        <v>132</v>
      </c>
      <c r="B20" s="100"/>
      <c r="C20" s="100"/>
      <c r="D20" s="101" t="s">
        <v>209</v>
      </c>
      <c r="E20" s="101"/>
      <c r="F20" s="101"/>
      <c r="G20" s="100" t="s">
        <v>133</v>
      </c>
      <c r="H20" s="100"/>
      <c r="I20" s="100"/>
      <c r="J20" s="44" t="s">
        <v>87</v>
      </c>
      <c r="K20" s="45" t="s">
        <v>115</v>
      </c>
      <c r="L20" s="52">
        <f>M20-K20</f>
        <v>11</v>
      </c>
      <c r="M20" s="52">
        <f>O20-K20</f>
        <v>12</v>
      </c>
      <c r="N20" s="52"/>
      <c r="O20" s="52">
        <f>P20-K20</f>
        <v>13</v>
      </c>
      <c r="P20" s="52">
        <f>R20-K20</f>
        <v>14</v>
      </c>
      <c r="Q20" s="52"/>
      <c r="R20" s="52">
        <v>15</v>
      </c>
      <c r="S20" s="52">
        <f>R20+K20</f>
        <v>16</v>
      </c>
      <c r="T20" s="52">
        <f>S20+K20</f>
        <v>17</v>
      </c>
      <c r="U20" s="52">
        <f>T20+K20</f>
        <v>18</v>
      </c>
      <c r="V20" s="53" t="s">
        <v>224</v>
      </c>
    </row>
    <row r="21" spans="1:23" ht="54" customHeight="1" x14ac:dyDescent="0.35">
      <c r="A21" s="100" t="s">
        <v>141</v>
      </c>
      <c r="B21" s="100"/>
      <c r="C21" s="100"/>
      <c r="D21" s="101" t="s">
        <v>210</v>
      </c>
      <c r="E21" s="101"/>
      <c r="F21" s="101"/>
      <c r="G21" s="100" t="s">
        <v>142</v>
      </c>
      <c r="H21" s="100"/>
      <c r="I21" s="100"/>
      <c r="J21" s="44" t="s">
        <v>87</v>
      </c>
      <c r="K21" s="45" t="s">
        <v>115</v>
      </c>
      <c r="L21" s="45">
        <f t="shared" ref="L21:O21" si="0">M21-1</f>
        <v>24</v>
      </c>
      <c r="M21" s="45">
        <f>O21-1</f>
        <v>25</v>
      </c>
      <c r="N21" s="45"/>
      <c r="O21" s="45">
        <f t="shared" si="0"/>
        <v>26</v>
      </c>
      <c r="P21" s="45">
        <f>R21-1</f>
        <v>27</v>
      </c>
      <c r="Q21" s="45"/>
      <c r="R21" s="46">
        <v>28</v>
      </c>
      <c r="S21" s="45">
        <f>R21+1</f>
        <v>29</v>
      </c>
      <c r="T21" s="45">
        <f t="shared" ref="T21:U21" si="1">S21+1</f>
        <v>30</v>
      </c>
      <c r="U21" s="45">
        <f t="shared" si="1"/>
        <v>31</v>
      </c>
      <c r="V21" s="53" t="s">
        <v>221</v>
      </c>
    </row>
    <row r="22" spans="1:23" s="51" customFormat="1" ht="54" customHeight="1" x14ac:dyDescent="0.35">
      <c r="A22" s="102" t="s">
        <v>212</v>
      </c>
      <c r="B22" s="102"/>
      <c r="C22" s="102"/>
      <c r="D22" s="103" t="s">
        <v>211</v>
      </c>
      <c r="E22" s="103"/>
      <c r="F22" s="103"/>
      <c r="G22" s="102" t="s">
        <v>213</v>
      </c>
      <c r="H22" s="102"/>
      <c r="I22" s="102"/>
      <c r="J22" s="47" t="s">
        <v>82</v>
      </c>
      <c r="K22" s="48">
        <v>0</v>
      </c>
      <c r="L22" s="48">
        <v>3.5</v>
      </c>
      <c r="M22" s="48">
        <v>3.5</v>
      </c>
      <c r="N22" s="48"/>
      <c r="O22" s="48">
        <v>3.5</v>
      </c>
      <c r="P22" s="48">
        <v>3.5</v>
      </c>
      <c r="Q22" s="48"/>
      <c r="R22" s="49">
        <v>3.5</v>
      </c>
      <c r="S22" s="48">
        <v>3.5</v>
      </c>
      <c r="T22" s="48">
        <v>3.5</v>
      </c>
      <c r="U22" s="48">
        <v>3.5</v>
      </c>
      <c r="V22" s="50" t="s">
        <v>222</v>
      </c>
    </row>
    <row r="23" spans="1:23" ht="54" customHeight="1" x14ac:dyDescent="0.35">
      <c r="A23" s="102" t="s">
        <v>214</v>
      </c>
      <c r="B23" s="102"/>
      <c r="C23" s="102"/>
      <c r="D23" s="103" t="s">
        <v>215</v>
      </c>
      <c r="E23" s="103"/>
      <c r="F23" s="103"/>
      <c r="G23" s="102"/>
      <c r="H23" s="102"/>
      <c r="I23" s="102"/>
      <c r="J23" s="47">
        <v>1</v>
      </c>
      <c r="K23" s="48">
        <v>1.5</v>
      </c>
      <c r="L23" s="54">
        <f>M23-K23</f>
        <v>51.5</v>
      </c>
      <c r="M23" s="54">
        <f>O23-K23</f>
        <v>53</v>
      </c>
      <c r="N23" s="54"/>
      <c r="O23" s="54">
        <f>P23-K23</f>
        <v>54.5</v>
      </c>
      <c r="P23" s="54">
        <f>R23-K23</f>
        <v>56</v>
      </c>
      <c r="Q23" s="54"/>
      <c r="R23" s="49">
        <v>57.5</v>
      </c>
      <c r="S23" s="54">
        <f>R23+K23</f>
        <v>59</v>
      </c>
      <c r="T23" s="54">
        <f>S23+K23</f>
        <v>60.5</v>
      </c>
      <c r="U23" s="54">
        <f>T23+K23</f>
        <v>62</v>
      </c>
      <c r="V23" s="50" t="s">
        <v>223</v>
      </c>
    </row>
  </sheetData>
  <mergeCells count="49">
    <mergeCell ref="A22:C22"/>
    <mergeCell ref="D22:F22"/>
    <mergeCell ref="G22:I22"/>
    <mergeCell ref="A23:C23"/>
    <mergeCell ref="D23:F23"/>
    <mergeCell ref="G23:I23"/>
    <mergeCell ref="A20:C20"/>
    <mergeCell ref="D20:F20"/>
    <mergeCell ref="G20:I20"/>
    <mergeCell ref="A21:C21"/>
    <mergeCell ref="D21:F21"/>
    <mergeCell ref="G21:I21"/>
    <mergeCell ref="A18:C18"/>
    <mergeCell ref="D18:F18"/>
    <mergeCell ref="G18:I18"/>
    <mergeCell ref="A19:C19"/>
    <mergeCell ref="D19:F19"/>
    <mergeCell ref="G19:I19"/>
    <mergeCell ref="A16:C16"/>
    <mergeCell ref="D16:F16"/>
    <mergeCell ref="G16:I16"/>
    <mergeCell ref="A17:C17"/>
    <mergeCell ref="D17:F17"/>
    <mergeCell ref="G17:I17"/>
    <mergeCell ref="A14:C14"/>
    <mergeCell ref="D14:F14"/>
    <mergeCell ref="G14:I14"/>
    <mergeCell ref="A15:C15"/>
    <mergeCell ref="D15:F15"/>
    <mergeCell ref="G15:I15"/>
    <mergeCell ref="A12:C12"/>
    <mergeCell ref="D12:F12"/>
    <mergeCell ref="G12:I12"/>
    <mergeCell ref="A13:C13"/>
    <mergeCell ref="D13:F13"/>
    <mergeCell ref="G13:I13"/>
    <mergeCell ref="A10:C10"/>
    <mergeCell ref="D10:F10"/>
    <mergeCell ref="G10:I10"/>
    <mergeCell ref="A11:C11"/>
    <mergeCell ref="D11:F11"/>
    <mergeCell ref="G11:I11"/>
    <mergeCell ref="A1:J1"/>
    <mergeCell ref="A8:C8"/>
    <mergeCell ref="D8:F8"/>
    <mergeCell ref="G8:I8"/>
    <mergeCell ref="A9:C9"/>
    <mergeCell ref="D9:F9"/>
    <mergeCell ref="G9:I9"/>
  </mergeCells>
  <printOptions horizontalCentered="1"/>
  <pageMargins left="0" right="0" top="0" bottom="0" header="0" footer="0"/>
  <pageSetup paperSize="9" scale="42"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1B9A50-266B-4B97-9BCC-503C12DADB7B}">
  <dimension ref="A1:T23"/>
  <sheetViews>
    <sheetView view="pageBreakPreview" topLeftCell="B10" zoomScale="55" zoomScaleNormal="100" zoomScaleSheetLayoutView="55" workbookViewId="0">
      <selection activeCell="T21" sqref="T21"/>
    </sheetView>
  </sheetViews>
  <sheetFormatPr defaultColWidth="8.7265625" defaultRowHeight="18.5" x14ac:dyDescent="0.35"/>
  <cols>
    <col min="1" max="1" width="15.81640625" style="21" customWidth="1"/>
    <col min="2" max="2" width="23.1796875" style="21" customWidth="1"/>
    <col min="3" max="3" width="9.1796875" style="21" customWidth="1"/>
    <col min="4" max="4" width="13.54296875" style="29" customWidth="1"/>
    <col min="5" max="5" width="16.54296875" style="29" customWidth="1"/>
    <col min="6" max="6" width="24.54296875" style="29" customWidth="1"/>
    <col min="7" max="7" width="13.1796875" style="21" customWidth="1"/>
    <col min="8" max="8" width="29.54296875" style="21" customWidth="1"/>
    <col min="9" max="9" width="12.54296875" style="21" customWidth="1"/>
    <col min="10" max="10" width="15.54296875" style="29" customWidth="1"/>
    <col min="11" max="16" width="9.1796875" style="21" customWidth="1"/>
    <col min="17" max="17" width="12.54296875" style="21" customWidth="1"/>
    <col min="18" max="18" width="12" style="21" customWidth="1"/>
    <col min="19" max="19" width="9.1796875" style="21" customWidth="1"/>
    <col min="20" max="20" width="39.7265625" style="21" customWidth="1"/>
    <col min="21" max="16384" width="8.7265625" style="21"/>
  </cols>
  <sheetData>
    <row r="1" spans="1:20" x14ac:dyDescent="0.35">
      <c r="A1" s="106" t="s">
        <v>0</v>
      </c>
      <c r="B1" s="107"/>
      <c r="C1" s="107"/>
      <c r="D1" s="107"/>
      <c r="E1" s="107"/>
      <c r="F1" s="107"/>
      <c r="G1" s="107"/>
      <c r="H1" s="107"/>
      <c r="I1" s="107"/>
      <c r="J1" s="107"/>
    </row>
    <row r="2" spans="1:20" ht="37" x14ac:dyDescent="0.35">
      <c r="A2" s="22" t="s">
        <v>1</v>
      </c>
      <c r="B2" s="23" t="s">
        <v>2</v>
      </c>
      <c r="D2" s="30" t="s">
        <v>3</v>
      </c>
      <c r="E2" s="31" t="s">
        <v>4</v>
      </c>
      <c r="G2" s="22" t="s">
        <v>5</v>
      </c>
      <c r="H2" s="23" t="s">
        <v>154</v>
      </c>
      <c r="I2" s="22" t="s">
        <v>156</v>
      </c>
      <c r="J2" s="24" t="s">
        <v>157</v>
      </c>
    </row>
    <row r="3" spans="1:20" ht="37" x14ac:dyDescent="0.35">
      <c r="A3" s="22" t="s">
        <v>6</v>
      </c>
      <c r="B3" s="23" t="s">
        <v>7</v>
      </c>
      <c r="D3" s="30" t="s">
        <v>8</v>
      </c>
      <c r="E3" s="31" t="s">
        <v>4</v>
      </c>
      <c r="G3" s="22" t="s">
        <v>9</v>
      </c>
      <c r="H3" s="23" t="s">
        <v>153</v>
      </c>
      <c r="I3" s="22"/>
      <c r="J3" s="23"/>
    </row>
    <row r="4" spans="1:20" ht="37" x14ac:dyDescent="0.35">
      <c r="A4" s="22" t="s">
        <v>10</v>
      </c>
      <c r="B4" s="23" t="s">
        <v>11</v>
      </c>
      <c r="D4" s="30" t="s">
        <v>12</v>
      </c>
      <c r="E4" s="31" t="s">
        <v>13</v>
      </c>
      <c r="G4" s="22" t="s">
        <v>14</v>
      </c>
      <c r="H4" s="23" t="s">
        <v>153</v>
      </c>
      <c r="I4" s="22"/>
      <c r="J4" s="23"/>
    </row>
    <row r="5" spans="1:20" ht="37" x14ac:dyDescent="0.35">
      <c r="A5" s="22" t="s">
        <v>16</v>
      </c>
      <c r="B5" s="23" t="s">
        <v>152</v>
      </c>
      <c r="D5" s="30" t="s">
        <v>17</v>
      </c>
      <c r="E5" s="31" t="s">
        <v>18</v>
      </c>
      <c r="G5" s="22" t="s">
        <v>19</v>
      </c>
      <c r="H5" s="23" t="s">
        <v>20</v>
      </c>
      <c r="I5" s="22"/>
      <c r="J5" s="23"/>
    </row>
    <row r="6" spans="1:20" x14ac:dyDescent="0.35">
      <c r="A6" s="22" t="s">
        <v>21</v>
      </c>
      <c r="B6" s="23" t="s">
        <v>22</v>
      </c>
      <c r="D6" s="30" t="s">
        <v>24</v>
      </c>
      <c r="E6" s="31" t="s">
        <v>25</v>
      </c>
      <c r="G6" s="22" t="s">
        <v>26</v>
      </c>
      <c r="H6" s="23" t="s">
        <v>151</v>
      </c>
      <c r="I6" s="22"/>
      <c r="J6" s="23"/>
    </row>
    <row r="8" spans="1:20" ht="55.5" x14ac:dyDescent="0.35">
      <c r="A8" s="108" t="s">
        <v>27</v>
      </c>
      <c r="B8" s="108"/>
      <c r="C8" s="108"/>
      <c r="D8" s="109"/>
      <c r="E8" s="109"/>
      <c r="F8" s="109"/>
      <c r="G8" s="108" t="s">
        <v>28</v>
      </c>
      <c r="H8" s="108"/>
      <c r="I8" s="108"/>
      <c r="J8" s="19" t="s">
        <v>155</v>
      </c>
      <c r="K8" s="20" t="s">
        <v>29</v>
      </c>
      <c r="L8" s="20" t="s">
        <v>30</v>
      </c>
      <c r="M8" s="20" t="s">
        <v>31</v>
      </c>
      <c r="N8" s="20" t="s">
        <v>32</v>
      </c>
      <c r="O8" s="20" t="s">
        <v>33</v>
      </c>
      <c r="P8" s="20" t="s">
        <v>15</v>
      </c>
      <c r="Q8" s="20" t="s">
        <v>34</v>
      </c>
      <c r="R8" s="20" t="s">
        <v>35</v>
      </c>
      <c r="S8" s="20" t="s">
        <v>36</v>
      </c>
      <c r="T8" s="18" t="s">
        <v>26</v>
      </c>
    </row>
    <row r="9" spans="1:20" ht="27.65" customHeight="1" x14ac:dyDescent="0.35">
      <c r="A9" s="104" t="s">
        <v>37</v>
      </c>
      <c r="B9" s="104"/>
      <c r="C9" s="104"/>
      <c r="D9" s="105" t="s">
        <v>199</v>
      </c>
      <c r="E9" s="105"/>
      <c r="F9" s="105"/>
      <c r="G9" s="104" t="s">
        <v>38</v>
      </c>
      <c r="H9" s="104"/>
      <c r="I9" s="104"/>
      <c r="J9" s="25" t="s">
        <v>39</v>
      </c>
      <c r="K9" s="26" t="s">
        <v>40</v>
      </c>
      <c r="L9" s="26" t="s">
        <v>41</v>
      </c>
      <c r="M9" s="26" t="s">
        <v>42</v>
      </c>
      <c r="N9" s="26" t="s">
        <v>43</v>
      </c>
      <c r="O9" s="26" t="s">
        <v>44</v>
      </c>
      <c r="P9" s="27" t="s">
        <v>45</v>
      </c>
      <c r="Q9" s="26" t="s">
        <v>46</v>
      </c>
      <c r="R9" s="26" t="s">
        <v>47</v>
      </c>
      <c r="S9" s="26" t="s">
        <v>48</v>
      </c>
      <c r="T9" s="23" t="s">
        <v>23</v>
      </c>
    </row>
    <row r="10" spans="1:20" ht="27.65" customHeight="1" x14ac:dyDescent="0.35">
      <c r="A10" s="104" t="s">
        <v>49</v>
      </c>
      <c r="B10" s="104"/>
      <c r="C10" s="104"/>
      <c r="D10" s="105" t="s">
        <v>200</v>
      </c>
      <c r="E10" s="105"/>
      <c r="F10" s="105"/>
      <c r="G10" s="104" t="s">
        <v>50</v>
      </c>
      <c r="H10" s="104"/>
      <c r="I10" s="104"/>
      <c r="J10" s="25" t="s">
        <v>39</v>
      </c>
      <c r="K10" s="26" t="s">
        <v>40</v>
      </c>
      <c r="L10" s="26" t="s">
        <v>51</v>
      </c>
      <c r="M10" s="26" t="s">
        <v>52</v>
      </c>
      <c r="N10" s="26" t="s">
        <v>53</v>
      </c>
      <c r="O10" s="26" t="s">
        <v>54</v>
      </c>
      <c r="P10" s="27" t="s">
        <v>55</v>
      </c>
      <c r="Q10" s="26" t="s">
        <v>56</v>
      </c>
      <c r="R10" s="26" t="s">
        <v>57</v>
      </c>
      <c r="S10" s="26" t="s">
        <v>58</v>
      </c>
      <c r="T10" s="23" t="s">
        <v>23</v>
      </c>
    </row>
    <row r="11" spans="1:20" ht="27.65" customHeight="1" x14ac:dyDescent="0.35">
      <c r="A11" s="104" t="s">
        <v>60</v>
      </c>
      <c r="B11" s="104"/>
      <c r="C11" s="104"/>
      <c r="D11" s="105" t="s">
        <v>59</v>
      </c>
      <c r="E11" s="105"/>
      <c r="F11" s="105"/>
      <c r="G11" s="104" t="s">
        <v>61</v>
      </c>
      <c r="H11" s="104"/>
      <c r="I11" s="104"/>
      <c r="J11" s="25" t="s">
        <v>62</v>
      </c>
      <c r="K11" s="26" t="s">
        <v>39</v>
      </c>
      <c r="L11" s="26" t="s">
        <v>63</v>
      </c>
      <c r="M11" s="26" t="s">
        <v>52</v>
      </c>
      <c r="N11" s="26" t="s">
        <v>64</v>
      </c>
      <c r="O11" s="26" t="s">
        <v>65</v>
      </c>
      <c r="P11" s="27" t="s">
        <v>66</v>
      </c>
      <c r="Q11" s="26" t="s">
        <v>43</v>
      </c>
      <c r="R11" s="26" t="s">
        <v>55</v>
      </c>
      <c r="S11" s="26" t="s">
        <v>67</v>
      </c>
      <c r="T11" s="23" t="s">
        <v>23</v>
      </c>
    </row>
    <row r="12" spans="1:20" ht="36.65" customHeight="1" x14ac:dyDescent="0.35">
      <c r="A12" s="104" t="s">
        <v>68</v>
      </c>
      <c r="B12" s="104"/>
      <c r="C12" s="104"/>
      <c r="D12" s="105" t="s">
        <v>201</v>
      </c>
      <c r="E12" s="105"/>
      <c r="F12" s="105"/>
      <c r="G12" s="104" t="s">
        <v>69</v>
      </c>
      <c r="H12" s="104"/>
      <c r="I12" s="104"/>
      <c r="J12" s="28" t="s">
        <v>70</v>
      </c>
      <c r="K12" s="26" t="s">
        <v>71</v>
      </c>
      <c r="L12" s="26" t="s">
        <v>72</v>
      </c>
      <c r="M12" s="26" t="s">
        <v>73</v>
      </c>
      <c r="N12" s="26" t="s">
        <v>74</v>
      </c>
      <c r="O12" s="26" t="s">
        <v>75</v>
      </c>
      <c r="P12" s="27" t="s">
        <v>76</v>
      </c>
      <c r="Q12" s="26" t="s">
        <v>77</v>
      </c>
      <c r="R12" s="26" t="s">
        <v>78</v>
      </c>
      <c r="S12" s="26" t="s">
        <v>79</v>
      </c>
      <c r="T12" s="23" t="s">
        <v>23</v>
      </c>
    </row>
    <row r="13" spans="1:20" ht="27.65" customHeight="1" x14ac:dyDescent="0.35">
      <c r="A13" s="104" t="s">
        <v>80</v>
      </c>
      <c r="B13" s="104"/>
      <c r="C13" s="104"/>
      <c r="D13" s="105" t="s">
        <v>202</v>
      </c>
      <c r="E13" s="105"/>
      <c r="F13" s="105"/>
      <c r="G13" s="104" t="s">
        <v>81</v>
      </c>
      <c r="H13" s="104"/>
      <c r="I13" s="104"/>
      <c r="J13" s="28" t="s">
        <v>82</v>
      </c>
      <c r="K13" s="26" t="s">
        <v>83</v>
      </c>
      <c r="L13" s="26" t="s">
        <v>84</v>
      </c>
      <c r="M13" s="26" t="s">
        <v>84</v>
      </c>
      <c r="N13" s="26" t="s">
        <v>84</v>
      </c>
      <c r="O13" s="26" t="s">
        <v>84</v>
      </c>
      <c r="P13" s="27" t="s">
        <v>84</v>
      </c>
      <c r="Q13" s="26" t="s">
        <v>84</v>
      </c>
      <c r="R13" s="26" t="s">
        <v>84</v>
      </c>
      <c r="S13" s="26" t="s">
        <v>84</v>
      </c>
      <c r="T13" s="23" t="s">
        <v>23</v>
      </c>
    </row>
    <row r="14" spans="1:20" ht="27.65" customHeight="1" x14ac:dyDescent="0.35">
      <c r="A14" s="104" t="s">
        <v>85</v>
      </c>
      <c r="B14" s="104"/>
      <c r="C14" s="104"/>
      <c r="D14" s="105" t="s">
        <v>203</v>
      </c>
      <c r="E14" s="105"/>
      <c r="F14" s="105"/>
      <c r="G14" s="104" t="s">
        <v>86</v>
      </c>
      <c r="H14" s="104"/>
      <c r="I14" s="104"/>
      <c r="J14" s="28" t="s">
        <v>87</v>
      </c>
      <c r="K14" s="26" t="s">
        <v>88</v>
      </c>
      <c r="L14" s="26" t="s">
        <v>89</v>
      </c>
      <c r="M14" s="26" t="s">
        <v>90</v>
      </c>
      <c r="N14" s="26" t="s">
        <v>91</v>
      </c>
      <c r="O14" s="26" t="s">
        <v>92</v>
      </c>
      <c r="P14" s="27" t="s">
        <v>93</v>
      </c>
      <c r="Q14" s="26" t="s">
        <v>94</v>
      </c>
      <c r="R14" s="26" t="s">
        <v>95</v>
      </c>
      <c r="S14" s="26" t="s">
        <v>96</v>
      </c>
      <c r="T14" s="23" t="s">
        <v>23</v>
      </c>
    </row>
    <row r="15" spans="1:20" ht="27.65" customHeight="1" x14ac:dyDescent="0.35">
      <c r="A15" s="104" t="s">
        <v>97</v>
      </c>
      <c r="B15" s="104"/>
      <c r="C15" s="104"/>
      <c r="D15" s="105" t="s">
        <v>204</v>
      </c>
      <c r="E15" s="105"/>
      <c r="F15" s="105"/>
      <c r="G15" s="104" t="s">
        <v>98</v>
      </c>
      <c r="H15" s="104"/>
      <c r="I15" s="104"/>
      <c r="J15" s="28" t="s">
        <v>82</v>
      </c>
      <c r="K15" s="26" t="s">
        <v>83</v>
      </c>
      <c r="L15" s="26" t="s">
        <v>99</v>
      </c>
      <c r="M15" s="26" t="s">
        <v>99</v>
      </c>
      <c r="N15" s="26" t="s">
        <v>99</v>
      </c>
      <c r="O15" s="26" t="s">
        <v>99</v>
      </c>
      <c r="P15" s="27" t="s">
        <v>99</v>
      </c>
      <c r="Q15" s="26" t="s">
        <v>99</v>
      </c>
      <c r="R15" s="26" t="s">
        <v>99</v>
      </c>
      <c r="S15" s="26" t="s">
        <v>99</v>
      </c>
      <c r="T15" s="23" t="s">
        <v>23</v>
      </c>
    </row>
    <row r="16" spans="1:20" ht="27.65" customHeight="1" x14ac:dyDescent="0.35">
      <c r="A16" s="104" t="s">
        <v>100</v>
      </c>
      <c r="B16" s="104"/>
      <c r="C16" s="104"/>
      <c r="D16" s="105" t="s">
        <v>205</v>
      </c>
      <c r="E16" s="105"/>
      <c r="F16" s="105"/>
      <c r="G16" s="104" t="s">
        <v>101</v>
      </c>
      <c r="H16" s="104"/>
      <c r="I16" s="104"/>
      <c r="J16" s="25" t="s">
        <v>102</v>
      </c>
      <c r="K16" s="26" t="s">
        <v>102</v>
      </c>
      <c r="L16" s="26" t="s">
        <v>58</v>
      </c>
      <c r="M16" s="26" t="s">
        <v>103</v>
      </c>
      <c r="N16" s="26" t="s">
        <v>104</v>
      </c>
      <c r="O16" s="26" t="s">
        <v>105</v>
      </c>
      <c r="P16" s="27" t="s">
        <v>106</v>
      </c>
      <c r="Q16" s="26" t="s">
        <v>107</v>
      </c>
      <c r="R16" s="26" t="s">
        <v>108</v>
      </c>
      <c r="S16" s="26" t="s">
        <v>109</v>
      </c>
      <c r="T16" s="23" t="s">
        <v>23</v>
      </c>
    </row>
    <row r="17" spans="1:20" ht="27.65" customHeight="1" x14ac:dyDescent="0.35">
      <c r="A17" s="104" t="s">
        <v>110</v>
      </c>
      <c r="B17" s="104"/>
      <c r="C17" s="104"/>
      <c r="D17" s="105" t="s">
        <v>206</v>
      </c>
      <c r="E17" s="105"/>
      <c r="F17" s="105"/>
      <c r="G17" s="104" t="s">
        <v>111</v>
      </c>
      <c r="H17" s="104"/>
      <c r="I17" s="104"/>
      <c r="J17" s="28" t="s">
        <v>87</v>
      </c>
      <c r="K17" s="26" t="s">
        <v>83</v>
      </c>
      <c r="L17" s="26" t="s">
        <v>112</v>
      </c>
      <c r="M17" s="26" t="s">
        <v>112</v>
      </c>
      <c r="N17" s="26" t="s">
        <v>112</v>
      </c>
      <c r="O17" s="26" t="s">
        <v>112</v>
      </c>
      <c r="P17" s="27" t="s">
        <v>112</v>
      </c>
      <c r="Q17" s="26" t="s">
        <v>112</v>
      </c>
      <c r="R17" s="26" t="s">
        <v>112</v>
      </c>
      <c r="S17" s="26" t="s">
        <v>112</v>
      </c>
      <c r="T17" s="23" t="s">
        <v>23</v>
      </c>
    </row>
    <row r="18" spans="1:20" ht="27.65" customHeight="1" x14ac:dyDescent="0.35">
      <c r="A18" s="104" t="s">
        <v>113</v>
      </c>
      <c r="B18" s="104"/>
      <c r="C18" s="104"/>
      <c r="D18" s="105" t="s">
        <v>207</v>
      </c>
      <c r="E18" s="105"/>
      <c r="F18" s="105"/>
      <c r="G18" s="104" t="s">
        <v>114</v>
      </c>
      <c r="H18" s="104"/>
      <c r="I18" s="104"/>
      <c r="J18" s="25" t="s">
        <v>87</v>
      </c>
      <c r="K18" s="26" t="s">
        <v>115</v>
      </c>
      <c r="L18" s="26" t="s">
        <v>116</v>
      </c>
      <c r="M18" s="26" t="s">
        <v>117</v>
      </c>
      <c r="N18" s="26" t="s">
        <v>118</v>
      </c>
      <c r="O18" s="26" t="s">
        <v>73</v>
      </c>
      <c r="P18" s="27" t="s">
        <v>119</v>
      </c>
      <c r="Q18" s="26" t="s">
        <v>120</v>
      </c>
      <c r="R18" s="26" t="s">
        <v>78</v>
      </c>
      <c r="S18" s="26" t="s">
        <v>121</v>
      </c>
      <c r="T18" s="23" t="s">
        <v>23</v>
      </c>
    </row>
    <row r="19" spans="1:20" ht="27.65" customHeight="1" x14ac:dyDescent="0.35">
      <c r="A19" s="104" t="s">
        <v>122</v>
      </c>
      <c r="B19" s="104"/>
      <c r="C19" s="104"/>
      <c r="D19" s="105" t="s">
        <v>208</v>
      </c>
      <c r="E19" s="105"/>
      <c r="F19" s="105"/>
      <c r="G19" s="104" t="s">
        <v>123</v>
      </c>
      <c r="H19" s="104"/>
      <c r="I19" s="104"/>
      <c r="J19" s="28" t="s">
        <v>87</v>
      </c>
      <c r="K19" s="26" t="s">
        <v>115</v>
      </c>
      <c r="L19" s="26" t="s">
        <v>124</v>
      </c>
      <c r="M19" s="26" t="s">
        <v>125</v>
      </c>
      <c r="N19" s="26" t="s">
        <v>126</v>
      </c>
      <c r="O19" s="26" t="s">
        <v>127</v>
      </c>
      <c r="P19" s="27" t="s">
        <v>128</v>
      </c>
      <c r="Q19" s="26" t="s">
        <v>129</v>
      </c>
      <c r="R19" s="26" t="s">
        <v>130</v>
      </c>
      <c r="S19" s="26" t="s">
        <v>131</v>
      </c>
      <c r="T19" s="23" t="s">
        <v>23</v>
      </c>
    </row>
    <row r="20" spans="1:20" ht="27.65" customHeight="1" x14ac:dyDescent="0.35">
      <c r="A20" s="104" t="s">
        <v>132</v>
      </c>
      <c r="B20" s="104"/>
      <c r="C20" s="104"/>
      <c r="D20" s="105" t="s">
        <v>209</v>
      </c>
      <c r="E20" s="105"/>
      <c r="F20" s="105"/>
      <c r="G20" s="104" t="s">
        <v>133</v>
      </c>
      <c r="H20" s="104"/>
      <c r="I20" s="104"/>
      <c r="J20" s="25" t="s">
        <v>87</v>
      </c>
      <c r="K20" s="26" t="s">
        <v>115</v>
      </c>
      <c r="L20" s="26" t="s">
        <v>134</v>
      </c>
      <c r="M20" s="26" t="s">
        <v>135</v>
      </c>
      <c r="N20" s="26" t="s">
        <v>93</v>
      </c>
      <c r="O20" s="26" t="s">
        <v>136</v>
      </c>
      <c r="P20" s="27" t="s">
        <v>137</v>
      </c>
      <c r="Q20" s="26" t="s">
        <v>138</v>
      </c>
      <c r="R20" s="26" t="s">
        <v>139</v>
      </c>
      <c r="S20" s="26" t="s">
        <v>140</v>
      </c>
      <c r="T20" s="23"/>
    </row>
    <row r="21" spans="1:20" ht="27.65" customHeight="1" x14ac:dyDescent="0.35">
      <c r="A21" s="104" t="s">
        <v>141</v>
      </c>
      <c r="B21" s="104"/>
      <c r="C21" s="104"/>
      <c r="D21" s="105" t="s">
        <v>210</v>
      </c>
      <c r="E21" s="105"/>
      <c r="F21" s="105"/>
      <c r="G21" s="104" t="s">
        <v>142</v>
      </c>
      <c r="H21" s="104"/>
      <c r="I21" s="104"/>
      <c r="J21" s="25" t="s">
        <v>87</v>
      </c>
      <c r="K21" s="26" t="s">
        <v>115</v>
      </c>
      <c r="L21" s="26">
        <f t="shared" ref="L21:N21" si="0">M21-1</f>
        <v>24</v>
      </c>
      <c r="M21" s="26">
        <f t="shared" si="0"/>
        <v>25</v>
      </c>
      <c r="N21" s="26">
        <f t="shared" si="0"/>
        <v>26</v>
      </c>
      <c r="O21" s="26">
        <f>P21-1</f>
        <v>27</v>
      </c>
      <c r="P21" s="32">
        <v>28</v>
      </c>
      <c r="Q21" s="26">
        <f>P21+1</f>
        <v>29</v>
      </c>
      <c r="R21" s="26">
        <f t="shared" ref="R21:S21" si="1">Q21+1</f>
        <v>30</v>
      </c>
      <c r="S21" s="26">
        <f t="shared" si="1"/>
        <v>31</v>
      </c>
      <c r="T21" s="33" t="s">
        <v>218</v>
      </c>
    </row>
    <row r="22" spans="1:20" ht="27.65" customHeight="1" x14ac:dyDescent="0.35">
      <c r="A22" s="104" t="s">
        <v>212</v>
      </c>
      <c r="B22" s="104"/>
      <c r="C22" s="104"/>
      <c r="D22" s="105" t="s">
        <v>211</v>
      </c>
      <c r="E22" s="105"/>
      <c r="F22" s="105"/>
      <c r="G22" s="104" t="s">
        <v>213</v>
      </c>
      <c r="H22" s="104"/>
      <c r="I22" s="104"/>
      <c r="J22" s="25" t="s">
        <v>82</v>
      </c>
      <c r="K22" s="26" t="s">
        <v>83</v>
      </c>
      <c r="L22" s="26">
        <f t="shared" ref="L22:N22" si="2">M22</f>
        <v>2</v>
      </c>
      <c r="M22" s="26">
        <f t="shared" si="2"/>
        <v>2</v>
      </c>
      <c r="N22" s="26">
        <f t="shared" si="2"/>
        <v>2</v>
      </c>
      <c r="O22" s="26">
        <f>P22</f>
        <v>2</v>
      </c>
      <c r="P22" s="32">
        <v>2</v>
      </c>
      <c r="Q22" s="26">
        <f>P22</f>
        <v>2</v>
      </c>
      <c r="R22" s="26">
        <f t="shared" ref="R22:S22" si="3">Q22</f>
        <v>2</v>
      </c>
      <c r="S22" s="26">
        <f t="shared" si="3"/>
        <v>2</v>
      </c>
      <c r="T22" s="33" t="s">
        <v>219</v>
      </c>
    </row>
    <row r="23" spans="1:20" ht="27.65" customHeight="1" x14ac:dyDescent="0.35">
      <c r="A23" s="104" t="s">
        <v>216</v>
      </c>
      <c r="B23" s="104"/>
      <c r="C23" s="104"/>
      <c r="D23" s="105" t="s">
        <v>217</v>
      </c>
      <c r="E23" s="105"/>
      <c r="F23" s="105"/>
      <c r="G23" s="104"/>
      <c r="H23" s="104"/>
      <c r="I23" s="104"/>
      <c r="J23" s="25">
        <v>1</v>
      </c>
      <c r="K23" s="26">
        <v>1.5</v>
      </c>
      <c r="L23" s="26">
        <f t="shared" ref="L23:N23" si="4">M23-1.5</f>
        <v>52</v>
      </c>
      <c r="M23" s="26">
        <f t="shared" si="4"/>
        <v>53.5</v>
      </c>
      <c r="N23" s="26">
        <f t="shared" si="4"/>
        <v>55</v>
      </c>
      <c r="O23" s="26">
        <f>P23-1.5</f>
        <v>56.5</v>
      </c>
      <c r="P23" s="32">
        <v>58</v>
      </c>
      <c r="Q23" s="26">
        <f>P23+K23</f>
        <v>59.5</v>
      </c>
      <c r="R23" s="26">
        <f>Q23+K23</f>
        <v>61</v>
      </c>
      <c r="S23" s="26">
        <f>R23+K23</f>
        <v>62.5</v>
      </c>
      <c r="T23" s="33" t="s">
        <v>219</v>
      </c>
    </row>
  </sheetData>
  <mergeCells count="49">
    <mergeCell ref="A1:J1"/>
    <mergeCell ref="A8:C8"/>
    <mergeCell ref="D8:F8"/>
    <mergeCell ref="G8:I8"/>
    <mergeCell ref="A9:C9"/>
    <mergeCell ref="D9:F9"/>
    <mergeCell ref="G9:I9"/>
    <mergeCell ref="A10:C10"/>
    <mergeCell ref="D10:F10"/>
    <mergeCell ref="G10:I10"/>
    <mergeCell ref="A11:C11"/>
    <mergeCell ref="D11:F11"/>
    <mergeCell ref="G11:I11"/>
    <mergeCell ref="A12:C12"/>
    <mergeCell ref="D12:F12"/>
    <mergeCell ref="G12:I12"/>
    <mergeCell ref="A13:C13"/>
    <mergeCell ref="D13:F13"/>
    <mergeCell ref="G13:I13"/>
    <mergeCell ref="A14:C14"/>
    <mergeCell ref="D14:F14"/>
    <mergeCell ref="G14:I14"/>
    <mergeCell ref="A15:C15"/>
    <mergeCell ref="D15:F15"/>
    <mergeCell ref="G15:I15"/>
    <mergeCell ref="A16:C16"/>
    <mergeCell ref="D16:F16"/>
    <mergeCell ref="G16:I16"/>
    <mergeCell ref="A17:C17"/>
    <mergeCell ref="D17:F17"/>
    <mergeCell ref="G17:I17"/>
    <mergeCell ref="A18:C18"/>
    <mergeCell ref="D18:F18"/>
    <mergeCell ref="G18:I18"/>
    <mergeCell ref="A19:C19"/>
    <mergeCell ref="D19:F19"/>
    <mergeCell ref="G19:I19"/>
    <mergeCell ref="A20:C20"/>
    <mergeCell ref="D20:F20"/>
    <mergeCell ref="G20:I20"/>
    <mergeCell ref="A21:C21"/>
    <mergeCell ref="D21:F21"/>
    <mergeCell ref="G21:I21"/>
    <mergeCell ref="A22:C22"/>
    <mergeCell ref="D22:F22"/>
    <mergeCell ref="G22:I22"/>
    <mergeCell ref="A23:C23"/>
    <mergeCell ref="D23:F23"/>
    <mergeCell ref="G23:I23"/>
  </mergeCells>
  <printOptions horizontalCentered="1"/>
  <pageMargins left="0" right="0" top="0" bottom="0" header="0" footer="0"/>
  <pageSetup paperSize="9" scale="47"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487E07-FBF9-44EC-9E84-77D246DE8FF8}">
  <dimension ref="A1"/>
  <sheetViews>
    <sheetView workbookViewId="0">
      <selection activeCell="B5" sqref="B5"/>
    </sheetView>
  </sheetViews>
  <sheetFormatPr defaultRowHeight="14.5" x14ac:dyDescent="0.35"/>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A808A2-96C3-4A06-9156-9B333A1AAC3A}">
  <dimension ref="A1:T23"/>
  <sheetViews>
    <sheetView view="pageBreakPreview" topLeftCell="A8" zoomScale="55" zoomScaleNormal="100" zoomScaleSheetLayoutView="55" workbookViewId="0">
      <selection activeCell="V20" sqref="V20:V23"/>
    </sheetView>
  </sheetViews>
  <sheetFormatPr defaultColWidth="8.7265625" defaultRowHeight="18.5" x14ac:dyDescent="0.35"/>
  <cols>
    <col min="1" max="1" width="15.81640625" style="21" customWidth="1"/>
    <col min="2" max="2" width="23.1796875" style="21" customWidth="1"/>
    <col min="3" max="3" width="9.1796875" style="21" customWidth="1"/>
    <col min="4" max="4" width="13.54296875" style="29" customWidth="1"/>
    <col min="5" max="5" width="16.54296875" style="29" customWidth="1"/>
    <col min="6" max="6" width="24.54296875" style="29" customWidth="1"/>
    <col min="7" max="7" width="13.1796875" style="21" customWidth="1"/>
    <col min="8" max="8" width="29.54296875" style="21" customWidth="1"/>
    <col min="9" max="9" width="12.54296875" style="21" customWidth="1"/>
    <col min="10" max="10" width="15.54296875" style="29" customWidth="1"/>
    <col min="11" max="20" width="9.1796875" style="21" customWidth="1"/>
    <col min="21" max="16384" width="8.7265625" style="21"/>
  </cols>
  <sheetData>
    <row r="1" spans="1:20" x14ac:dyDescent="0.35">
      <c r="A1" s="106" t="s">
        <v>0</v>
      </c>
      <c r="B1" s="107"/>
      <c r="C1" s="107"/>
      <c r="D1" s="107"/>
      <c r="E1" s="107"/>
      <c r="F1" s="107"/>
      <c r="G1" s="107"/>
      <c r="H1" s="107"/>
      <c r="I1" s="107"/>
      <c r="J1" s="107"/>
    </row>
    <row r="2" spans="1:20" ht="37" x14ac:dyDescent="0.35">
      <c r="A2" s="22" t="s">
        <v>1</v>
      </c>
      <c r="B2" s="23" t="s">
        <v>2</v>
      </c>
      <c r="D2" s="30" t="s">
        <v>3</v>
      </c>
      <c r="E2" s="31" t="s">
        <v>4</v>
      </c>
      <c r="G2" s="22" t="s">
        <v>5</v>
      </c>
      <c r="H2" s="23" t="s">
        <v>154</v>
      </c>
      <c r="I2" s="22" t="s">
        <v>156</v>
      </c>
      <c r="J2" s="24" t="s">
        <v>157</v>
      </c>
    </row>
    <row r="3" spans="1:20" ht="37" x14ac:dyDescent="0.35">
      <c r="A3" s="22" t="s">
        <v>6</v>
      </c>
      <c r="B3" s="23" t="s">
        <v>7</v>
      </c>
      <c r="D3" s="30" t="s">
        <v>8</v>
      </c>
      <c r="E3" s="31" t="s">
        <v>4</v>
      </c>
      <c r="G3" s="22" t="s">
        <v>9</v>
      </c>
      <c r="H3" s="23" t="s">
        <v>153</v>
      </c>
      <c r="I3" s="22"/>
      <c r="J3" s="23"/>
    </row>
    <row r="4" spans="1:20" ht="37" x14ac:dyDescent="0.35">
      <c r="A4" s="22" t="s">
        <v>10</v>
      </c>
      <c r="B4" s="23" t="s">
        <v>11</v>
      </c>
      <c r="D4" s="30" t="s">
        <v>12</v>
      </c>
      <c r="E4" s="31" t="s">
        <v>13</v>
      </c>
      <c r="G4" s="22" t="s">
        <v>14</v>
      </c>
      <c r="H4" s="23" t="s">
        <v>153</v>
      </c>
      <c r="I4" s="22"/>
      <c r="J4" s="23"/>
    </row>
    <row r="5" spans="1:20" ht="37" x14ac:dyDescent="0.35">
      <c r="A5" s="22" t="s">
        <v>16</v>
      </c>
      <c r="B5" s="23" t="s">
        <v>152</v>
      </c>
      <c r="D5" s="30" t="s">
        <v>17</v>
      </c>
      <c r="E5" s="31" t="s">
        <v>18</v>
      </c>
      <c r="G5" s="22" t="s">
        <v>19</v>
      </c>
      <c r="H5" s="23" t="s">
        <v>20</v>
      </c>
      <c r="I5" s="22"/>
      <c r="J5" s="23"/>
    </row>
    <row r="6" spans="1:20" x14ac:dyDescent="0.35">
      <c r="A6" s="22" t="s">
        <v>21</v>
      </c>
      <c r="B6" s="23" t="s">
        <v>22</v>
      </c>
      <c r="D6" s="30" t="s">
        <v>24</v>
      </c>
      <c r="E6" s="31" t="s">
        <v>25</v>
      </c>
      <c r="G6" s="22" t="s">
        <v>26</v>
      </c>
      <c r="H6" s="23" t="s">
        <v>151</v>
      </c>
      <c r="I6" s="22"/>
      <c r="J6" s="23"/>
    </row>
    <row r="8" spans="1:20" ht="55.5" x14ac:dyDescent="0.35">
      <c r="A8" s="108" t="s">
        <v>27</v>
      </c>
      <c r="B8" s="108"/>
      <c r="C8" s="108"/>
      <c r="D8" s="109"/>
      <c r="E8" s="109"/>
      <c r="F8" s="109"/>
      <c r="G8" s="108" t="s">
        <v>28</v>
      </c>
      <c r="H8" s="108"/>
      <c r="I8" s="108"/>
      <c r="J8" s="19" t="s">
        <v>155</v>
      </c>
      <c r="K8" s="20" t="s">
        <v>29</v>
      </c>
      <c r="L8" s="20" t="s">
        <v>30</v>
      </c>
      <c r="M8" s="20" t="s">
        <v>31</v>
      </c>
      <c r="N8" s="20" t="s">
        <v>32</v>
      </c>
      <c r="O8" s="20" t="s">
        <v>33</v>
      </c>
      <c r="P8" s="20" t="s">
        <v>15</v>
      </c>
      <c r="Q8" s="20" t="s">
        <v>34</v>
      </c>
      <c r="R8" s="20" t="s">
        <v>35</v>
      </c>
      <c r="S8" s="20" t="s">
        <v>36</v>
      </c>
      <c r="T8" s="18" t="s">
        <v>26</v>
      </c>
    </row>
    <row r="9" spans="1:20" ht="27.65" customHeight="1" x14ac:dyDescent="0.35">
      <c r="A9" s="104" t="s">
        <v>37</v>
      </c>
      <c r="B9" s="104"/>
      <c r="C9" s="104"/>
      <c r="D9" s="105" t="s">
        <v>199</v>
      </c>
      <c r="E9" s="105"/>
      <c r="F9" s="105"/>
      <c r="G9" s="104" t="s">
        <v>38</v>
      </c>
      <c r="H9" s="104"/>
      <c r="I9" s="104"/>
      <c r="J9" s="25" t="s">
        <v>39</v>
      </c>
      <c r="K9" s="26" t="s">
        <v>40</v>
      </c>
      <c r="L9" s="26" t="s">
        <v>41</v>
      </c>
      <c r="M9" s="26" t="s">
        <v>42</v>
      </c>
      <c r="N9" s="26" t="s">
        <v>43</v>
      </c>
      <c r="O9" s="26" t="s">
        <v>44</v>
      </c>
      <c r="P9" s="27" t="s">
        <v>45</v>
      </c>
      <c r="Q9" s="26" t="s">
        <v>46</v>
      </c>
      <c r="R9" s="26" t="s">
        <v>47</v>
      </c>
      <c r="S9" s="26" t="s">
        <v>48</v>
      </c>
      <c r="T9" s="23" t="s">
        <v>23</v>
      </c>
    </row>
    <row r="10" spans="1:20" ht="27.65" customHeight="1" x14ac:dyDescent="0.35">
      <c r="A10" s="104" t="s">
        <v>49</v>
      </c>
      <c r="B10" s="104"/>
      <c r="C10" s="104"/>
      <c r="D10" s="105" t="s">
        <v>200</v>
      </c>
      <c r="E10" s="105"/>
      <c r="F10" s="105"/>
      <c r="G10" s="104" t="s">
        <v>50</v>
      </c>
      <c r="H10" s="104"/>
      <c r="I10" s="104"/>
      <c r="J10" s="25" t="s">
        <v>39</v>
      </c>
      <c r="K10" s="26" t="s">
        <v>40</v>
      </c>
      <c r="L10" s="26" t="s">
        <v>51</v>
      </c>
      <c r="M10" s="26" t="s">
        <v>52</v>
      </c>
      <c r="N10" s="26" t="s">
        <v>53</v>
      </c>
      <c r="O10" s="26" t="s">
        <v>54</v>
      </c>
      <c r="P10" s="27" t="s">
        <v>55</v>
      </c>
      <c r="Q10" s="26" t="s">
        <v>56</v>
      </c>
      <c r="R10" s="26" t="s">
        <v>57</v>
      </c>
      <c r="S10" s="26" t="s">
        <v>58</v>
      </c>
      <c r="T10" s="23" t="s">
        <v>23</v>
      </c>
    </row>
    <row r="11" spans="1:20" ht="27.65" customHeight="1" x14ac:dyDescent="0.35">
      <c r="A11" s="104" t="s">
        <v>60</v>
      </c>
      <c r="B11" s="104"/>
      <c r="C11" s="104"/>
      <c r="D11" s="105" t="s">
        <v>59</v>
      </c>
      <c r="E11" s="105"/>
      <c r="F11" s="105"/>
      <c r="G11" s="104" t="s">
        <v>61</v>
      </c>
      <c r="H11" s="104"/>
      <c r="I11" s="104"/>
      <c r="J11" s="25" t="s">
        <v>62</v>
      </c>
      <c r="K11" s="26" t="s">
        <v>39</v>
      </c>
      <c r="L11" s="26" t="s">
        <v>63</v>
      </c>
      <c r="M11" s="26" t="s">
        <v>52</v>
      </c>
      <c r="N11" s="26" t="s">
        <v>64</v>
      </c>
      <c r="O11" s="26" t="s">
        <v>65</v>
      </c>
      <c r="P11" s="27" t="s">
        <v>66</v>
      </c>
      <c r="Q11" s="26" t="s">
        <v>43</v>
      </c>
      <c r="R11" s="26" t="s">
        <v>55</v>
      </c>
      <c r="S11" s="26" t="s">
        <v>67</v>
      </c>
      <c r="T11" s="23" t="s">
        <v>23</v>
      </c>
    </row>
    <row r="12" spans="1:20" ht="36.65" customHeight="1" x14ac:dyDescent="0.35">
      <c r="A12" s="104" t="s">
        <v>68</v>
      </c>
      <c r="B12" s="104"/>
      <c r="C12" s="104"/>
      <c r="D12" s="105" t="s">
        <v>201</v>
      </c>
      <c r="E12" s="105"/>
      <c r="F12" s="105"/>
      <c r="G12" s="104" t="s">
        <v>69</v>
      </c>
      <c r="H12" s="104"/>
      <c r="I12" s="104"/>
      <c r="J12" s="28" t="s">
        <v>70</v>
      </c>
      <c r="K12" s="26" t="s">
        <v>71</v>
      </c>
      <c r="L12" s="26" t="s">
        <v>72</v>
      </c>
      <c r="M12" s="26" t="s">
        <v>73</v>
      </c>
      <c r="N12" s="26" t="s">
        <v>74</v>
      </c>
      <c r="O12" s="26" t="s">
        <v>75</v>
      </c>
      <c r="P12" s="27" t="s">
        <v>76</v>
      </c>
      <c r="Q12" s="26" t="s">
        <v>77</v>
      </c>
      <c r="R12" s="26" t="s">
        <v>78</v>
      </c>
      <c r="S12" s="26" t="s">
        <v>79</v>
      </c>
      <c r="T12" s="23" t="s">
        <v>23</v>
      </c>
    </row>
    <row r="13" spans="1:20" ht="27.65" customHeight="1" x14ac:dyDescent="0.35">
      <c r="A13" s="104" t="s">
        <v>80</v>
      </c>
      <c r="B13" s="104"/>
      <c r="C13" s="104"/>
      <c r="D13" s="105" t="s">
        <v>202</v>
      </c>
      <c r="E13" s="105"/>
      <c r="F13" s="105"/>
      <c r="G13" s="104" t="s">
        <v>81</v>
      </c>
      <c r="H13" s="104"/>
      <c r="I13" s="104"/>
      <c r="J13" s="28" t="s">
        <v>82</v>
      </c>
      <c r="K13" s="26" t="s">
        <v>83</v>
      </c>
      <c r="L13" s="26" t="s">
        <v>84</v>
      </c>
      <c r="M13" s="26" t="s">
        <v>84</v>
      </c>
      <c r="N13" s="26" t="s">
        <v>84</v>
      </c>
      <c r="O13" s="26" t="s">
        <v>84</v>
      </c>
      <c r="P13" s="27" t="s">
        <v>84</v>
      </c>
      <c r="Q13" s="26" t="s">
        <v>84</v>
      </c>
      <c r="R13" s="26" t="s">
        <v>84</v>
      </c>
      <c r="S13" s="26" t="s">
        <v>84</v>
      </c>
      <c r="T13" s="23" t="s">
        <v>23</v>
      </c>
    </row>
    <row r="14" spans="1:20" ht="27.65" customHeight="1" x14ac:dyDescent="0.35">
      <c r="A14" s="104" t="s">
        <v>85</v>
      </c>
      <c r="B14" s="104"/>
      <c r="C14" s="104"/>
      <c r="D14" s="105" t="s">
        <v>203</v>
      </c>
      <c r="E14" s="105"/>
      <c r="F14" s="105"/>
      <c r="G14" s="104" t="s">
        <v>86</v>
      </c>
      <c r="H14" s="104"/>
      <c r="I14" s="104"/>
      <c r="J14" s="28" t="s">
        <v>87</v>
      </c>
      <c r="K14" s="26" t="s">
        <v>88</v>
      </c>
      <c r="L14" s="26" t="s">
        <v>89</v>
      </c>
      <c r="M14" s="26" t="s">
        <v>90</v>
      </c>
      <c r="N14" s="26" t="s">
        <v>91</v>
      </c>
      <c r="O14" s="26" t="s">
        <v>92</v>
      </c>
      <c r="P14" s="27" t="s">
        <v>93</v>
      </c>
      <c r="Q14" s="26" t="s">
        <v>94</v>
      </c>
      <c r="R14" s="26" t="s">
        <v>95</v>
      </c>
      <c r="S14" s="26" t="s">
        <v>96</v>
      </c>
      <c r="T14" s="23" t="s">
        <v>23</v>
      </c>
    </row>
    <row r="15" spans="1:20" ht="27.65" customHeight="1" x14ac:dyDescent="0.35">
      <c r="A15" s="104" t="s">
        <v>97</v>
      </c>
      <c r="B15" s="104"/>
      <c r="C15" s="104"/>
      <c r="D15" s="105" t="s">
        <v>204</v>
      </c>
      <c r="E15" s="105"/>
      <c r="F15" s="105"/>
      <c r="G15" s="104" t="s">
        <v>98</v>
      </c>
      <c r="H15" s="104"/>
      <c r="I15" s="104"/>
      <c r="J15" s="28" t="s">
        <v>82</v>
      </c>
      <c r="K15" s="26" t="s">
        <v>83</v>
      </c>
      <c r="L15" s="26" t="s">
        <v>99</v>
      </c>
      <c r="M15" s="26" t="s">
        <v>99</v>
      </c>
      <c r="N15" s="26" t="s">
        <v>99</v>
      </c>
      <c r="O15" s="26" t="s">
        <v>99</v>
      </c>
      <c r="P15" s="27" t="s">
        <v>99</v>
      </c>
      <c r="Q15" s="26" t="s">
        <v>99</v>
      </c>
      <c r="R15" s="26" t="s">
        <v>99</v>
      </c>
      <c r="S15" s="26" t="s">
        <v>99</v>
      </c>
      <c r="T15" s="23" t="s">
        <v>23</v>
      </c>
    </row>
    <row r="16" spans="1:20" ht="27.65" customHeight="1" x14ac:dyDescent="0.35">
      <c r="A16" s="104" t="s">
        <v>100</v>
      </c>
      <c r="B16" s="104"/>
      <c r="C16" s="104"/>
      <c r="D16" s="105" t="s">
        <v>205</v>
      </c>
      <c r="E16" s="105"/>
      <c r="F16" s="105"/>
      <c r="G16" s="104" t="s">
        <v>101</v>
      </c>
      <c r="H16" s="104"/>
      <c r="I16" s="104"/>
      <c r="J16" s="25" t="s">
        <v>102</v>
      </c>
      <c r="K16" s="26" t="s">
        <v>102</v>
      </c>
      <c r="L16" s="26" t="s">
        <v>58</v>
      </c>
      <c r="M16" s="26" t="s">
        <v>103</v>
      </c>
      <c r="N16" s="26" t="s">
        <v>104</v>
      </c>
      <c r="O16" s="26" t="s">
        <v>105</v>
      </c>
      <c r="P16" s="27" t="s">
        <v>106</v>
      </c>
      <c r="Q16" s="26" t="s">
        <v>107</v>
      </c>
      <c r="R16" s="26" t="s">
        <v>108</v>
      </c>
      <c r="S16" s="26" t="s">
        <v>109</v>
      </c>
      <c r="T16" s="23" t="s">
        <v>23</v>
      </c>
    </row>
    <row r="17" spans="1:20" ht="27.65" customHeight="1" x14ac:dyDescent="0.35">
      <c r="A17" s="104" t="s">
        <v>110</v>
      </c>
      <c r="B17" s="104"/>
      <c r="C17" s="104"/>
      <c r="D17" s="105" t="s">
        <v>206</v>
      </c>
      <c r="E17" s="105"/>
      <c r="F17" s="105"/>
      <c r="G17" s="104" t="s">
        <v>111</v>
      </c>
      <c r="H17" s="104"/>
      <c r="I17" s="104"/>
      <c r="J17" s="28" t="s">
        <v>87</v>
      </c>
      <c r="K17" s="26" t="s">
        <v>83</v>
      </c>
      <c r="L17" s="26" t="s">
        <v>112</v>
      </c>
      <c r="M17" s="26" t="s">
        <v>112</v>
      </c>
      <c r="N17" s="26" t="s">
        <v>112</v>
      </c>
      <c r="O17" s="26" t="s">
        <v>112</v>
      </c>
      <c r="P17" s="27" t="s">
        <v>112</v>
      </c>
      <c r="Q17" s="26" t="s">
        <v>112</v>
      </c>
      <c r="R17" s="26" t="s">
        <v>112</v>
      </c>
      <c r="S17" s="26" t="s">
        <v>112</v>
      </c>
      <c r="T17" s="23" t="s">
        <v>23</v>
      </c>
    </row>
    <row r="18" spans="1:20" ht="27.65" customHeight="1" x14ac:dyDescent="0.35">
      <c r="A18" s="104" t="s">
        <v>113</v>
      </c>
      <c r="B18" s="104"/>
      <c r="C18" s="104"/>
      <c r="D18" s="105" t="s">
        <v>207</v>
      </c>
      <c r="E18" s="105"/>
      <c r="F18" s="105"/>
      <c r="G18" s="104" t="s">
        <v>114</v>
      </c>
      <c r="H18" s="104"/>
      <c r="I18" s="104"/>
      <c r="J18" s="25" t="s">
        <v>87</v>
      </c>
      <c r="K18" s="26" t="s">
        <v>115</v>
      </c>
      <c r="L18" s="26" t="s">
        <v>116</v>
      </c>
      <c r="M18" s="26" t="s">
        <v>117</v>
      </c>
      <c r="N18" s="26" t="s">
        <v>118</v>
      </c>
      <c r="O18" s="26" t="s">
        <v>73</v>
      </c>
      <c r="P18" s="27" t="s">
        <v>119</v>
      </c>
      <c r="Q18" s="26" t="s">
        <v>120</v>
      </c>
      <c r="R18" s="26" t="s">
        <v>78</v>
      </c>
      <c r="S18" s="26" t="s">
        <v>121</v>
      </c>
      <c r="T18" s="23" t="s">
        <v>23</v>
      </c>
    </row>
    <row r="19" spans="1:20" ht="27.65" customHeight="1" x14ac:dyDescent="0.35">
      <c r="A19" s="104" t="s">
        <v>122</v>
      </c>
      <c r="B19" s="104"/>
      <c r="C19" s="104"/>
      <c r="D19" s="105" t="s">
        <v>208</v>
      </c>
      <c r="E19" s="105"/>
      <c r="F19" s="105"/>
      <c r="G19" s="104" t="s">
        <v>123</v>
      </c>
      <c r="H19" s="104"/>
      <c r="I19" s="104"/>
      <c r="J19" s="28" t="s">
        <v>87</v>
      </c>
      <c r="K19" s="26" t="s">
        <v>115</v>
      </c>
      <c r="L19" s="26" t="s">
        <v>124</v>
      </c>
      <c r="M19" s="26" t="s">
        <v>125</v>
      </c>
      <c r="N19" s="26" t="s">
        <v>126</v>
      </c>
      <c r="O19" s="26" t="s">
        <v>127</v>
      </c>
      <c r="P19" s="27" t="s">
        <v>128</v>
      </c>
      <c r="Q19" s="26" t="s">
        <v>129</v>
      </c>
      <c r="R19" s="26" t="s">
        <v>130</v>
      </c>
      <c r="S19" s="26" t="s">
        <v>131</v>
      </c>
      <c r="T19" s="23" t="s">
        <v>23</v>
      </c>
    </row>
    <row r="20" spans="1:20" ht="27.65" customHeight="1" x14ac:dyDescent="0.35">
      <c r="A20" s="104" t="s">
        <v>132</v>
      </c>
      <c r="B20" s="104"/>
      <c r="C20" s="104"/>
      <c r="D20" s="105" t="s">
        <v>209</v>
      </c>
      <c r="E20" s="105"/>
      <c r="F20" s="105"/>
      <c r="G20" s="104" t="s">
        <v>133</v>
      </c>
      <c r="H20" s="104"/>
      <c r="I20" s="104"/>
      <c r="J20" s="25" t="s">
        <v>87</v>
      </c>
      <c r="K20" s="26" t="s">
        <v>115</v>
      </c>
      <c r="L20" s="26" t="s">
        <v>134</v>
      </c>
      <c r="M20" s="26" t="s">
        <v>135</v>
      </c>
      <c r="N20" s="26" t="s">
        <v>93</v>
      </c>
      <c r="O20" s="26" t="s">
        <v>136</v>
      </c>
      <c r="P20" s="27" t="s">
        <v>137</v>
      </c>
      <c r="Q20" s="26" t="s">
        <v>138</v>
      </c>
      <c r="R20" s="26" t="s">
        <v>139</v>
      </c>
      <c r="S20" s="26" t="s">
        <v>140</v>
      </c>
      <c r="T20" s="23" t="s">
        <v>23</v>
      </c>
    </row>
    <row r="21" spans="1:20" ht="27.65" customHeight="1" x14ac:dyDescent="0.35">
      <c r="A21" s="104" t="s">
        <v>141</v>
      </c>
      <c r="B21" s="104"/>
      <c r="C21" s="104"/>
      <c r="D21" s="105" t="s">
        <v>210</v>
      </c>
      <c r="E21" s="105"/>
      <c r="F21" s="105"/>
      <c r="G21" s="104" t="s">
        <v>142</v>
      </c>
      <c r="H21" s="104"/>
      <c r="I21" s="104"/>
      <c r="J21" s="25" t="s">
        <v>87</v>
      </c>
      <c r="K21" s="26" t="s">
        <v>115</v>
      </c>
      <c r="L21" s="26" t="s">
        <v>143</v>
      </c>
      <c r="M21" s="26" t="s">
        <v>144</v>
      </c>
      <c r="N21" s="26" t="s">
        <v>145</v>
      </c>
      <c r="O21" s="26" t="s">
        <v>146</v>
      </c>
      <c r="P21" s="27" t="s">
        <v>147</v>
      </c>
      <c r="Q21" s="26" t="s">
        <v>148</v>
      </c>
      <c r="R21" s="26" t="s">
        <v>149</v>
      </c>
      <c r="S21" s="26" t="s">
        <v>150</v>
      </c>
      <c r="T21" s="23" t="s">
        <v>23</v>
      </c>
    </row>
    <row r="22" spans="1:20" ht="27.65" customHeight="1" x14ac:dyDescent="0.35">
      <c r="A22" s="104" t="s">
        <v>212</v>
      </c>
      <c r="B22" s="104"/>
      <c r="C22" s="104"/>
      <c r="D22" s="105" t="s">
        <v>211</v>
      </c>
      <c r="E22" s="105"/>
      <c r="F22" s="105"/>
      <c r="G22" s="104" t="s">
        <v>213</v>
      </c>
      <c r="H22" s="104"/>
      <c r="I22" s="104"/>
      <c r="J22" s="25" t="s">
        <v>82</v>
      </c>
      <c r="K22" s="26" t="s">
        <v>83</v>
      </c>
      <c r="L22" s="26" t="s">
        <v>99</v>
      </c>
      <c r="M22" s="26" t="s">
        <v>99</v>
      </c>
      <c r="N22" s="26" t="s">
        <v>99</v>
      </c>
      <c r="O22" s="26" t="s">
        <v>99</v>
      </c>
      <c r="P22" s="27" t="s">
        <v>99</v>
      </c>
      <c r="Q22" s="26" t="s">
        <v>99</v>
      </c>
      <c r="R22" s="26" t="s">
        <v>99</v>
      </c>
      <c r="S22" s="26" t="s">
        <v>99</v>
      </c>
      <c r="T22" s="23" t="s">
        <v>23</v>
      </c>
    </row>
    <row r="23" spans="1:20" ht="27.65" customHeight="1" x14ac:dyDescent="0.35">
      <c r="A23" s="104" t="s">
        <v>214</v>
      </c>
      <c r="B23" s="104"/>
      <c r="C23" s="104"/>
      <c r="D23" s="105" t="s">
        <v>215</v>
      </c>
      <c r="E23" s="105"/>
      <c r="F23" s="105"/>
      <c r="G23" s="104"/>
      <c r="H23" s="104"/>
      <c r="I23" s="104"/>
      <c r="J23" s="25">
        <v>1</v>
      </c>
      <c r="K23" s="26"/>
      <c r="L23" s="26"/>
      <c r="M23" s="26"/>
      <c r="N23" s="26">
        <v>52.5</v>
      </c>
      <c r="O23" s="26">
        <v>55</v>
      </c>
      <c r="P23" s="27">
        <v>57.5</v>
      </c>
      <c r="Q23" s="26">
        <v>60</v>
      </c>
      <c r="R23" s="26"/>
      <c r="S23" s="26"/>
      <c r="T23" s="23"/>
    </row>
  </sheetData>
  <mergeCells count="49">
    <mergeCell ref="A1:J1"/>
    <mergeCell ref="A8:C8"/>
    <mergeCell ref="D8:F8"/>
    <mergeCell ref="G8:I8"/>
    <mergeCell ref="A9:C9"/>
    <mergeCell ref="D9:F9"/>
    <mergeCell ref="G9:I9"/>
    <mergeCell ref="A10:C10"/>
    <mergeCell ref="D10:F10"/>
    <mergeCell ref="G10:I10"/>
    <mergeCell ref="A11:C11"/>
    <mergeCell ref="D11:F11"/>
    <mergeCell ref="G11:I11"/>
    <mergeCell ref="A12:C12"/>
    <mergeCell ref="D12:F12"/>
    <mergeCell ref="G12:I12"/>
    <mergeCell ref="A13:C13"/>
    <mergeCell ref="D13:F13"/>
    <mergeCell ref="G13:I13"/>
    <mergeCell ref="A14:C14"/>
    <mergeCell ref="D14:F14"/>
    <mergeCell ref="G14:I14"/>
    <mergeCell ref="A15:C15"/>
    <mergeCell ref="D15:F15"/>
    <mergeCell ref="G15:I15"/>
    <mergeCell ref="A16:C16"/>
    <mergeCell ref="D16:F16"/>
    <mergeCell ref="G16:I16"/>
    <mergeCell ref="A17:C17"/>
    <mergeCell ref="D17:F17"/>
    <mergeCell ref="G17:I17"/>
    <mergeCell ref="A18:C18"/>
    <mergeCell ref="D18:F18"/>
    <mergeCell ref="G18:I18"/>
    <mergeCell ref="A19:C19"/>
    <mergeCell ref="D19:F19"/>
    <mergeCell ref="G19:I19"/>
    <mergeCell ref="A20:C20"/>
    <mergeCell ref="D20:F20"/>
    <mergeCell ref="G20:I20"/>
    <mergeCell ref="A21:C21"/>
    <mergeCell ref="D21:F21"/>
    <mergeCell ref="G21:I21"/>
    <mergeCell ref="A22:C22"/>
    <mergeCell ref="D22:F22"/>
    <mergeCell ref="G22:I22"/>
    <mergeCell ref="A23:C23"/>
    <mergeCell ref="D23:F23"/>
    <mergeCell ref="G23:I23"/>
  </mergeCells>
  <printOptions horizontalCentered="1"/>
  <pageMargins left="0" right="0" top="0" bottom="0" header="0" footer="0"/>
  <pageSetup paperSize="9" scale="52"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AFD962EB702FD4AAE11AB5F7C60F514" ma:contentTypeVersion="18" ma:contentTypeDescription="Create a new document." ma:contentTypeScope="" ma:versionID="e21c177aa4e68d2a27bf198a0e634239">
  <xsd:schema xmlns:xsd="http://www.w3.org/2001/XMLSchema" xmlns:xs="http://www.w3.org/2001/XMLSchema" xmlns:p="http://schemas.microsoft.com/office/2006/metadata/properties" xmlns:ns2="4bf10b48-52f7-4ad4-b1e1-de514cec68e0" xmlns:ns3="cc099e4b-e381-4360-bcff-5e1f51ab48dc" targetNamespace="http://schemas.microsoft.com/office/2006/metadata/properties" ma:root="true" ma:fieldsID="cca50ccc35bf6e5198abb2c929a6d435" ns2:_="" ns3:_="">
    <xsd:import namespace="4bf10b48-52f7-4ad4-b1e1-de514cec68e0"/>
    <xsd:import namespace="cc099e4b-e381-4360-bcff-5e1f51ab48d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LengthInSeconds" minOccurs="0"/>
                <xsd:element ref="ns2:MediaServiceDateTaken"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bf10b48-52f7-4ad4-b1e1-de514cec68e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dab79d5a-a439-4055-a116-7b8effaafeff"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DateTaken" ma:index="21" nillable="true" ma:displayName="MediaServiceDateTaken" ma:hidden="true" ma:indexed="true" ma:internalName="MediaServiceDateTaken" ma:readOnly="true">
      <xsd:simpleType>
        <xsd:restriction base="dms:Text"/>
      </xsd:simpleType>
    </xsd:element>
    <xsd:element name="MediaServiceLocation" ma:index="22" nillable="true" ma:displayName="Location" ma:indexed="true" ma:internalName="MediaServiceLocation" ma:readOnly="true">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c099e4b-e381-4360-bcff-5e1f51ab48dc"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28ac3d3e-53dc-4acf-aa98-a01bd339bdde}" ma:internalName="TaxCatchAll" ma:showField="CatchAllData" ma:web="cc099e4b-e381-4360-bcff-5e1f51ab48d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4bf10b48-52f7-4ad4-b1e1-de514cec68e0">
      <Terms xmlns="http://schemas.microsoft.com/office/infopath/2007/PartnerControls"/>
    </lcf76f155ced4ddcb4097134ff3c332f>
    <TaxCatchAll xmlns="cc099e4b-e381-4360-bcff-5e1f51ab48dc"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3FC4B75-1F08-4F2B-B3CC-72ED799B5CA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bf10b48-52f7-4ad4-b1e1-de514cec68e0"/>
    <ds:schemaRef ds:uri="cc099e4b-e381-4360-bcff-5e1f51ab48d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58AB5C6-C818-4663-BE5D-543BFEA0D95C}">
  <ds:schemaRefs>
    <ds:schemaRef ds:uri="http://schemas.microsoft.com/office/2006/metadata/properties"/>
    <ds:schemaRef ds:uri="http://schemas.microsoft.com/office/infopath/2007/PartnerControls"/>
    <ds:schemaRef ds:uri="1972f4fa-a3a2-4010-a47e-cf3d6c5d1421"/>
    <ds:schemaRef ds:uri="4bf10b48-52f7-4ad4-b1e1-de514cec68e0"/>
    <ds:schemaRef ds:uri="cc099e4b-e381-4360-bcff-5e1f51ab48dc"/>
  </ds:schemaRefs>
</ds:datastoreItem>
</file>

<file path=customXml/itemProps3.xml><?xml version="1.0" encoding="utf-8"?>
<ds:datastoreItem xmlns:ds="http://schemas.openxmlformats.org/officeDocument/2006/customXml" ds:itemID="{6558F864-2004-4D8A-8B39-0957EF69D41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9</vt:i4>
      </vt:variant>
    </vt:vector>
  </HeadingPairs>
  <TitlesOfParts>
    <vt:vector size="20" baseType="lpstr">
      <vt:lpstr>UPDATED 240925</vt:lpstr>
      <vt:lpstr>A NGAN UPDATED DUNG SAI 250825</vt:lpstr>
      <vt:lpstr>UA UPDATED 300725- 2nd</vt:lpstr>
      <vt:lpstr>UA UPDATED 300725-1st</vt:lpstr>
      <vt:lpstr>UA UPDATED 290725</vt:lpstr>
      <vt:lpstr>CHI UPDATED 250625</vt:lpstr>
      <vt:lpstr>UA ADDING 240625</vt:lpstr>
      <vt:lpstr>Sheet1</vt:lpstr>
      <vt:lpstr>ADDING</vt:lpstr>
      <vt:lpstr>UA SUGGEST </vt:lpstr>
      <vt:lpstr>RECEIVED FROM CUSTOMER</vt:lpstr>
      <vt:lpstr>'A NGAN UPDATED DUNG SAI 250825'!Print_Area</vt:lpstr>
      <vt:lpstr>ADDING!Print_Area</vt:lpstr>
      <vt:lpstr>'CHI UPDATED 250625'!Print_Area</vt:lpstr>
      <vt:lpstr>'UA ADDING 240625'!Print_Area</vt:lpstr>
      <vt:lpstr>'UA SUGGEST '!Print_Area</vt:lpstr>
      <vt:lpstr>'UA UPDATED 290725'!Print_Area</vt:lpstr>
      <vt:lpstr>'UA UPDATED 300725- 2nd'!Print_Area</vt:lpstr>
      <vt:lpstr>'UA UPDATED 300725-1st'!Print_Area</vt:lpstr>
      <vt:lpstr>'UPDATED 240925'!Print_Area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Giao Ngo Thi Quynh</cp:lastModifiedBy>
  <cp:lastPrinted>2025-12-02T02:18:21Z</cp:lastPrinted>
  <dcterms:modified xsi:type="dcterms:W3CDTF">2025-12-13T15:22:47Z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0x0101001AFD962EB702FD4AAE11AB5F7C60F514</vt:lpwstr>
  </property>
  <property fmtid="{D5CDD505-2E9C-101B-9397-08002B2CF9AE}" pid="3" name="MediaServiceImageTags">
    <vt:lpwstr/>
  </property>
</Properties>
</file>