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unavailablevn.sharepoint.com/sites/COMMERCIAL/Shared Documents/General/2-CUSTOMER-FOLDER/LSKD/2-FW25/2-PRODUCTION/2-STYLE-FILE/6. SPEC/FINAL/"/>
    </mc:Choice>
  </mc:AlternateContent>
  <xr:revisionPtr revIDLastSave="43" documentId="8_{6351108D-F02B-439B-AA61-A49EE3C9E8B0}" xr6:coauthVersionLast="47" xr6:coauthVersionMax="47" xr10:uidLastSave="{F6635EB5-C314-4827-BAAF-87A4D245E8AB}"/>
  <bookViews>
    <workbookView xWindow="380" yWindow="380" windowWidth="16640" windowHeight="10020" xr2:uid="{00000000-000D-0000-FFFF-FFFF00000000}"/>
  </bookViews>
  <sheets>
    <sheet name="UA SUGGEST" sheetId="4" r:id="rId1"/>
    <sheet name="RECEIVED FROM CUSTOMER" sheetId="3" r:id="rId2"/>
  </sheets>
  <definedNames>
    <definedName name="_xlnm.Print_Area" localSheetId="0">'UA SUGGEST'!$A$2:$M$32</definedName>
    <definedName name="_xlnm.Print_Titles" localSheetId="1">'RECEIVED FROM CUSTOMER'!$2:$2</definedName>
    <definedName name="_xlnm.Print_Titles" localSheetId="0">'UA SUGGEST'!$2:$2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G14" i="4" s="1"/>
  <c r="F14" i="4" s="1"/>
  <c r="E14" i="4" s="1"/>
  <c r="D14" i="4" s="1"/>
  <c r="J14" i="4"/>
  <c r="K14" i="4" s="1"/>
  <c r="L14" i="4" s="1"/>
  <c r="H12" i="4"/>
  <c r="G12" i="4" s="1"/>
  <c r="F12" i="4" s="1"/>
  <c r="E12" i="4" s="1"/>
  <c r="D12" i="4" s="1"/>
  <c r="J12" i="4"/>
  <c r="K12" i="4" s="1"/>
  <c r="L12" i="4" s="1"/>
</calcChain>
</file>

<file path=xl/sharedStrings.xml><?xml version="1.0" encoding="utf-8"?>
<sst xmlns="http://schemas.openxmlformats.org/spreadsheetml/2006/main" count="205" uniqueCount="162">
  <si>
    <t>NGANG NGỰC Ở ĐIỂM NÁCH</t>
  </si>
  <si>
    <t>NGANG LAI ĐO ÊM</t>
  </si>
  <si>
    <t>NGANG LAI TẠI ĐƯỜNG MAY (ĐO ÊM)</t>
  </si>
  <si>
    <t>DÀI ÁO TỪ ĐỈNH VAI ĐẾM ĐIỂM THẤP NHẤT LAI ÁO</t>
  </si>
  <si>
    <t>HẠ CỔ TRƯỚC (CAO VAI ĐẾN ĐƯỜNG MAY)</t>
  </si>
  <si>
    <t>HẠ CỔ SAU (CAO VAI ĐẾN ĐƯỜNG MAY)</t>
  </si>
  <si>
    <t>RỘNG CỔ TAI ĐỈNH VAI TỪ ĐƯỜNG MAY ĐẾN ĐƯỜNG MAY</t>
  </si>
  <si>
    <t>NGANG VAI</t>
  </si>
  <si>
    <t>DÀI TAY TỪ ĐẦU VAI ĐẾN LAI TAY</t>
  </si>
  <si>
    <t>SƯỜN TAY</t>
  </si>
  <si>
    <t>NÁCH ĐO CONG</t>
  </si>
  <si>
    <t>BẮP TAY 1/2 TỪ NÁCH</t>
  </si>
  <si>
    <t>RỘNG TAY TỪ CỬA TAY LÊN 20CM</t>
  </si>
  <si>
    <t>CỬA TAY ĐO ÊM</t>
  </si>
  <si>
    <t>CỬA TAY TẠI ĐƯỜNG MAY</t>
  </si>
  <si>
    <t>TO BẢN RIB TAY</t>
  </si>
  <si>
    <t>TO BẢN RIB LAI</t>
  </si>
  <si>
    <t>XUÔI VAI</t>
  </si>
  <si>
    <t>RỘNG NÓN TẠI CHỔ RỘNG NHẤT</t>
  </si>
  <si>
    <t>SÓNG NÓN NGUYÊN VÒNG</t>
  </si>
  <si>
    <t>CAO NÓN TẠI GIỮA TRƯỚC</t>
  </si>
  <si>
    <t>ĐỘ CHỒM MIỆNG NÓN TẠI GIỮA CỔ TRƯỚC</t>
  </si>
  <si>
    <t>TO BẢN VIỀN CỔ</t>
  </si>
  <si>
    <t>NGANG TÚI KANGAROO Ở ĐIỂM RỘNG NHẤT</t>
  </si>
  <si>
    <t>CAO TÚI KANGAROO TẠI GIỮA</t>
  </si>
  <si>
    <t>RỘNG TÚI TẠI CẠNH DƯỚI</t>
  </si>
  <si>
    <t>RỘNG TÚI CẠNH TRÊN</t>
  </si>
  <si>
    <t>MIỆNG TÚI KANGAROO</t>
  </si>
  <si>
    <t>CAO CẠNH SƯỜN TÚI</t>
  </si>
  <si>
    <t>VỊ TRÍ ĐO</t>
  </si>
  <si>
    <t>POM</t>
  </si>
  <si>
    <t>POINTS TO MEASURE</t>
  </si>
  <si>
    <t>3XS</t>
  </si>
  <si>
    <t>2XS</t>
  </si>
  <si>
    <t>XS</t>
  </si>
  <si>
    <t>S</t>
  </si>
  <si>
    <t>M</t>
  </si>
  <si>
    <t>L</t>
  </si>
  <si>
    <t>XL</t>
  </si>
  <si>
    <t>2XL</t>
  </si>
  <si>
    <t>3XL</t>
  </si>
  <si>
    <t>Tol+</t>
  </si>
  <si>
    <t>Tol-</t>
  </si>
  <si>
    <r>
      <rPr>
        <sz val="11"/>
        <rFont val="Arial MT"/>
        <family val="2"/>
      </rPr>
      <t>A</t>
    </r>
  </si>
  <si>
    <r>
      <rPr>
        <sz val="11"/>
        <rFont val="Arial MT"/>
        <family val="2"/>
      </rPr>
      <t>Chest at underarm</t>
    </r>
  </si>
  <si>
    <r>
      <rPr>
        <sz val="11"/>
        <rFont val="Arial MT"/>
        <family val="2"/>
      </rPr>
      <t>B</t>
    </r>
  </si>
  <si>
    <r>
      <rPr>
        <sz val="11"/>
        <rFont val="Arial MT"/>
        <family val="2"/>
      </rPr>
      <t>Bottom band relaxed - FLAT</t>
    </r>
  </si>
  <si>
    <r>
      <rPr>
        <sz val="11"/>
        <rFont val="Arial MT"/>
        <family val="2"/>
      </rPr>
      <t>C</t>
    </r>
  </si>
  <si>
    <r>
      <rPr>
        <sz val="11"/>
        <rFont val="Arial MT"/>
        <family val="2"/>
      </rPr>
      <t>Sweep/ meas on seam line - FLAT</t>
    </r>
  </si>
  <si>
    <r>
      <rPr>
        <sz val="11"/>
        <rFont val="Arial MT"/>
        <family val="2"/>
      </rPr>
      <t>D</t>
    </r>
  </si>
  <si>
    <r>
      <rPr>
        <sz val="11"/>
        <rFont val="Arial MT"/>
        <family val="2"/>
      </rPr>
      <t>Full length/frm H.P.S. to bottom of basque</t>
    </r>
  </si>
  <si>
    <r>
      <rPr>
        <sz val="11"/>
        <rFont val="Arial MT"/>
        <family val="2"/>
      </rPr>
      <t>E</t>
    </r>
  </si>
  <si>
    <r>
      <rPr>
        <sz val="11"/>
        <rFont val="Arial MT"/>
        <family val="2"/>
      </rPr>
      <t>FT Neck depth w/o trim</t>
    </r>
  </si>
  <si>
    <r>
      <rPr>
        <sz val="11"/>
        <rFont val="Arial MT"/>
        <family val="2"/>
      </rPr>
      <t>F</t>
    </r>
  </si>
  <si>
    <r>
      <rPr>
        <sz val="11"/>
        <rFont val="Arial MT"/>
        <family val="2"/>
      </rPr>
      <t>BK Neck depth w/o trim</t>
    </r>
  </si>
  <si>
    <r>
      <rPr>
        <sz val="11"/>
        <rFont val="Arial MT"/>
        <family val="2"/>
      </rPr>
      <t>G</t>
    </r>
  </si>
  <si>
    <r>
      <rPr>
        <sz val="11"/>
        <rFont val="Arial MT"/>
        <family val="2"/>
      </rPr>
      <t>H.P.S. TO H.P.S. w/o trim</t>
    </r>
  </si>
  <si>
    <r>
      <rPr>
        <sz val="11"/>
        <rFont val="Arial MT"/>
        <family val="2"/>
      </rPr>
      <t>H</t>
    </r>
  </si>
  <si>
    <r>
      <rPr>
        <sz val="11"/>
        <rFont val="Arial MT"/>
        <family val="2"/>
      </rPr>
      <t>Shoulder Breadth</t>
    </r>
  </si>
  <si>
    <r>
      <rPr>
        <sz val="11"/>
        <rFont val="Arial MT"/>
        <family val="2"/>
      </rPr>
      <t>I</t>
    </r>
  </si>
  <si>
    <r>
      <rPr>
        <sz val="11"/>
        <rFont val="Arial MT"/>
        <family val="2"/>
      </rPr>
      <t>Sleeve length/frm shoulder point incl' slv band</t>
    </r>
  </si>
  <si>
    <r>
      <rPr>
        <sz val="11"/>
        <rFont val="Arial MT"/>
        <family val="2"/>
      </rPr>
      <t>J</t>
    </r>
  </si>
  <si>
    <r>
      <rPr>
        <sz val="11"/>
        <rFont val="Arial MT"/>
        <family val="2"/>
      </rPr>
      <t>Undersleeve length/frm armpit incl' slv band</t>
    </r>
  </si>
  <si>
    <r>
      <rPr>
        <sz val="11"/>
        <rFont val="Arial MT"/>
        <family val="2"/>
      </rPr>
      <t>K</t>
    </r>
  </si>
  <si>
    <r>
      <rPr>
        <sz val="11"/>
        <rFont val="Arial MT"/>
        <family val="2"/>
      </rPr>
      <t>Armhole on curve - FLAT</t>
    </r>
  </si>
  <si>
    <r>
      <rPr>
        <sz val="11"/>
        <rFont val="Arial MT"/>
        <family val="2"/>
      </rPr>
      <t>L</t>
    </r>
  </si>
  <si>
    <r>
      <rPr>
        <sz val="11"/>
        <rFont val="Arial MT"/>
        <family val="2"/>
      </rPr>
      <t>Armhole at widest point: Bicep - FLAT</t>
    </r>
  </si>
  <si>
    <r>
      <rPr>
        <sz val="11"/>
        <rFont val="Arial MT"/>
        <family val="2"/>
      </rPr>
      <t>M</t>
    </r>
  </si>
  <si>
    <r>
      <rPr>
        <sz val="11"/>
        <rFont val="Arial MT"/>
        <family val="2"/>
      </rPr>
      <t>Sleeve width 20cm above slv opening - FLAT</t>
    </r>
  </si>
  <si>
    <r>
      <rPr>
        <sz val="11"/>
        <rFont val="Arial MT"/>
        <family val="2"/>
      </rPr>
      <t>N</t>
    </r>
  </si>
  <si>
    <r>
      <rPr>
        <sz val="11"/>
        <rFont val="Arial MT"/>
        <family val="2"/>
      </rPr>
      <t>Sleeve rib opening w/ cuff relaxed - FLAT</t>
    </r>
  </si>
  <si>
    <r>
      <rPr>
        <sz val="11"/>
        <rFont val="Arial MT"/>
        <family val="2"/>
      </rPr>
      <t>O</t>
    </r>
  </si>
  <si>
    <r>
      <rPr>
        <sz val="11"/>
        <rFont val="Arial MT"/>
        <family val="2"/>
      </rPr>
      <t>Sleeve opening / meas on seam line - FLAT</t>
    </r>
  </si>
  <si>
    <r>
      <rPr>
        <sz val="11"/>
        <rFont val="Arial MT"/>
        <family val="2"/>
      </rPr>
      <t>P</t>
    </r>
  </si>
  <si>
    <r>
      <rPr>
        <sz val="11"/>
        <rFont val="Arial MT"/>
        <family val="2"/>
      </rPr>
      <t>Sleeve band rib height</t>
    </r>
  </si>
  <si>
    <r>
      <rPr>
        <sz val="11"/>
        <rFont val="Arial MT"/>
        <family val="2"/>
      </rPr>
      <t>Q</t>
    </r>
  </si>
  <si>
    <r>
      <rPr>
        <sz val="11"/>
        <rFont val="Arial MT"/>
        <family val="2"/>
      </rPr>
      <t>Hem basque rib height</t>
    </r>
  </si>
  <si>
    <r>
      <rPr>
        <sz val="11"/>
        <rFont val="Arial MT"/>
        <family val="2"/>
      </rPr>
      <t>R</t>
    </r>
  </si>
  <si>
    <r>
      <rPr>
        <sz val="11"/>
        <rFont val="Arial MT"/>
        <family val="2"/>
      </rPr>
      <t>Shoulder Slope</t>
    </r>
  </si>
  <si>
    <r>
      <rPr>
        <sz val="11"/>
        <rFont val="Arial MT"/>
        <family val="2"/>
      </rPr>
      <t>S</t>
    </r>
  </si>
  <si>
    <r>
      <rPr>
        <sz val="11"/>
        <rFont val="Arial MT"/>
        <family val="2"/>
      </rPr>
      <t>Hood Width at Widest Point when folded</t>
    </r>
  </si>
  <si>
    <r>
      <rPr>
        <sz val="11"/>
        <rFont val="Arial MT"/>
        <family val="2"/>
      </rPr>
      <t>T</t>
    </r>
  </si>
  <si>
    <r>
      <rPr>
        <sz val="11"/>
        <rFont val="Arial MT"/>
        <family val="2"/>
      </rPr>
      <t>Hood Length From Top Front along center to neck seam</t>
    </r>
  </si>
  <si>
    <r>
      <rPr>
        <sz val="11"/>
        <rFont val="Arial MT"/>
        <family val="2"/>
      </rPr>
      <t>U1</t>
    </r>
  </si>
  <si>
    <r>
      <rPr>
        <sz val="11"/>
        <rFont val="Arial MT"/>
        <family val="2"/>
      </rPr>
      <t>Hood Opening Height @ Center Front</t>
    </r>
  </si>
  <si>
    <r>
      <rPr>
        <sz val="11"/>
        <rFont val="Arial MT"/>
        <family val="2"/>
      </rPr>
      <t>U2</t>
    </r>
  </si>
  <si>
    <r>
      <rPr>
        <sz val="11"/>
        <rFont val="Arial MT"/>
        <family val="2"/>
      </rPr>
      <t>Hood Overlap Distance Point-to-Point</t>
    </r>
  </si>
  <si>
    <r>
      <rPr>
        <sz val="11"/>
        <rFont val="Arial MT"/>
        <family val="2"/>
      </rPr>
      <t>V</t>
    </r>
  </si>
  <si>
    <r>
      <rPr>
        <sz val="11"/>
        <rFont val="Arial MT"/>
        <family val="2"/>
      </rPr>
      <t>BK neck taping width</t>
    </r>
  </si>
  <si>
    <r>
      <rPr>
        <sz val="11"/>
        <rFont val="Arial MT"/>
        <family val="2"/>
      </rPr>
      <t>W</t>
    </r>
  </si>
  <si>
    <r>
      <rPr>
        <sz val="11"/>
        <rFont val="Arial MT"/>
        <family val="2"/>
      </rPr>
      <t>LOWER FT Pkt width at widest point</t>
    </r>
  </si>
  <si>
    <r>
      <rPr>
        <sz val="11"/>
        <rFont val="Arial MT"/>
        <family val="2"/>
      </rPr>
      <t>X</t>
    </r>
  </si>
  <si>
    <r>
      <rPr>
        <sz val="11"/>
        <rFont val="Arial MT"/>
        <family val="2"/>
      </rPr>
      <t>LOWER FT Pkt height at CF</t>
    </r>
  </si>
  <si>
    <r>
      <rPr>
        <sz val="11"/>
        <rFont val="Arial MT"/>
        <family val="2"/>
      </rPr>
      <t>Y</t>
    </r>
  </si>
  <si>
    <r>
      <rPr>
        <sz val="11"/>
        <rFont val="Arial MT"/>
        <family val="2"/>
      </rPr>
      <t>LOWER FT Pkt width at bottom</t>
    </r>
  </si>
  <si>
    <r>
      <rPr>
        <sz val="11"/>
        <rFont val="Arial MT"/>
        <family val="2"/>
      </rPr>
      <t>Z</t>
    </r>
  </si>
  <si>
    <r>
      <rPr>
        <sz val="11"/>
        <rFont val="Arial MT"/>
        <family val="2"/>
      </rPr>
      <t>LOWER FT Pkt width at top</t>
    </r>
  </si>
  <si>
    <r>
      <rPr>
        <sz val="11"/>
        <rFont val="Arial MT"/>
        <family val="2"/>
      </rPr>
      <t>LOWER FT Pkt opening length</t>
    </r>
  </si>
  <si>
    <r>
      <rPr>
        <sz val="11"/>
        <rFont val="Arial MT"/>
        <family val="2"/>
      </rPr>
      <t>LOWER FT Pkt height at side (meas on angle)</t>
    </r>
  </si>
  <si>
    <r>
      <rPr>
        <sz val="11"/>
        <rFont val="Arial MT"/>
        <family val="2"/>
      </rPr>
      <t>LOWER FT Pkt plcmnt above basque seam</t>
    </r>
  </si>
  <si>
    <t>UA COMMENT</t>
  </si>
  <si>
    <t>Undersleeve length/frm armpit incl' slv band</t>
  </si>
  <si>
    <t>Armhole at widest point: Bicep - FLAT</t>
  </si>
  <si>
    <t>Tol+/- _ UA Suggetsed ON 23/April.</t>
  </si>
  <si>
    <t>Please suggest the appropriate measurements to ensure the armhole on the body matches properly with the sleeve and toler for production</t>
  </si>
  <si>
    <t xml:space="preserve">UA're suggesting the toler for production. Please help me approve it </t>
  </si>
  <si>
    <t>We would like to propose using a 0.85 cm grading for the armhole on the sleeve to ensure it matches properly with the body across all sizes.
Please note that with the current 0.63 cm grading step, the discrepancy becomes more noticeable towards the smaller sizes.</t>
  </si>
  <si>
    <r>
      <rPr>
        <sz val="14"/>
        <rFont val="Arial MT"/>
        <family val="2"/>
      </rPr>
      <t>A</t>
    </r>
  </si>
  <si>
    <r>
      <rPr>
        <sz val="14"/>
        <rFont val="Arial MT"/>
        <family val="2"/>
      </rPr>
      <t>Chest at underarm</t>
    </r>
  </si>
  <si>
    <r>
      <rPr>
        <sz val="14"/>
        <rFont val="Arial MT"/>
        <family val="2"/>
      </rPr>
      <t>B</t>
    </r>
  </si>
  <si>
    <r>
      <rPr>
        <sz val="14"/>
        <rFont val="Arial MT"/>
        <family val="2"/>
      </rPr>
      <t>Bottom band relaxed - FLAT</t>
    </r>
  </si>
  <si>
    <r>
      <rPr>
        <sz val="14"/>
        <rFont val="Arial MT"/>
        <family val="2"/>
      </rPr>
      <t>C</t>
    </r>
  </si>
  <si>
    <r>
      <rPr>
        <sz val="14"/>
        <rFont val="Arial MT"/>
        <family val="2"/>
      </rPr>
      <t>Sweep/ meas on seam line - FLAT</t>
    </r>
  </si>
  <si>
    <r>
      <rPr>
        <sz val="14"/>
        <rFont val="Arial MT"/>
        <family val="2"/>
      </rPr>
      <t>D</t>
    </r>
  </si>
  <si>
    <r>
      <rPr>
        <sz val="14"/>
        <rFont val="Arial MT"/>
        <family val="2"/>
      </rPr>
      <t>Full length/frm H.P.S. to bottom of basque</t>
    </r>
  </si>
  <si>
    <r>
      <rPr>
        <sz val="14"/>
        <rFont val="Arial MT"/>
        <family val="2"/>
      </rPr>
      <t>E</t>
    </r>
  </si>
  <si>
    <r>
      <rPr>
        <sz val="14"/>
        <rFont val="Arial MT"/>
        <family val="2"/>
      </rPr>
      <t>FT Neck depth w/o trim</t>
    </r>
  </si>
  <si>
    <r>
      <rPr>
        <sz val="14"/>
        <rFont val="Arial MT"/>
        <family val="2"/>
      </rPr>
      <t>F</t>
    </r>
  </si>
  <si>
    <r>
      <rPr>
        <sz val="14"/>
        <rFont val="Arial MT"/>
        <family val="2"/>
      </rPr>
      <t>BK Neck depth w/o trim</t>
    </r>
  </si>
  <si>
    <r>
      <rPr>
        <sz val="14"/>
        <rFont val="Arial MT"/>
        <family val="2"/>
      </rPr>
      <t>G</t>
    </r>
  </si>
  <si>
    <r>
      <rPr>
        <sz val="14"/>
        <rFont val="Arial MT"/>
        <family val="2"/>
      </rPr>
      <t>H.P.S. TO H.P.S. w/o trim</t>
    </r>
  </si>
  <si>
    <r>
      <rPr>
        <sz val="14"/>
        <rFont val="Arial MT"/>
        <family val="2"/>
      </rPr>
      <t>H</t>
    </r>
  </si>
  <si>
    <r>
      <rPr>
        <sz val="14"/>
        <rFont val="Arial MT"/>
        <family val="2"/>
      </rPr>
      <t>Shoulder Breadth</t>
    </r>
  </si>
  <si>
    <r>
      <rPr>
        <sz val="14"/>
        <rFont val="Arial MT"/>
        <family val="2"/>
      </rPr>
      <t>I</t>
    </r>
  </si>
  <si>
    <r>
      <rPr>
        <sz val="14"/>
        <rFont val="Arial MT"/>
        <family val="2"/>
      </rPr>
      <t>Sleeve length/frm shoulder point incl' slv band</t>
    </r>
  </si>
  <si>
    <r>
      <rPr>
        <sz val="14"/>
        <rFont val="Arial MT"/>
        <family val="2"/>
      </rPr>
      <t>K</t>
    </r>
  </si>
  <si>
    <r>
      <rPr>
        <sz val="14"/>
        <rFont val="Arial MT"/>
        <family val="2"/>
      </rPr>
      <t>Armhole on curve - FLAT</t>
    </r>
  </si>
  <si>
    <r>
      <rPr>
        <sz val="14"/>
        <rFont val="Arial MT"/>
        <family val="2"/>
      </rPr>
      <t>M</t>
    </r>
  </si>
  <si>
    <r>
      <rPr>
        <sz val="14"/>
        <rFont val="Arial MT"/>
        <family val="2"/>
      </rPr>
      <t>Sleeve width 20cm above slv opening - FLAT</t>
    </r>
  </si>
  <si>
    <r>
      <rPr>
        <sz val="14"/>
        <rFont val="Arial MT"/>
        <family val="2"/>
      </rPr>
      <t>N</t>
    </r>
  </si>
  <si>
    <r>
      <rPr>
        <sz val="14"/>
        <rFont val="Arial MT"/>
        <family val="2"/>
      </rPr>
      <t>Sleeve rib opening w/ cuff relaxed - FLAT</t>
    </r>
  </si>
  <si>
    <r>
      <rPr>
        <sz val="14"/>
        <rFont val="Arial MT"/>
        <family val="2"/>
      </rPr>
      <t>O</t>
    </r>
  </si>
  <si>
    <r>
      <rPr>
        <sz val="14"/>
        <rFont val="Arial MT"/>
        <family val="2"/>
      </rPr>
      <t>Sleeve opening / meas on seam line - FLAT</t>
    </r>
  </si>
  <si>
    <r>
      <rPr>
        <sz val="14"/>
        <rFont val="Arial MT"/>
        <family val="2"/>
      </rPr>
      <t>P</t>
    </r>
  </si>
  <si>
    <r>
      <rPr>
        <sz val="14"/>
        <rFont val="Arial MT"/>
        <family val="2"/>
      </rPr>
      <t>Sleeve band rib height</t>
    </r>
  </si>
  <si>
    <r>
      <rPr>
        <sz val="14"/>
        <rFont val="Arial MT"/>
        <family val="2"/>
      </rPr>
      <t>Q</t>
    </r>
  </si>
  <si>
    <r>
      <rPr>
        <sz val="14"/>
        <rFont val="Arial MT"/>
        <family val="2"/>
      </rPr>
      <t>Hem basque rib height</t>
    </r>
  </si>
  <si>
    <r>
      <rPr>
        <sz val="14"/>
        <rFont val="Arial MT"/>
        <family val="2"/>
      </rPr>
      <t>R</t>
    </r>
  </si>
  <si>
    <r>
      <rPr>
        <sz val="14"/>
        <rFont val="Arial MT"/>
        <family val="2"/>
      </rPr>
      <t>Shoulder Slope</t>
    </r>
  </si>
  <si>
    <r>
      <rPr>
        <sz val="14"/>
        <rFont val="Arial MT"/>
        <family val="2"/>
      </rPr>
      <t>S</t>
    </r>
  </si>
  <si>
    <r>
      <rPr>
        <sz val="14"/>
        <rFont val="Arial MT"/>
        <family val="2"/>
      </rPr>
      <t>Hood Width at Widest Point when folded</t>
    </r>
  </si>
  <si>
    <r>
      <rPr>
        <sz val="14"/>
        <rFont val="Arial MT"/>
        <family val="2"/>
      </rPr>
      <t>T</t>
    </r>
  </si>
  <si>
    <r>
      <rPr>
        <sz val="14"/>
        <rFont val="Arial MT"/>
        <family val="2"/>
      </rPr>
      <t>Hood Length From Top Front along center to neck seam</t>
    </r>
  </si>
  <si>
    <r>
      <rPr>
        <sz val="14"/>
        <rFont val="Arial MT"/>
        <family val="2"/>
      </rPr>
      <t>U1</t>
    </r>
  </si>
  <si>
    <r>
      <rPr>
        <sz val="14"/>
        <rFont val="Arial MT"/>
        <family val="2"/>
      </rPr>
      <t>Hood Opening Height @ Center Front</t>
    </r>
  </si>
  <si>
    <r>
      <rPr>
        <sz val="14"/>
        <rFont val="Arial MT"/>
        <family val="2"/>
      </rPr>
      <t>U2</t>
    </r>
  </si>
  <si>
    <r>
      <rPr>
        <sz val="14"/>
        <rFont val="Arial MT"/>
        <family val="2"/>
      </rPr>
      <t>Hood Overlap Distance Point-to-Point</t>
    </r>
  </si>
  <si>
    <r>
      <rPr>
        <sz val="14"/>
        <rFont val="Arial MT"/>
        <family val="2"/>
      </rPr>
      <t>V</t>
    </r>
  </si>
  <si>
    <r>
      <rPr>
        <sz val="14"/>
        <rFont val="Arial MT"/>
        <family val="2"/>
      </rPr>
      <t>BK neck taping width</t>
    </r>
  </si>
  <si>
    <r>
      <rPr>
        <sz val="14"/>
        <rFont val="Arial MT"/>
        <family val="2"/>
      </rPr>
      <t>W</t>
    </r>
  </si>
  <si>
    <r>
      <rPr>
        <sz val="14"/>
        <rFont val="Arial MT"/>
        <family val="2"/>
      </rPr>
      <t>LOWER FT Pkt width at widest point</t>
    </r>
  </si>
  <si>
    <r>
      <rPr>
        <sz val="14"/>
        <rFont val="Arial MT"/>
        <family val="2"/>
      </rPr>
      <t>X</t>
    </r>
  </si>
  <si>
    <r>
      <rPr>
        <sz val="14"/>
        <rFont val="Arial MT"/>
        <family val="2"/>
      </rPr>
      <t>LOWER FT Pkt height at CF</t>
    </r>
  </si>
  <si>
    <r>
      <rPr>
        <sz val="14"/>
        <rFont val="Arial MT"/>
        <family val="2"/>
      </rPr>
      <t>Y</t>
    </r>
  </si>
  <si>
    <r>
      <rPr>
        <sz val="14"/>
        <rFont val="Arial MT"/>
        <family val="2"/>
      </rPr>
      <t>LOWER FT Pkt width at bottom</t>
    </r>
  </si>
  <si>
    <r>
      <rPr>
        <sz val="14"/>
        <rFont val="Arial MT"/>
        <family val="2"/>
      </rPr>
      <t>Z</t>
    </r>
  </si>
  <si>
    <r>
      <rPr>
        <sz val="14"/>
        <rFont val="Arial MT"/>
        <family val="2"/>
      </rPr>
      <t>LOWER FT Pkt width at top</t>
    </r>
  </si>
  <si>
    <r>
      <rPr>
        <sz val="14"/>
        <rFont val="Arial MT"/>
        <family val="2"/>
      </rPr>
      <t>LOWER FT Pkt opening length</t>
    </r>
  </si>
  <si>
    <r>
      <rPr>
        <sz val="14"/>
        <rFont val="Arial MT"/>
        <family val="2"/>
      </rPr>
      <t>LOWER FT Pkt height at side (meas on angle)</t>
    </r>
  </si>
  <si>
    <r>
      <rPr>
        <sz val="14"/>
        <rFont val="Arial MT"/>
        <family val="2"/>
      </rPr>
      <t>LOWER FT Pkt plcmnt above basque seam</t>
    </r>
  </si>
  <si>
    <t>`</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</si>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</sst>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0"/>
      <color rgb="FF000000"/>
      <name val="Times New Roman"/>
      <charset val="204"/>
    </font>
    <font>
      <sz val="11"/>
      <color rgb="FF000000"/>
      <name val="Times New Roman"/>
      <family val="1"/>
    </font>
    <font>
      <b/>
      <sz val="11"/>
      <name val="Arial"/>
      <family val="2"/>
    </font>
    <font>
      <sz val="11"/>
      <name val="Arial MT"/>
    </font>
    <font>
      <sz val="11"/>
      <name val="Arial MT"/>
      <family val="2"/>
    </font>
    <font>
      <sz val="11"/>
      <color rgb="FF000000"/>
      <name val="Arial MT"/>
      <family val="2"/>
    </font>
    <font>
      <b/>
      <sz val="11"/>
      <color rgb="FFFF0000"/>
      <name val="Times New Roman"/>
      <family val="1"/>
    </font>
    <font>
      <sz val="11"/>
      <color rgb="FFFF0000"/>
      <name val="Times New Roman"/>
      <family val="1"/>
    </font>
    <font>
      <b/>
      <sz val="11"/>
      <name val="Times New Roman"/>
      <family val="1"/>
    </font>
    <font>
      <b/>
      <sz val="14"/>
      <name val="Arial"/>
      <family val="2"/>
    </font>
    <font>
      <sz val="14"/>
      <name val="Arial MT"/>
    </font>
    <font>
      <sz val="14"/>
      <name val="Arial MT"/>
      <family val="2"/>
    </font>
    <font>
      <sz val="14"/>
      <color rgb="FF000000"/>
      <name val="Arial MT"/>
      <family val="2"/>
    </font>
    <font>
      <sz val="14"/>
      <color rgb="FFFF0000"/>
      <name val="Arial MT"/>
      <family val="2"/>
    </font>
    <font>
      <sz val="14"/>
      <color rgb="FFFF0000"/>
      <name val="Arial MT"/>
    </font>
    <font>
      <b/>
      <sz val="11"/>
      <color rgb="FF000000"/>
      <name val="Times New Roman"/>
      <family val="1"/>
    </font>
    <font>
      <b/>
      <sz val="14"/>
      <color rgb="FF000000"/>
      <name val="Arial MT"/>
      <family val="2"/>
    </font>
    <font>
      <b/>
      <sz val="14"/>
      <color rgb="FFFF0000"/>
      <name val="Arial MT"/>
    </font>
  </fonts>
  <fills count="7">
    <fill>
      <patternFill patternType="none"/>
    </fill>
    <fill>
      <patternFill patternType="gray125"/>
    </fill>
    <fill>
      <patternFill patternType="solid">
        <fgColor rgb="FFF4F4F4"/>
      </patternFill>
    </fill>
    <fill>
      <patternFill patternType="solid">
        <fgColor rgb="FFE2F1C6"/>
      </patternFill>
    </fill>
    <fill>
      <patternFill patternType="solid">
        <fgColor rgb="FFE7E7E7"/>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2">
    <xf numFmtId="0" fontId="0" fillId="0" borderId="0" xfId="0"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 fontId="5" fillId="4" borderId="1" xfId="0" applyNumberFormat="1" applyFont="1" applyFill="1" applyBorder="1" applyAlignment="1">
      <alignment horizontal="center" vertical="center" shrinkToFit="1"/>
    </xf>
    <xf numFmtId="164" fontId="5" fillId="4" borderId="1" xfId="0" applyNumberFormat="1" applyFont="1" applyFill="1" applyBorder="1" applyAlignment="1">
      <alignment horizontal="center" vertical="center" shrinkToFit="1"/>
    </xf>
    <xf numFmtId="164" fontId="5" fillId="3" borderId="1" xfId="0" applyNumberFormat="1"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shrinkToFit="1"/>
    </xf>
    <xf numFmtId="1" fontId="5" fillId="2" borderId="1" xfId="0" applyNumberFormat="1" applyFont="1" applyFill="1" applyBorder="1" applyAlignment="1">
      <alignment horizontal="center" vertical="center" shrinkToFit="1"/>
    </xf>
    <xf numFmtId="1" fontId="5" fillId="3" borderId="1" xfId="0" applyNumberFormat="1" applyFont="1" applyFill="1" applyBorder="1" applyAlignment="1">
      <alignment horizontal="center" vertical="center" shrinkToFit="1"/>
    </xf>
    <xf numFmtId="2" fontId="5" fillId="2" borderId="1" xfId="0" applyNumberFormat="1" applyFont="1" applyFill="1" applyBorder="1" applyAlignment="1">
      <alignment horizontal="center" vertical="center" shrinkToFit="1"/>
    </xf>
    <xf numFmtId="2" fontId="5" fillId="4" borderId="1" xfId="0" applyNumberFormat="1" applyFont="1" applyFill="1" applyBorder="1" applyAlignment="1">
      <alignment horizontal="center" vertical="center" shrinkToFit="1"/>
    </xf>
    <xf numFmtId="0" fontId="1" fillId="0" borderId="0" xfId="0" applyFont="1" applyAlignment="1">
      <alignment horizontal="left" vertical="center"/>
    </xf>
    <xf numFmtId="0" fontId="8" fillId="5"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1" fillId="0" borderId="0" xfId="0" applyFont="1" applyAlignment="1">
      <alignment horizontal="left" vertical="center" wrapText="1"/>
    </xf>
    <xf numFmtId="0" fontId="7" fillId="5"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1" fontId="12" fillId="5" borderId="1" xfId="0" applyNumberFormat="1" applyFont="1" applyFill="1" applyBorder="1" applyAlignment="1">
      <alignment horizontal="center" vertical="center" shrinkToFit="1"/>
    </xf>
    <xf numFmtId="164" fontId="12" fillId="5" borderId="1" xfId="0" applyNumberFormat="1" applyFont="1" applyFill="1" applyBorder="1" applyAlignment="1">
      <alignment horizontal="center" vertical="center" shrinkToFit="1"/>
    </xf>
    <xf numFmtId="2" fontId="12" fillId="5" borderId="1" xfId="0" applyNumberFormat="1" applyFont="1" applyFill="1" applyBorder="1" applyAlignment="1">
      <alignment horizontal="center" vertical="center" shrinkToFit="1"/>
    </xf>
    <xf numFmtId="2" fontId="13" fillId="5" borderId="1" xfId="0" applyNumberFormat="1" applyFont="1" applyFill="1" applyBorder="1" applyAlignment="1">
      <alignment horizontal="center" vertical="center" shrinkToFit="1"/>
    </xf>
    <xf numFmtId="164" fontId="13" fillId="5" borderId="1" xfId="0" applyNumberFormat="1" applyFont="1" applyFill="1" applyBorder="1" applyAlignment="1">
      <alignment horizontal="center" vertical="center" shrinkToFi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2" fontId="14" fillId="5" borderId="1" xfId="0" applyNumberFormat="1" applyFont="1" applyFill="1" applyBorder="1" applyAlignment="1">
      <alignment horizontal="center" vertical="center" shrinkToFit="1"/>
    </xf>
    <xf numFmtId="164" fontId="14" fillId="5" borderId="1" xfId="0" applyNumberFormat="1" applyFont="1" applyFill="1" applyBorder="1" applyAlignment="1">
      <alignment horizontal="center" vertical="center" shrinkToFit="1"/>
    </xf>
    <xf numFmtId="0" fontId="15" fillId="0" borderId="0" xfId="0" applyFont="1" applyAlignment="1">
      <alignment horizontal="left" vertical="center"/>
    </xf>
    <xf numFmtId="164" fontId="16" fillId="5" borderId="1" xfId="0" applyNumberFormat="1" applyFont="1" applyFill="1" applyBorder="1" applyAlignment="1">
      <alignment horizontal="center" vertical="center" shrinkToFit="1"/>
    </xf>
    <xf numFmtId="1" fontId="16" fillId="5" borderId="1" xfId="0" applyNumberFormat="1" applyFont="1" applyFill="1" applyBorder="1" applyAlignment="1">
      <alignment horizontal="center" vertical="center" shrinkToFit="1"/>
    </xf>
    <xf numFmtId="2" fontId="17" fillId="5" borderId="1" xfId="0" applyNumberFormat="1" applyFont="1" applyFill="1" applyBorder="1" applyAlignment="1">
      <alignment horizontal="center" vertical="center" shrinkToFit="1"/>
    </xf>
    <xf numFmtId="1" fontId="17" fillId="5" borderId="1" xfId="0" applyNumberFormat="1" applyFont="1" applyFill="1" applyBorder="1" applyAlignment="1">
      <alignment horizontal="center" vertical="center" shrinkToFit="1"/>
    </xf>
    <xf numFmtId="164" fontId="17" fillId="5" borderId="1" xfId="0" applyNumberFormat="1" applyFont="1" applyFill="1" applyBorder="1" applyAlignment="1">
      <alignment horizontal="center" vertical="center" shrinkToFi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19049</xdr:colOff>
      <xdr:row>0</xdr:row>
      <xdr:rowOff>0</xdr:rowOff>
    </xdr:from>
    <xdr:ext cx="6794500" cy="19685"/>
    <xdr:sp macro="" textlink="">
      <xdr:nvSpPr>
        <xdr:cNvPr id="2" name="Shape 3">
          <a:extLst>
            <a:ext uri="{FF2B5EF4-FFF2-40B4-BE49-F238E27FC236}">
              <a16:creationId xmlns:a16="http://schemas.microsoft.com/office/drawing/2014/main" id="{AE7F2FBE-EBCD-4A18-96A3-C4CA8754C8B8}"/>
            </a:ext>
          </a:extLst>
        </xdr:cNvPr>
        <xdr:cNvSpPr/>
      </xdr:nvSpPr>
      <xdr:spPr>
        <a:xfrm>
          <a:off x="380999" y="0"/>
          <a:ext cx="6794500" cy="19685"/>
        </a:xfrm>
        <a:custGeom>
          <a:avLst/>
          <a:gdLst/>
          <a:ahLst/>
          <a:cxnLst/>
          <a:rect l="0" t="0" r="0" b="0"/>
          <a:pathLst>
            <a:path w="6794500" h="19685">
              <a:moveTo>
                <a:pt x="6794499" y="19058"/>
              </a:moveTo>
              <a:lnTo>
                <a:pt x="0" y="19058"/>
              </a:lnTo>
              <a:lnTo>
                <a:pt x="0" y="0"/>
              </a:lnTo>
              <a:lnTo>
                <a:pt x="6794499" y="0"/>
              </a:lnTo>
              <a:lnTo>
                <a:pt x="6794499" y="19058"/>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19049</xdr:colOff>
      <xdr:row>0</xdr:row>
      <xdr:rowOff>0</xdr:rowOff>
    </xdr:from>
    <xdr:ext cx="6794500" cy="19685"/>
    <xdr:sp macro="" textlink="">
      <xdr:nvSpPr>
        <xdr:cNvPr id="3" name="Shape 3">
          <a:extLst>
            <a:ext uri="{FF2B5EF4-FFF2-40B4-BE49-F238E27FC236}">
              <a16:creationId xmlns:a16="http://schemas.microsoft.com/office/drawing/2014/main" id="{00000000-0008-0000-0200-000003000000}"/>
            </a:ext>
          </a:extLst>
        </xdr:cNvPr>
        <xdr:cNvSpPr/>
      </xdr:nvSpPr>
      <xdr:spPr>
        <a:xfrm>
          <a:off x="0" y="0"/>
          <a:ext cx="6794500" cy="19685"/>
        </a:xfrm>
        <a:custGeom>
          <a:avLst/>
          <a:gdLst/>
          <a:ahLst/>
          <a:cxnLst/>
          <a:rect l="0" t="0" r="0" b="0"/>
          <a:pathLst>
            <a:path w="6794500" h="19685">
              <a:moveTo>
                <a:pt x="6794499" y="19058"/>
              </a:moveTo>
              <a:lnTo>
                <a:pt x="0" y="19058"/>
              </a:lnTo>
              <a:lnTo>
                <a:pt x="0" y="0"/>
              </a:lnTo>
              <a:lnTo>
                <a:pt x="6794499" y="0"/>
              </a:lnTo>
              <a:lnTo>
                <a:pt x="6794499" y="19058"/>
              </a:lnTo>
              <a:close/>
            </a:path>
          </a:pathLst>
        </a:custGeom>
        <a:solidFill>
          <a:srgbClr val="000000"/>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57BC-D67A-47B2-91A0-88253DC1B359}">
  <dimension ref="A1:N37"/>
  <sheetViews>
    <sheetView tabSelected="1" view="pageBreakPreview" zoomScale="55" zoomScaleNormal="100" zoomScaleSheetLayoutView="55" workbookViewId="0">
      <selection activeCell="N6" sqref="N6"/>
    </sheetView>
  </sheetViews>
  <sheetFormatPr defaultColWidth="8.796875" defaultRowHeight="14"/>
  <cols>
    <col min="1" max="1" width="9.3984375" style="16" customWidth="1"/>
    <col min="2" max="2" width="55.296875" style="16" customWidth="1"/>
    <col min="3" max="3" width="62.296875" style="16" customWidth="1"/>
    <col min="4" max="6" width="10.296875" style="16" customWidth="1"/>
    <col min="7" max="7" width="10.296875" style="34" customWidth="1"/>
    <col min="8" max="8" width="10.296875" style="16" customWidth="1"/>
    <col min="9" max="9" width="10.296875" style="34" customWidth="1"/>
    <col min="10" max="12" width="10.296875" style="16" customWidth="1"/>
    <col min="13" max="13" width="22.19921875" style="16" customWidth="1"/>
    <col min="14" max="14" width="59.09765625" style="20" customWidth="1"/>
    <col min="15" max="16384" width="8.796875" style="16"/>
  </cols>
  <sheetData>
    <row r="1" spans="1:14" ht="2.15" customHeight="1"/>
    <row r="2" spans="1:14" ht="65.5" customHeight="1">
      <c r="A2" s="40" t="s">
        <v>161</v>
      </c>
      <c r="B2" s="41" t="s">
        <v>31</v>
      </c>
      <c r="C2" s="41" t="s">
        <v>29</v>
      </c>
      <c r="D2" s="40" t="s">
        <v>32</v>
      </c>
      <c r="E2" s="40" t="s">
        <v>33</v>
      </c>
      <c r="F2" s="40" t="s">
        <v>34</v>
      </c>
      <c r="G2" s="40" t="s">
        <v>35</v>
      </c>
      <c r="H2" s="40" t="s">
        <v>36</v>
      </c>
      <c r="I2" s="40" t="s">
        <v>37</v>
      </c>
      <c r="J2" s="40" t="s">
        <v>38</v>
      </c>
      <c r="K2" s="40" t="s">
        <v>39</v>
      </c>
      <c r="L2" s="40" t="s">
        <v>40</v>
      </c>
      <c r="M2" s="40" t="s">
        <v>103</v>
      </c>
      <c r="N2" s="17" t="s">
        <v>100</v>
      </c>
    </row>
    <row r="3" spans="1:14" ht="22.5" customHeight="1">
      <c r="A3" s="23" t="s">
        <v>107</v>
      </c>
      <c r="B3" s="24" t="s">
        <v>108</v>
      </c>
      <c r="C3" s="24" t="s">
        <v>0</v>
      </c>
      <c r="D3" s="25">
        <v>63</v>
      </c>
      <c r="E3" s="26">
        <v>65.5</v>
      </c>
      <c r="F3" s="25">
        <v>68</v>
      </c>
      <c r="G3" s="35">
        <v>70.5</v>
      </c>
      <c r="H3" s="25">
        <v>73</v>
      </c>
      <c r="I3" s="35">
        <v>75.5</v>
      </c>
      <c r="J3" s="25">
        <v>78</v>
      </c>
      <c r="K3" s="26">
        <v>80.5</v>
      </c>
      <c r="L3" s="25">
        <v>83</v>
      </c>
      <c r="M3" s="25">
        <v>1</v>
      </c>
      <c r="N3" s="21"/>
    </row>
    <row r="4" spans="1:14" ht="29.15" customHeight="1">
      <c r="A4" s="23" t="s">
        <v>109</v>
      </c>
      <c r="B4" s="24" t="s">
        <v>110</v>
      </c>
      <c r="C4" s="24" t="s">
        <v>1</v>
      </c>
      <c r="D4" s="26">
        <v>37.5</v>
      </c>
      <c r="E4" s="25">
        <v>40</v>
      </c>
      <c r="F4" s="26">
        <v>42.5</v>
      </c>
      <c r="G4" s="36">
        <v>45</v>
      </c>
      <c r="H4" s="26">
        <v>47.5</v>
      </c>
      <c r="I4" s="36">
        <v>50</v>
      </c>
      <c r="J4" s="26">
        <v>52.5</v>
      </c>
      <c r="K4" s="25">
        <v>55</v>
      </c>
      <c r="L4" s="26">
        <v>57.5</v>
      </c>
      <c r="M4" s="25">
        <v>1</v>
      </c>
      <c r="N4" s="21"/>
    </row>
    <row r="5" spans="1:14" ht="29.15" customHeight="1">
      <c r="A5" s="23" t="s">
        <v>111</v>
      </c>
      <c r="B5" s="24" t="s">
        <v>112</v>
      </c>
      <c r="C5" s="24" t="s">
        <v>2</v>
      </c>
      <c r="D5" s="25">
        <v>40</v>
      </c>
      <c r="E5" s="26">
        <v>42.5</v>
      </c>
      <c r="F5" s="25">
        <v>45</v>
      </c>
      <c r="G5" s="35">
        <v>47.5</v>
      </c>
      <c r="H5" s="25">
        <v>50</v>
      </c>
      <c r="I5" s="35">
        <v>52.5</v>
      </c>
      <c r="J5" s="25">
        <v>55</v>
      </c>
      <c r="K5" s="26">
        <v>57.5</v>
      </c>
      <c r="L5" s="25">
        <v>60</v>
      </c>
      <c r="M5" s="25">
        <v>1</v>
      </c>
      <c r="N5" s="21"/>
    </row>
    <row r="6" spans="1:14" ht="29.15" customHeight="1">
      <c r="A6" s="23" t="s">
        <v>113</v>
      </c>
      <c r="B6" s="24" t="s">
        <v>114</v>
      </c>
      <c r="C6" s="24" t="s">
        <v>3</v>
      </c>
      <c r="D6" s="27">
        <v>65.75</v>
      </c>
      <c r="E6" s="25">
        <v>67</v>
      </c>
      <c r="F6" s="27">
        <v>68.25</v>
      </c>
      <c r="G6" s="35">
        <v>69.5</v>
      </c>
      <c r="H6" s="27">
        <v>70.75</v>
      </c>
      <c r="I6" s="36">
        <v>72</v>
      </c>
      <c r="J6" s="27">
        <v>73.25</v>
      </c>
      <c r="K6" s="26">
        <v>74.5</v>
      </c>
      <c r="L6" s="27">
        <v>75.75</v>
      </c>
      <c r="M6" s="25">
        <v>1</v>
      </c>
      <c r="N6" s="21"/>
    </row>
    <row r="7" spans="1:14" ht="29.15" customHeight="1">
      <c r="A7" s="23" t="s">
        <v>115</v>
      </c>
      <c r="B7" s="24" t="s">
        <v>116</v>
      </c>
      <c r="C7" s="24" t="s">
        <v>4</v>
      </c>
      <c r="D7" s="27">
        <v>9.25</v>
      </c>
      <c r="E7" s="26">
        <v>9.4</v>
      </c>
      <c r="F7" s="27">
        <v>9.5500000000000007</v>
      </c>
      <c r="G7" s="35">
        <v>9.6999999999999993</v>
      </c>
      <c r="H7" s="27">
        <v>9.85</v>
      </c>
      <c r="I7" s="36">
        <v>10</v>
      </c>
      <c r="J7" s="27">
        <v>10.15</v>
      </c>
      <c r="K7" s="26">
        <v>10.3</v>
      </c>
      <c r="L7" s="27">
        <v>10.45</v>
      </c>
      <c r="M7" s="26">
        <v>0.5</v>
      </c>
      <c r="N7" s="21"/>
    </row>
    <row r="8" spans="1:14" ht="36.5" customHeight="1">
      <c r="A8" s="23" t="s">
        <v>117</v>
      </c>
      <c r="B8" s="24" t="s">
        <v>118</v>
      </c>
      <c r="C8" s="24" t="s">
        <v>5</v>
      </c>
      <c r="D8" s="25">
        <v>3</v>
      </c>
      <c r="E8" s="25">
        <v>3</v>
      </c>
      <c r="F8" s="25">
        <v>3</v>
      </c>
      <c r="G8" s="36">
        <v>3</v>
      </c>
      <c r="H8" s="25">
        <v>3</v>
      </c>
      <c r="I8" s="36">
        <v>3</v>
      </c>
      <c r="J8" s="25">
        <v>3</v>
      </c>
      <c r="K8" s="25">
        <v>3</v>
      </c>
      <c r="L8" s="25">
        <v>3</v>
      </c>
      <c r="M8" s="27">
        <v>0.25</v>
      </c>
      <c r="N8" s="21"/>
    </row>
    <row r="9" spans="1:14" ht="43.5" customHeight="1">
      <c r="A9" s="23" t="s">
        <v>119</v>
      </c>
      <c r="B9" s="24" t="s">
        <v>120</v>
      </c>
      <c r="C9" s="24" t="s">
        <v>6</v>
      </c>
      <c r="D9" s="25">
        <v>27</v>
      </c>
      <c r="E9" s="26">
        <v>27.5</v>
      </c>
      <c r="F9" s="25">
        <v>28</v>
      </c>
      <c r="G9" s="35">
        <v>28.5</v>
      </c>
      <c r="H9" s="25">
        <v>29</v>
      </c>
      <c r="I9" s="35">
        <v>29.5</v>
      </c>
      <c r="J9" s="25">
        <v>30</v>
      </c>
      <c r="K9" s="26">
        <v>30.5</v>
      </c>
      <c r="L9" s="25">
        <v>31</v>
      </c>
      <c r="M9" s="26">
        <v>0.5</v>
      </c>
      <c r="N9" s="21"/>
    </row>
    <row r="10" spans="1:14" ht="25" customHeight="1">
      <c r="A10" s="23" t="s">
        <v>121</v>
      </c>
      <c r="B10" s="24" t="s">
        <v>122</v>
      </c>
      <c r="C10" s="24" t="s">
        <v>7</v>
      </c>
      <c r="D10" s="26">
        <v>70.5</v>
      </c>
      <c r="E10" s="25">
        <v>72</v>
      </c>
      <c r="F10" s="26">
        <v>73.5</v>
      </c>
      <c r="G10" s="36">
        <v>75</v>
      </c>
      <c r="H10" s="26">
        <v>76.5</v>
      </c>
      <c r="I10" s="36">
        <v>78</v>
      </c>
      <c r="J10" s="26">
        <v>79.5</v>
      </c>
      <c r="K10" s="25">
        <v>81</v>
      </c>
      <c r="L10" s="26">
        <v>82.5</v>
      </c>
      <c r="M10" s="28">
        <v>1</v>
      </c>
      <c r="N10" s="19" t="s">
        <v>105</v>
      </c>
    </row>
    <row r="11" spans="1:14" ht="35" customHeight="1">
      <c r="A11" s="23" t="s">
        <v>123</v>
      </c>
      <c r="B11" s="24" t="s">
        <v>124</v>
      </c>
      <c r="C11" s="24" t="s">
        <v>8</v>
      </c>
      <c r="D11" s="27">
        <v>49.75</v>
      </c>
      <c r="E11" s="25">
        <v>51</v>
      </c>
      <c r="F11" s="27">
        <v>52.25</v>
      </c>
      <c r="G11" s="35">
        <v>53.5</v>
      </c>
      <c r="H11" s="27">
        <v>54.75</v>
      </c>
      <c r="I11" s="36">
        <v>56</v>
      </c>
      <c r="J11" s="27">
        <v>57.25</v>
      </c>
      <c r="K11" s="26">
        <v>58.5</v>
      </c>
      <c r="L11" s="27">
        <v>59.75</v>
      </c>
      <c r="M11" s="29">
        <v>1</v>
      </c>
      <c r="N11" s="19" t="s">
        <v>105</v>
      </c>
    </row>
    <row r="12" spans="1:14" ht="31" customHeight="1">
      <c r="A12" s="30" t="s">
        <v>160</v>
      </c>
      <c r="B12" s="31" t="s">
        <v>101</v>
      </c>
      <c r="C12" s="31" t="s">
        <v>9</v>
      </c>
      <c r="D12" s="32">
        <f t="shared" ref="D12:G12" si="0">E12-0.63</f>
        <v>47.849999999999987</v>
      </c>
      <c r="E12" s="32">
        <f t="shared" si="0"/>
        <v>48.47999999999999</v>
      </c>
      <c r="F12" s="32">
        <f t="shared" si="0"/>
        <v>49.109999999999992</v>
      </c>
      <c r="G12" s="37">
        <f t="shared" si="0"/>
        <v>49.739999999999995</v>
      </c>
      <c r="H12" s="32">
        <f>I12-0.63</f>
        <v>50.37</v>
      </c>
      <c r="I12" s="38">
        <v>51</v>
      </c>
      <c r="J12" s="32">
        <f>I12+0.63</f>
        <v>51.63</v>
      </c>
      <c r="K12" s="32">
        <f t="shared" ref="K12:L12" si="1">J12+0.63</f>
        <v>52.260000000000005</v>
      </c>
      <c r="L12" s="32">
        <f t="shared" si="1"/>
        <v>52.890000000000008</v>
      </c>
      <c r="M12" s="33">
        <v>1</v>
      </c>
      <c r="N12" s="18" t="s">
        <v>104</v>
      </c>
    </row>
    <row r="13" spans="1:14" ht="29.15" customHeight="1">
      <c r="A13" s="23" t="s">
        <v>125</v>
      </c>
      <c r="B13" s="24" t="s">
        <v>126</v>
      </c>
      <c r="C13" s="24" t="s">
        <v>10</v>
      </c>
      <c r="D13" s="26">
        <v>28.5</v>
      </c>
      <c r="E13" s="26">
        <v>29.5</v>
      </c>
      <c r="F13" s="26">
        <v>30.5</v>
      </c>
      <c r="G13" s="35">
        <v>31.5</v>
      </c>
      <c r="H13" s="26">
        <v>32.5</v>
      </c>
      <c r="I13" s="35">
        <v>33.5</v>
      </c>
      <c r="J13" s="26">
        <v>34.5</v>
      </c>
      <c r="K13" s="26">
        <v>35.5</v>
      </c>
      <c r="L13" s="26">
        <v>36.5</v>
      </c>
      <c r="M13" s="26">
        <v>0.5</v>
      </c>
      <c r="N13" s="21"/>
    </row>
    <row r="14" spans="1:14" ht="43.5" customHeight="1">
      <c r="A14" s="30" t="s">
        <v>37</v>
      </c>
      <c r="B14" s="31" t="s">
        <v>102</v>
      </c>
      <c r="C14" s="31" t="s">
        <v>11</v>
      </c>
      <c r="D14" s="32">
        <f t="shared" ref="D14:G14" si="2">E14-0.85</f>
        <v>28.249999999999993</v>
      </c>
      <c r="E14" s="32">
        <f t="shared" si="2"/>
        <v>29.099999999999994</v>
      </c>
      <c r="F14" s="32">
        <f t="shared" si="2"/>
        <v>29.949999999999996</v>
      </c>
      <c r="G14" s="37">
        <f t="shared" si="2"/>
        <v>30.799999999999997</v>
      </c>
      <c r="H14" s="32">
        <f>I14-0.85</f>
        <v>31.65</v>
      </c>
      <c r="I14" s="39">
        <v>32.5</v>
      </c>
      <c r="J14" s="32">
        <f>I14+0.85</f>
        <v>33.35</v>
      </c>
      <c r="K14" s="32">
        <f t="shared" ref="K14:L14" si="3">J14+0.85</f>
        <v>34.200000000000003</v>
      </c>
      <c r="L14" s="32">
        <f t="shared" si="3"/>
        <v>35.050000000000004</v>
      </c>
      <c r="M14" s="33">
        <v>0.5</v>
      </c>
      <c r="N14" s="19" t="s">
        <v>106</v>
      </c>
    </row>
    <row r="15" spans="1:14" ht="29.15" customHeight="1">
      <c r="A15" s="23" t="s">
        <v>127</v>
      </c>
      <c r="B15" s="24" t="s">
        <v>128</v>
      </c>
      <c r="C15" s="24" t="s">
        <v>12</v>
      </c>
      <c r="D15" s="26">
        <v>21.5</v>
      </c>
      <c r="E15" s="25">
        <v>22</v>
      </c>
      <c r="F15" s="26">
        <v>22.5</v>
      </c>
      <c r="G15" s="36">
        <v>23</v>
      </c>
      <c r="H15" s="26">
        <v>23.5</v>
      </c>
      <c r="I15" s="36">
        <v>24</v>
      </c>
      <c r="J15" s="26">
        <v>24.5</v>
      </c>
      <c r="K15" s="25">
        <v>25</v>
      </c>
      <c r="L15" s="26">
        <v>25.5</v>
      </c>
      <c r="M15" s="26">
        <v>0.5</v>
      </c>
      <c r="N15" s="21"/>
    </row>
    <row r="16" spans="1:14" ht="29.15" customHeight="1">
      <c r="A16" s="23" t="s">
        <v>129</v>
      </c>
      <c r="B16" s="24" t="s">
        <v>130</v>
      </c>
      <c r="C16" s="24" t="s">
        <v>13</v>
      </c>
      <c r="D16" s="25">
        <v>9</v>
      </c>
      <c r="E16" s="26">
        <v>9.3000000000000007</v>
      </c>
      <c r="F16" s="26">
        <v>9.6</v>
      </c>
      <c r="G16" s="35">
        <v>9.9</v>
      </c>
      <c r="H16" s="26">
        <v>10.199999999999999</v>
      </c>
      <c r="I16" s="35">
        <v>10.5</v>
      </c>
      <c r="J16" s="26">
        <v>10.8</v>
      </c>
      <c r="K16" s="26">
        <v>11.1</v>
      </c>
      <c r="L16" s="26">
        <v>11.4</v>
      </c>
      <c r="M16" s="26">
        <v>0.5</v>
      </c>
      <c r="N16" s="21"/>
    </row>
    <row r="17" spans="1:14" ht="29.15" customHeight="1">
      <c r="A17" s="23" t="s">
        <v>131</v>
      </c>
      <c r="B17" s="24" t="s">
        <v>132</v>
      </c>
      <c r="C17" s="24" t="s">
        <v>14</v>
      </c>
      <c r="D17" s="26">
        <v>13.5</v>
      </c>
      <c r="E17" s="26">
        <v>13.8</v>
      </c>
      <c r="F17" s="26">
        <v>14.1</v>
      </c>
      <c r="G17" s="35">
        <v>14.4</v>
      </c>
      <c r="H17" s="26">
        <v>14.7</v>
      </c>
      <c r="I17" s="36">
        <v>15</v>
      </c>
      <c r="J17" s="26">
        <v>15.3</v>
      </c>
      <c r="K17" s="26">
        <v>15.6</v>
      </c>
      <c r="L17" s="26">
        <v>15.9</v>
      </c>
      <c r="M17" s="26">
        <v>0.5</v>
      </c>
      <c r="N17" s="21"/>
    </row>
    <row r="18" spans="1:14" ht="29.15" customHeight="1">
      <c r="A18" s="23" t="s">
        <v>133</v>
      </c>
      <c r="B18" s="24" t="s">
        <v>134</v>
      </c>
      <c r="C18" s="24" t="s">
        <v>15</v>
      </c>
      <c r="D18" s="25">
        <v>5</v>
      </c>
      <c r="E18" s="25">
        <v>5</v>
      </c>
      <c r="F18" s="25">
        <v>5</v>
      </c>
      <c r="G18" s="36">
        <v>5</v>
      </c>
      <c r="H18" s="25">
        <v>5</v>
      </c>
      <c r="I18" s="36">
        <v>5</v>
      </c>
      <c r="J18" s="25">
        <v>5</v>
      </c>
      <c r="K18" s="25">
        <v>5</v>
      </c>
      <c r="L18" s="25">
        <v>5</v>
      </c>
      <c r="M18" s="26">
        <v>0.5</v>
      </c>
      <c r="N18" s="21"/>
    </row>
    <row r="19" spans="1:14" ht="29.15" customHeight="1">
      <c r="A19" s="23" t="s">
        <v>135</v>
      </c>
      <c r="B19" s="24" t="s">
        <v>136</v>
      </c>
      <c r="C19" s="24" t="s">
        <v>16</v>
      </c>
      <c r="D19" s="25">
        <v>5</v>
      </c>
      <c r="E19" s="25">
        <v>5</v>
      </c>
      <c r="F19" s="25">
        <v>5</v>
      </c>
      <c r="G19" s="36">
        <v>5</v>
      </c>
      <c r="H19" s="25">
        <v>5</v>
      </c>
      <c r="I19" s="36">
        <v>5</v>
      </c>
      <c r="J19" s="25">
        <v>5</v>
      </c>
      <c r="K19" s="25">
        <v>5</v>
      </c>
      <c r="L19" s="25">
        <v>5</v>
      </c>
      <c r="M19" s="26">
        <v>0.5</v>
      </c>
      <c r="N19" s="21"/>
    </row>
    <row r="20" spans="1:14" ht="29.15" customHeight="1">
      <c r="A20" s="23" t="s">
        <v>137</v>
      </c>
      <c r="B20" s="24" t="s">
        <v>138</v>
      </c>
      <c r="C20" s="24" t="s">
        <v>17</v>
      </c>
      <c r="D20" s="25">
        <v>12</v>
      </c>
      <c r="E20" s="25">
        <v>12</v>
      </c>
      <c r="F20" s="25">
        <v>12</v>
      </c>
      <c r="G20" s="36">
        <v>12</v>
      </c>
      <c r="H20" s="25">
        <v>12</v>
      </c>
      <c r="I20" s="36">
        <v>12</v>
      </c>
      <c r="J20" s="25">
        <v>12</v>
      </c>
      <c r="K20" s="25">
        <v>12</v>
      </c>
      <c r="L20" s="25">
        <v>12</v>
      </c>
      <c r="M20" s="27">
        <v>0.25</v>
      </c>
      <c r="N20" s="21"/>
    </row>
    <row r="21" spans="1:14" ht="29.15" customHeight="1">
      <c r="A21" s="23" t="s">
        <v>139</v>
      </c>
      <c r="B21" s="24" t="s">
        <v>140</v>
      </c>
      <c r="C21" s="24" t="s">
        <v>18</v>
      </c>
      <c r="D21" s="25">
        <v>30</v>
      </c>
      <c r="E21" s="25">
        <v>30</v>
      </c>
      <c r="F21" s="25">
        <v>30</v>
      </c>
      <c r="G21" s="36">
        <v>30</v>
      </c>
      <c r="H21" s="25">
        <v>30</v>
      </c>
      <c r="I21" s="36">
        <v>30</v>
      </c>
      <c r="J21" s="25">
        <v>30</v>
      </c>
      <c r="K21" s="25">
        <v>30</v>
      </c>
      <c r="L21" s="25">
        <v>30</v>
      </c>
      <c r="M21" s="26">
        <v>0.6</v>
      </c>
      <c r="N21" s="21"/>
    </row>
    <row r="22" spans="1:14" ht="38" customHeight="1">
      <c r="A22" s="23" t="s">
        <v>141</v>
      </c>
      <c r="B22" s="24" t="s">
        <v>142</v>
      </c>
      <c r="C22" s="24" t="s">
        <v>19</v>
      </c>
      <c r="D22" s="25">
        <v>60</v>
      </c>
      <c r="E22" s="25">
        <v>60</v>
      </c>
      <c r="F22" s="25">
        <v>60</v>
      </c>
      <c r="G22" s="36">
        <v>60</v>
      </c>
      <c r="H22" s="25">
        <v>60</v>
      </c>
      <c r="I22" s="36">
        <v>60</v>
      </c>
      <c r="J22" s="25">
        <v>60</v>
      </c>
      <c r="K22" s="25">
        <v>60</v>
      </c>
      <c r="L22" s="25">
        <v>60</v>
      </c>
      <c r="M22" s="25">
        <v>1</v>
      </c>
      <c r="N22" s="21"/>
    </row>
    <row r="23" spans="1:14" ht="29.15" customHeight="1">
      <c r="A23" s="23" t="s">
        <v>143</v>
      </c>
      <c r="B23" s="24" t="s">
        <v>144</v>
      </c>
      <c r="C23" s="24" t="s">
        <v>20</v>
      </c>
      <c r="D23" s="25">
        <v>42</v>
      </c>
      <c r="E23" s="25">
        <v>42</v>
      </c>
      <c r="F23" s="25">
        <v>42</v>
      </c>
      <c r="G23" s="36">
        <v>42</v>
      </c>
      <c r="H23" s="25">
        <v>42</v>
      </c>
      <c r="I23" s="36">
        <v>42</v>
      </c>
      <c r="J23" s="25">
        <v>42</v>
      </c>
      <c r="K23" s="25">
        <v>42</v>
      </c>
      <c r="L23" s="25">
        <v>42</v>
      </c>
      <c r="M23" s="26">
        <v>0.6</v>
      </c>
      <c r="N23" s="21"/>
    </row>
    <row r="24" spans="1:14" ht="29.15" customHeight="1">
      <c r="A24" s="23" t="s">
        <v>145</v>
      </c>
      <c r="B24" s="24" t="s">
        <v>146</v>
      </c>
      <c r="C24" s="24" t="s">
        <v>21</v>
      </c>
      <c r="D24" s="26">
        <v>2.5</v>
      </c>
      <c r="E24" s="26">
        <v>2.5</v>
      </c>
      <c r="F24" s="26">
        <v>2.5</v>
      </c>
      <c r="G24" s="35">
        <v>2.5</v>
      </c>
      <c r="H24" s="26">
        <v>2.5</v>
      </c>
      <c r="I24" s="35">
        <v>2.5</v>
      </c>
      <c r="J24" s="26">
        <v>2.5</v>
      </c>
      <c r="K24" s="26">
        <v>2.5</v>
      </c>
      <c r="L24" s="26">
        <v>2.5</v>
      </c>
      <c r="M24" s="27">
        <v>0.25</v>
      </c>
      <c r="N24" s="21"/>
    </row>
    <row r="25" spans="1:14" ht="29.15" customHeight="1">
      <c r="A25" s="23" t="s">
        <v>147</v>
      </c>
      <c r="B25" s="24" t="s">
        <v>148</v>
      </c>
      <c r="C25" s="24" t="s">
        <v>22</v>
      </c>
      <c r="D25" s="25">
        <v>1</v>
      </c>
      <c r="E25" s="25">
        <v>1</v>
      </c>
      <c r="F25" s="25">
        <v>1</v>
      </c>
      <c r="G25" s="36">
        <v>1</v>
      </c>
      <c r="H25" s="25">
        <v>1</v>
      </c>
      <c r="I25" s="36">
        <v>1</v>
      </c>
      <c r="J25" s="25">
        <v>1</v>
      </c>
      <c r="K25" s="25">
        <v>1</v>
      </c>
      <c r="L25" s="25">
        <v>1</v>
      </c>
      <c r="M25" s="27">
        <v>0.25</v>
      </c>
      <c r="N25" s="21"/>
    </row>
    <row r="26" spans="1:14" ht="29.15" customHeight="1">
      <c r="A26" s="23" t="s">
        <v>149</v>
      </c>
      <c r="B26" s="24" t="s">
        <v>150</v>
      </c>
      <c r="C26" s="24" t="s">
        <v>23</v>
      </c>
      <c r="D26" s="25">
        <v>35</v>
      </c>
      <c r="E26" s="26">
        <v>37.5</v>
      </c>
      <c r="F26" s="25">
        <v>40</v>
      </c>
      <c r="G26" s="35">
        <v>42.5</v>
      </c>
      <c r="H26" s="25">
        <v>45</v>
      </c>
      <c r="I26" s="35">
        <v>47.5</v>
      </c>
      <c r="J26" s="25">
        <v>50</v>
      </c>
      <c r="K26" s="26">
        <v>52.5</v>
      </c>
      <c r="L26" s="25">
        <v>55</v>
      </c>
      <c r="M26" s="26">
        <v>0.5</v>
      </c>
      <c r="N26" s="21"/>
    </row>
    <row r="27" spans="1:14" ht="29.15" customHeight="1">
      <c r="A27" s="23" t="s">
        <v>151</v>
      </c>
      <c r="B27" s="24" t="s">
        <v>152</v>
      </c>
      <c r="C27" s="24" t="s">
        <v>24</v>
      </c>
      <c r="D27" s="25">
        <v>25</v>
      </c>
      <c r="E27" s="25">
        <v>25</v>
      </c>
      <c r="F27" s="25">
        <v>25</v>
      </c>
      <c r="G27" s="36">
        <v>25</v>
      </c>
      <c r="H27" s="25">
        <v>25</v>
      </c>
      <c r="I27" s="36">
        <v>25</v>
      </c>
      <c r="J27" s="25">
        <v>25</v>
      </c>
      <c r="K27" s="25">
        <v>25</v>
      </c>
      <c r="L27" s="25">
        <v>25</v>
      </c>
      <c r="M27" s="26">
        <v>0.5</v>
      </c>
      <c r="N27" s="21"/>
    </row>
    <row r="28" spans="1:14" ht="29.15" customHeight="1">
      <c r="A28" s="23" t="s">
        <v>153</v>
      </c>
      <c r="B28" s="24" t="s">
        <v>154</v>
      </c>
      <c r="C28" s="24" t="s">
        <v>25</v>
      </c>
      <c r="D28" s="26">
        <v>27.5</v>
      </c>
      <c r="E28" s="25">
        <v>30</v>
      </c>
      <c r="F28" s="26">
        <v>32.5</v>
      </c>
      <c r="G28" s="36">
        <v>35</v>
      </c>
      <c r="H28" s="26">
        <v>37.5</v>
      </c>
      <c r="I28" s="36">
        <v>40</v>
      </c>
      <c r="J28" s="26">
        <v>42.5</v>
      </c>
      <c r="K28" s="25">
        <v>45</v>
      </c>
      <c r="L28" s="26">
        <v>47.5</v>
      </c>
      <c r="M28" s="26">
        <v>0.5</v>
      </c>
      <c r="N28" s="21"/>
    </row>
    <row r="29" spans="1:14" ht="29.15" customHeight="1">
      <c r="A29" s="23" t="s">
        <v>155</v>
      </c>
      <c r="B29" s="24" t="s">
        <v>156</v>
      </c>
      <c r="C29" s="24" t="s">
        <v>26</v>
      </c>
      <c r="D29" s="26">
        <v>16.5</v>
      </c>
      <c r="E29" s="25">
        <v>19</v>
      </c>
      <c r="F29" s="26">
        <v>21.5</v>
      </c>
      <c r="G29" s="36">
        <v>24</v>
      </c>
      <c r="H29" s="26">
        <v>26.5</v>
      </c>
      <c r="I29" s="36">
        <v>29</v>
      </c>
      <c r="J29" s="26">
        <v>31.5</v>
      </c>
      <c r="K29" s="25">
        <v>34</v>
      </c>
      <c r="L29" s="26">
        <v>36.5</v>
      </c>
      <c r="M29" s="26">
        <v>0.5</v>
      </c>
      <c r="N29" s="22"/>
    </row>
    <row r="30" spans="1:14" ht="29.15" customHeight="1">
      <c r="A30" s="25">
        <v>1</v>
      </c>
      <c r="B30" s="24" t="s">
        <v>157</v>
      </c>
      <c r="C30" s="24" t="s">
        <v>27</v>
      </c>
      <c r="D30" s="26">
        <v>22.5</v>
      </c>
      <c r="E30" s="26">
        <v>22.5</v>
      </c>
      <c r="F30" s="26">
        <v>22.5</v>
      </c>
      <c r="G30" s="35">
        <v>22.5</v>
      </c>
      <c r="H30" s="26">
        <v>22.5</v>
      </c>
      <c r="I30" s="35">
        <v>22.5</v>
      </c>
      <c r="J30" s="26">
        <v>22.5</v>
      </c>
      <c r="K30" s="26">
        <v>22.5</v>
      </c>
      <c r="L30" s="26">
        <v>22.5</v>
      </c>
      <c r="M30" s="26">
        <v>0.5</v>
      </c>
      <c r="N30" s="22"/>
    </row>
    <row r="31" spans="1:14" ht="39" customHeight="1">
      <c r="A31" s="25">
        <v>2</v>
      </c>
      <c r="B31" s="24" t="s">
        <v>158</v>
      </c>
      <c r="C31" s="24" t="s">
        <v>28</v>
      </c>
      <c r="D31" s="25">
        <v>6</v>
      </c>
      <c r="E31" s="25">
        <v>6</v>
      </c>
      <c r="F31" s="25">
        <v>6</v>
      </c>
      <c r="G31" s="36">
        <v>6</v>
      </c>
      <c r="H31" s="25">
        <v>6</v>
      </c>
      <c r="I31" s="36">
        <v>6</v>
      </c>
      <c r="J31" s="25">
        <v>6</v>
      </c>
      <c r="K31" s="25">
        <v>6</v>
      </c>
      <c r="L31" s="25">
        <v>6</v>
      </c>
      <c r="M31" s="27">
        <v>0.25</v>
      </c>
      <c r="N31" s="22"/>
    </row>
    <row r="32" spans="1:14" ht="29.15" customHeight="1">
      <c r="A32" s="25">
        <v>4</v>
      </c>
      <c r="B32" s="24" t="s">
        <v>159</v>
      </c>
      <c r="C32" s="24"/>
      <c r="D32" s="25">
        <v>0</v>
      </c>
      <c r="E32" s="25">
        <v>0</v>
      </c>
      <c r="F32" s="25">
        <v>0</v>
      </c>
      <c r="G32" s="36">
        <v>0</v>
      </c>
      <c r="H32" s="25">
        <v>0</v>
      </c>
      <c r="I32" s="36">
        <v>0</v>
      </c>
      <c r="J32" s="25">
        <v>0</v>
      </c>
      <c r="K32" s="25">
        <v>0</v>
      </c>
      <c r="L32" s="25">
        <v>0</v>
      </c>
      <c r="M32" s="27">
        <v>0.25</v>
      </c>
      <c r="N32" s="22"/>
    </row>
    <row r="37" spans="6:6">
      <c r="F37" s="16" t="s">
        <v>160</v>
      </c>
    </row>
  </sheetData>
  <printOptions horizontalCentered="1"/>
  <pageMargins left="0" right="0" top="0" bottom="0" header="0" footer="0"/>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view="pageBreakPreview" topLeftCell="B1" zoomScale="60" zoomScaleNormal="100" workbookViewId="0">
      <selection activeCell="C1" sqref="C1:C1048576"/>
    </sheetView>
  </sheetViews>
  <sheetFormatPr defaultColWidth="8.796875" defaultRowHeight="14"/>
  <cols>
    <col min="1" max="1" width="6.296875" style="16" customWidth="1"/>
    <col min="2" max="2" width="56.19921875" style="16" customWidth="1"/>
    <col min="3" max="3" width="60.796875" style="16" hidden="1" customWidth="1"/>
    <col min="4" max="4" width="7.296875" style="16" customWidth="1"/>
    <col min="5" max="5" width="7.19921875" style="16" customWidth="1"/>
    <col min="6" max="6" width="7.296875" style="16" customWidth="1"/>
    <col min="7" max="7" width="7.19921875" style="16" customWidth="1"/>
    <col min="8" max="8" width="7.296875" style="16" customWidth="1"/>
    <col min="9" max="9" width="6.19921875" style="16" customWidth="1"/>
    <col min="10" max="10" width="7.19921875" style="16" customWidth="1"/>
    <col min="11" max="11" width="7.296875" style="16" customWidth="1"/>
    <col min="12" max="12" width="7.19921875" style="16" customWidth="1"/>
    <col min="13" max="13" width="6.296875" style="16" customWidth="1"/>
    <col min="14" max="14" width="6" style="16" customWidth="1"/>
    <col min="15" max="16384" width="8.796875" style="16"/>
  </cols>
  <sheetData>
    <row r="1" spans="1:14" ht="2.15" customHeight="1"/>
    <row r="2" spans="1:14" ht="34.5" customHeight="1">
      <c r="A2" s="1" t="s">
        <v>30</v>
      </c>
      <c r="B2" s="2" t="s">
        <v>31</v>
      </c>
      <c r="C2" s="2" t="s">
        <v>29</v>
      </c>
      <c r="D2" s="1" t="s">
        <v>32</v>
      </c>
      <c r="E2" s="1" t="s">
        <v>33</v>
      </c>
      <c r="F2" s="1" t="s">
        <v>34</v>
      </c>
      <c r="G2" s="1" t="s">
        <v>35</v>
      </c>
      <c r="H2" s="1" t="s">
        <v>36</v>
      </c>
      <c r="I2" s="3" t="s">
        <v>37</v>
      </c>
      <c r="J2" s="1" t="s">
        <v>38</v>
      </c>
      <c r="K2" s="1" t="s">
        <v>39</v>
      </c>
      <c r="L2" s="1" t="s">
        <v>40</v>
      </c>
      <c r="M2" s="1" t="s">
        <v>41</v>
      </c>
      <c r="N2" s="1" t="s">
        <v>42</v>
      </c>
    </row>
    <row r="3" spans="1:14" ht="29.15" customHeight="1">
      <c r="A3" s="4" t="s">
        <v>43</v>
      </c>
      <c r="B3" s="5" t="s">
        <v>44</v>
      </c>
      <c r="C3" s="5" t="s">
        <v>0</v>
      </c>
      <c r="D3" s="6">
        <v>63</v>
      </c>
      <c r="E3" s="7">
        <v>65.5</v>
      </c>
      <c r="F3" s="6">
        <v>68</v>
      </c>
      <c r="G3" s="7">
        <v>70.5</v>
      </c>
      <c r="H3" s="6">
        <v>73</v>
      </c>
      <c r="I3" s="8">
        <v>75.5</v>
      </c>
      <c r="J3" s="6">
        <v>78</v>
      </c>
      <c r="K3" s="7">
        <v>80.5</v>
      </c>
      <c r="L3" s="6">
        <v>83</v>
      </c>
      <c r="M3" s="6">
        <v>1</v>
      </c>
      <c r="N3" s="6">
        <v>1</v>
      </c>
    </row>
    <row r="4" spans="1:14" ht="29.15" customHeight="1">
      <c r="A4" s="9" t="s">
        <v>45</v>
      </c>
      <c r="B4" s="10" t="s">
        <v>46</v>
      </c>
      <c r="C4" s="10" t="s">
        <v>1</v>
      </c>
      <c r="D4" s="11">
        <v>37.5</v>
      </c>
      <c r="E4" s="12">
        <v>40</v>
      </c>
      <c r="F4" s="11">
        <v>42.5</v>
      </c>
      <c r="G4" s="12">
        <v>45</v>
      </c>
      <c r="H4" s="11">
        <v>47.5</v>
      </c>
      <c r="I4" s="13">
        <v>50</v>
      </c>
      <c r="J4" s="11">
        <v>52.5</v>
      </c>
      <c r="K4" s="12">
        <v>55</v>
      </c>
      <c r="L4" s="11">
        <v>57.5</v>
      </c>
      <c r="M4" s="12">
        <v>1</v>
      </c>
      <c r="N4" s="12">
        <v>1</v>
      </c>
    </row>
    <row r="5" spans="1:14" ht="29.15" customHeight="1">
      <c r="A5" s="4" t="s">
        <v>47</v>
      </c>
      <c r="B5" s="5" t="s">
        <v>48</v>
      </c>
      <c r="C5" s="5" t="s">
        <v>2</v>
      </c>
      <c r="D5" s="6">
        <v>40</v>
      </c>
      <c r="E5" s="7">
        <v>42.5</v>
      </c>
      <c r="F5" s="6">
        <v>45</v>
      </c>
      <c r="G5" s="7">
        <v>47.5</v>
      </c>
      <c r="H5" s="6">
        <v>50</v>
      </c>
      <c r="I5" s="8">
        <v>52.5</v>
      </c>
      <c r="J5" s="6">
        <v>55</v>
      </c>
      <c r="K5" s="7">
        <v>57.5</v>
      </c>
      <c r="L5" s="6">
        <v>60</v>
      </c>
      <c r="M5" s="6">
        <v>1</v>
      </c>
      <c r="N5" s="6">
        <v>1</v>
      </c>
    </row>
    <row r="6" spans="1:14" ht="29.15" customHeight="1">
      <c r="A6" s="9" t="s">
        <v>49</v>
      </c>
      <c r="B6" s="10" t="s">
        <v>50</v>
      </c>
      <c r="C6" s="10" t="s">
        <v>3</v>
      </c>
      <c r="D6" s="14">
        <v>65.75</v>
      </c>
      <c r="E6" s="12">
        <v>67</v>
      </c>
      <c r="F6" s="14">
        <v>68.25</v>
      </c>
      <c r="G6" s="11">
        <v>69.5</v>
      </c>
      <c r="H6" s="14">
        <v>70.75</v>
      </c>
      <c r="I6" s="13">
        <v>72</v>
      </c>
      <c r="J6" s="14">
        <v>73.25</v>
      </c>
      <c r="K6" s="11">
        <v>74.5</v>
      </c>
      <c r="L6" s="14">
        <v>75.75</v>
      </c>
      <c r="M6" s="12">
        <v>1</v>
      </c>
      <c r="N6" s="12">
        <v>1</v>
      </c>
    </row>
    <row r="7" spans="1:14" ht="29.15" customHeight="1">
      <c r="A7" s="4" t="s">
        <v>51</v>
      </c>
      <c r="B7" s="5" t="s">
        <v>52</v>
      </c>
      <c r="C7" s="5" t="s">
        <v>4</v>
      </c>
      <c r="D7" s="15">
        <v>9.25</v>
      </c>
      <c r="E7" s="7">
        <v>9.4</v>
      </c>
      <c r="F7" s="15">
        <v>9.5500000000000007</v>
      </c>
      <c r="G7" s="7">
        <v>9.6999999999999993</v>
      </c>
      <c r="H7" s="15">
        <v>9.85</v>
      </c>
      <c r="I7" s="13">
        <v>10</v>
      </c>
      <c r="J7" s="15">
        <v>10.15</v>
      </c>
      <c r="K7" s="7">
        <v>10.3</v>
      </c>
      <c r="L7" s="15">
        <v>10.45</v>
      </c>
      <c r="M7" s="7">
        <v>0.5</v>
      </c>
      <c r="N7" s="7">
        <v>0.5</v>
      </c>
    </row>
    <row r="8" spans="1:14" ht="29.15" customHeight="1">
      <c r="A8" s="9" t="s">
        <v>53</v>
      </c>
      <c r="B8" s="10" t="s">
        <v>54</v>
      </c>
      <c r="C8" s="10" t="s">
        <v>5</v>
      </c>
      <c r="D8" s="12">
        <v>3</v>
      </c>
      <c r="E8" s="12">
        <v>3</v>
      </c>
      <c r="F8" s="12">
        <v>3</v>
      </c>
      <c r="G8" s="12">
        <v>3</v>
      </c>
      <c r="H8" s="12">
        <v>3</v>
      </c>
      <c r="I8" s="13">
        <v>3</v>
      </c>
      <c r="J8" s="12">
        <v>3</v>
      </c>
      <c r="K8" s="12">
        <v>3</v>
      </c>
      <c r="L8" s="12">
        <v>3</v>
      </c>
      <c r="M8" s="14">
        <v>0.25</v>
      </c>
      <c r="N8" s="14">
        <v>0.25</v>
      </c>
    </row>
    <row r="9" spans="1:14" ht="29.15" customHeight="1">
      <c r="A9" s="4" t="s">
        <v>55</v>
      </c>
      <c r="B9" s="5" t="s">
        <v>56</v>
      </c>
      <c r="C9" s="5" t="s">
        <v>6</v>
      </c>
      <c r="D9" s="6">
        <v>27</v>
      </c>
      <c r="E9" s="7">
        <v>27.5</v>
      </c>
      <c r="F9" s="6">
        <v>28</v>
      </c>
      <c r="G9" s="7">
        <v>28.5</v>
      </c>
      <c r="H9" s="6">
        <v>29</v>
      </c>
      <c r="I9" s="8">
        <v>29.5</v>
      </c>
      <c r="J9" s="6">
        <v>30</v>
      </c>
      <c r="K9" s="7">
        <v>30.5</v>
      </c>
      <c r="L9" s="6">
        <v>31</v>
      </c>
      <c r="M9" s="7">
        <v>0.5</v>
      </c>
      <c r="N9" s="7">
        <v>0.5</v>
      </c>
    </row>
    <row r="10" spans="1:14" ht="29.15" customHeight="1">
      <c r="A10" s="9" t="s">
        <v>57</v>
      </c>
      <c r="B10" s="10" t="s">
        <v>58</v>
      </c>
      <c r="C10" s="10" t="s">
        <v>7</v>
      </c>
      <c r="D10" s="11">
        <v>70.5</v>
      </c>
      <c r="E10" s="12">
        <v>72</v>
      </c>
      <c r="F10" s="11">
        <v>73.5</v>
      </c>
      <c r="G10" s="12">
        <v>75</v>
      </c>
      <c r="H10" s="11">
        <v>76.5</v>
      </c>
      <c r="I10" s="13">
        <v>78</v>
      </c>
      <c r="J10" s="11">
        <v>79.5</v>
      </c>
      <c r="K10" s="12">
        <v>81</v>
      </c>
      <c r="L10" s="11">
        <v>82.5</v>
      </c>
      <c r="M10" s="14">
        <v>0.75</v>
      </c>
      <c r="N10" s="14">
        <v>0.75</v>
      </c>
    </row>
    <row r="11" spans="1:14" ht="29.15" customHeight="1">
      <c r="A11" s="4" t="s">
        <v>59</v>
      </c>
      <c r="B11" s="5" t="s">
        <v>60</v>
      </c>
      <c r="C11" s="5" t="s">
        <v>8</v>
      </c>
      <c r="D11" s="15">
        <v>49.75</v>
      </c>
      <c r="E11" s="6">
        <v>51</v>
      </c>
      <c r="F11" s="15">
        <v>52.25</v>
      </c>
      <c r="G11" s="7">
        <v>53.5</v>
      </c>
      <c r="H11" s="15">
        <v>54.75</v>
      </c>
      <c r="I11" s="13">
        <v>56</v>
      </c>
      <c r="J11" s="15">
        <v>57.25</v>
      </c>
      <c r="K11" s="7">
        <v>58.5</v>
      </c>
      <c r="L11" s="15">
        <v>59.75</v>
      </c>
      <c r="M11" s="7">
        <v>0.5</v>
      </c>
      <c r="N11" s="7">
        <v>0.5</v>
      </c>
    </row>
    <row r="12" spans="1:14" ht="29.15" customHeight="1">
      <c r="A12" s="9" t="s">
        <v>61</v>
      </c>
      <c r="B12" s="10" t="s">
        <v>62</v>
      </c>
      <c r="C12" s="10" t="s">
        <v>9</v>
      </c>
      <c r="D12" s="14">
        <v>45.85</v>
      </c>
      <c r="E12" s="14">
        <v>46.48</v>
      </c>
      <c r="F12" s="14">
        <v>47.11</v>
      </c>
      <c r="G12" s="14">
        <v>47.74</v>
      </c>
      <c r="H12" s="14">
        <v>48.37</v>
      </c>
      <c r="I12" s="13">
        <v>49</v>
      </c>
      <c r="J12" s="14">
        <v>49.63</v>
      </c>
      <c r="K12" s="14">
        <v>50.26</v>
      </c>
      <c r="L12" s="14">
        <v>50.89</v>
      </c>
      <c r="M12" s="11">
        <v>0.5</v>
      </c>
      <c r="N12" s="11">
        <v>0.5</v>
      </c>
    </row>
    <row r="13" spans="1:14" ht="29.15" customHeight="1">
      <c r="A13" s="4" t="s">
        <v>63</v>
      </c>
      <c r="B13" s="5" t="s">
        <v>64</v>
      </c>
      <c r="C13" s="5" t="s">
        <v>10</v>
      </c>
      <c r="D13" s="7">
        <v>28.5</v>
      </c>
      <c r="E13" s="7">
        <v>29.5</v>
      </c>
      <c r="F13" s="7">
        <v>30.5</v>
      </c>
      <c r="G13" s="7">
        <v>31.5</v>
      </c>
      <c r="H13" s="7">
        <v>32.5</v>
      </c>
      <c r="I13" s="8">
        <v>33.5</v>
      </c>
      <c r="J13" s="7">
        <v>34.5</v>
      </c>
      <c r="K13" s="7">
        <v>35.5</v>
      </c>
      <c r="L13" s="7">
        <v>36.5</v>
      </c>
      <c r="M13" s="7">
        <v>0.5</v>
      </c>
      <c r="N13" s="7">
        <v>0.5</v>
      </c>
    </row>
    <row r="14" spans="1:14" ht="29.15" customHeight="1">
      <c r="A14" s="9" t="s">
        <v>65</v>
      </c>
      <c r="B14" s="10" t="s">
        <v>66</v>
      </c>
      <c r="C14" s="10" t="s">
        <v>11</v>
      </c>
      <c r="D14" s="14">
        <v>29.35</v>
      </c>
      <c r="E14" s="14">
        <v>29.98</v>
      </c>
      <c r="F14" s="14">
        <v>30.61</v>
      </c>
      <c r="G14" s="14">
        <v>31.24</v>
      </c>
      <c r="H14" s="14">
        <v>31.87</v>
      </c>
      <c r="I14" s="8">
        <v>32.5</v>
      </c>
      <c r="J14" s="14">
        <v>33.130000000000003</v>
      </c>
      <c r="K14" s="14">
        <v>33.76</v>
      </c>
      <c r="L14" s="14">
        <v>34.39</v>
      </c>
      <c r="M14" s="11">
        <v>0.5</v>
      </c>
      <c r="N14" s="11">
        <v>0.5</v>
      </c>
    </row>
    <row r="15" spans="1:14" ht="29.15" customHeight="1">
      <c r="A15" s="4" t="s">
        <v>67</v>
      </c>
      <c r="B15" s="5" t="s">
        <v>68</v>
      </c>
      <c r="C15" s="5" t="s">
        <v>12</v>
      </c>
      <c r="D15" s="7">
        <v>21.5</v>
      </c>
      <c r="E15" s="6">
        <v>22</v>
      </c>
      <c r="F15" s="7">
        <v>22.5</v>
      </c>
      <c r="G15" s="6">
        <v>23</v>
      </c>
      <c r="H15" s="7">
        <v>23.5</v>
      </c>
      <c r="I15" s="13">
        <v>24</v>
      </c>
      <c r="J15" s="7">
        <v>24.5</v>
      </c>
      <c r="K15" s="6">
        <v>25</v>
      </c>
      <c r="L15" s="7">
        <v>25.5</v>
      </c>
      <c r="M15" s="7">
        <v>0.5</v>
      </c>
      <c r="N15" s="7">
        <v>0.5</v>
      </c>
    </row>
    <row r="16" spans="1:14" ht="29.15" customHeight="1">
      <c r="A16" s="9" t="s">
        <v>69</v>
      </c>
      <c r="B16" s="10" t="s">
        <v>70</v>
      </c>
      <c r="C16" s="10" t="s">
        <v>13</v>
      </c>
      <c r="D16" s="12">
        <v>9</v>
      </c>
      <c r="E16" s="11">
        <v>9.3000000000000007</v>
      </c>
      <c r="F16" s="11">
        <v>9.6</v>
      </c>
      <c r="G16" s="11">
        <v>9.9</v>
      </c>
      <c r="H16" s="11">
        <v>10.199999999999999</v>
      </c>
      <c r="I16" s="8">
        <v>10.5</v>
      </c>
      <c r="J16" s="11">
        <v>10.8</v>
      </c>
      <c r="K16" s="11">
        <v>11.1</v>
      </c>
      <c r="L16" s="11">
        <v>11.4</v>
      </c>
      <c r="M16" s="11">
        <v>0.5</v>
      </c>
      <c r="N16" s="11">
        <v>0.5</v>
      </c>
    </row>
    <row r="17" spans="1:14" ht="29.15" customHeight="1">
      <c r="A17" s="4" t="s">
        <v>71</v>
      </c>
      <c r="B17" s="5" t="s">
        <v>72</v>
      </c>
      <c r="C17" s="5" t="s">
        <v>14</v>
      </c>
      <c r="D17" s="7">
        <v>13.5</v>
      </c>
      <c r="E17" s="7">
        <v>13.8</v>
      </c>
      <c r="F17" s="7">
        <v>14.1</v>
      </c>
      <c r="G17" s="7">
        <v>14.4</v>
      </c>
      <c r="H17" s="7">
        <v>14.7</v>
      </c>
      <c r="I17" s="13">
        <v>15</v>
      </c>
      <c r="J17" s="7">
        <v>15.3</v>
      </c>
      <c r="K17" s="7">
        <v>15.6</v>
      </c>
      <c r="L17" s="7">
        <v>15.9</v>
      </c>
      <c r="M17" s="7">
        <v>0.5</v>
      </c>
      <c r="N17" s="7">
        <v>0.5</v>
      </c>
    </row>
    <row r="18" spans="1:14" ht="29.15" customHeight="1">
      <c r="A18" s="9" t="s">
        <v>73</v>
      </c>
      <c r="B18" s="10" t="s">
        <v>74</v>
      </c>
      <c r="C18" s="10" t="s">
        <v>15</v>
      </c>
      <c r="D18" s="12">
        <v>5</v>
      </c>
      <c r="E18" s="12">
        <v>5</v>
      </c>
      <c r="F18" s="12">
        <v>5</v>
      </c>
      <c r="G18" s="12">
        <v>5</v>
      </c>
      <c r="H18" s="12">
        <v>5</v>
      </c>
      <c r="I18" s="13">
        <v>5</v>
      </c>
      <c r="J18" s="12">
        <v>5</v>
      </c>
      <c r="K18" s="12">
        <v>5</v>
      </c>
      <c r="L18" s="12">
        <v>5</v>
      </c>
      <c r="M18" s="11">
        <v>0.5</v>
      </c>
      <c r="N18" s="11">
        <v>0.5</v>
      </c>
    </row>
    <row r="19" spans="1:14" ht="29.15" customHeight="1">
      <c r="A19" s="4" t="s">
        <v>75</v>
      </c>
      <c r="B19" s="5" t="s">
        <v>76</v>
      </c>
      <c r="C19" s="5" t="s">
        <v>16</v>
      </c>
      <c r="D19" s="6">
        <v>5</v>
      </c>
      <c r="E19" s="6">
        <v>5</v>
      </c>
      <c r="F19" s="6">
        <v>5</v>
      </c>
      <c r="G19" s="6">
        <v>5</v>
      </c>
      <c r="H19" s="6">
        <v>5</v>
      </c>
      <c r="I19" s="13">
        <v>5</v>
      </c>
      <c r="J19" s="6">
        <v>5</v>
      </c>
      <c r="K19" s="6">
        <v>5</v>
      </c>
      <c r="L19" s="6">
        <v>5</v>
      </c>
      <c r="M19" s="7">
        <v>0.5</v>
      </c>
      <c r="N19" s="7">
        <v>0.5</v>
      </c>
    </row>
    <row r="20" spans="1:14" ht="29.15" customHeight="1">
      <c r="A20" s="9" t="s">
        <v>77</v>
      </c>
      <c r="B20" s="10" t="s">
        <v>78</v>
      </c>
      <c r="C20" s="10" t="s">
        <v>17</v>
      </c>
      <c r="D20" s="12">
        <v>12</v>
      </c>
      <c r="E20" s="12">
        <v>12</v>
      </c>
      <c r="F20" s="12">
        <v>12</v>
      </c>
      <c r="G20" s="12">
        <v>12</v>
      </c>
      <c r="H20" s="12">
        <v>12</v>
      </c>
      <c r="I20" s="13">
        <v>12</v>
      </c>
      <c r="J20" s="12">
        <v>12</v>
      </c>
      <c r="K20" s="12">
        <v>12</v>
      </c>
      <c r="L20" s="12">
        <v>12</v>
      </c>
      <c r="M20" s="14">
        <v>0.25</v>
      </c>
      <c r="N20" s="14">
        <v>0.25</v>
      </c>
    </row>
    <row r="21" spans="1:14" ht="29.15" customHeight="1">
      <c r="A21" s="4" t="s">
        <v>79</v>
      </c>
      <c r="B21" s="5" t="s">
        <v>80</v>
      </c>
      <c r="C21" s="5" t="s">
        <v>18</v>
      </c>
      <c r="D21" s="6">
        <v>30</v>
      </c>
      <c r="E21" s="6">
        <v>30</v>
      </c>
      <c r="F21" s="6">
        <v>30</v>
      </c>
      <c r="G21" s="6">
        <v>30</v>
      </c>
      <c r="H21" s="6">
        <v>30</v>
      </c>
      <c r="I21" s="13">
        <v>30</v>
      </c>
      <c r="J21" s="6">
        <v>30</v>
      </c>
      <c r="K21" s="6">
        <v>30</v>
      </c>
      <c r="L21" s="6">
        <v>30</v>
      </c>
      <c r="M21" s="7">
        <v>0.6</v>
      </c>
      <c r="N21" s="7">
        <v>0.6</v>
      </c>
    </row>
    <row r="22" spans="1:14" ht="29.15" customHeight="1">
      <c r="A22" s="9" t="s">
        <v>81</v>
      </c>
      <c r="B22" s="10" t="s">
        <v>82</v>
      </c>
      <c r="C22" s="10" t="s">
        <v>19</v>
      </c>
      <c r="D22" s="12">
        <v>60</v>
      </c>
      <c r="E22" s="12">
        <v>60</v>
      </c>
      <c r="F22" s="12">
        <v>60</v>
      </c>
      <c r="G22" s="12">
        <v>60</v>
      </c>
      <c r="H22" s="12">
        <v>60</v>
      </c>
      <c r="I22" s="13">
        <v>60</v>
      </c>
      <c r="J22" s="12">
        <v>60</v>
      </c>
      <c r="K22" s="12">
        <v>60</v>
      </c>
      <c r="L22" s="12">
        <v>60</v>
      </c>
      <c r="M22" s="12">
        <v>1</v>
      </c>
      <c r="N22" s="12">
        <v>1</v>
      </c>
    </row>
    <row r="23" spans="1:14" ht="29.15" customHeight="1">
      <c r="A23" s="4" t="s">
        <v>83</v>
      </c>
      <c r="B23" s="5" t="s">
        <v>84</v>
      </c>
      <c r="C23" s="5" t="s">
        <v>20</v>
      </c>
      <c r="D23" s="6">
        <v>42</v>
      </c>
      <c r="E23" s="6">
        <v>42</v>
      </c>
      <c r="F23" s="6">
        <v>42</v>
      </c>
      <c r="G23" s="6">
        <v>42</v>
      </c>
      <c r="H23" s="6">
        <v>42</v>
      </c>
      <c r="I23" s="13">
        <v>42</v>
      </c>
      <c r="J23" s="6">
        <v>42</v>
      </c>
      <c r="K23" s="6">
        <v>42</v>
      </c>
      <c r="L23" s="6">
        <v>42</v>
      </c>
      <c r="M23" s="7">
        <v>0.6</v>
      </c>
      <c r="N23" s="7">
        <v>0.6</v>
      </c>
    </row>
    <row r="24" spans="1:14" ht="29.15" customHeight="1">
      <c r="A24" s="9" t="s">
        <v>85</v>
      </c>
      <c r="B24" s="10" t="s">
        <v>86</v>
      </c>
      <c r="C24" s="10" t="s">
        <v>21</v>
      </c>
      <c r="D24" s="11">
        <v>2.5</v>
      </c>
      <c r="E24" s="11">
        <v>2.5</v>
      </c>
      <c r="F24" s="11">
        <v>2.5</v>
      </c>
      <c r="G24" s="11">
        <v>2.5</v>
      </c>
      <c r="H24" s="11">
        <v>2.5</v>
      </c>
      <c r="I24" s="8">
        <v>2.5</v>
      </c>
      <c r="J24" s="11">
        <v>2.5</v>
      </c>
      <c r="K24" s="11">
        <v>2.5</v>
      </c>
      <c r="L24" s="11">
        <v>2.5</v>
      </c>
      <c r="M24" s="14">
        <v>0.25</v>
      </c>
      <c r="N24" s="14">
        <v>0.25</v>
      </c>
    </row>
    <row r="25" spans="1:14" ht="29.15" customHeight="1">
      <c r="A25" s="4" t="s">
        <v>87</v>
      </c>
      <c r="B25" s="5" t="s">
        <v>88</v>
      </c>
      <c r="C25" s="5" t="s">
        <v>22</v>
      </c>
      <c r="D25" s="6">
        <v>1</v>
      </c>
      <c r="E25" s="6">
        <v>1</v>
      </c>
      <c r="F25" s="6">
        <v>1</v>
      </c>
      <c r="G25" s="6">
        <v>1</v>
      </c>
      <c r="H25" s="6">
        <v>1</v>
      </c>
      <c r="I25" s="13">
        <v>1</v>
      </c>
      <c r="J25" s="6">
        <v>1</v>
      </c>
      <c r="K25" s="6">
        <v>1</v>
      </c>
      <c r="L25" s="6">
        <v>1</v>
      </c>
      <c r="M25" s="15">
        <v>0.25</v>
      </c>
      <c r="N25" s="15">
        <v>0.25</v>
      </c>
    </row>
    <row r="26" spans="1:14" ht="29.15" customHeight="1">
      <c r="A26" s="9" t="s">
        <v>89</v>
      </c>
      <c r="B26" s="10" t="s">
        <v>90</v>
      </c>
      <c r="C26" s="10" t="s">
        <v>23</v>
      </c>
      <c r="D26" s="12">
        <v>35</v>
      </c>
      <c r="E26" s="11">
        <v>37.5</v>
      </c>
      <c r="F26" s="12">
        <v>40</v>
      </c>
      <c r="G26" s="11">
        <v>42.5</v>
      </c>
      <c r="H26" s="12">
        <v>45</v>
      </c>
      <c r="I26" s="8">
        <v>47.5</v>
      </c>
      <c r="J26" s="12">
        <v>50</v>
      </c>
      <c r="K26" s="11">
        <v>52.5</v>
      </c>
      <c r="L26" s="12">
        <v>55</v>
      </c>
      <c r="M26" s="11">
        <v>0.5</v>
      </c>
      <c r="N26" s="11">
        <v>0.5</v>
      </c>
    </row>
    <row r="27" spans="1:14" ht="29.15" customHeight="1">
      <c r="A27" s="4" t="s">
        <v>91</v>
      </c>
      <c r="B27" s="5" t="s">
        <v>92</v>
      </c>
      <c r="C27" s="5" t="s">
        <v>24</v>
      </c>
      <c r="D27" s="6">
        <v>25</v>
      </c>
      <c r="E27" s="6">
        <v>25</v>
      </c>
      <c r="F27" s="6">
        <v>25</v>
      </c>
      <c r="G27" s="6">
        <v>25</v>
      </c>
      <c r="H27" s="6">
        <v>25</v>
      </c>
      <c r="I27" s="13">
        <v>25</v>
      </c>
      <c r="J27" s="6">
        <v>25</v>
      </c>
      <c r="K27" s="6">
        <v>25</v>
      </c>
      <c r="L27" s="6">
        <v>25</v>
      </c>
      <c r="M27" s="7">
        <v>0.5</v>
      </c>
      <c r="N27" s="7">
        <v>0.5</v>
      </c>
    </row>
    <row r="28" spans="1:14" ht="29.15" customHeight="1">
      <c r="A28" s="9" t="s">
        <v>93</v>
      </c>
      <c r="B28" s="10" t="s">
        <v>94</v>
      </c>
      <c r="C28" s="10" t="s">
        <v>25</v>
      </c>
      <c r="D28" s="11">
        <v>27.5</v>
      </c>
      <c r="E28" s="12">
        <v>30</v>
      </c>
      <c r="F28" s="11">
        <v>32.5</v>
      </c>
      <c r="G28" s="12">
        <v>35</v>
      </c>
      <c r="H28" s="11">
        <v>37.5</v>
      </c>
      <c r="I28" s="13">
        <v>40</v>
      </c>
      <c r="J28" s="11">
        <v>42.5</v>
      </c>
      <c r="K28" s="12">
        <v>45</v>
      </c>
      <c r="L28" s="11">
        <v>47.5</v>
      </c>
      <c r="M28" s="11">
        <v>0.5</v>
      </c>
      <c r="N28" s="11">
        <v>0.5</v>
      </c>
    </row>
    <row r="29" spans="1:14" ht="29.15" customHeight="1">
      <c r="A29" s="4" t="s">
        <v>95</v>
      </c>
      <c r="B29" s="5" t="s">
        <v>96</v>
      </c>
      <c r="C29" s="5" t="s">
        <v>26</v>
      </c>
      <c r="D29" s="7">
        <v>16.5</v>
      </c>
      <c r="E29" s="6">
        <v>19</v>
      </c>
      <c r="F29" s="7">
        <v>21.5</v>
      </c>
      <c r="G29" s="6">
        <v>24</v>
      </c>
      <c r="H29" s="7">
        <v>26.5</v>
      </c>
      <c r="I29" s="13">
        <v>29</v>
      </c>
      <c r="J29" s="7">
        <v>31.5</v>
      </c>
      <c r="K29" s="6">
        <v>34</v>
      </c>
      <c r="L29" s="7">
        <v>36.5</v>
      </c>
      <c r="M29" s="7">
        <v>0.5</v>
      </c>
      <c r="N29" s="7">
        <v>0.5</v>
      </c>
    </row>
    <row r="30" spans="1:14" ht="29.15" customHeight="1">
      <c r="A30" s="12">
        <v>1</v>
      </c>
      <c r="B30" s="10" t="s">
        <v>97</v>
      </c>
      <c r="C30" s="10" t="s">
        <v>27</v>
      </c>
      <c r="D30" s="11">
        <v>22.5</v>
      </c>
      <c r="E30" s="11">
        <v>22.5</v>
      </c>
      <c r="F30" s="11">
        <v>22.5</v>
      </c>
      <c r="G30" s="11">
        <v>22.5</v>
      </c>
      <c r="H30" s="11">
        <v>22.5</v>
      </c>
      <c r="I30" s="8">
        <v>22.5</v>
      </c>
      <c r="J30" s="11">
        <v>22.5</v>
      </c>
      <c r="K30" s="11">
        <v>22.5</v>
      </c>
      <c r="L30" s="11">
        <v>22.5</v>
      </c>
      <c r="M30" s="11">
        <v>0.5</v>
      </c>
      <c r="N30" s="11">
        <v>0.5</v>
      </c>
    </row>
    <row r="31" spans="1:14" ht="29.15" customHeight="1">
      <c r="A31" s="6">
        <v>2</v>
      </c>
      <c r="B31" s="5" t="s">
        <v>98</v>
      </c>
      <c r="C31" s="5" t="s">
        <v>28</v>
      </c>
      <c r="D31" s="6">
        <v>6</v>
      </c>
      <c r="E31" s="6">
        <v>6</v>
      </c>
      <c r="F31" s="6">
        <v>6</v>
      </c>
      <c r="G31" s="6">
        <v>6</v>
      </c>
      <c r="H31" s="6">
        <v>6</v>
      </c>
      <c r="I31" s="13">
        <v>6</v>
      </c>
      <c r="J31" s="6">
        <v>6</v>
      </c>
      <c r="K31" s="6">
        <v>6</v>
      </c>
      <c r="L31" s="6">
        <v>6</v>
      </c>
      <c r="M31" s="15">
        <v>0.25</v>
      </c>
      <c r="N31" s="15">
        <v>0.25</v>
      </c>
    </row>
    <row r="32" spans="1:14" ht="29.15" customHeight="1">
      <c r="A32" s="12">
        <v>4</v>
      </c>
      <c r="B32" s="10" t="s">
        <v>99</v>
      </c>
      <c r="C32" s="10"/>
      <c r="D32" s="12">
        <v>0</v>
      </c>
      <c r="E32" s="12">
        <v>0</v>
      </c>
      <c r="F32" s="12">
        <v>0</v>
      </c>
      <c r="G32" s="12">
        <v>0</v>
      </c>
      <c r="H32" s="12">
        <v>0</v>
      </c>
      <c r="I32" s="13">
        <v>0</v>
      </c>
      <c r="J32" s="12">
        <v>0</v>
      </c>
      <c r="K32" s="12">
        <v>0</v>
      </c>
      <c r="L32" s="12">
        <v>0</v>
      </c>
      <c r="M32" s="14">
        <v>0.25</v>
      </c>
      <c r="N32" s="14">
        <v>0.25</v>
      </c>
    </row>
  </sheetData>
  <printOptions horizontalCentered="1"/>
  <pageMargins left="0" right="0" top="0" bottom="0" header="0" footer="0"/>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10b48-52f7-4ad4-b1e1-de514cec68e0">
      <Terms xmlns="http://schemas.microsoft.com/office/infopath/2007/PartnerControls"/>
    </lcf76f155ced4ddcb4097134ff3c332f>
    <TaxCatchAll xmlns="cc099e4b-e381-4360-bcff-5e1f51ab48dc" xsi:nil="true"/>
  </documentManagement>
</p:properties>
</file>

<file path=customXml/itemProps1.xml><?xml version="1.0" encoding="utf-8"?>
<ds:datastoreItem xmlns:ds="http://schemas.openxmlformats.org/officeDocument/2006/customXml" ds:itemID="{48F4A3F9-6CFC-4F38-B748-E1BE2F651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0D023F-A5C8-4F0F-95AF-4D143FAEA6E4}">
  <ds:schemaRefs>
    <ds:schemaRef ds:uri="http://schemas.microsoft.com/sharepoint/v3/contenttype/forms"/>
  </ds:schemaRefs>
</ds:datastoreItem>
</file>

<file path=customXml/itemProps3.xml><?xml version="1.0" encoding="utf-8"?>
<ds:datastoreItem xmlns:ds="http://schemas.openxmlformats.org/officeDocument/2006/customXml" ds:itemID="{9F341663-0EC0-4A2A-8803-F8CACA521E9A}">
  <ds:schemaRefs>
    <ds:schemaRef ds:uri="http://schemas.microsoft.com/office/2006/metadata/properties"/>
    <ds:schemaRef ds:uri="http://schemas.microsoft.com/office/infopath/2007/PartnerControls"/>
    <ds:schemaRef ds:uri="1972f4fa-a3a2-4010-a47e-cf3d6c5d1421"/>
    <ds:schemaRef ds:uri="4bf10b48-52f7-4ad4-b1e1-de514cec68e0"/>
    <ds:schemaRef ds:uri="cc099e4b-e381-4360-bcff-5e1f51ab48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UA SUGGEST</vt:lpstr>
      <vt:lpstr>RECEIVED FROM CUSTOMER</vt:lpstr>
      <vt:lpstr>'UA SUGGEST'!Print_Area</vt:lpstr>
      <vt:lpstr>'RECEIVED FROM CUSTOMER'!Print_Titles</vt:lpstr>
      <vt:lpstr>'UA SUGGEST'!Print_Titles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lectra</dc:creator>
  <cp:lastModifiedBy>Giao Ngo Thi Quynh</cp:lastModifiedBy>
  <cp:lastPrinted>2025-07-08T06:26:57Z</cp:lastPrinted>
  <dcterms:created xsi:type="dcterms:W3CDTF">2025-04-14T09:02:10Z</dcterms:created>
  <dcterms:modified xsi:type="dcterms:W3CDTF">2025-07-08T06:34:08Z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2025-04-11T00:00:00Z</vt:filetime>
  </property>
  <property fmtid="{D5CDD505-2E9C-101B-9397-08002B2CF9AE}" pid="3" name="Creator">
    <vt:lpwstr>Chromium</vt:lpwstr>
  </property>
  <property fmtid="{D5CDD505-2E9C-101B-9397-08002B2CF9AE}" pid="4" name="LastSaved">
    <vt:filetime>2025-04-14T00:00:00Z</vt:filetime>
  </property>
  <property fmtid="{D5CDD505-2E9C-101B-9397-08002B2CF9AE}" pid="5" name="Producer">
    <vt:lpwstr>Skia/PDF m71</vt:lpwstr>
  </property>
  <property fmtid="{D5CDD505-2E9C-101B-9397-08002B2CF9AE}" pid="6" name="ContentTypeId">
    <vt:lpwstr>0x0101001AFD962EB702FD4AAE11AB5F7C60F514</vt:lpwstr>
  </property>
  <property fmtid="{D5CDD505-2E9C-101B-9397-08002B2CF9AE}" pid="7" name="MediaServiceImageTags">
    <vt:lpwstr/>
  </property>
</Properties>
</file>