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ien.dang\Documents\NVS\HO24\DROP 1\PO &amp; UPC CODE\"/>
    </mc:Choice>
  </mc:AlternateContent>
  <xr:revisionPtr revIDLastSave="0" documentId="13_ncr:1_{9ED54F47-C025-432D-BC3E-A74680F6C3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R.QT-1.BM2" sheetId="1" r:id="rId1"/>
  </sheets>
  <definedNames>
    <definedName name="_Fill" hidden="1">#REF!</definedName>
    <definedName name="_xlnm.Print_Area" localSheetId="0">'MER.QT-1.BM2'!$A$1:$P$22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M12" i="1"/>
  <c r="O12" i="1" s="1"/>
  <c r="K20" i="1" l="1"/>
  <c r="M11" i="1" l="1"/>
  <c r="O11" i="1" s="1"/>
  <c r="O20" i="1" s="1"/>
  <c r="M20" i="1" l="1"/>
</calcChain>
</file>

<file path=xl/sharedStrings.xml><?xml version="1.0" encoding="utf-8"?>
<sst xmlns="http://schemas.openxmlformats.org/spreadsheetml/2006/main" count="64" uniqueCount="57">
  <si>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</si>
  <si>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</si>
  <si>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</si>
  <si>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</si>
  <si>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</si>
  <si>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</si>
  <si>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</si>
  <si>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</si>
  <si>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</si>
  <si>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</si>
  <si>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</si>
  <si>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</si>
  <si>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</si>
  <si>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</si>
  <si>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</si>
  <si>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</si>
  <si>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</si>
  <si>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</si>
  <si>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</si>
  <si>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</si>
  <si>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</si>
  <si>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</si>
  <si>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</si>
  <si>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</si>
  <si>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</si>
  <si>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</si>
  <si>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</si>
  <si>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</si>
  <si>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</si>
  <si>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</si>
  <si>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</si>
  <si>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</si>
  <si>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</si>
  <si>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</si>
  <si>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QUALITY APPROVED/CODE</t>
  </si>
  <si>
    <t>NIKE</t>
  </si>
  <si>
    <t>UPC CODE</t>
  </si>
  <si>
    <t>NIKE STYLE NO</t>
  </si>
  <si>
    <t>NIKE STYLE NAME</t>
  </si>
  <si>
    <t>UA STYLE NO</t>
  </si>
  <si>
    <t>ID LABEL - XS</t>
  </si>
  <si>
    <t>ID LABEL - S</t>
  </si>
  <si>
    <t>ID LABEL - M</t>
  </si>
  <si>
    <t>ID LABEL - L</t>
  </si>
  <si>
    <t>ID LABEL - XL</t>
  </si>
  <si>
    <t>ID LABEL - XXL</t>
  </si>
  <si>
    <t>ID LABEL - 3XL</t>
  </si>
  <si>
    <t>ID LABEL - 4XL</t>
  </si>
  <si>
    <t>AVERY DENNISON</t>
  </si>
  <si>
    <t>A368545</t>
  </si>
  <si>
    <t xml:space="preserve">
NHÃN KHÁCH CHỈ ĐỊNH NCC: AD HK 
ĐÃ TỪNG ĐẶT PO
N07-0019 - SS24 - DROP 2 
</t>
  </si>
  <si>
    <t>N07  SS25   G2781</t>
  </si>
  <si>
    <t>SS25 - DROP 1</t>
  </si>
  <si>
    <t>TIÊN</t>
  </si>
  <si>
    <t>C0063-LST019</t>
  </si>
  <si>
    <t>IB7570-900</t>
  </si>
  <si>
    <t>Nike x EA FC Founders LS 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</si>
</sst>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2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i/>
      <sz val="12"/>
      <name val="Muli"/>
    </font>
    <font>
      <b/>
      <i/>
      <sz val="12"/>
      <name val="Muli"/>
    </font>
    <font>
      <b/>
      <sz val="14"/>
      <color indexed="62"/>
      <name val="Muli"/>
    </font>
    <font>
      <sz val="8"/>
      <name val="Calibri"/>
      <family val="2"/>
      <scheme val="minor"/>
    </font>
    <font>
      <sz val="14"/>
      <color theme="1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sz val="16"/>
      <color theme="1"/>
      <name val="Muli"/>
    </font>
    <font>
      <b/>
      <sz val="14"/>
      <name val="Muli"/>
    </font>
    <font>
      <b/>
      <u/>
      <sz val="16"/>
      <name val="Muli"/>
    </font>
    <font>
      <b/>
      <sz val="16"/>
      <name val="Muli"/>
    </font>
    <font>
      <u/>
      <sz val="16"/>
      <name val="Muli"/>
    </font>
    <font>
      <sz val="18"/>
      <color rgb="FF1D1C1D"/>
      <name val="Muli"/>
    </font>
    <font>
      <sz val="14"/>
      <name val="Muli"/>
    </font>
    <font>
      <u/>
      <sz val="14"/>
      <color indexed="12"/>
      <name val="Muli"/>
    </font>
    <font>
      <b/>
      <sz val="14"/>
      <color theme="1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5" fillId="0" borderId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8" fillId="7" borderId="1" xfId="3" applyNumberFormat="1" applyFont="1" applyFill="1" applyBorder="1" applyAlignment="1">
      <alignment horizontal="center" vertical="center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14" fontId="12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16" fillId="3" borderId="1" xfId="2" applyFont="1" applyFill="1" applyBorder="1" applyAlignment="1">
      <alignment horizontal="center" vertical="center" wrapText="1"/>
    </xf>
    <xf numFmtId="1" fontId="17" fillId="3" borderId="1" xfId="3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/>
    </xf>
    <xf numFmtId="3" fontId="17" fillId="0" borderId="1" xfId="3" applyNumberFormat="1" applyFont="1" applyBorder="1" applyAlignment="1">
      <alignment horizontal="center" vertical="center"/>
    </xf>
    <xf numFmtId="3" fontId="18" fillId="0" borderId="1" xfId="3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4" borderId="0" xfId="2" applyFont="1" applyFill="1" applyAlignment="1">
      <alignment horizontal="center" vertical="center" wrapText="1"/>
    </xf>
    <xf numFmtId="0" fontId="21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21" fillId="0" borderId="0" xfId="2" applyFont="1" applyAlignment="1">
      <alignment vertical="center" wrapText="1"/>
    </xf>
    <xf numFmtId="0" fontId="21" fillId="4" borderId="0" xfId="2" applyFont="1" applyFill="1" applyAlignment="1">
      <alignment horizontal="center" vertical="center"/>
    </xf>
    <xf numFmtId="0" fontId="23" fillId="4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6" borderId="1" xfId="6" applyFont="1" applyFill="1" applyBorder="1" applyAlignment="1">
      <alignment horizontal="center" vertical="center"/>
    </xf>
    <xf numFmtId="0" fontId="20" fillId="6" borderId="1" xfId="6" applyFont="1" applyFill="1" applyBorder="1" applyAlignment="1">
      <alignment horizontal="center" vertical="center" wrapText="1"/>
    </xf>
    <xf numFmtId="0" fontId="20" fillId="8" borderId="1" xfId="6" applyFont="1" applyFill="1" applyBorder="1" applyAlignment="1">
      <alignment horizontal="center" vertical="center" wrapText="1"/>
    </xf>
    <xf numFmtId="164" fontId="20" fillId="6" borderId="1" xfId="6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8" fontId="16" fillId="3" borderId="1" xfId="9" applyNumberFormat="1" applyFont="1" applyFill="1" applyBorder="1" applyAlignment="1">
      <alignment horizontal="center" vertical="center"/>
    </xf>
    <xf numFmtId="168" fontId="4" fillId="7" borderId="1" xfId="4" applyNumberFormat="1" applyFont="1" applyFill="1" applyBorder="1" applyAlignment="1">
      <alignment horizontal="center" vertical="center" wrapText="1"/>
    </xf>
    <xf numFmtId="168" fontId="16" fillId="4" borderId="0" xfId="2" applyNumberFormat="1" applyFont="1" applyFill="1" applyAlignment="1">
      <alignment horizontal="center" vertical="center" wrapText="1"/>
    </xf>
    <xf numFmtId="168" fontId="22" fillId="3" borderId="1" xfId="9" applyNumberFormat="1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vertical="center"/>
    </xf>
    <xf numFmtId="0" fontId="20" fillId="4" borderId="2" xfId="6" applyFont="1" applyFill="1" applyBorder="1" applyAlignment="1">
      <alignment horizontal="left" vertical="center"/>
    </xf>
    <xf numFmtId="0" fontId="25" fillId="4" borderId="0" xfId="6" applyFont="1" applyFill="1" applyAlignment="1">
      <alignment vertical="top"/>
    </xf>
    <xf numFmtId="0" fontId="25" fillId="4" borderId="0" xfId="6" applyFont="1" applyFill="1" applyAlignment="1">
      <alignment horizontal="center" vertical="center"/>
    </xf>
    <xf numFmtId="164" fontId="25" fillId="4" borderId="8" xfId="6" quotePrefix="1" applyNumberFormat="1" applyFont="1" applyFill="1" applyBorder="1" applyAlignment="1">
      <alignment horizontal="center" vertical="center"/>
    </xf>
    <xf numFmtId="15" fontId="20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center" vertical="center"/>
    </xf>
    <xf numFmtId="0" fontId="20" fillId="4" borderId="3" xfId="6" applyFont="1" applyFill="1" applyBorder="1" applyAlignment="1">
      <alignment horizontal="left" vertical="center"/>
    </xf>
    <xf numFmtId="0" fontId="20" fillId="4" borderId="1" xfId="7" quotePrefix="1" applyFont="1" applyFill="1" applyBorder="1" applyAlignment="1">
      <alignment horizontal="center" vertical="center"/>
    </xf>
    <xf numFmtId="0" fontId="26" fillId="4" borderId="2" xfId="8" applyFont="1" applyFill="1" applyBorder="1" applyAlignment="1" applyProtection="1">
      <alignment vertical="top"/>
    </xf>
    <xf numFmtId="0" fontId="20" fillId="4" borderId="10" xfId="6" applyFont="1" applyFill="1" applyBorder="1" applyAlignment="1">
      <alignment horizontal="left" vertical="center"/>
    </xf>
    <xf numFmtId="0" fontId="26" fillId="4" borderId="10" xfId="8" applyFont="1" applyFill="1" applyBorder="1" applyAlignment="1" applyProtection="1">
      <alignment vertical="top"/>
    </xf>
    <xf numFmtId="165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4" fontId="21" fillId="4" borderId="0" xfId="2" applyNumberFormat="1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5" fillId="4" borderId="3" xfId="0" applyFont="1" applyFill="1" applyBorder="1" applyAlignment="1">
      <alignment horizontal="center" vertical="top"/>
    </xf>
    <xf numFmtId="0" fontId="25" fillId="4" borderId="3" xfId="0" applyFont="1" applyFill="1" applyBorder="1" applyAlignment="1">
      <alignment horizontal="left" vertical="top"/>
    </xf>
    <xf numFmtId="165" fontId="25" fillId="4" borderId="4" xfId="6" applyNumberFormat="1" applyFont="1" applyFill="1" applyBorder="1" applyAlignment="1">
      <alignment horizontal="center" vertical="center"/>
    </xf>
    <xf numFmtId="165" fontId="25" fillId="4" borderId="5" xfId="6" applyNumberFormat="1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left" vertical="top"/>
    </xf>
    <xf numFmtId="0" fontId="20" fillId="4" borderId="4" xfId="6" applyFont="1" applyFill="1" applyBorder="1" applyAlignment="1">
      <alignment horizontal="left" vertical="center"/>
    </xf>
    <xf numFmtId="0" fontId="20" fillId="4" borderId="5" xfId="6" applyFont="1" applyFill="1" applyBorder="1" applyAlignment="1">
      <alignment horizontal="left" vertical="center"/>
    </xf>
    <xf numFmtId="0" fontId="21" fillId="0" borderId="0" xfId="2" applyFont="1" applyAlignment="1">
      <alignment horizontal="center" vertical="center" wrapText="1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0" fontId="16" fillId="3" borderId="12" xfId="2" applyFont="1" applyFill="1" applyBorder="1" applyAlignment="1">
      <alignment horizontal="left" vertical="center" wrapText="1"/>
    </xf>
    <xf numFmtId="0" fontId="16" fillId="3" borderId="13" xfId="2" applyFont="1" applyFill="1" applyBorder="1" applyAlignment="1">
      <alignment horizontal="left" vertical="center" wrapText="1"/>
    </xf>
    <xf numFmtId="0" fontId="16" fillId="3" borderId="14" xfId="2" applyFont="1" applyFill="1" applyBorder="1" applyAlignment="1">
      <alignment horizontal="left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6" fillId="3" borderId="14" xfId="2" applyFont="1" applyFill="1" applyBorder="1" applyAlignment="1">
      <alignment horizontal="center" vertical="center" wrapText="1"/>
    </xf>
    <xf numFmtId="167" fontId="16" fillId="3" borderId="12" xfId="5" applyNumberFormat="1" applyFont="1" applyFill="1" applyBorder="1" applyAlignment="1">
      <alignment horizontal="center" vertical="top" wrapText="1"/>
    </xf>
    <xf numFmtId="167" fontId="16" fillId="3" borderId="13" xfId="5" applyNumberFormat="1" applyFont="1" applyFill="1" applyBorder="1" applyAlignment="1">
      <alignment horizontal="center" vertical="top" wrapText="1"/>
    </xf>
    <xf numFmtId="167" fontId="16" fillId="3" borderId="14" xfId="5" applyNumberFormat="1" applyFont="1" applyFill="1" applyBorder="1" applyAlignment="1">
      <alignment horizontal="center" vertical="top" wrapText="1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_Forms" xfId="1" xr:uid="{00000000-0005-0000-0000-000008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110835</xdr:colOff>
      <xdr:row>11</xdr:row>
      <xdr:rowOff>401781</xdr:rowOff>
    </xdr:from>
    <xdr:to>
      <xdr:col>16</xdr:col>
      <xdr:colOff>8557</xdr:colOff>
      <xdr:row>15</xdr:row>
      <xdr:rowOff>323271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AF2F52-A6B3-7514-AE6E-91D57C99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9562" y="4615872"/>
          <a:ext cx="4418460" cy="3292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tabSelected="1" zoomScale="55" zoomScaleNormal="55" zoomScaleSheetLayoutView="70" zoomScalePageLayoutView="70" workbookViewId="0">
      <selection activeCell="K18" sqref="K18"/>
    </sheetView>
  </sheetViews>
  <sheetFormatPr defaultColWidth="9.21875" defaultRowHeight="18.600000000000001"/>
  <cols>
    <col min="1" max="1" width="14.77734375" style="1" customWidth="1"/>
    <col min="2" max="2" width="21.5546875" style="1" bestFit="1" customWidth="1"/>
    <col min="3" max="3" width="25.21875" style="1" bestFit="1" customWidth="1"/>
    <col min="4" max="4" width="17.77734375" style="1" bestFit="1" customWidth="1"/>
    <col min="5" max="5" width="22.21875" style="1" customWidth="1"/>
    <col min="6" max="6" width="13.5546875" style="1" customWidth="1"/>
    <col min="7" max="7" width="16.21875" style="1" customWidth="1"/>
    <col min="8" max="8" width="30.6640625" style="1" customWidth="1"/>
    <col min="9" max="9" width="23.44140625" style="1" customWidth="1"/>
    <col min="10" max="10" width="10" style="1" bestFit="1" customWidth="1"/>
    <col min="11" max="11" width="15" style="1" customWidth="1"/>
    <col min="12" max="12" width="15.21875" style="1" customWidth="1"/>
    <col min="13" max="13" width="13.44140625" style="1" customWidth="1"/>
    <col min="14" max="14" width="21.21875" style="1" customWidth="1"/>
    <col min="15" max="15" width="25.21875" style="1" bestFit="1" customWidth="1"/>
    <col min="16" max="16" width="65.33203125" style="1" customWidth="1"/>
    <col min="17" max="16384" width="9.21875" style="1"/>
  </cols>
  <sheetData>
    <row r="1" spans="1:16" ht="25.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30"/>
      <c r="O1" s="5" t="s">
        <v>0</v>
      </c>
      <c r="P1" s="2" t="s">
        <v>6</v>
      </c>
    </row>
    <row r="2" spans="1:16" ht="21.6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0"/>
      <c r="O2" s="5" t="s">
        <v>1</v>
      </c>
      <c r="P2" s="3" t="s">
        <v>2</v>
      </c>
    </row>
    <row r="3" spans="1:16" ht="19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31"/>
      <c r="O3" s="5" t="s">
        <v>4</v>
      </c>
      <c r="P3" s="4" t="s">
        <v>5</v>
      </c>
    </row>
    <row r="4" spans="1:16" ht="25.35" customHeight="1">
      <c r="A4" s="6"/>
      <c r="B4" s="6"/>
      <c r="C4" s="6"/>
      <c r="D4" s="6"/>
      <c r="E4" s="6"/>
      <c r="F4" s="6"/>
      <c r="G4" s="6"/>
      <c r="H4" s="7"/>
      <c r="I4" s="7"/>
      <c r="J4" s="7"/>
      <c r="K4" s="7"/>
      <c r="L4" s="6"/>
      <c r="M4" s="6"/>
      <c r="N4" s="6"/>
      <c r="O4" s="9"/>
      <c r="P4" s="9"/>
    </row>
    <row r="5" spans="1:16" s="37" customFormat="1" ht="25.5" customHeight="1">
      <c r="A5" s="58" t="s">
        <v>7</v>
      </c>
      <c r="B5" s="58" t="s">
        <v>48</v>
      </c>
      <c r="C5" s="58"/>
      <c r="D5" s="95"/>
      <c r="E5" s="95"/>
      <c r="F5" s="95"/>
      <c r="G5" s="59"/>
      <c r="H5" s="79" t="s">
        <v>8</v>
      </c>
      <c r="I5" s="80"/>
      <c r="J5" s="93" t="s">
        <v>35</v>
      </c>
      <c r="K5" s="94"/>
      <c r="L5" s="60"/>
      <c r="M5" s="60"/>
      <c r="N5" s="61"/>
      <c r="O5" s="62" t="s">
        <v>9</v>
      </c>
      <c r="P5" s="63">
        <v>45673</v>
      </c>
    </row>
    <row r="6" spans="1:16" s="37" customFormat="1" ht="25.5" customHeight="1">
      <c r="A6" s="64" t="s">
        <v>10</v>
      </c>
      <c r="B6" s="64"/>
      <c r="C6" s="64"/>
      <c r="D6" s="74"/>
      <c r="E6" s="74"/>
      <c r="F6" s="74"/>
      <c r="G6" s="59"/>
      <c r="H6" s="79" t="s">
        <v>11</v>
      </c>
      <c r="I6" s="80"/>
      <c r="J6" s="93" t="s">
        <v>52</v>
      </c>
      <c r="K6" s="94"/>
      <c r="L6" s="60"/>
      <c r="M6" s="60"/>
      <c r="N6" s="61"/>
      <c r="O6" s="62" t="s">
        <v>12</v>
      </c>
      <c r="P6" s="65"/>
    </row>
    <row r="7" spans="1:16" s="37" customFormat="1" ht="25.5" customHeight="1">
      <c r="A7" s="64" t="s">
        <v>13</v>
      </c>
      <c r="B7" s="64"/>
      <c r="C7" s="64"/>
      <c r="D7" s="75"/>
      <c r="E7" s="75"/>
      <c r="F7" s="66"/>
      <c r="G7" s="59"/>
      <c r="H7" s="79" t="s">
        <v>14</v>
      </c>
      <c r="I7" s="80"/>
      <c r="J7" s="82">
        <v>45698</v>
      </c>
      <c r="K7" s="83"/>
      <c r="L7" s="60"/>
      <c r="M7" s="60"/>
      <c r="N7" s="61"/>
      <c r="O7" s="62" t="s">
        <v>15</v>
      </c>
      <c r="P7" s="71" t="s">
        <v>51</v>
      </c>
    </row>
    <row r="8" spans="1:16" s="37" customFormat="1" ht="25.5" customHeight="1">
      <c r="A8" s="67" t="s">
        <v>16</v>
      </c>
      <c r="B8" s="67"/>
      <c r="C8" s="67"/>
      <c r="D8" s="78"/>
      <c r="E8" s="78"/>
      <c r="F8" s="68"/>
      <c r="G8" s="59"/>
      <c r="H8" s="79" t="s">
        <v>17</v>
      </c>
      <c r="I8" s="80"/>
      <c r="J8" s="76">
        <v>45717</v>
      </c>
      <c r="K8" s="77"/>
      <c r="L8" s="69"/>
      <c r="M8" s="69"/>
      <c r="N8" s="61"/>
      <c r="O8" s="62" t="s">
        <v>18</v>
      </c>
      <c r="P8" s="70" t="s">
        <v>53</v>
      </c>
    </row>
    <row r="9" spans="1:16" ht="5.7" customHeight="1">
      <c r="A9" s="8"/>
      <c r="B9" s="8"/>
      <c r="C9" s="8"/>
      <c r="D9" s="8"/>
      <c r="E9" s="8"/>
      <c r="F9" s="8"/>
      <c r="G9" s="7"/>
      <c r="H9" s="8"/>
      <c r="I9" s="8"/>
      <c r="J9" s="8"/>
      <c r="K9" s="8"/>
      <c r="L9" s="7"/>
      <c r="M9" s="7"/>
      <c r="N9" s="7"/>
      <c r="O9" s="9"/>
      <c r="P9" s="9"/>
    </row>
    <row r="10" spans="1:16" s="37" customFormat="1" ht="66" customHeight="1">
      <c r="A10" s="48" t="s">
        <v>39</v>
      </c>
      <c r="B10" s="48" t="s">
        <v>37</v>
      </c>
      <c r="C10" s="48" t="s">
        <v>38</v>
      </c>
      <c r="D10" s="49" t="s">
        <v>19</v>
      </c>
      <c r="E10" s="49" t="s">
        <v>20</v>
      </c>
      <c r="F10" s="49" t="s">
        <v>21</v>
      </c>
      <c r="G10" s="49" t="s">
        <v>34</v>
      </c>
      <c r="H10" s="48" t="s">
        <v>36</v>
      </c>
      <c r="I10" s="48" t="s">
        <v>22</v>
      </c>
      <c r="J10" s="48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48" t="s">
        <v>28</v>
      </c>
      <c r="P10" s="48" t="s">
        <v>3</v>
      </c>
    </row>
    <row r="11" spans="1:16" s="52" customFormat="1" ht="66.599999999999994" customHeight="1">
      <c r="A11" s="87" t="s">
        <v>54</v>
      </c>
      <c r="B11" s="87" t="s">
        <v>55</v>
      </c>
      <c r="C11" s="87" t="s">
        <v>56</v>
      </c>
      <c r="D11" s="84" t="s">
        <v>49</v>
      </c>
      <c r="E11" s="32" t="s">
        <v>40</v>
      </c>
      <c r="F11" s="32"/>
      <c r="G11" s="32"/>
      <c r="H11" s="57">
        <v>197862997491</v>
      </c>
      <c r="I11" s="33"/>
      <c r="J11" s="34" t="s">
        <v>33</v>
      </c>
      <c r="K11" s="35">
        <v>55</v>
      </c>
      <c r="L11" s="35">
        <v>0</v>
      </c>
      <c r="M11" s="36">
        <f t="shared" ref="M11" si="0">K11-L11</f>
        <v>55</v>
      </c>
      <c r="N11" s="53">
        <v>153</v>
      </c>
      <c r="O11" s="53">
        <f t="shared" ref="O11:O18" si="1">N11*M11</f>
        <v>8415</v>
      </c>
      <c r="P11" s="90" t="s">
        <v>50</v>
      </c>
    </row>
    <row r="12" spans="1:16" s="52" customFormat="1" ht="66.599999999999994" customHeight="1">
      <c r="A12" s="88"/>
      <c r="B12" s="88"/>
      <c r="C12" s="88"/>
      <c r="D12" s="85"/>
      <c r="E12" s="32" t="s">
        <v>41</v>
      </c>
      <c r="F12" s="32"/>
      <c r="G12" s="32"/>
      <c r="H12" s="57">
        <v>197862972849</v>
      </c>
      <c r="I12" s="33"/>
      <c r="J12" s="34" t="s">
        <v>33</v>
      </c>
      <c r="K12" s="35">
        <v>110</v>
      </c>
      <c r="L12" s="35">
        <v>0</v>
      </c>
      <c r="M12" s="36">
        <f t="shared" ref="M12:M13" si="2">K12-L12</f>
        <v>110</v>
      </c>
      <c r="N12" s="53">
        <v>153</v>
      </c>
      <c r="O12" s="53">
        <f t="shared" si="1"/>
        <v>16830</v>
      </c>
      <c r="P12" s="91"/>
    </row>
    <row r="13" spans="1:16" s="52" customFormat="1" ht="66.599999999999994" customHeight="1">
      <c r="A13" s="88"/>
      <c r="B13" s="88"/>
      <c r="C13" s="88"/>
      <c r="D13" s="85"/>
      <c r="E13" s="32" t="s">
        <v>42</v>
      </c>
      <c r="F13" s="32"/>
      <c r="G13" s="32"/>
      <c r="H13" s="57">
        <v>197862971071</v>
      </c>
      <c r="I13" s="33"/>
      <c r="J13" s="34" t="s">
        <v>33</v>
      </c>
      <c r="K13" s="35">
        <v>150</v>
      </c>
      <c r="L13" s="35">
        <v>0</v>
      </c>
      <c r="M13" s="36">
        <f t="shared" si="2"/>
        <v>150</v>
      </c>
      <c r="N13" s="53">
        <v>153</v>
      </c>
      <c r="O13" s="53">
        <f t="shared" si="1"/>
        <v>22950</v>
      </c>
      <c r="P13" s="91"/>
    </row>
    <row r="14" spans="1:16" s="52" customFormat="1" ht="66.599999999999994" customHeight="1">
      <c r="A14" s="88"/>
      <c r="B14" s="88"/>
      <c r="C14" s="88"/>
      <c r="D14" s="85"/>
      <c r="E14" s="32" t="s">
        <v>43</v>
      </c>
      <c r="F14" s="32"/>
      <c r="G14" s="32"/>
      <c r="H14" s="57">
        <v>197862995145</v>
      </c>
      <c r="I14" s="33"/>
      <c r="J14" s="34" t="s">
        <v>33</v>
      </c>
      <c r="K14" s="35">
        <v>165</v>
      </c>
      <c r="L14" s="35">
        <v>0</v>
      </c>
      <c r="M14" s="36">
        <f t="shared" ref="M14:M17" si="3">K14-L14</f>
        <v>165</v>
      </c>
      <c r="N14" s="53">
        <v>153</v>
      </c>
      <c r="O14" s="53">
        <f t="shared" si="1"/>
        <v>25245</v>
      </c>
      <c r="P14" s="91"/>
    </row>
    <row r="15" spans="1:16" s="52" customFormat="1" ht="66.599999999999994" customHeight="1">
      <c r="A15" s="88"/>
      <c r="B15" s="88"/>
      <c r="C15" s="88"/>
      <c r="D15" s="85"/>
      <c r="E15" s="32" t="s">
        <v>44</v>
      </c>
      <c r="F15" s="32"/>
      <c r="G15" s="32"/>
      <c r="H15" s="57">
        <v>197862991925</v>
      </c>
      <c r="I15" s="33"/>
      <c r="J15" s="34" t="s">
        <v>33</v>
      </c>
      <c r="K15" s="35">
        <v>100</v>
      </c>
      <c r="L15" s="35">
        <v>0</v>
      </c>
      <c r="M15" s="36">
        <f t="shared" si="3"/>
        <v>100</v>
      </c>
      <c r="N15" s="53">
        <v>153</v>
      </c>
      <c r="O15" s="53">
        <f t="shared" si="1"/>
        <v>15300</v>
      </c>
      <c r="P15" s="91"/>
    </row>
    <row r="16" spans="1:16" s="52" customFormat="1" ht="66.599999999999994" customHeight="1">
      <c r="A16" s="88"/>
      <c r="B16" s="88"/>
      <c r="C16" s="88"/>
      <c r="D16" s="85"/>
      <c r="E16" s="32" t="s">
        <v>45</v>
      </c>
      <c r="F16" s="32"/>
      <c r="G16" s="32"/>
      <c r="H16" s="57">
        <v>197862993431</v>
      </c>
      <c r="I16" s="33"/>
      <c r="J16" s="34" t="s">
        <v>33</v>
      </c>
      <c r="K16" s="35">
        <v>60</v>
      </c>
      <c r="L16" s="35">
        <v>0</v>
      </c>
      <c r="M16" s="36">
        <f t="shared" si="3"/>
        <v>60</v>
      </c>
      <c r="N16" s="53">
        <v>153</v>
      </c>
      <c r="O16" s="53">
        <f t="shared" si="1"/>
        <v>9180</v>
      </c>
      <c r="P16" s="91"/>
    </row>
    <row r="17" spans="1:16" s="52" customFormat="1" ht="66.599999999999994" customHeight="1">
      <c r="A17" s="88"/>
      <c r="B17" s="88"/>
      <c r="C17" s="88"/>
      <c r="D17" s="85"/>
      <c r="E17" s="32" t="s">
        <v>46</v>
      </c>
      <c r="F17" s="32"/>
      <c r="G17" s="32"/>
      <c r="H17" s="57">
        <v>197862994049</v>
      </c>
      <c r="I17" s="33"/>
      <c r="J17" s="34" t="s">
        <v>33</v>
      </c>
      <c r="K17" s="35">
        <v>35</v>
      </c>
      <c r="L17" s="35">
        <v>0</v>
      </c>
      <c r="M17" s="36">
        <f t="shared" si="3"/>
        <v>35</v>
      </c>
      <c r="N17" s="53">
        <v>153</v>
      </c>
      <c r="O17" s="53">
        <f t="shared" si="1"/>
        <v>5355</v>
      </c>
      <c r="P17" s="91"/>
    </row>
    <row r="18" spans="1:16" s="52" customFormat="1" ht="66.599999999999994" customHeight="1">
      <c r="A18" s="89"/>
      <c r="B18" s="89"/>
      <c r="C18" s="89"/>
      <c r="D18" s="86"/>
      <c r="E18" s="32" t="s">
        <v>47</v>
      </c>
      <c r="F18" s="32"/>
      <c r="G18" s="32"/>
      <c r="H18" s="57">
        <v>197862983708</v>
      </c>
      <c r="I18" s="33"/>
      <c r="J18" s="34" t="s">
        <v>33</v>
      </c>
      <c r="K18" s="35">
        <v>25</v>
      </c>
      <c r="L18" s="35">
        <v>0</v>
      </c>
      <c r="M18" s="36">
        <f t="shared" ref="M18" si="4">K18-L18</f>
        <v>25</v>
      </c>
      <c r="N18" s="53">
        <v>153</v>
      </c>
      <c r="O18" s="53">
        <f t="shared" si="1"/>
        <v>3825</v>
      </c>
      <c r="P18" s="92"/>
    </row>
    <row r="19" spans="1:16" ht="21.75" customHeight="1">
      <c r="A19" s="10"/>
      <c r="B19" s="10"/>
      <c r="C19" s="10"/>
      <c r="D19" s="10"/>
      <c r="E19" s="11"/>
      <c r="F19" s="11"/>
      <c r="G19" s="11"/>
      <c r="H19" s="12"/>
      <c r="I19" s="13"/>
      <c r="J19" s="10"/>
      <c r="K19" s="14"/>
      <c r="L19" s="14"/>
      <c r="M19" s="14"/>
      <c r="N19" s="53"/>
      <c r="O19" s="54"/>
      <c r="P19" s="15"/>
    </row>
    <row r="20" spans="1:16" s="43" customFormat="1" ht="33.6" customHeight="1">
      <c r="A20" s="38"/>
      <c r="B20" s="38"/>
      <c r="C20" s="38"/>
      <c r="D20" s="38"/>
      <c r="E20" s="38"/>
      <c r="F20" s="38"/>
      <c r="G20" s="38"/>
      <c r="H20" s="38"/>
      <c r="I20" s="39"/>
      <c r="J20" s="39" t="s">
        <v>29</v>
      </c>
      <c r="K20" s="40">
        <f>SUM(K11:K19)</f>
        <v>700</v>
      </c>
      <c r="L20" s="41"/>
      <c r="M20" s="40">
        <f>SUM(M11:M19)</f>
        <v>700</v>
      </c>
      <c r="N20" s="55"/>
      <c r="O20" s="56">
        <f>SUM(O11:O19)</f>
        <v>107100</v>
      </c>
      <c r="P20" s="42"/>
    </row>
    <row r="21" spans="1:16" ht="21.75" customHeight="1">
      <c r="A21" s="17"/>
      <c r="B21" s="17"/>
      <c r="C21" s="17"/>
      <c r="D21" s="17"/>
      <c r="E21" s="18"/>
      <c r="F21" s="18"/>
      <c r="G21" s="18"/>
      <c r="H21" s="18"/>
      <c r="I21" s="16"/>
      <c r="J21" s="16"/>
      <c r="K21" s="16"/>
      <c r="L21" s="16"/>
      <c r="M21" s="16"/>
      <c r="N21" s="19"/>
      <c r="O21" s="19"/>
      <c r="P21" s="16"/>
    </row>
    <row r="22" spans="1:16" s="43" customFormat="1" ht="46.2" customHeight="1">
      <c r="A22" s="81" t="s">
        <v>30</v>
      </c>
      <c r="B22" s="81"/>
      <c r="C22" s="81"/>
      <c r="D22" s="81"/>
      <c r="E22" s="44"/>
      <c r="F22" s="45"/>
      <c r="G22" s="73" t="s">
        <v>31</v>
      </c>
      <c r="H22" s="73"/>
      <c r="I22" s="73"/>
      <c r="J22" s="46"/>
      <c r="K22" s="47"/>
      <c r="L22" s="47"/>
      <c r="M22" s="47"/>
      <c r="N22" s="72" t="s">
        <v>32</v>
      </c>
      <c r="O22" s="72"/>
      <c r="P22" s="42"/>
    </row>
    <row r="23" spans="1:16" ht="21.75" customHeight="1">
      <c r="A23" s="20"/>
      <c r="B23" s="20"/>
      <c r="C23" s="20"/>
      <c r="D23" s="21"/>
      <c r="E23" s="20"/>
      <c r="F23" s="20"/>
      <c r="G23" s="20"/>
      <c r="H23" s="20"/>
      <c r="I23" s="20"/>
      <c r="J23" s="22"/>
      <c r="K23" s="22"/>
      <c r="L23" s="22"/>
    </row>
    <row r="24" spans="1:16" ht="21.75" customHeight="1">
      <c r="A24" s="20"/>
      <c r="B24" s="20"/>
      <c r="C24" s="20"/>
      <c r="D24" s="21"/>
      <c r="E24" s="20"/>
      <c r="F24" s="20"/>
      <c r="G24" s="20"/>
      <c r="H24" s="20"/>
      <c r="I24" s="20"/>
      <c r="J24" s="22"/>
      <c r="K24" s="22"/>
      <c r="L24" s="22"/>
    </row>
    <row r="25" spans="1:16" ht="21.75" customHeight="1">
      <c r="A25" s="23"/>
      <c r="B25" s="23"/>
      <c r="C25" s="23"/>
      <c r="D25" s="24"/>
      <c r="E25" s="20"/>
      <c r="F25" s="20"/>
      <c r="G25" s="20"/>
      <c r="H25" s="20"/>
      <c r="I25" s="25"/>
      <c r="J25" s="25"/>
      <c r="K25" s="20"/>
      <c r="L25" s="22"/>
    </row>
    <row r="26" spans="1:16" ht="21.75" customHeight="1">
      <c r="A26" s="22"/>
      <c r="B26" s="22"/>
      <c r="C26" s="22"/>
      <c r="D26" s="26"/>
      <c r="E26" s="27"/>
      <c r="F26" s="22"/>
      <c r="G26" s="28"/>
      <c r="H26" s="28"/>
      <c r="I26" s="22"/>
      <c r="J26" s="29"/>
      <c r="K26" s="29"/>
      <c r="L26" s="22"/>
    </row>
    <row r="27" spans="1:16" ht="21.75" customHeight="1"/>
    <row r="28" spans="1:16" ht="21.75" customHeight="1"/>
    <row r="29" spans="1:16" ht="21.75" customHeight="1"/>
    <row r="30" spans="1:16" ht="21.75" customHeight="1"/>
    <row r="31" spans="1:16" ht="21.75" customHeight="1"/>
    <row r="32" spans="1:16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25" customHeight="1"/>
    <row r="65" ht="23.25" customHeight="1"/>
    <row r="66" ht="23.25" customHeight="1"/>
    <row r="67" ht="23.25" customHeight="1"/>
  </sheetData>
  <mergeCells count="20">
    <mergeCell ref="P11:P18"/>
    <mergeCell ref="J5:K5"/>
    <mergeCell ref="D5:F5"/>
    <mergeCell ref="J6:K6"/>
    <mergeCell ref="H5:I5"/>
    <mergeCell ref="N22:O22"/>
    <mergeCell ref="G22:I22"/>
    <mergeCell ref="D6:F6"/>
    <mergeCell ref="D7:E7"/>
    <mergeCell ref="J8:K8"/>
    <mergeCell ref="D8:E8"/>
    <mergeCell ref="H6:I6"/>
    <mergeCell ref="H7:I7"/>
    <mergeCell ref="H8:I8"/>
    <mergeCell ref="A22:D22"/>
    <mergeCell ref="J7:K7"/>
    <mergeCell ref="D11:D18"/>
    <mergeCell ref="B11:B18"/>
    <mergeCell ref="C11:C18"/>
    <mergeCell ref="A11:A18"/>
  </mergeCells>
  <phoneticPr fontId="14" type="noConversion"/>
  <printOptions horizontalCentered="1"/>
  <pageMargins left="0.25" right="0.25" top="1.0416666666666667" bottom="0.75" header="0.3" footer="0.3"/>
  <pageSetup paperSize="9" scale="2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E1181-4600-4C40-8511-2CAFB4B37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30B01-1AED-43FC-A3F4-6300089EFA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MER.QT-1.BM2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Tien Dang Hong Thuy</cp:lastModifiedBy>
  <cp:lastPrinted>2024-06-03T02:22:11Z</cp:lastPrinted>
  <dcterms:created xsi:type="dcterms:W3CDTF">2020-11-11T02:21:38Z</dcterms:created>
  <dcterms:modified xsi:type="dcterms:W3CDTF">2025-01-16T16:48:34Z</dcterms:modified>
</cp:coreProperties>
</file>