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OCTOBERS VERY OWN/8-FW25/2-PRODUCTION/2-STYLE-FILE/5. COMMENTS/PP SAMPLE/ALPHA/"/>
    </mc:Choice>
  </mc:AlternateContent>
  <xr:revisionPtr revIDLastSave="205" documentId="11_D9B6EF7A5A35BF0655CD5CFF15E2D7E3EE995FD9" xr6:coauthVersionLast="47" xr6:coauthVersionMax="47" xr10:uidLastSave="{5471969E-FD8E-4964-AF0F-6051DE711FA9}"/>
  <bookViews>
    <workbookView xWindow="-110" yWindow="-110" windowWidth="19420" windowHeight="10300" activeTab="1" xr2:uid="{00000000-000D-0000-FFFF-FFFF00000000}"/>
  </bookViews>
  <sheets>
    <sheet name="BTS FULL SIZE" sheetId="1" r:id="rId1"/>
    <sheet name="PP COMMENT" sheetId="2" r:id="rId2"/>
  </sheets>
  <externalReferences>
    <externalReference r:id="rId3"/>
  </externalReferenc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2" i="1"/>
  <c r="D13" i="1"/>
  <c r="D14" i="1"/>
  <c r="D15" i="1"/>
  <c r="D16" i="1"/>
  <c r="D17" i="1"/>
  <c r="D19" i="1"/>
  <c r="D20" i="1"/>
  <c r="D21" i="1"/>
  <c r="D22" i="1"/>
  <c r="D23" i="1"/>
  <c r="D24" i="1"/>
  <c r="D25" i="1"/>
  <c r="D26" i="1"/>
  <c r="D27" i="1"/>
  <c r="D28" i="1"/>
  <c r="D29" i="1"/>
  <c r="D30" i="1"/>
  <c r="D3" i="1"/>
</calcChain>
</file>

<file path=xl/sharedStrings.xml><?xml version="1.0" encoding="utf-8"?>
<sst xmlns="http://schemas.openxmlformats.org/spreadsheetml/2006/main" count="527" uniqueCount="207">
  <si>
    <t>POM Code</t>
  </si>
  <si>
    <t>POM Name</t>
  </si>
  <si>
    <t>-Tol</t>
  </si>
  <si>
    <t>+Tol</t>
  </si>
  <si>
    <t>Grade</t>
  </si>
  <si>
    <t>XXS</t>
  </si>
  <si>
    <t>XS</t>
  </si>
  <si>
    <t>S</t>
  </si>
  <si>
    <t>M</t>
  </si>
  <si>
    <t>L</t>
  </si>
  <si>
    <t>XL</t>
  </si>
  <si>
    <t>XXL</t>
  </si>
  <si>
    <t>3XL</t>
  </si>
  <si>
    <t>J101</t>
  </si>
  <si>
    <t>Waist measurement relaxed :: 1/2 body</t>
  </si>
  <si>
    <t>1/2</t>
  </si>
  <si>
    <t>Mixed</t>
  </si>
  <si>
    <t>12 1/2</t>
  </si>
  <si>
    <t>13 1/2</t>
  </si>
  <si>
    <t>14 1/2</t>
  </si>
  <si>
    <t>15 1/2</t>
  </si>
  <si>
    <t>16 1/2</t>
  </si>
  <si>
    <t>19 1/2</t>
  </si>
  <si>
    <t>J104</t>
  </si>
  <si>
    <t>WB height</t>
  </si>
  <si>
    <t>1/8</t>
  </si>
  <si>
    <t>1 3/4</t>
  </si>
  <si>
    <t>J502</t>
  </si>
  <si>
    <t>Dawcord buttonhole distance: RELAXED</t>
  </si>
  <si>
    <t>K101</t>
  </si>
  <si>
    <t>Hip at 1" below WB seam: waist pattern mmt.</t>
  </si>
  <si>
    <t>17 1/4</t>
  </si>
  <si>
    <t>18 1/4</t>
  </si>
  <si>
    <t>19 1/4</t>
  </si>
  <si>
    <t>20 1/4</t>
  </si>
  <si>
    <t>21 1/4</t>
  </si>
  <si>
    <t>22 3/4</t>
  </si>
  <si>
    <t>24 1/4</t>
  </si>
  <si>
    <t>25 3/4</t>
  </si>
  <si>
    <t>K102</t>
  </si>
  <si>
    <t>Full Hip: 3" above crotch point, 3 xpt. Measure</t>
  </si>
  <si>
    <t>25 1/2</t>
  </si>
  <si>
    <t>28 1/2</t>
  </si>
  <si>
    <t>M101</t>
  </si>
  <si>
    <t>Thigh :: 1" below crotch seam</t>
  </si>
  <si>
    <t>1/4</t>
  </si>
  <si>
    <t>11 7/8</t>
  </si>
  <si>
    <t>13 1/8</t>
  </si>
  <si>
    <t>13 3/4</t>
  </si>
  <si>
    <t>14 3/8</t>
  </si>
  <si>
    <t>15 1/4</t>
  </si>
  <si>
    <t>16 1/4</t>
  </si>
  <si>
    <t>M106</t>
  </si>
  <si>
    <t>Knee position from crotch pt @ inseam</t>
  </si>
  <si>
    <t>11 3/4</t>
  </si>
  <si>
    <t>12 1/4</t>
  </si>
  <si>
    <t>M103</t>
  </si>
  <si>
    <t>Knee Width</t>
  </si>
  <si>
    <t>9 7/8</t>
  </si>
  <si>
    <t>10 1/4</t>
  </si>
  <si>
    <t>10 5/8</t>
  </si>
  <si>
    <t>11 3/8</t>
  </si>
  <si>
    <t>12 3/8</t>
  </si>
  <si>
    <t>12 7/8</t>
  </si>
  <si>
    <t>B502</t>
  </si>
  <si>
    <t>Knee panel pos. fr WB edge: along outseam</t>
  </si>
  <si>
    <t>23 1/4</t>
  </si>
  <si>
    <t>23 1/2</t>
  </si>
  <si>
    <t>23 3/4</t>
  </si>
  <si>
    <t>24 1/2</t>
  </si>
  <si>
    <t>24 3/4</t>
  </si>
  <si>
    <t>I101</t>
  </si>
  <si>
    <t>Inseam length :: long pant</t>
  </si>
  <si>
    <t>29 1/2</t>
  </si>
  <si>
    <t>M202</t>
  </si>
  <si>
    <t>Leg opening:Long, 1" above casing / rib seam</t>
  </si>
  <si>
    <t>8 1/4</t>
  </si>
  <si>
    <t>8 1/2</t>
  </si>
  <si>
    <t>8 3/4</t>
  </si>
  <si>
    <t>9 1/4</t>
  </si>
  <si>
    <t>9 1/2</t>
  </si>
  <si>
    <t>9 3/4</t>
  </si>
  <si>
    <t>M201</t>
  </si>
  <si>
    <t>Leg opening: Long, inside fold edges of opening</t>
  </si>
  <si>
    <t>5 1/4</t>
  </si>
  <si>
    <t>5 1/2</t>
  </si>
  <si>
    <t>5 3/4</t>
  </si>
  <si>
    <t>6 1/4</t>
  </si>
  <si>
    <t>6 1/2</t>
  </si>
  <si>
    <t>6 3/4</t>
  </si>
  <si>
    <t>I702</t>
  </si>
  <si>
    <t>Leg cuff height</t>
  </si>
  <si>
    <t>L103</t>
  </si>
  <si>
    <t>Front rise :: Incl WB</t>
  </si>
  <si>
    <t>12 5/8</t>
  </si>
  <si>
    <t>13 3/8</t>
  </si>
  <si>
    <t>14 1/4</t>
  </si>
  <si>
    <t>14 5/8</t>
  </si>
  <si>
    <t>L203</t>
  </si>
  <si>
    <t>Back rise :: Incl WB</t>
  </si>
  <si>
    <t>15 3/8</t>
  </si>
  <si>
    <t>15 3/4</t>
  </si>
  <si>
    <t>16 1/8</t>
  </si>
  <si>
    <t>16 7/8</t>
  </si>
  <si>
    <t>17 3/4</t>
  </si>
  <si>
    <t>18 1/8</t>
  </si>
  <si>
    <t>C202</t>
  </si>
  <si>
    <t>Side seam /INSEAM forward position, fr fold</t>
  </si>
  <si>
    <t>N201</t>
  </si>
  <si>
    <t>Welt pocket length</t>
  </si>
  <si>
    <t>N202</t>
  </si>
  <si>
    <t>Welt pocket width</t>
  </si>
  <si>
    <t>3/4</t>
  </si>
  <si>
    <t>N205</t>
  </si>
  <si>
    <t>Welt pocket position from Rib/Band seam</t>
  </si>
  <si>
    <t>1 1/4</t>
  </si>
  <si>
    <t>1 1/2</t>
  </si>
  <si>
    <t>N207</t>
  </si>
  <si>
    <t>Welt pocket position from side seam :: top corner</t>
  </si>
  <si>
    <t>1 1/8</t>
  </si>
  <si>
    <t>1 3/8</t>
  </si>
  <si>
    <t>1 5/8</t>
  </si>
  <si>
    <t>N208</t>
  </si>
  <si>
    <t>Welt pocket position from side seam:bottom corner</t>
  </si>
  <si>
    <t>N211</t>
  </si>
  <si>
    <t>Front pocket bag height :: at center TO EDGE</t>
  </si>
  <si>
    <t>11 1/2</t>
  </si>
  <si>
    <t>N212</t>
  </si>
  <si>
    <t>Front pkt.bag widthWELT SEAM TO EDGE: at widest</t>
  </si>
  <si>
    <t>7 1/4</t>
  </si>
  <si>
    <t>N601C</t>
  </si>
  <si>
    <t>Back pocket height at center</t>
  </si>
  <si>
    <t>N701</t>
  </si>
  <si>
    <t>Back pocket width at top edge</t>
  </si>
  <si>
    <t>4 1/2</t>
  </si>
  <si>
    <t>4 3/4</t>
  </si>
  <si>
    <t>N703</t>
  </si>
  <si>
    <t>Back pocket from WB seam</t>
  </si>
  <si>
    <t>1 7/8</t>
  </si>
  <si>
    <t>2 1/8</t>
  </si>
  <si>
    <t>2 1/4</t>
  </si>
  <si>
    <t>2 3/8</t>
  </si>
  <si>
    <t>2 1/2</t>
  </si>
  <si>
    <t>N508</t>
  </si>
  <si>
    <t>Back pocket position from CB seam</t>
  </si>
  <si>
    <t>2 5/8</t>
  </si>
  <si>
    <t>2 3/4</t>
  </si>
  <si>
    <t>2 7/8</t>
  </si>
  <si>
    <t>J501</t>
  </si>
  <si>
    <t>Drawcord length : waist</t>
  </si>
  <si>
    <t>- Grade crotch width -1/4" for size each size - XXS/XS/S.</t>
  </si>
  <si>
    <t>- Grade crotch width +1/4" for size each size - L/XL.</t>
  </si>
  <si>
    <t>- Grade crotch width +3/8" for each size - XXL/3XL.</t>
  </si>
  <si>
    <t xml:space="preserve">- Grade rules at thigh, front and back rise have been revised accordingly.  </t>
  </si>
  <si>
    <t xml:space="preserve">* Ensure the front and back rise shaping of all sizes will be "U" shape.  </t>
  </si>
  <si>
    <t>POM</t>
  </si>
  <si>
    <t>Description</t>
  </si>
  <si>
    <t>+ Tol</t>
  </si>
  <si>
    <t>- Tol</t>
  </si>
  <si>
    <t>Sample</t>
  </si>
  <si>
    <t>Diff</t>
  </si>
  <si>
    <t>Revised</t>
  </si>
  <si>
    <t>20 1/2</t>
  </si>
  <si>
    <t>11 1/8</t>
  </si>
  <si>
    <t>7/8</t>
  </si>
  <si>
    <t>5/8</t>
  </si>
  <si>
    <t>11 1/4</t>
  </si>
  <si>
    <r>
      <rPr>
        <sz val="12"/>
        <color rgb="FF007F00"/>
        <rFont val="TF Euclid Circular A"/>
        <family val="2"/>
      </rPr>
      <t>-1/8</t>
    </r>
  </si>
  <si>
    <r>
      <rPr>
        <sz val="12"/>
        <color rgb="FF007F00"/>
        <rFont val="TF Euclid Circular A"/>
        <family val="2"/>
      </rPr>
      <t>1/4</t>
    </r>
  </si>
  <si>
    <r>
      <rPr>
        <sz val="12"/>
        <color rgb="FF007F00"/>
        <rFont val="TF Euclid Circular A"/>
        <family val="2"/>
      </rPr>
      <t>1/8</t>
    </r>
  </si>
  <si>
    <r>
      <rPr>
        <sz val="12"/>
        <color rgb="FFFF0000"/>
        <rFont val="TF Euclid Circular A"/>
        <family val="2"/>
      </rPr>
      <t>-1/4</t>
    </r>
  </si>
  <si>
    <r>
      <rPr>
        <sz val="12"/>
        <color rgb="FF007F00"/>
        <rFont val="TF Euclid Circular A"/>
        <family val="2"/>
      </rPr>
      <t>1/2</t>
    </r>
  </si>
  <si>
    <r>
      <rPr>
        <sz val="12"/>
        <color rgb="FFFF0000"/>
        <rFont val="TF Euclid Circular A"/>
        <family val="2"/>
      </rPr>
      <t>1/2</t>
    </r>
  </si>
  <si>
    <r>
      <rPr>
        <sz val="12"/>
        <color rgb="FF007F00"/>
        <rFont val="TF Euclid Circular A"/>
        <family val="2"/>
      </rPr>
      <t>-1/4</t>
    </r>
  </si>
  <si>
    <r>
      <rPr>
        <b/>
        <sz val="11"/>
        <color rgb="FFE56666"/>
        <rFont val="TF Euclid Circular A"/>
        <family val="2"/>
      </rPr>
      <t>!</t>
    </r>
  </si>
  <si>
    <r>
      <rPr>
        <b/>
        <sz val="11"/>
        <color rgb="FFEEA54A"/>
        <rFont val="TF Euclid Circular A"/>
        <family val="2"/>
      </rPr>
      <t>!</t>
    </r>
  </si>
  <si>
    <t>Nhảy size cho ngang đáy -1/4" cho mỗi size XXS/XS, +1/4" cho L,XL, + 3/8" cho
XXL/3XL
Điều chỉnh bước nhảy cho đùi, đáy trước và đáy sau
&gt; Đảm bảo đáy trước và sau cho tất cả các size tạo thành hình chữ U.</t>
  </si>
  <si>
    <t>BTS FULL SIZE C0008-JOG038</t>
  </si>
  <si>
    <t>Vị trí miếng đắp đầu gối tính từ mép lưng quần: dọc theo đường sườn ngoài.</t>
  </si>
  <si>
    <t>Vị trí sườn quần ở thân trước -  so với vị trí sườn tự nhiên</t>
  </si>
  <si>
    <t>Ngang lưng - đo thường</t>
  </si>
  <si>
    <t>Cao bản lưng</t>
  </si>
  <si>
    <t>Khoảng cách giũa lỗ khuy luồn dây - đo thường</t>
  </si>
  <si>
    <t>Ngang mông dưới đường may lưng 1": đo trên rập</t>
  </si>
  <si>
    <t>Ngang mông trên đáy 3", đo 3 điểm</t>
  </si>
  <si>
    <t>Ngang đùi - 1" dưới đường may đáy</t>
  </si>
  <si>
    <t>Vị trí gối từ đáy đo ở sườn trong</t>
  </si>
  <si>
    <t>Ngang gối</t>
  </si>
  <si>
    <t>Sườn trong</t>
  </si>
  <si>
    <t xml:space="preserve">Cửa chân : 1" trên đường may rib </t>
  </si>
  <si>
    <t>Cửa chân: Đo tại mép bo</t>
  </si>
  <si>
    <t>Cao bo chân</t>
  </si>
  <si>
    <t>Đáy trước - bao gồm lưng quần</t>
  </si>
  <si>
    <t>Đáy sau - bao gồm lưng quần</t>
  </si>
  <si>
    <t xml:space="preserve">Dài túi cơi </t>
  </si>
  <si>
    <t>To bảng túi cơi</t>
  </si>
  <si>
    <t>Vị trí túi cơi từ đường may lưng</t>
  </si>
  <si>
    <t>Vị trí túi cơi từ đường sườn: Góc trên</t>
  </si>
  <si>
    <t>Vị trí túi cơi từ đường sườn: Góc dưới</t>
  </si>
  <si>
    <t>Bao túi trước: đo ở giữa đến mép</t>
  </si>
  <si>
    <t>Ngang bao túi trước: đo ở điểm rộng nhất</t>
  </si>
  <si>
    <t>Cao túi sau đo ở giữa</t>
  </si>
  <si>
    <t>Ngang túi sau đo ở cạnh trên</t>
  </si>
  <si>
    <t>Vị trí túi sau từ đường may lưng</t>
  </si>
  <si>
    <t>Vị trí túi sau từ đường may đáy sau</t>
  </si>
  <si>
    <t>Dài dây luồn</t>
  </si>
  <si>
    <t>BTS PP COMMENT C0008-JOG038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</si>
</sst>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14" x14ac:knownFonts="1">
    <font>
      <sz val="10"/>
      <color rgb="FF000000"/>
      <name val="Times New Roman"/>
      <charset val="204"/>
    </font>
    <font>
      <sz val="12"/>
      <color rgb="FF000000"/>
      <name val="TF Euclid Circular A"/>
      <family val="2"/>
    </font>
    <font>
      <sz val="12"/>
      <name val="TF Euclid Circular A"/>
      <family val="2"/>
    </font>
    <font>
      <b/>
      <sz val="12"/>
      <name val="TF Euclid Circular A"/>
      <family val="2"/>
    </font>
    <font>
      <sz val="12"/>
      <color rgb="FF007F00"/>
      <name val="TF Euclid Circular A"/>
      <family val="2"/>
    </font>
    <font>
      <sz val="12"/>
      <color rgb="FFFF0000"/>
      <name val="TF Euclid Circular A"/>
      <family val="2"/>
    </font>
    <font>
      <sz val="11"/>
      <color rgb="FF000000"/>
      <name val="TF Euclid Circular A"/>
      <family val="2"/>
    </font>
    <font>
      <b/>
      <sz val="11"/>
      <name val="TF Euclid Circular A"/>
      <family val="2"/>
    </font>
    <font>
      <sz val="11"/>
      <name val="TF Euclid Circular A"/>
      <family val="2"/>
    </font>
    <font>
      <b/>
      <sz val="11"/>
      <color rgb="FFE56666"/>
      <name val="TF Euclid Circular A"/>
      <family val="2"/>
    </font>
    <font>
      <b/>
      <sz val="11"/>
      <color rgb="FFEEA54A"/>
      <name val="TF Euclid Circular A"/>
      <family val="2"/>
    </font>
    <font>
      <b/>
      <sz val="22"/>
      <color rgb="FFEE0000"/>
      <name val="Times New Roman"/>
      <family val="1"/>
    </font>
    <font>
      <b/>
      <sz val="16"/>
      <color rgb="FFEE0000"/>
      <name val="Times New Roman"/>
      <family val="1"/>
    </font>
    <font>
      <b/>
      <sz val="11"/>
      <color rgb="FF000000"/>
      <name val="TF Euclid Circular A"/>
      <family val="2"/>
    </font>
  </fonts>
  <fills count="7">
    <fill>
      <patternFill patternType="none"/>
    </fill>
    <fill>
      <patternFill patternType="gray125"/>
    </fill>
    <fill>
      <patternFill patternType="solid">
        <fgColor rgb="FFF0FFFF"/>
      </patternFill>
    </fill>
    <fill>
      <patternFill patternType="solid">
        <fgColor rgb="FFF0FFF0"/>
      </patternFill>
    </fill>
    <fill>
      <patternFill patternType="solid">
        <fgColor rgb="FFEBEBEB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 applyAlignment="1">
      <alignment horizontal="left" vertical="top"/>
    </xf>
    <xf numFmtId="0" fontId="1" fillId="0" borderId="7" xfId="0" applyFont="1" applyBorder="1" applyAlignment="1">
      <alignment wrapText="1"/>
    </xf>
    <xf numFmtId="0" fontId="1" fillId="0" borderId="7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center" vertical="top" wrapText="1"/>
    </xf>
    <xf numFmtId="164" fontId="1" fillId="0" borderId="9" xfId="0" applyNumberFormat="1" applyFont="1" applyBorder="1" applyAlignment="1">
      <alignment horizontal="center" vertical="top" wrapText="1"/>
    </xf>
    <xf numFmtId="0" fontId="6" fillId="0" borderId="8" xfId="0" applyFont="1" applyBorder="1" applyAlignment="1">
      <alignment horizontal="left" wrapText="1"/>
    </xf>
    <xf numFmtId="0" fontId="6" fillId="0" borderId="0" xfId="0" applyFont="1" applyAlignment="1">
      <alignment horizontal="left" vertical="top"/>
    </xf>
    <xf numFmtId="0" fontId="6" fillId="0" borderId="4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2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164" fontId="6" fillId="0" borderId="1" xfId="0" applyNumberFormat="1" applyFont="1" applyBorder="1" applyAlignment="1">
      <alignment horizontal="center" vertical="top" wrapText="1"/>
    </xf>
    <xf numFmtId="164" fontId="6" fillId="0" borderId="4" xfId="0" applyNumberFormat="1" applyFont="1" applyBorder="1" applyAlignment="1">
      <alignment horizontal="center" vertical="top" wrapText="1"/>
    </xf>
    <xf numFmtId="0" fontId="7" fillId="4" borderId="4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left" vertical="top" wrapText="1"/>
    </xf>
    <xf numFmtId="164" fontId="6" fillId="2" borderId="1" xfId="0" applyNumberFormat="1" applyFont="1" applyFill="1" applyBorder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 wrapText="1"/>
    </xf>
    <xf numFmtId="164" fontId="6" fillId="3" borderId="1" xfId="0" applyNumberFormat="1" applyFont="1" applyFill="1" applyBorder="1" applyAlignment="1">
      <alignment horizontal="center" vertical="top" wrapText="1"/>
    </xf>
    <xf numFmtId="0" fontId="8" fillId="0" borderId="4" xfId="0" applyFont="1" applyBorder="1" applyAlignment="1">
      <alignment horizontal="left" vertical="top" wrapText="1"/>
    </xf>
    <xf numFmtId="0" fontId="6" fillId="4" borderId="4" xfId="0" applyFont="1" applyFill="1" applyBorder="1" applyAlignment="1">
      <alignment horizontal="left" vertical="top" wrapText="1"/>
    </xf>
    <xf numFmtId="164" fontId="6" fillId="4" borderId="1" xfId="0" applyNumberFormat="1" applyFont="1" applyFill="1" applyBorder="1" applyAlignment="1">
      <alignment horizontal="center" vertical="top" wrapText="1"/>
    </xf>
    <xf numFmtId="164" fontId="6" fillId="4" borderId="4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0" fontId="8" fillId="4" borderId="4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left" vertical="top"/>
    </xf>
    <xf numFmtId="0" fontId="8" fillId="5" borderId="1" xfId="0" quotePrefix="1" applyFont="1" applyFill="1" applyBorder="1" applyAlignment="1">
      <alignment horizontal="left" vertical="top" wrapText="1"/>
    </xf>
    <xf numFmtId="0" fontId="2" fillId="6" borderId="9" xfId="0" applyFont="1" applyFill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0" fontId="11" fillId="0" borderId="7" xfId="0" applyFont="1" applyBorder="1" applyAlignment="1">
      <alignment horizontal="center" vertical="top"/>
    </xf>
    <xf numFmtId="0" fontId="6" fillId="0" borderId="6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6" fillId="0" borderId="7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1" fillId="0" borderId="9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2" fillId="0" borderId="9" xfId="0" quotePrefix="1" applyFont="1" applyBorder="1" applyAlignment="1">
      <alignment horizontal="center" vertical="top" wrapText="1"/>
    </xf>
    <xf numFmtId="164" fontId="1" fillId="0" borderId="9" xfId="0" quotePrefix="1" applyNumberFormat="1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/>
    </xf>
    <xf numFmtId="0" fontId="8" fillId="4" borderId="1" xfId="0" applyFont="1" applyFill="1" applyBorder="1" applyAlignment="1">
      <alignment horizontal="left" vertical="top"/>
    </xf>
    <xf numFmtId="0" fontId="12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unavailablevn.sharepoint.com/sites/COMMERCIAL/Shared%20Documents/General/2-CUSTOMER-FOLDER/OCTOBERS%20VERY%20OWN/8-FW25/2-PRODUCTION/2-STYLE-FILE/1.%20TECH%20PACK/ALPHA%20INDUSTRIAL/JOGGER/C0008-JOG038_Techpack_OVOXALPHAINDUSTRIESGDPANT%20-%20C-0325-KB-6196%20-%202nd%20fit%20cmmts%20-%2005.28.25.xlsx" TargetMode="External"/><Relationship Id="rId2" Type="http://schemas.microsoft.com/office/2019/04/relationships/externalLinkLongPath" Target="/sites/COMMERCIAL/Shared%20Documents/General/2-CUSTOMER-FOLDER/OCTOBERS%20VERY%20OWN/8-FW25/2-PRODUCTION/2-STYLE-FILE/1.%20TECH%20PACK/ALPHA%20INDUSTRIAL/JOGGER/C0008-JOG038_Techpack_OVOXALPHAINDUSTRIESGDPANT%20-%20C-0325-KB-6196%20-%202nd%20fit%20cmmts%20-%2005.28.25.xlsx?65C2E947" TargetMode="External"/><Relationship Id="rId1" Type="http://schemas.openxmlformats.org/officeDocument/2006/relationships/externalLinkPath" Target="file:///\\65C2E947\C0008-JOG038_Techpack_OVOXALPHAINDUSTRIESGDPANT%20-%20C-0325-KB-6196%20-%202nd%20fit%20cmmts%20-%2005.28.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Table 1"/>
      <sheetName val="SPEC COMMENT"/>
      <sheetName val="Table 1 (3)"/>
    </sheetNames>
    <sheetDataSet>
      <sheetData sheetId="0">
        <row r="2">
          <cell r="B2" t="str">
            <v>Waist measurement relaxed :: 1/2 body</v>
          </cell>
          <cell r="F2" t="str">
            <v>Ngang lưng - đo thường</v>
          </cell>
        </row>
        <row r="3">
          <cell r="B3" t="str">
            <v>WB height</v>
          </cell>
          <cell r="F3" t="str">
            <v>Cao bản lưng</v>
          </cell>
        </row>
        <row r="4">
          <cell r="B4" t="str">
            <v>Dawcord buttonhole distance: RELAXED</v>
          </cell>
          <cell r="F4" t="str">
            <v>Khoảng cách giũa lỗ khuy luồn dây - đo thường</v>
          </cell>
        </row>
        <row r="5">
          <cell r="B5" t="str">
            <v>Hip at 1" below WB seam: waist pattern mmt.</v>
          </cell>
          <cell r="F5" t="str">
            <v>Ngang mông dưới đường may lưng 1": đo trên rập</v>
          </cell>
        </row>
        <row r="6">
          <cell r="B6" t="str">
            <v>Full Hip: 3" above crotch point, 3 xpt. Measure</v>
          </cell>
          <cell r="F6" t="str">
            <v>Ngang mông trên đáy 3", đo 3 điểm</v>
          </cell>
        </row>
        <row r="7">
          <cell r="B7" t="str">
            <v>Thigh :: 1" below crotch seam</v>
          </cell>
          <cell r="F7" t="str">
            <v>Ngang đùi - 1" dưới đường may đáy</v>
          </cell>
        </row>
        <row r="8">
          <cell r="B8" t="str">
            <v>Knee position from crotch pt @ inseam</v>
          </cell>
          <cell r="F8" t="str">
            <v>Vị trí gối từ đáy đo ở sườn trong</v>
          </cell>
        </row>
        <row r="9">
          <cell r="B9" t="str">
            <v>Knee Width</v>
          </cell>
          <cell r="F9" t="str">
            <v>Ngang gối</v>
          </cell>
        </row>
        <row r="10">
          <cell r="B10" t="str">
            <v>Knee panel pos. fr WB TOP edge: along outseam</v>
          </cell>
          <cell r="F10" t="str">
            <v>Vị trí phối vải từ cạnh trên của lưng quần: đo dọc sườn ngoài</v>
          </cell>
        </row>
        <row r="11">
          <cell r="B11" t="str">
            <v>Inseam length :: long pant</v>
          </cell>
          <cell r="F11" t="str">
            <v>Sườn trong</v>
          </cell>
        </row>
        <row r="12">
          <cell r="B12" t="str">
            <v>Leg opening:Long, 1" above casing / rib seam</v>
          </cell>
          <cell r="F12" t="str">
            <v xml:space="preserve">Cửa chân : 1" trên đường may rib </v>
          </cell>
        </row>
        <row r="13">
          <cell r="B13" t="str">
            <v>Leg opening: Long, inside fold edges of opening</v>
          </cell>
          <cell r="F13" t="str">
            <v>Cửa chân: Đo tại mép bo</v>
          </cell>
        </row>
        <row r="14">
          <cell r="B14" t="str">
            <v>Leg cuff height</v>
          </cell>
          <cell r="F14" t="str">
            <v>Cao bo chân</v>
          </cell>
        </row>
        <row r="15">
          <cell r="B15" t="str">
            <v>Front rise :: Incl WB</v>
          </cell>
          <cell r="F15" t="str">
            <v>Đáy trước - bao gồm lưng quần</v>
          </cell>
        </row>
        <row r="16">
          <cell r="B16" t="str">
            <v>Back rise :: Incl WB</v>
          </cell>
          <cell r="F16" t="str">
            <v>Đáy sau - bao gồm lưng quần</v>
          </cell>
        </row>
        <row r="17">
          <cell r="B17" t="str">
            <v>Side seam forward position, fr fold</v>
          </cell>
          <cell r="F17" t="str">
            <v>Vị trí sườn quần ở thân trước -  so với vị trí sườn tự nhiên</v>
          </cell>
        </row>
        <row r="18">
          <cell r="B18" t="str">
            <v>Welt pocket length</v>
          </cell>
          <cell r="F18" t="str">
            <v xml:space="preserve">Dài túi cơi </v>
          </cell>
        </row>
        <row r="19">
          <cell r="B19" t="str">
            <v>Welt pocket width</v>
          </cell>
          <cell r="F19" t="str">
            <v>To bảng túi cơi</v>
          </cell>
        </row>
        <row r="20">
          <cell r="B20" t="str">
            <v>Welt pocket position from Rib/Band seam</v>
          </cell>
          <cell r="F20" t="str">
            <v>Vị trí túi cơi từ đường may lưng</v>
          </cell>
        </row>
        <row r="21">
          <cell r="B21" t="str">
            <v>Welt pocket position from side seam :: top corner</v>
          </cell>
          <cell r="F21" t="str">
            <v>Vị trí túi cơi từ đường sườn: Góc trên</v>
          </cell>
        </row>
        <row r="22">
          <cell r="B22" t="str">
            <v>Welt pocket position from side seam:bottom corner</v>
          </cell>
          <cell r="F22" t="str">
            <v>Vị trí túi cơi từ đường sườn: Góc dưới</v>
          </cell>
        </row>
        <row r="23">
          <cell r="B23" t="str">
            <v>Front pocket bag height :: at center TO EDGE</v>
          </cell>
          <cell r="F23" t="str">
            <v>Bao túi trước: đo ở giữa đến mép</v>
          </cell>
        </row>
        <row r="24">
          <cell r="B24" t="str">
            <v>Front pkt.bag widthWELT SEAM TO EDGE: at widest</v>
          </cell>
          <cell r="F24" t="str">
            <v>Ngang bao túi trước: đo ở điểm rộng nhất</v>
          </cell>
        </row>
        <row r="25">
          <cell r="B25" t="str">
            <v>Back pocket height at center</v>
          </cell>
          <cell r="F25" t="str">
            <v>Cao túi sau đo ở giữa</v>
          </cell>
        </row>
        <row r="26">
          <cell r="B26" t="str">
            <v>Back pocket width at top edge</v>
          </cell>
          <cell r="F26" t="str">
            <v>Ngang túi sau đo ở cạnh trên</v>
          </cell>
        </row>
        <row r="27">
          <cell r="B27" t="str">
            <v>Back pocket from WB seam</v>
          </cell>
          <cell r="F27" t="str">
            <v>Vị trí túi sau từ đường may lưng</v>
          </cell>
        </row>
        <row r="28">
          <cell r="B28" t="str">
            <v>Back pocket position from CB seam</v>
          </cell>
          <cell r="F28" t="str">
            <v>Vị trí túi sau từ đường may đáy sau</v>
          </cell>
        </row>
        <row r="29">
          <cell r="B29" t="str">
            <v>Drawcord length : waist</v>
          </cell>
          <cell r="F29" t="str">
            <v>Dài dây luồn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5"/>
  <sheetViews>
    <sheetView view="pageBreakPreview" topLeftCell="B1" zoomScale="89" zoomScaleNormal="44" zoomScaleSheetLayoutView="89" workbookViewId="0">
      <selection activeCell="C1" sqref="C1:D1"/>
    </sheetView>
  </sheetViews>
  <sheetFormatPr defaultRowHeight="14" x14ac:dyDescent="0.3"/>
  <cols>
    <col min="1" max="1" width="7.19921875" style="10" customWidth="1"/>
    <col min="2" max="2" width="12.296875" style="10" bestFit="1" customWidth="1"/>
    <col min="3" max="3" width="44.59765625" style="10" customWidth="1"/>
    <col min="4" max="4" width="46.296875" style="10" customWidth="1"/>
    <col min="5" max="15" width="8.3984375" style="10" customWidth="1"/>
    <col min="16" max="16" width="2.19921875" style="10" customWidth="1"/>
    <col min="17" max="16384" width="8.796875" style="10"/>
  </cols>
  <sheetData>
    <row r="1" spans="1:15" ht="28.5" customHeight="1" x14ac:dyDescent="0.3">
      <c r="A1" s="45"/>
      <c r="B1" s="46"/>
      <c r="C1" s="44" t="s">
        <v>177</v>
      </c>
      <c r="D1" s="44"/>
      <c r="E1" s="47"/>
      <c r="F1" s="47"/>
      <c r="G1" s="47"/>
      <c r="H1" s="47"/>
      <c r="I1" s="48"/>
      <c r="J1" s="48"/>
      <c r="K1" s="40"/>
      <c r="L1" s="40"/>
      <c r="M1" s="40"/>
      <c r="N1" s="41"/>
      <c r="O1" s="9"/>
    </row>
    <row r="2" spans="1:15" ht="16" customHeight="1" x14ac:dyDescent="0.3">
      <c r="A2" s="11"/>
      <c r="B2" s="12" t="s">
        <v>0</v>
      </c>
      <c r="C2" s="12" t="s">
        <v>1</v>
      </c>
      <c r="D2" s="12"/>
      <c r="E2" s="13" t="s">
        <v>2</v>
      </c>
      <c r="F2" s="12" t="s">
        <v>3</v>
      </c>
      <c r="G2" s="14" t="s">
        <v>4</v>
      </c>
      <c r="H2" s="12" t="s">
        <v>5</v>
      </c>
      <c r="I2" s="15" t="s">
        <v>6</v>
      </c>
      <c r="J2" s="15" t="s">
        <v>7</v>
      </c>
      <c r="K2" s="16" t="s">
        <v>8</v>
      </c>
      <c r="L2" s="15" t="s">
        <v>9</v>
      </c>
      <c r="M2" s="15" t="s">
        <v>10</v>
      </c>
      <c r="N2" s="12" t="s">
        <v>11</v>
      </c>
      <c r="O2" s="13" t="s">
        <v>12</v>
      </c>
    </row>
    <row r="3" spans="1:15" ht="20" customHeight="1" x14ac:dyDescent="0.3">
      <c r="A3" s="13" t="s">
        <v>174</v>
      </c>
      <c r="B3" s="17" t="s">
        <v>13</v>
      </c>
      <c r="C3" s="17" t="s">
        <v>14</v>
      </c>
      <c r="D3" s="17" t="str">
        <f>VLOOKUP(C3,'[1]Table 1'!B$2:F$29,5,0)</f>
        <v>Ngang lưng - đo thường</v>
      </c>
      <c r="E3" s="18" t="s">
        <v>15</v>
      </c>
      <c r="F3" s="19" t="s">
        <v>15</v>
      </c>
      <c r="G3" s="20" t="s">
        <v>16</v>
      </c>
      <c r="H3" s="17" t="s">
        <v>17</v>
      </c>
      <c r="I3" s="17" t="s">
        <v>18</v>
      </c>
      <c r="J3" s="17" t="s">
        <v>19</v>
      </c>
      <c r="K3" s="21" t="s">
        <v>20</v>
      </c>
      <c r="L3" s="17" t="s">
        <v>21</v>
      </c>
      <c r="M3" s="22">
        <v>18</v>
      </c>
      <c r="N3" s="17" t="s">
        <v>22</v>
      </c>
      <c r="O3" s="23">
        <v>21</v>
      </c>
    </row>
    <row r="4" spans="1:15" ht="20" customHeight="1" x14ac:dyDescent="0.3">
      <c r="A4" s="24" t="s">
        <v>174</v>
      </c>
      <c r="B4" s="25" t="s">
        <v>23</v>
      </c>
      <c r="C4" s="25" t="s">
        <v>24</v>
      </c>
      <c r="D4" s="17" t="str">
        <f>VLOOKUP(C4,'[1]Table 1'!B$2:F$29,5,0)</f>
        <v>Cao bản lưng</v>
      </c>
      <c r="E4" s="18" t="s">
        <v>25</v>
      </c>
      <c r="F4" s="19" t="s">
        <v>25</v>
      </c>
      <c r="G4" s="26">
        <v>0</v>
      </c>
      <c r="H4" s="25" t="s">
        <v>26</v>
      </c>
      <c r="I4" s="25" t="s">
        <v>26</v>
      </c>
      <c r="J4" s="25" t="s">
        <v>26</v>
      </c>
      <c r="K4" s="21" t="s">
        <v>26</v>
      </c>
      <c r="L4" s="25" t="s">
        <v>26</v>
      </c>
      <c r="M4" s="25" t="s">
        <v>26</v>
      </c>
      <c r="N4" s="25" t="s">
        <v>26</v>
      </c>
      <c r="O4" s="27" t="s">
        <v>26</v>
      </c>
    </row>
    <row r="5" spans="1:15" ht="20" customHeight="1" x14ac:dyDescent="0.3">
      <c r="A5" s="11"/>
      <c r="B5" s="17" t="s">
        <v>27</v>
      </c>
      <c r="C5" s="17" t="s">
        <v>28</v>
      </c>
      <c r="D5" s="17" t="str">
        <f>VLOOKUP(C5,'[1]Table 1'!B$2:F$29,5,0)</f>
        <v>Khoảng cách giũa lỗ khuy luồn dây - đo thường</v>
      </c>
      <c r="E5" s="18" t="s">
        <v>25</v>
      </c>
      <c r="F5" s="19" t="s">
        <v>25</v>
      </c>
      <c r="G5" s="26">
        <v>0</v>
      </c>
      <c r="H5" s="22">
        <v>2</v>
      </c>
      <c r="I5" s="22">
        <v>2</v>
      </c>
      <c r="J5" s="22">
        <v>2</v>
      </c>
      <c r="K5" s="28">
        <v>2</v>
      </c>
      <c r="L5" s="22">
        <v>2</v>
      </c>
      <c r="M5" s="22">
        <v>2</v>
      </c>
      <c r="N5" s="22">
        <v>2</v>
      </c>
      <c r="O5" s="23">
        <v>2</v>
      </c>
    </row>
    <row r="6" spans="1:15" ht="20" customHeight="1" x14ac:dyDescent="0.3">
      <c r="A6" s="24" t="s">
        <v>174</v>
      </c>
      <c r="B6" s="25" t="s">
        <v>29</v>
      </c>
      <c r="C6" s="25" t="s">
        <v>30</v>
      </c>
      <c r="D6" s="17" t="str">
        <f>VLOOKUP(C6,'[1]Table 1'!B$2:F$29,5,0)</f>
        <v>Ngang mông dưới đường may lưng 1": đo trên rập</v>
      </c>
      <c r="E6" s="18" t="s">
        <v>15</v>
      </c>
      <c r="F6" s="19" t="s">
        <v>15</v>
      </c>
      <c r="G6" s="20" t="s">
        <v>16</v>
      </c>
      <c r="H6" s="25" t="s">
        <v>31</v>
      </c>
      <c r="I6" s="25" t="s">
        <v>32</v>
      </c>
      <c r="J6" s="25" t="s">
        <v>33</v>
      </c>
      <c r="K6" s="21" t="s">
        <v>34</v>
      </c>
      <c r="L6" s="25" t="s">
        <v>35</v>
      </c>
      <c r="M6" s="25" t="s">
        <v>36</v>
      </c>
      <c r="N6" s="25" t="s">
        <v>37</v>
      </c>
      <c r="O6" s="27" t="s">
        <v>38</v>
      </c>
    </row>
    <row r="7" spans="1:15" ht="20" customHeight="1" x14ac:dyDescent="0.3">
      <c r="A7" s="13" t="s">
        <v>174</v>
      </c>
      <c r="B7" s="17" t="s">
        <v>39</v>
      </c>
      <c r="C7" s="17" t="s">
        <v>40</v>
      </c>
      <c r="D7" s="17" t="str">
        <f>VLOOKUP(C7,'[1]Table 1'!B$2:F$29,5,0)</f>
        <v>Ngang mông trên đáy 3", đo 3 điểm</v>
      </c>
      <c r="E7" s="18" t="s">
        <v>15</v>
      </c>
      <c r="F7" s="19" t="s">
        <v>15</v>
      </c>
      <c r="G7" s="20" t="s">
        <v>16</v>
      </c>
      <c r="H7" s="22">
        <v>20</v>
      </c>
      <c r="I7" s="22">
        <v>21</v>
      </c>
      <c r="J7" s="22">
        <v>22</v>
      </c>
      <c r="K7" s="28">
        <v>23</v>
      </c>
      <c r="L7" s="22">
        <v>24</v>
      </c>
      <c r="M7" s="17" t="s">
        <v>41</v>
      </c>
      <c r="N7" s="22">
        <v>27</v>
      </c>
      <c r="O7" s="29" t="s">
        <v>42</v>
      </c>
    </row>
    <row r="8" spans="1:15" ht="20" customHeight="1" x14ac:dyDescent="0.3">
      <c r="A8" s="30"/>
      <c r="B8" s="25" t="s">
        <v>43</v>
      </c>
      <c r="C8" s="25" t="s">
        <v>44</v>
      </c>
      <c r="D8" s="17" t="str">
        <f>VLOOKUP(C8,'[1]Table 1'!B$2:F$29,5,0)</f>
        <v>Ngang đùi - 1" dưới đường may đáy</v>
      </c>
      <c r="E8" s="18" t="s">
        <v>45</v>
      </c>
      <c r="F8" s="19" t="s">
        <v>45</v>
      </c>
      <c r="G8" s="20" t="s">
        <v>16</v>
      </c>
      <c r="H8" s="25" t="s">
        <v>46</v>
      </c>
      <c r="I8" s="25" t="s">
        <v>17</v>
      </c>
      <c r="J8" s="25" t="s">
        <v>47</v>
      </c>
      <c r="K8" s="21" t="s">
        <v>48</v>
      </c>
      <c r="L8" s="25" t="s">
        <v>49</v>
      </c>
      <c r="M8" s="25" t="s">
        <v>50</v>
      </c>
      <c r="N8" s="25" t="s">
        <v>51</v>
      </c>
      <c r="O8" s="27" t="s">
        <v>31</v>
      </c>
    </row>
    <row r="9" spans="1:15" ht="20" customHeight="1" x14ac:dyDescent="0.3">
      <c r="A9" s="11"/>
      <c r="B9" s="17" t="s">
        <v>52</v>
      </c>
      <c r="C9" s="17" t="s">
        <v>53</v>
      </c>
      <c r="D9" s="17" t="str">
        <f>VLOOKUP(C9,'[1]Table 1'!B$2:F$29,5,0)</f>
        <v>Vị trí gối từ đáy đo ở sườn trong</v>
      </c>
      <c r="E9" s="18" t="s">
        <v>45</v>
      </c>
      <c r="F9" s="19" t="s">
        <v>45</v>
      </c>
      <c r="G9" s="20" t="s">
        <v>16</v>
      </c>
      <c r="H9" s="17" t="s">
        <v>54</v>
      </c>
      <c r="I9" s="17" t="s">
        <v>54</v>
      </c>
      <c r="J9" s="22">
        <v>12</v>
      </c>
      <c r="K9" s="28">
        <v>12</v>
      </c>
      <c r="L9" s="22">
        <v>12</v>
      </c>
      <c r="M9" s="17" t="s">
        <v>55</v>
      </c>
      <c r="N9" s="17" t="s">
        <v>55</v>
      </c>
      <c r="O9" s="29" t="s">
        <v>55</v>
      </c>
    </row>
    <row r="10" spans="1:15" ht="20" customHeight="1" x14ac:dyDescent="0.3">
      <c r="A10" s="30"/>
      <c r="B10" s="25" t="s">
        <v>56</v>
      </c>
      <c r="C10" s="25" t="s">
        <v>57</v>
      </c>
      <c r="D10" s="17" t="str">
        <f>VLOOKUP(C10,'[1]Table 1'!B$2:F$29,5,0)</f>
        <v>Ngang gối</v>
      </c>
      <c r="E10" s="18" t="s">
        <v>45</v>
      </c>
      <c r="F10" s="19" t="s">
        <v>45</v>
      </c>
      <c r="G10" s="20" t="s">
        <v>16</v>
      </c>
      <c r="H10" s="25" t="s">
        <v>58</v>
      </c>
      <c r="I10" s="25" t="s">
        <v>59</v>
      </c>
      <c r="J10" s="25" t="s">
        <v>60</v>
      </c>
      <c r="K10" s="28">
        <v>11</v>
      </c>
      <c r="L10" s="25" t="s">
        <v>61</v>
      </c>
      <c r="M10" s="25" t="s">
        <v>46</v>
      </c>
      <c r="N10" s="25" t="s">
        <v>62</v>
      </c>
      <c r="O10" s="27" t="s">
        <v>63</v>
      </c>
    </row>
    <row r="11" spans="1:15" ht="30" customHeight="1" x14ac:dyDescent="0.3">
      <c r="A11" s="11"/>
      <c r="B11" s="17" t="s">
        <v>64</v>
      </c>
      <c r="C11" s="17" t="s">
        <v>65</v>
      </c>
      <c r="D11" s="38" t="s">
        <v>178</v>
      </c>
      <c r="E11" s="18" t="s">
        <v>25</v>
      </c>
      <c r="F11" s="19" t="s">
        <v>25</v>
      </c>
      <c r="G11" s="20" t="s">
        <v>16</v>
      </c>
      <c r="H11" s="17" t="s">
        <v>36</v>
      </c>
      <c r="I11" s="22">
        <v>23</v>
      </c>
      <c r="J11" s="17" t="s">
        <v>66</v>
      </c>
      <c r="K11" s="21" t="s">
        <v>67</v>
      </c>
      <c r="L11" s="17" t="s">
        <v>68</v>
      </c>
      <c r="M11" s="17" t="s">
        <v>37</v>
      </c>
      <c r="N11" s="17" t="s">
        <v>69</v>
      </c>
      <c r="O11" s="29" t="s">
        <v>70</v>
      </c>
    </row>
    <row r="12" spans="1:15" ht="20" customHeight="1" x14ac:dyDescent="0.3">
      <c r="A12" s="24" t="s">
        <v>174</v>
      </c>
      <c r="B12" s="25" t="s">
        <v>71</v>
      </c>
      <c r="C12" s="25" t="s">
        <v>72</v>
      </c>
      <c r="D12" s="17" t="str">
        <f>VLOOKUP(C12,'[1]Table 1'!B$2:F$29,5,0)</f>
        <v>Sườn trong</v>
      </c>
      <c r="E12" s="18" t="s">
        <v>15</v>
      </c>
      <c r="F12" s="19" t="s">
        <v>15</v>
      </c>
      <c r="G12" s="20" t="s">
        <v>16</v>
      </c>
      <c r="H12" s="31">
        <v>29</v>
      </c>
      <c r="I12" s="31">
        <v>29</v>
      </c>
      <c r="J12" s="25" t="s">
        <v>73</v>
      </c>
      <c r="K12" s="21" t="s">
        <v>73</v>
      </c>
      <c r="L12" s="25" t="s">
        <v>73</v>
      </c>
      <c r="M12" s="31">
        <v>30</v>
      </c>
      <c r="N12" s="31">
        <v>30</v>
      </c>
      <c r="O12" s="32">
        <v>30</v>
      </c>
    </row>
    <row r="13" spans="1:15" ht="20" customHeight="1" x14ac:dyDescent="0.3">
      <c r="A13" s="13" t="s">
        <v>175</v>
      </c>
      <c r="B13" s="17" t="s">
        <v>74</v>
      </c>
      <c r="C13" s="17" t="s">
        <v>75</v>
      </c>
      <c r="D13" s="17" t="str">
        <f>VLOOKUP(C13,'[1]Table 1'!B$2:F$29,5,0)</f>
        <v xml:space="preserve">Cửa chân : 1" trên đường may rib </v>
      </c>
      <c r="E13" s="18" t="s">
        <v>25</v>
      </c>
      <c r="F13" s="19" t="s">
        <v>25</v>
      </c>
      <c r="G13" s="33" t="s">
        <v>45</v>
      </c>
      <c r="H13" s="22">
        <v>8</v>
      </c>
      <c r="I13" s="17" t="s">
        <v>76</v>
      </c>
      <c r="J13" s="17" t="s">
        <v>77</v>
      </c>
      <c r="K13" s="21" t="s">
        <v>78</v>
      </c>
      <c r="L13" s="22">
        <v>9</v>
      </c>
      <c r="M13" s="17" t="s">
        <v>79</v>
      </c>
      <c r="N13" s="17" t="s">
        <v>80</v>
      </c>
      <c r="O13" s="29" t="s">
        <v>81</v>
      </c>
    </row>
    <row r="14" spans="1:15" ht="20" customHeight="1" x14ac:dyDescent="0.3">
      <c r="A14" s="24" t="s">
        <v>175</v>
      </c>
      <c r="B14" s="25" t="s">
        <v>82</v>
      </c>
      <c r="C14" s="25" t="s">
        <v>83</v>
      </c>
      <c r="D14" s="17" t="str">
        <f>VLOOKUP(C14,'[1]Table 1'!B$2:F$29,5,0)</f>
        <v>Cửa chân: Đo tại mép bo</v>
      </c>
      <c r="E14" s="18" t="s">
        <v>25</v>
      </c>
      <c r="F14" s="19" t="s">
        <v>25</v>
      </c>
      <c r="G14" s="33" t="s">
        <v>45</v>
      </c>
      <c r="H14" s="31">
        <v>5</v>
      </c>
      <c r="I14" s="25" t="s">
        <v>84</v>
      </c>
      <c r="J14" s="25" t="s">
        <v>85</v>
      </c>
      <c r="K14" s="21" t="s">
        <v>86</v>
      </c>
      <c r="L14" s="31">
        <v>6</v>
      </c>
      <c r="M14" s="25" t="s">
        <v>87</v>
      </c>
      <c r="N14" s="25" t="s">
        <v>88</v>
      </c>
      <c r="O14" s="27" t="s">
        <v>89</v>
      </c>
    </row>
    <row r="15" spans="1:15" ht="20" customHeight="1" x14ac:dyDescent="0.3">
      <c r="A15" s="11"/>
      <c r="B15" s="17" t="s">
        <v>90</v>
      </c>
      <c r="C15" s="17" t="s">
        <v>91</v>
      </c>
      <c r="D15" s="17" t="str">
        <f>VLOOKUP(C15,'[1]Table 1'!B$2:F$29,5,0)</f>
        <v>Cao bo chân</v>
      </c>
      <c r="E15" s="18" t="s">
        <v>25</v>
      </c>
      <c r="F15" s="19" t="s">
        <v>25</v>
      </c>
      <c r="G15" s="26">
        <v>0</v>
      </c>
      <c r="H15" s="22">
        <v>1</v>
      </c>
      <c r="I15" s="22">
        <v>1</v>
      </c>
      <c r="J15" s="22">
        <v>1</v>
      </c>
      <c r="K15" s="28">
        <v>1</v>
      </c>
      <c r="L15" s="22">
        <v>1</v>
      </c>
      <c r="M15" s="22">
        <v>1</v>
      </c>
      <c r="N15" s="22">
        <v>1</v>
      </c>
      <c r="O15" s="23">
        <v>1</v>
      </c>
    </row>
    <row r="16" spans="1:15" ht="20" customHeight="1" x14ac:dyDescent="0.3">
      <c r="A16" s="24" t="s">
        <v>174</v>
      </c>
      <c r="B16" s="25" t="s">
        <v>92</v>
      </c>
      <c r="C16" s="25" t="s">
        <v>93</v>
      </c>
      <c r="D16" s="17" t="str">
        <f>VLOOKUP(C16,'[1]Table 1'!B$2:F$29,5,0)</f>
        <v>Đáy trước - bao gồm lưng quần</v>
      </c>
      <c r="E16" s="18" t="s">
        <v>45</v>
      </c>
      <c r="F16" s="19" t="s">
        <v>45</v>
      </c>
      <c r="G16" s="20" t="s">
        <v>16</v>
      </c>
      <c r="H16" s="25" t="s">
        <v>46</v>
      </c>
      <c r="I16" s="25" t="s">
        <v>55</v>
      </c>
      <c r="J16" s="25" t="s">
        <v>94</v>
      </c>
      <c r="K16" s="28">
        <v>13</v>
      </c>
      <c r="L16" s="25" t="s">
        <v>95</v>
      </c>
      <c r="M16" s="25" t="s">
        <v>48</v>
      </c>
      <c r="N16" s="25" t="s">
        <v>96</v>
      </c>
      <c r="O16" s="27" t="s">
        <v>97</v>
      </c>
    </row>
    <row r="17" spans="1:15" ht="20" customHeight="1" x14ac:dyDescent="0.3">
      <c r="A17" s="13" t="s">
        <v>174</v>
      </c>
      <c r="B17" s="17" t="s">
        <v>98</v>
      </c>
      <c r="C17" s="17" t="s">
        <v>99</v>
      </c>
      <c r="D17" s="17" t="str">
        <f>VLOOKUP(C17,'[1]Table 1'!B$2:F$29,5,0)</f>
        <v>Đáy sau - bao gồm lưng quần</v>
      </c>
      <c r="E17" s="18" t="s">
        <v>45</v>
      </c>
      <c r="F17" s="19" t="s">
        <v>45</v>
      </c>
      <c r="G17" s="20" t="s">
        <v>16</v>
      </c>
      <c r="H17" s="17" t="s">
        <v>100</v>
      </c>
      <c r="I17" s="17" t="s">
        <v>101</v>
      </c>
      <c r="J17" s="17" t="s">
        <v>102</v>
      </c>
      <c r="K17" s="21" t="s">
        <v>21</v>
      </c>
      <c r="L17" s="17" t="s">
        <v>103</v>
      </c>
      <c r="M17" s="17" t="s">
        <v>31</v>
      </c>
      <c r="N17" s="17" t="s">
        <v>104</v>
      </c>
      <c r="O17" s="29" t="s">
        <v>105</v>
      </c>
    </row>
    <row r="18" spans="1:15" ht="30" customHeight="1" x14ac:dyDescent="0.3">
      <c r="A18" s="30"/>
      <c r="B18" s="25" t="s">
        <v>106</v>
      </c>
      <c r="C18" s="25" t="s">
        <v>107</v>
      </c>
      <c r="D18" s="38" t="s">
        <v>179</v>
      </c>
      <c r="E18" s="18" t="s">
        <v>25</v>
      </c>
      <c r="F18" s="19" t="s">
        <v>25</v>
      </c>
      <c r="G18" s="26">
        <v>0</v>
      </c>
      <c r="H18" s="34" t="s">
        <v>15</v>
      </c>
      <c r="I18" s="34" t="s">
        <v>15</v>
      </c>
      <c r="J18" s="34" t="s">
        <v>15</v>
      </c>
      <c r="K18" s="35" t="s">
        <v>15</v>
      </c>
      <c r="L18" s="34" t="s">
        <v>15</v>
      </c>
      <c r="M18" s="34" t="s">
        <v>15</v>
      </c>
      <c r="N18" s="34" t="s">
        <v>15</v>
      </c>
      <c r="O18" s="36" t="s">
        <v>15</v>
      </c>
    </row>
    <row r="19" spans="1:15" ht="20" customHeight="1" x14ac:dyDescent="0.3">
      <c r="A19" s="13" t="s">
        <v>175</v>
      </c>
      <c r="B19" s="17" t="s">
        <v>108</v>
      </c>
      <c r="C19" s="17" t="s">
        <v>109</v>
      </c>
      <c r="D19" s="17" t="str">
        <f>VLOOKUP(C19,'[1]Table 1'!B$2:F$29,5,0)</f>
        <v xml:space="preserve">Dài túi cơi </v>
      </c>
      <c r="E19" s="18" t="s">
        <v>45</v>
      </c>
      <c r="F19" s="19" t="s">
        <v>45</v>
      </c>
      <c r="G19" s="20" t="s">
        <v>16</v>
      </c>
      <c r="H19" s="22">
        <v>6</v>
      </c>
      <c r="I19" s="17" t="s">
        <v>87</v>
      </c>
      <c r="J19" s="17" t="s">
        <v>87</v>
      </c>
      <c r="K19" s="21" t="s">
        <v>88</v>
      </c>
      <c r="L19" s="17" t="s">
        <v>88</v>
      </c>
      <c r="M19" s="17" t="s">
        <v>89</v>
      </c>
      <c r="N19" s="22">
        <v>7</v>
      </c>
      <c r="O19" s="23">
        <v>7</v>
      </c>
    </row>
    <row r="20" spans="1:15" ht="20" customHeight="1" x14ac:dyDescent="0.3">
      <c r="A20" s="24" t="s">
        <v>175</v>
      </c>
      <c r="B20" s="25" t="s">
        <v>110</v>
      </c>
      <c r="C20" s="25" t="s">
        <v>111</v>
      </c>
      <c r="D20" s="17" t="str">
        <f>VLOOKUP(C20,'[1]Table 1'!B$2:F$29,5,0)</f>
        <v>To bảng túi cơi</v>
      </c>
      <c r="E20" s="18" t="s">
        <v>25</v>
      </c>
      <c r="F20" s="19" t="s">
        <v>25</v>
      </c>
      <c r="G20" s="26">
        <v>0</v>
      </c>
      <c r="H20" s="34" t="s">
        <v>112</v>
      </c>
      <c r="I20" s="34" t="s">
        <v>112</v>
      </c>
      <c r="J20" s="34" t="s">
        <v>112</v>
      </c>
      <c r="K20" s="35" t="s">
        <v>112</v>
      </c>
      <c r="L20" s="34" t="s">
        <v>112</v>
      </c>
      <c r="M20" s="34" t="s">
        <v>112</v>
      </c>
      <c r="N20" s="34" t="s">
        <v>112</v>
      </c>
      <c r="O20" s="36" t="s">
        <v>112</v>
      </c>
    </row>
    <row r="21" spans="1:15" ht="20" customHeight="1" x14ac:dyDescent="0.3">
      <c r="A21" s="11"/>
      <c r="B21" s="17" t="s">
        <v>113</v>
      </c>
      <c r="C21" s="60" t="s">
        <v>114</v>
      </c>
      <c r="D21" s="17" t="str">
        <f>VLOOKUP(C21,'[1]Table 1'!B$2:F$29,5,0)</f>
        <v>Vị trí túi cơi từ đường may lưng</v>
      </c>
      <c r="E21" s="18" t="s">
        <v>25</v>
      </c>
      <c r="F21" s="19" t="s">
        <v>25</v>
      </c>
      <c r="G21" s="20" t="s">
        <v>16</v>
      </c>
      <c r="H21" s="22">
        <v>1</v>
      </c>
      <c r="I21" s="22">
        <v>1</v>
      </c>
      <c r="J21" s="17" t="s">
        <v>115</v>
      </c>
      <c r="K21" s="21" t="s">
        <v>115</v>
      </c>
      <c r="L21" s="17" t="s">
        <v>115</v>
      </c>
      <c r="M21" s="17" t="s">
        <v>116</v>
      </c>
      <c r="N21" s="17" t="s">
        <v>116</v>
      </c>
      <c r="O21" s="29" t="s">
        <v>116</v>
      </c>
    </row>
    <row r="22" spans="1:15" ht="28.5" customHeight="1" x14ac:dyDescent="0.3">
      <c r="A22" s="30"/>
      <c r="B22" s="25" t="s">
        <v>117</v>
      </c>
      <c r="C22" s="25" t="s">
        <v>118</v>
      </c>
      <c r="D22" s="17" t="str">
        <f>VLOOKUP(C22,'[1]Table 1'!B$2:F$29,5,0)</f>
        <v>Vị trí túi cơi từ đường sườn: Góc trên</v>
      </c>
      <c r="E22" s="18" t="s">
        <v>45</v>
      </c>
      <c r="F22" s="19" t="s">
        <v>45</v>
      </c>
      <c r="G22" s="20" t="s">
        <v>16</v>
      </c>
      <c r="H22" s="31">
        <v>1</v>
      </c>
      <c r="I22" s="31">
        <v>1</v>
      </c>
      <c r="J22" s="25" t="s">
        <v>119</v>
      </c>
      <c r="K22" s="21" t="s">
        <v>115</v>
      </c>
      <c r="L22" s="25" t="s">
        <v>120</v>
      </c>
      <c r="M22" s="25" t="s">
        <v>116</v>
      </c>
      <c r="N22" s="25" t="s">
        <v>121</v>
      </c>
      <c r="O22" s="27" t="s">
        <v>26</v>
      </c>
    </row>
    <row r="23" spans="1:15" ht="28" customHeight="1" x14ac:dyDescent="0.3">
      <c r="A23" s="11"/>
      <c r="B23" s="17" t="s">
        <v>122</v>
      </c>
      <c r="C23" s="17" t="s">
        <v>123</v>
      </c>
      <c r="D23" s="17" t="str">
        <f>VLOOKUP(C23,'[1]Table 1'!B$2:F$29,5,0)</f>
        <v>Vị trí túi cơi từ đường sườn: Góc dưới</v>
      </c>
      <c r="E23" s="18" t="s">
        <v>45</v>
      </c>
      <c r="F23" s="19" t="s">
        <v>45</v>
      </c>
      <c r="G23" s="20" t="s">
        <v>16</v>
      </c>
      <c r="H23" s="19" t="s">
        <v>112</v>
      </c>
      <c r="I23" s="19" t="s">
        <v>112</v>
      </c>
      <c r="J23" s="19" t="s">
        <v>112</v>
      </c>
      <c r="K23" s="28">
        <v>1</v>
      </c>
      <c r="L23" s="17" t="s">
        <v>115</v>
      </c>
      <c r="M23" s="17" t="s">
        <v>115</v>
      </c>
      <c r="N23" s="17" t="s">
        <v>115</v>
      </c>
      <c r="O23" s="29" t="s">
        <v>115</v>
      </c>
    </row>
    <row r="24" spans="1:15" ht="20" customHeight="1" x14ac:dyDescent="0.3">
      <c r="A24" s="30"/>
      <c r="B24" s="25" t="s">
        <v>124</v>
      </c>
      <c r="C24" s="61" t="s">
        <v>125</v>
      </c>
      <c r="D24" s="17" t="str">
        <f>VLOOKUP(C24,'[1]Table 1'!B$2:F$29,5,0)</f>
        <v>Bao túi trước: đo ở giữa đến mép</v>
      </c>
      <c r="E24" s="18" t="s">
        <v>45</v>
      </c>
      <c r="F24" s="19" t="s">
        <v>45</v>
      </c>
      <c r="G24" s="20" t="s">
        <v>16</v>
      </c>
      <c r="H24" s="31">
        <v>11</v>
      </c>
      <c r="I24" s="31">
        <v>11</v>
      </c>
      <c r="J24" s="25" t="s">
        <v>126</v>
      </c>
      <c r="K24" s="21" t="s">
        <v>126</v>
      </c>
      <c r="L24" s="25" t="s">
        <v>126</v>
      </c>
      <c r="M24" s="25" t="s">
        <v>54</v>
      </c>
      <c r="N24" s="25" t="s">
        <v>54</v>
      </c>
      <c r="O24" s="27" t="s">
        <v>54</v>
      </c>
    </row>
    <row r="25" spans="1:15" ht="29.5" customHeight="1" x14ac:dyDescent="0.3">
      <c r="A25" s="11"/>
      <c r="B25" s="17" t="s">
        <v>127</v>
      </c>
      <c r="C25" s="17" t="s">
        <v>128</v>
      </c>
      <c r="D25" s="17" t="str">
        <f>VLOOKUP(C25,'[1]Table 1'!B$2:F$29,5,0)</f>
        <v>Ngang bao túi trước: đo ở điểm rộng nhất</v>
      </c>
      <c r="E25" s="18" t="s">
        <v>45</v>
      </c>
      <c r="F25" s="19" t="s">
        <v>45</v>
      </c>
      <c r="G25" s="20" t="s">
        <v>16</v>
      </c>
      <c r="H25" s="17" t="s">
        <v>87</v>
      </c>
      <c r="I25" s="17" t="s">
        <v>88</v>
      </c>
      <c r="J25" s="17" t="s">
        <v>88</v>
      </c>
      <c r="K25" s="21" t="s">
        <v>89</v>
      </c>
      <c r="L25" s="17" t="s">
        <v>89</v>
      </c>
      <c r="M25" s="22">
        <v>7</v>
      </c>
      <c r="N25" s="17" t="s">
        <v>129</v>
      </c>
      <c r="O25" s="29" t="s">
        <v>129</v>
      </c>
    </row>
    <row r="26" spans="1:15" ht="20" customHeight="1" x14ac:dyDescent="0.3">
      <c r="A26" s="30"/>
      <c r="B26" s="25" t="s">
        <v>130</v>
      </c>
      <c r="C26" s="25" t="s">
        <v>131</v>
      </c>
      <c r="D26" s="17" t="str">
        <f>VLOOKUP(C26,'[1]Table 1'!B$2:F$29,5,0)</f>
        <v>Cao túi sau đo ở giữa</v>
      </c>
      <c r="E26" s="18" t="s">
        <v>25</v>
      </c>
      <c r="F26" s="19" t="s">
        <v>25</v>
      </c>
      <c r="G26" s="20" t="s">
        <v>16</v>
      </c>
      <c r="H26" s="25" t="s">
        <v>84</v>
      </c>
      <c r="I26" s="25" t="s">
        <v>85</v>
      </c>
      <c r="J26" s="25" t="s">
        <v>85</v>
      </c>
      <c r="K26" s="21" t="s">
        <v>86</v>
      </c>
      <c r="L26" s="25" t="s">
        <v>86</v>
      </c>
      <c r="M26" s="31">
        <v>6</v>
      </c>
      <c r="N26" s="25" t="s">
        <v>87</v>
      </c>
      <c r="O26" s="27" t="s">
        <v>87</v>
      </c>
    </row>
    <row r="27" spans="1:15" ht="20" customHeight="1" x14ac:dyDescent="0.3">
      <c r="A27" s="13" t="s">
        <v>175</v>
      </c>
      <c r="B27" s="17" t="s">
        <v>132</v>
      </c>
      <c r="C27" s="17" t="s">
        <v>133</v>
      </c>
      <c r="D27" s="17" t="str">
        <f>VLOOKUP(C27,'[1]Table 1'!B$2:F$29,5,0)</f>
        <v>Ngang túi sau đo ở cạnh trên</v>
      </c>
      <c r="E27" s="18" t="s">
        <v>25</v>
      </c>
      <c r="F27" s="19" t="s">
        <v>25</v>
      </c>
      <c r="G27" s="20" t="s">
        <v>16</v>
      </c>
      <c r="H27" s="17" t="s">
        <v>134</v>
      </c>
      <c r="I27" s="17" t="s">
        <v>135</v>
      </c>
      <c r="J27" s="17" t="s">
        <v>135</v>
      </c>
      <c r="K27" s="28">
        <v>5</v>
      </c>
      <c r="L27" s="22">
        <v>5</v>
      </c>
      <c r="M27" s="17" t="s">
        <v>84</v>
      </c>
      <c r="N27" s="17" t="s">
        <v>85</v>
      </c>
      <c r="O27" s="29" t="s">
        <v>85</v>
      </c>
    </row>
    <row r="28" spans="1:15" ht="20" customHeight="1" x14ac:dyDescent="0.3">
      <c r="A28" s="30"/>
      <c r="B28" s="25" t="s">
        <v>136</v>
      </c>
      <c r="C28" s="25" t="s">
        <v>137</v>
      </c>
      <c r="D28" s="17" t="str">
        <f>VLOOKUP(C28,'[1]Table 1'!B$2:F$29,5,0)</f>
        <v>Vị trí túi sau từ đường may lưng</v>
      </c>
      <c r="E28" s="18" t="s">
        <v>25</v>
      </c>
      <c r="F28" s="19" t="s">
        <v>25</v>
      </c>
      <c r="G28" s="33" t="s">
        <v>25</v>
      </c>
      <c r="H28" s="25" t="s">
        <v>121</v>
      </c>
      <c r="I28" s="25" t="s">
        <v>26</v>
      </c>
      <c r="J28" s="25" t="s">
        <v>138</v>
      </c>
      <c r="K28" s="28">
        <v>2</v>
      </c>
      <c r="L28" s="25" t="s">
        <v>139</v>
      </c>
      <c r="M28" s="25" t="s">
        <v>140</v>
      </c>
      <c r="N28" s="25" t="s">
        <v>141</v>
      </c>
      <c r="O28" s="27" t="s">
        <v>142</v>
      </c>
    </row>
    <row r="29" spans="1:15" ht="20" customHeight="1" x14ac:dyDescent="0.3">
      <c r="A29" s="11"/>
      <c r="B29" s="17" t="s">
        <v>143</v>
      </c>
      <c r="C29" s="17" t="s">
        <v>144</v>
      </c>
      <c r="D29" s="17" t="str">
        <f>VLOOKUP(C29,'[1]Table 1'!B$2:F$29,5,0)</f>
        <v>Vị trí túi sau từ đường may đáy sau</v>
      </c>
      <c r="E29" s="18" t="s">
        <v>25</v>
      </c>
      <c r="F29" s="19" t="s">
        <v>25</v>
      </c>
      <c r="G29" s="33" t="s">
        <v>25</v>
      </c>
      <c r="H29" s="17" t="s">
        <v>139</v>
      </c>
      <c r="I29" s="17" t="s">
        <v>140</v>
      </c>
      <c r="J29" s="17" t="s">
        <v>141</v>
      </c>
      <c r="K29" s="21" t="s">
        <v>142</v>
      </c>
      <c r="L29" s="17" t="s">
        <v>145</v>
      </c>
      <c r="M29" s="17" t="s">
        <v>146</v>
      </c>
      <c r="N29" s="17" t="s">
        <v>147</v>
      </c>
      <c r="O29" s="23">
        <v>3</v>
      </c>
    </row>
    <row r="30" spans="1:15" ht="20" customHeight="1" x14ac:dyDescent="0.3">
      <c r="A30" s="24" t="s">
        <v>174</v>
      </c>
      <c r="B30" s="25" t="s">
        <v>148</v>
      </c>
      <c r="C30" s="25" t="s">
        <v>149</v>
      </c>
      <c r="D30" s="17" t="str">
        <f>VLOOKUP(C30,'[1]Table 1'!B$2:F$29,5,0)</f>
        <v>Dài dây luồn</v>
      </c>
      <c r="E30" s="23">
        <v>1</v>
      </c>
      <c r="F30" s="22">
        <v>1</v>
      </c>
      <c r="G30" s="20" t="s">
        <v>16</v>
      </c>
      <c r="H30" s="31">
        <v>46</v>
      </c>
      <c r="I30" s="31">
        <v>48</v>
      </c>
      <c r="J30" s="31">
        <v>50</v>
      </c>
      <c r="K30" s="28">
        <v>52</v>
      </c>
      <c r="L30" s="31">
        <v>54</v>
      </c>
      <c r="M30" s="31">
        <v>57</v>
      </c>
      <c r="N30" s="31">
        <v>60</v>
      </c>
      <c r="O30" s="32">
        <v>63</v>
      </c>
    </row>
    <row r="31" spans="1:15" ht="17" customHeight="1" x14ac:dyDescent="0.3">
      <c r="A31" s="37" t="s">
        <v>150</v>
      </c>
      <c r="D31" s="42" t="s">
        <v>176</v>
      </c>
    </row>
    <row r="32" spans="1:15" ht="17" customHeight="1" x14ac:dyDescent="0.3">
      <c r="A32" s="37" t="s">
        <v>151</v>
      </c>
      <c r="D32" s="43"/>
    </row>
    <row r="33" spans="1:4" ht="17" customHeight="1" x14ac:dyDescent="0.3">
      <c r="A33" s="37" t="s">
        <v>152</v>
      </c>
      <c r="D33" s="43"/>
    </row>
    <row r="34" spans="1:4" ht="27" customHeight="1" x14ac:dyDescent="0.3">
      <c r="A34" s="37" t="s">
        <v>153</v>
      </c>
      <c r="D34" s="43"/>
    </row>
    <row r="35" spans="1:4" ht="27" customHeight="1" x14ac:dyDescent="0.3">
      <c r="A35" s="37" t="s">
        <v>154</v>
      </c>
      <c r="D35" s="43"/>
    </row>
  </sheetData>
  <mergeCells count="6">
    <mergeCell ref="K1:N1"/>
    <mergeCell ref="D31:D35"/>
    <mergeCell ref="C1:D1"/>
    <mergeCell ref="A1:B1"/>
    <mergeCell ref="E1:H1"/>
    <mergeCell ref="I1:J1"/>
  </mergeCells>
  <pageMargins left="0.7" right="0.7" top="0.75" bottom="0.75" header="0.3" footer="0.3"/>
  <pageSetup paperSize="9" scale="6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CFAA9-9066-46E5-9587-AAA7C79E6525}">
  <sheetPr>
    <pageSetUpPr fitToPage="1"/>
  </sheetPr>
  <dimension ref="A1:J30"/>
  <sheetViews>
    <sheetView tabSelected="1" view="pageBreakPreview" zoomScale="92" zoomScaleNormal="63" zoomScaleSheetLayoutView="92" workbookViewId="0">
      <selection activeCell="B1" sqref="B1:C1"/>
    </sheetView>
  </sheetViews>
  <sheetFormatPr defaultRowHeight="15.5" x14ac:dyDescent="0.3"/>
  <cols>
    <col min="1" max="1" width="6.796875" style="3" customWidth="1"/>
    <col min="2" max="3" width="46.09765625" style="3" customWidth="1"/>
    <col min="4" max="10" width="9.19921875" style="3" customWidth="1"/>
    <col min="11" max="11" width="2.19921875" style="3" customWidth="1"/>
    <col min="12" max="16384" width="8.796875" style="3"/>
  </cols>
  <sheetData>
    <row r="1" spans="1:10" ht="26.5" customHeight="1" x14ac:dyDescent="0.35">
      <c r="A1" s="1"/>
      <c r="B1" s="62" t="s">
        <v>206</v>
      </c>
      <c r="C1" s="62"/>
      <c r="D1" s="2"/>
      <c r="E1" s="51"/>
      <c r="F1" s="51"/>
      <c r="G1" s="52"/>
      <c r="H1" s="52"/>
      <c r="I1" s="53"/>
      <c r="J1" s="54"/>
    </row>
    <row r="2" spans="1:10" x14ac:dyDescent="0.3">
      <c r="A2" s="5" t="s">
        <v>155</v>
      </c>
      <c r="B2" s="5" t="s">
        <v>156</v>
      </c>
      <c r="C2" s="5"/>
      <c r="D2" s="4" t="s">
        <v>157</v>
      </c>
      <c r="E2" s="4" t="s">
        <v>158</v>
      </c>
      <c r="F2" s="5" t="s">
        <v>8</v>
      </c>
      <c r="G2" s="4" t="s">
        <v>159</v>
      </c>
      <c r="H2" s="5" t="s">
        <v>160</v>
      </c>
      <c r="I2" s="49" t="s">
        <v>161</v>
      </c>
      <c r="J2" s="50"/>
    </row>
    <row r="3" spans="1:10" ht="23" customHeight="1" x14ac:dyDescent="0.3">
      <c r="A3" s="6" t="s">
        <v>13</v>
      </c>
      <c r="B3" s="6" t="s">
        <v>14</v>
      </c>
      <c r="C3" s="6" t="s">
        <v>180</v>
      </c>
      <c r="D3" s="7" t="s">
        <v>15</v>
      </c>
      <c r="E3" s="7" t="s">
        <v>15</v>
      </c>
      <c r="F3" s="6" t="s">
        <v>20</v>
      </c>
      <c r="G3" s="6" t="s">
        <v>20</v>
      </c>
      <c r="H3" s="8">
        <v>0</v>
      </c>
      <c r="I3" s="55"/>
      <c r="J3" s="56"/>
    </row>
    <row r="4" spans="1:10" ht="23" customHeight="1" x14ac:dyDescent="0.3">
      <c r="A4" s="6" t="s">
        <v>23</v>
      </c>
      <c r="B4" s="6" t="s">
        <v>24</v>
      </c>
      <c r="C4" s="6" t="s">
        <v>181</v>
      </c>
      <c r="D4" s="7" t="s">
        <v>25</v>
      </c>
      <c r="E4" s="7" t="s">
        <v>25</v>
      </c>
      <c r="F4" s="7" t="s">
        <v>26</v>
      </c>
      <c r="G4" s="7" t="s">
        <v>26</v>
      </c>
      <c r="H4" s="8">
        <v>0</v>
      </c>
      <c r="I4" s="55"/>
      <c r="J4" s="56"/>
    </row>
    <row r="5" spans="1:10" ht="31" x14ac:dyDescent="0.3">
      <c r="A5" s="6" t="s">
        <v>27</v>
      </c>
      <c r="B5" s="6" t="s">
        <v>28</v>
      </c>
      <c r="C5" s="6" t="s">
        <v>182</v>
      </c>
      <c r="D5" s="7" t="s">
        <v>25</v>
      </c>
      <c r="E5" s="7" t="s">
        <v>25</v>
      </c>
      <c r="F5" s="8">
        <v>2</v>
      </c>
      <c r="G5" s="7" t="s">
        <v>138</v>
      </c>
      <c r="H5" s="7" t="s">
        <v>167</v>
      </c>
      <c r="I5" s="55"/>
      <c r="J5" s="56"/>
    </row>
    <row r="6" spans="1:10" ht="33.5" customHeight="1" x14ac:dyDescent="0.3">
      <c r="A6" s="6" t="s">
        <v>29</v>
      </c>
      <c r="B6" s="6" t="s">
        <v>30</v>
      </c>
      <c r="C6" s="6" t="s">
        <v>183</v>
      </c>
      <c r="D6" s="7" t="s">
        <v>15</v>
      </c>
      <c r="E6" s="7" t="s">
        <v>15</v>
      </c>
      <c r="F6" s="6" t="s">
        <v>34</v>
      </c>
      <c r="G6" s="6" t="s">
        <v>162</v>
      </c>
      <c r="H6" s="7" t="s">
        <v>168</v>
      </c>
      <c r="I6" s="55"/>
      <c r="J6" s="56"/>
    </row>
    <row r="7" spans="1:10" ht="31" x14ac:dyDescent="0.3">
      <c r="A7" s="6" t="s">
        <v>39</v>
      </c>
      <c r="B7" s="6" t="s">
        <v>40</v>
      </c>
      <c r="C7" s="6" t="s">
        <v>184</v>
      </c>
      <c r="D7" s="7" t="s">
        <v>15</v>
      </c>
      <c r="E7" s="7" t="s">
        <v>15</v>
      </c>
      <c r="F7" s="8">
        <v>23</v>
      </c>
      <c r="G7" s="8">
        <v>23</v>
      </c>
      <c r="H7" s="8">
        <v>0</v>
      </c>
      <c r="I7" s="55"/>
      <c r="J7" s="56"/>
    </row>
    <row r="8" spans="1:10" ht="23" customHeight="1" x14ac:dyDescent="0.3">
      <c r="A8" s="6" t="s">
        <v>43</v>
      </c>
      <c r="B8" s="6" t="s">
        <v>44</v>
      </c>
      <c r="C8" s="6" t="s">
        <v>185</v>
      </c>
      <c r="D8" s="7" t="s">
        <v>45</v>
      </c>
      <c r="E8" s="7" t="s">
        <v>45</v>
      </c>
      <c r="F8" s="6" t="s">
        <v>48</v>
      </c>
      <c r="G8" s="8">
        <v>14</v>
      </c>
      <c r="H8" s="7" t="s">
        <v>168</v>
      </c>
      <c r="I8" s="55"/>
      <c r="J8" s="56"/>
    </row>
    <row r="9" spans="1:10" ht="23" customHeight="1" x14ac:dyDescent="0.3">
      <c r="A9" s="6" t="s">
        <v>52</v>
      </c>
      <c r="B9" s="6" t="s">
        <v>53</v>
      </c>
      <c r="C9" s="6" t="s">
        <v>186</v>
      </c>
      <c r="D9" s="7" t="s">
        <v>45</v>
      </c>
      <c r="E9" s="7" t="s">
        <v>45</v>
      </c>
      <c r="F9" s="8">
        <v>12</v>
      </c>
      <c r="G9" s="8">
        <v>12</v>
      </c>
      <c r="H9" s="8">
        <v>0</v>
      </c>
      <c r="I9" s="55"/>
      <c r="J9" s="56"/>
    </row>
    <row r="10" spans="1:10" ht="23" customHeight="1" x14ac:dyDescent="0.3">
      <c r="A10" s="6" t="s">
        <v>56</v>
      </c>
      <c r="B10" s="6" t="s">
        <v>57</v>
      </c>
      <c r="C10" s="6" t="s">
        <v>187</v>
      </c>
      <c r="D10" s="7" t="s">
        <v>45</v>
      </c>
      <c r="E10" s="7" t="s">
        <v>45</v>
      </c>
      <c r="F10" s="8">
        <v>11</v>
      </c>
      <c r="G10" s="7" t="s">
        <v>163</v>
      </c>
      <c r="H10" s="7" t="s">
        <v>169</v>
      </c>
      <c r="I10" s="55"/>
      <c r="J10" s="56"/>
    </row>
    <row r="11" spans="1:10" ht="31" x14ac:dyDescent="0.3">
      <c r="A11" s="6" t="s">
        <v>64</v>
      </c>
      <c r="B11" s="6" t="s">
        <v>65</v>
      </c>
      <c r="C11" s="39" t="s">
        <v>178</v>
      </c>
      <c r="D11" s="7" t="s">
        <v>25</v>
      </c>
      <c r="E11" s="7" t="s">
        <v>25</v>
      </c>
      <c r="F11" s="6" t="s">
        <v>67</v>
      </c>
      <c r="G11" s="6" t="s">
        <v>66</v>
      </c>
      <c r="H11" s="7" t="s">
        <v>170</v>
      </c>
      <c r="I11" s="55"/>
      <c r="J11" s="56"/>
    </row>
    <row r="12" spans="1:10" ht="23" customHeight="1" x14ac:dyDescent="0.3">
      <c r="A12" s="6" t="s">
        <v>71</v>
      </c>
      <c r="B12" s="6" t="s">
        <v>72</v>
      </c>
      <c r="C12" s="6" t="s">
        <v>188</v>
      </c>
      <c r="D12" s="7" t="s">
        <v>15</v>
      </c>
      <c r="E12" s="7" t="s">
        <v>15</v>
      </c>
      <c r="F12" s="6" t="s">
        <v>73</v>
      </c>
      <c r="G12" s="8">
        <v>30</v>
      </c>
      <c r="H12" s="7" t="s">
        <v>171</v>
      </c>
      <c r="I12" s="55"/>
      <c r="J12" s="56"/>
    </row>
    <row r="13" spans="1:10" ht="23" customHeight="1" x14ac:dyDescent="0.3">
      <c r="A13" s="6" t="s">
        <v>74</v>
      </c>
      <c r="B13" s="6" t="s">
        <v>75</v>
      </c>
      <c r="C13" s="6" t="s">
        <v>189</v>
      </c>
      <c r="D13" s="7" t="s">
        <v>25</v>
      </c>
      <c r="E13" s="7" t="s">
        <v>25</v>
      </c>
      <c r="F13" s="7" t="s">
        <v>78</v>
      </c>
      <c r="G13" s="7" t="s">
        <v>78</v>
      </c>
      <c r="H13" s="8">
        <v>0</v>
      </c>
      <c r="I13" s="55"/>
      <c r="J13" s="56"/>
    </row>
    <row r="14" spans="1:10" ht="31" x14ac:dyDescent="0.3">
      <c r="A14" s="6" t="s">
        <v>82</v>
      </c>
      <c r="B14" s="6" t="s">
        <v>83</v>
      </c>
      <c r="C14" s="6" t="s">
        <v>190</v>
      </c>
      <c r="D14" s="7" t="s">
        <v>25</v>
      </c>
      <c r="E14" s="7" t="s">
        <v>25</v>
      </c>
      <c r="F14" s="7" t="s">
        <v>86</v>
      </c>
      <c r="G14" s="7" t="s">
        <v>85</v>
      </c>
      <c r="H14" s="7" t="s">
        <v>170</v>
      </c>
      <c r="I14" s="55"/>
      <c r="J14" s="56"/>
    </row>
    <row r="15" spans="1:10" ht="23" customHeight="1" x14ac:dyDescent="0.3">
      <c r="A15" s="6" t="s">
        <v>90</v>
      </c>
      <c r="B15" s="6" t="s">
        <v>91</v>
      </c>
      <c r="C15" s="6" t="s">
        <v>191</v>
      </c>
      <c r="D15" s="7" t="s">
        <v>25</v>
      </c>
      <c r="E15" s="7" t="s">
        <v>25</v>
      </c>
      <c r="F15" s="8">
        <v>1</v>
      </c>
      <c r="G15" s="7" t="s">
        <v>164</v>
      </c>
      <c r="H15" s="7" t="s">
        <v>167</v>
      </c>
      <c r="I15" s="55"/>
      <c r="J15" s="56"/>
    </row>
    <row r="16" spans="1:10" ht="23" customHeight="1" x14ac:dyDescent="0.3">
      <c r="A16" s="6" t="s">
        <v>92</v>
      </c>
      <c r="B16" s="6" t="s">
        <v>93</v>
      </c>
      <c r="C16" s="6" t="s">
        <v>192</v>
      </c>
      <c r="D16" s="7" t="s">
        <v>45</v>
      </c>
      <c r="E16" s="7" t="s">
        <v>45</v>
      </c>
      <c r="F16" s="8">
        <v>13</v>
      </c>
      <c r="G16" s="6" t="s">
        <v>18</v>
      </c>
      <c r="H16" s="7" t="s">
        <v>172</v>
      </c>
      <c r="I16" s="55"/>
      <c r="J16" s="56"/>
    </row>
    <row r="17" spans="1:10" ht="23" customHeight="1" x14ac:dyDescent="0.3">
      <c r="A17" s="6" t="s">
        <v>98</v>
      </c>
      <c r="B17" s="6" t="s">
        <v>99</v>
      </c>
      <c r="C17" s="6" t="s">
        <v>193</v>
      </c>
      <c r="D17" s="7" t="s">
        <v>45</v>
      </c>
      <c r="E17" s="7" t="s">
        <v>45</v>
      </c>
      <c r="F17" s="6" t="s">
        <v>21</v>
      </c>
      <c r="G17" s="6" t="s">
        <v>21</v>
      </c>
      <c r="H17" s="8">
        <v>0</v>
      </c>
      <c r="I17" s="55"/>
      <c r="J17" s="56"/>
    </row>
    <row r="18" spans="1:10" ht="34.5" customHeight="1" x14ac:dyDescent="0.3">
      <c r="A18" s="6" t="s">
        <v>106</v>
      </c>
      <c r="B18" s="6" t="s">
        <v>107</v>
      </c>
      <c r="C18" s="39" t="s">
        <v>179</v>
      </c>
      <c r="D18" s="7" t="s">
        <v>25</v>
      </c>
      <c r="E18" s="7" t="s">
        <v>25</v>
      </c>
      <c r="F18" s="7" t="s">
        <v>15</v>
      </c>
      <c r="G18" s="7" t="s">
        <v>165</v>
      </c>
      <c r="H18" s="7" t="s">
        <v>169</v>
      </c>
      <c r="I18" s="55"/>
      <c r="J18" s="56"/>
    </row>
    <row r="19" spans="1:10" ht="23" customHeight="1" x14ac:dyDescent="0.3">
      <c r="A19" s="6" t="s">
        <v>108</v>
      </c>
      <c r="B19" s="6" t="s">
        <v>109</v>
      </c>
      <c r="C19" s="6" t="s">
        <v>194</v>
      </c>
      <c r="D19" s="7" t="s">
        <v>45</v>
      </c>
      <c r="E19" s="7" t="s">
        <v>45</v>
      </c>
      <c r="F19" s="7" t="s">
        <v>88</v>
      </c>
      <c r="G19" s="7" t="s">
        <v>88</v>
      </c>
      <c r="H19" s="8">
        <v>0</v>
      </c>
      <c r="I19" s="55"/>
      <c r="J19" s="56"/>
    </row>
    <row r="20" spans="1:10" ht="23" customHeight="1" x14ac:dyDescent="0.3">
      <c r="A20" s="6" t="s">
        <v>110</v>
      </c>
      <c r="B20" s="6" t="s">
        <v>111</v>
      </c>
      <c r="C20" s="6" t="s">
        <v>195</v>
      </c>
      <c r="D20" s="7" t="s">
        <v>25</v>
      </c>
      <c r="E20" s="7" t="s">
        <v>25</v>
      </c>
      <c r="F20" s="7" t="s">
        <v>112</v>
      </c>
      <c r="G20" s="7" t="s">
        <v>112</v>
      </c>
      <c r="H20" s="8">
        <v>0</v>
      </c>
      <c r="I20" s="55"/>
      <c r="J20" s="56"/>
    </row>
    <row r="21" spans="1:10" ht="23" customHeight="1" x14ac:dyDescent="0.3">
      <c r="A21" s="6" t="s">
        <v>113</v>
      </c>
      <c r="B21" s="6" t="s">
        <v>114</v>
      </c>
      <c r="C21" s="6" t="s">
        <v>196</v>
      </c>
      <c r="D21" s="7" t="s">
        <v>25</v>
      </c>
      <c r="E21" s="7" t="s">
        <v>25</v>
      </c>
      <c r="F21" s="7" t="s">
        <v>115</v>
      </c>
      <c r="G21" s="8">
        <v>1</v>
      </c>
      <c r="H21" s="7" t="s">
        <v>170</v>
      </c>
      <c r="I21" s="55"/>
      <c r="J21" s="56"/>
    </row>
    <row r="22" spans="1:10" ht="23" customHeight="1" x14ac:dyDescent="0.3">
      <c r="A22" s="6" t="s">
        <v>117</v>
      </c>
      <c r="B22" s="6" t="s">
        <v>118</v>
      </c>
      <c r="C22" s="6" t="s">
        <v>197</v>
      </c>
      <c r="D22" s="7" t="s">
        <v>45</v>
      </c>
      <c r="E22" s="7" t="s">
        <v>45</v>
      </c>
      <c r="F22" s="7" t="s">
        <v>115</v>
      </c>
      <c r="G22" s="8">
        <v>1</v>
      </c>
      <c r="H22" s="7" t="s">
        <v>173</v>
      </c>
      <c r="I22" s="55"/>
      <c r="J22" s="56"/>
    </row>
    <row r="23" spans="1:10" ht="23" customHeight="1" x14ac:dyDescent="0.3">
      <c r="A23" s="6" t="s">
        <v>122</v>
      </c>
      <c r="B23" s="6" t="s">
        <v>123</v>
      </c>
      <c r="C23" s="6" t="s">
        <v>198</v>
      </c>
      <c r="D23" s="7" t="s">
        <v>45</v>
      </c>
      <c r="E23" s="7" t="s">
        <v>45</v>
      </c>
      <c r="F23" s="8">
        <v>1</v>
      </c>
      <c r="G23" s="8">
        <v>1</v>
      </c>
      <c r="H23" s="8">
        <v>0</v>
      </c>
      <c r="I23" s="55"/>
      <c r="J23" s="56"/>
    </row>
    <row r="24" spans="1:10" ht="23" customHeight="1" x14ac:dyDescent="0.3">
      <c r="A24" s="6" t="s">
        <v>124</v>
      </c>
      <c r="B24" s="6" t="s">
        <v>125</v>
      </c>
      <c r="C24" s="6" t="s">
        <v>199</v>
      </c>
      <c r="D24" s="7" t="s">
        <v>45</v>
      </c>
      <c r="E24" s="7" t="s">
        <v>45</v>
      </c>
      <c r="F24" s="7" t="s">
        <v>126</v>
      </c>
      <c r="G24" s="7" t="s">
        <v>166</v>
      </c>
      <c r="H24" s="7" t="s">
        <v>173</v>
      </c>
      <c r="I24" s="55"/>
      <c r="J24" s="56"/>
    </row>
    <row r="25" spans="1:10" ht="31" x14ac:dyDescent="0.3">
      <c r="A25" s="6" t="s">
        <v>127</v>
      </c>
      <c r="B25" s="6" t="s">
        <v>128</v>
      </c>
      <c r="C25" s="6" t="s">
        <v>200</v>
      </c>
      <c r="D25" s="7" t="s">
        <v>45</v>
      </c>
      <c r="E25" s="7" t="s">
        <v>45</v>
      </c>
      <c r="F25" s="7" t="s">
        <v>89</v>
      </c>
      <c r="G25" s="7" t="s">
        <v>89</v>
      </c>
      <c r="H25" s="8">
        <v>0</v>
      </c>
      <c r="I25" s="55"/>
      <c r="J25" s="56"/>
    </row>
    <row r="26" spans="1:10" ht="31" x14ac:dyDescent="0.3">
      <c r="A26" s="6" t="s">
        <v>130</v>
      </c>
      <c r="B26" s="6" t="s">
        <v>131</v>
      </c>
      <c r="C26" s="6" t="s">
        <v>201</v>
      </c>
      <c r="D26" s="7" t="s">
        <v>25</v>
      </c>
      <c r="E26" s="7" t="s">
        <v>25</v>
      </c>
      <c r="F26" s="7" t="s">
        <v>86</v>
      </c>
      <c r="G26" s="7" t="s">
        <v>86</v>
      </c>
      <c r="H26" s="8">
        <v>0</v>
      </c>
      <c r="I26" s="55"/>
      <c r="J26" s="56"/>
    </row>
    <row r="27" spans="1:10" ht="23" customHeight="1" x14ac:dyDescent="0.3">
      <c r="A27" s="6" t="s">
        <v>132</v>
      </c>
      <c r="B27" s="6" t="s">
        <v>133</v>
      </c>
      <c r="C27" s="6" t="s">
        <v>202</v>
      </c>
      <c r="D27" s="7" t="s">
        <v>25</v>
      </c>
      <c r="E27" s="7" t="s">
        <v>25</v>
      </c>
      <c r="F27" s="8">
        <v>5</v>
      </c>
      <c r="G27" s="8">
        <v>5</v>
      </c>
      <c r="H27" s="8">
        <v>0</v>
      </c>
      <c r="I27" s="55"/>
      <c r="J27" s="56"/>
    </row>
    <row r="28" spans="1:10" ht="23" customHeight="1" x14ac:dyDescent="0.3">
      <c r="A28" s="6" t="s">
        <v>136</v>
      </c>
      <c r="B28" s="6" t="s">
        <v>137</v>
      </c>
      <c r="C28" s="6" t="s">
        <v>203</v>
      </c>
      <c r="D28" s="7" t="s">
        <v>25</v>
      </c>
      <c r="E28" s="7" t="s">
        <v>25</v>
      </c>
      <c r="F28" s="7">
        <v>2</v>
      </c>
      <c r="G28" s="58" t="s">
        <v>140</v>
      </c>
      <c r="H28" s="59" t="s">
        <v>45</v>
      </c>
      <c r="I28" s="55"/>
      <c r="J28" s="56"/>
    </row>
    <row r="29" spans="1:10" ht="23" customHeight="1" x14ac:dyDescent="0.3">
      <c r="A29" s="6" t="s">
        <v>143</v>
      </c>
      <c r="B29" s="6" t="s">
        <v>144</v>
      </c>
      <c r="C29" s="6" t="s">
        <v>204</v>
      </c>
      <c r="D29" s="7" t="s">
        <v>25</v>
      </c>
      <c r="E29" s="7" t="s">
        <v>25</v>
      </c>
      <c r="F29" s="57" t="s">
        <v>142</v>
      </c>
      <c r="G29" s="57" t="s">
        <v>142</v>
      </c>
      <c r="H29" s="8">
        <v>0</v>
      </c>
      <c r="I29" s="55"/>
      <c r="J29" s="56"/>
    </row>
    <row r="30" spans="1:10" ht="23" customHeight="1" x14ac:dyDescent="0.3">
      <c r="A30" s="6" t="s">
        <v>148</v>
      </c>
      <c r="B30" s="6" t="s">
        <v>149</v>
      </c>
      <c r="C30" s="6" t="s">
        <v>205</v>
      </c>
      <c r="D30" s="7">
        <v>1</v>
      </c>
      <c r="E30" s="7">
        <v>1</v>
      </c>
      <c r="F30" s="8">
        <v>52</v>
      </c>
      <c r="G30" s="8">
        <v>52</v>
      </c>
      <c r="H30" s="8">
        <v>0</v>
      </c>
      <c r="I30" s="55"/>
      <c r="J30" s="56"/>
    </row>
  </sheetData>
  <mergeCells count="33">
    <mergeCell ref="I28:J28"/>
    <mergeCell ref="I29:J29"/>
    <mergeCell ref="I30:J30"/>
    <mergeCell ref="I27:J27"/>
    <mergeCell ref="B1:C1"/>
    <mergeCell ref="I25:J25"/>
    <mergeCell ref="I26:J26"/>
    <mergeCell ref="I24:J24"/>
    <mergeCell ref="I23:J23"/>
    <mergeCell ref="I21:J21"/>
    <mergeCell ref="I22:J22"/>
    <mergeCell ref="I20:J20"/>
    <mergeCell ref="I19:J19"/>
    <mergeCell ref="I17:J17"/>
    <mergeCell ref="I18:J18"/>
    <mergeCell ref="I16:J16"/>
    <mergeCell ref="I15:J15"/>
    <mergeCell ref="I13:J13"/>
    <mergeCell ref="I14:J14"/>
    <mergeCell ref="I12:J12"/>
    <mergeCell ref="I11:J11"/>
    <mergeCell ref="I9:J9"/>
    <mergeCell ref="I10:J10"/>
    <mergeCell ref="I8:J8"/>
    <mergeCell ref="I2:J2"/>
    <mergeCell ref="E1:F1"/>
    <mergeCell ref="G1:H1"/>
    <mergeCell ref="I1:J1"/>
    <mergeCell ref="I7:J7"/>
    <mergeCell ref="I5:J5"/>
    <mergeCell ref="I6:J6"/>
    <mergeCell ref="I4:J4"/>
    <mergeCell ref="I3:J3"/>
  </mergeCells>
  <pageMargins left="0.7" right="0.7" top="0.75" bottom="0.75" header="0.3" footer="0.3"/>
  <pageSetup paperSize="9" scale="65" fitToWidth="0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FE9865-8AC1-4D62-9F31-407734A030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4CF7F26-968F-4334-985C-B78232864560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3.xml><?xml version="1.0" encoding="utf-8"?>
<ds:datastoreItem xmlns:ds="http://schemas.openxmlformats.org/officeDocument/2006/customXml" ds:itemID="{0214C015-09EC-45D0-91B4-380763CFF7F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BTS FULL SIZE</vt:lpstr>
      <vt:lpstr>PP COMMENT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Ngoc Tran Thi Nhu</cp:lastModifiedBy>
  <cp:lastPrinted>2025-07-22T02:28:40Z</cp:lastPrinted>
  <dcterms:created xsi:type="dcterms:W3CDTF">2025-07-21T22:34:28Z</dcterms:created>
  <dcterms:modified xsi:type="dcterms:W3CDTF">2025-07-22T02:30:26Z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