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10-FW26/1-SAMPLE/2-STYLE-FILE/1. TECH PACK/6. MUSKOKA/"/>
    </mc:Choice>
  </mc:AlternateContent>
  <xr:revisionPtr revIDLastSave="24" documentId="11_0CB8F6C4E5715846B9EF190F67C4F19D4AFB272C" xr6:coauthVersionLast="47" xr6:coauthVersionMax="47" xr10:uidLastSave="{064BFEF8-2F07-4E6E-9E48-DB6F50E94CCF}"/>
  <bookViews>
    <workbookView xWindow="-108" yWindow="-108" windowWidth="23256" windowHeight="12456" xr2:uid="{00000000-000D-0000-FFFF-FFFF00000000}"/>
  </bookViews>
  <sheets>
    <sheet name="Table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8" i="1"/>
</calcChain>
</file>

<file path=xl/sharedStrings.xml><?xml version="1.0" encoding="utf-8"?>
<sst xmlns="http://schemas.openxmlformats.org/spreadsheetml/2006/main" count="356" uniqueCount="188">
  <si>
    <r>
      <rPr>
        <sz val="8"/>
        <rFont val="Tahoma"/>
        <family val="2"/>
      </rPr>
      <t>Version 2</t>
    </r>
  </si>
  <si>
    <r>
      <rPr>
        <b/>
        <sz val="8"/>
        <rFont val="Arial Narrow"/>
        <family val="2"/>
      </rPr>
      <t>Article Code</t>
    </r>
  </si>
  <si>
    <r>
      <rPr>
        <sz val="7"/>
        <rFont val="Lucida Console"/>
        <family val="3"/>
      </rPr>
      <t>M-0425-KT-6065</t>
    </r>
  </si>
  <si>
    <r>
      <rPr>
        <b/>
        <sz val="8"/>
        <rFont val="Arial Narrow"/>
        <family val="2"/>
      </rPr>
      <t>Product Group</t>
    </r>
  </si>
  <si>
    <r>
      <rPr>
        <sz val="7"/>
        <rFont val="Lucida Console"/>
        <family val="3"/>
      </rPr>
      <t>TOP</t>
    </r>
  </si>
  <si>
    <r>
      <rPr>
        <b/>
        <sz val="8"/>
        <rFont val="Arial Narrow"/>
        <family val="2"/>
      </rPr>
      <t>Article Name</t>
    </r>
  </si>
  <si>
    <r>
      <rPr>
        <sz val="7"/>
        <rFont val="Lucida Console"/>
        <family val="3"/>
      </rPr>
      <t>MUSKOKA RALGAN SLV FZ HOODIE</t>
    </r>
  </si>
  <si>
    <r>
      <rPr>
        <b/>
        <sz val="8"/>
        <rFont val="Arial Narrow"/>
        <family val="2"/>
      </rPr>
      <t>Product Sub-Category</t>
    </r>
  </si>
  <si>
    <r>
      <rPr>
        <sz val="7"/>
        <rFont val="Lucida Console"/>
        <family val="3"/>
      </rPr>
      <t>FULL ZIP HOODIE</t>
    </r>
  </si>
  <si>
    <r>
      <rPr>
        <b/>
        <sz val="8"/>
        <rFont val="Arial Narrow"/>
        <family val="2"/>
      </rPr>
      <t>Created On</t>
    </r>
  </si>
  <si>
    <r>
      <rPr>
        <sz val="7"/>
        <rFont val="Lucida Console"/>
        <family val="3"/>
      </rPr>
      <t>06-24-2025 10:44:00 AM</t>
    </r>
  </si>
  <si>
    <r>
      <rPr>
        <b/>
        <sz val="8"/>
        <rFont val="Arial Narrow"/>
        <family val="2"/>
      </rPr>
      <t>Material Description</t>
    </r>
  </si>
  <si>
    <r>
      <rPr>
        <sz val="7"/>
        <rFont val="Lucida Console"/>
        <family val="3"/>
      </rPr>
      <t xml:space="preserve">100% COTTON 350 GSM FLEECE (FB-K949)
</t>
    </r>
    <r>
      <rPr>
        <sz val="7"/>
        <rFont val="Lucida Console"/>
        <family val="3"/>
      </rPr>
      <t>100% Cotton Fleece, 350gsm Garment Dye + Acid Wash</t>
    </r>
  </si>
  <si>
    <r>
      <rPr>
        <b/>
        <sz val="8"/>
        <rFont val="Arial Narrow"/>
        <family val="2"/>
      </rPr>
      <t>Season</t>
    </r>
  </si>
  <si>
    <r>
      <rPr>
        <sz val="7"/>
        <rFont val="Tahoma"/>
        <family val="2"/>
      </rPr>
      <t>2025 Winter</t>
    </r>
  </si>
  <si>
    <r>
      <rPr>
        <b/>
        <sz val="8"/>
        <rFont val="Arial Narrow"/>
        <family val="2"/>
      </rPr>
      <t>Last Modified</t>
    </r>
  </si>
  <si>
    <r>
      <rPr>
        <sz val="7"/>
        <rFont val="Lucida Console"/>
        <family val="3"/>
      </rPr>
      <t>12-04-2025 10:48:00 AM</t>
    </r>
  </si>
  <si>
    <r>
      <rPr>
        <b/>
        <sz val="8"/>
        <rFont val="Arial Narrow"/>
        <family val="2"/>
      </rPr>
      <t>Life Cycle Stage</t>
    </r>
  </si>
  <si>
    <r>
      <rPr>
        <sz val="7"/>
        <rFont val="Tahoma"/>
        <family val="2"/>
      </rPr>
      <t>TOP Approved</t>
    </r>
  </si>
  <si>
    <r>
      <rPr>
        <b/>
        <sz val="8"/>
        <rFont val="Tahoma"/>
        <family val="2"/>
      </rPr>
      <t>Q3 2026 Raglan SLV - Measurement - Hoodie F/W</t>
    </r>
  </si>
  <si>
    <r>
      <rPr>
        <sz val="8"/>
        <rFont val="Tahoma"/>
        <family val="2"/>
      </rPr>
      <t>All measurements are in Inch</t>
    </r>
  </si>
  <si>
    <r>
      <rPr>
        <b/>
        <sz val="7"/>
        <rFont val="Arial"/>
        <family val="2"/>
      </rPr>
      <t>POM Code</t>
    </r>
  </si>
  <si>
    <r>
      <rPr>
        <b/>
        <sz val="7"/>
        <rFont val="Arial"/>
        <family val="2"/>
      </rPr>
      <t>POM Name</t>
    </r>
  </si>
  <si>
    <r>
      <rPr>
        <b/>
        <sz val="7"/>
        <rFont val="Arial"/>
        <family val="2"/>
      </rPr>
      <t>-Tol</t>
    </r>
  </si>
  <si>
    <r>
      <rPr>
        <b/>
        <sz val="7"/>
        <rFont val="Arial"/>
        <family val="2"/>
      </rPr>
      <t>+Tol</t>
    </r>
  </si>
  <si>
    <r>
      <rPr>
        <b/>
        <sz val="7"/>
        <rFont val="Arial"/>
        <family val="2"/>
      </rPr>
      <t>Grade</t>
    </r>
  </si>
  <si>
    <r>
      <rPr>
        <b/>
        <sz val="7"/>
        <rFont val="Arial"/>
        <family val="2"/>
      </rPr>
      <t>XXS</t>
    </r>
  </si>
  <si>
    <r>
      <rPr>
        <b/>
        <sz val="7"/>
        <rFont val="Arial"/>
        <family val="2"/>
      </rPr>
      <t>XS</t>
    </r>
  </si>
  <si>
    <r>
      <rPr>
        <b/>
        <sz val="7"/>
        <rFont val="Arial"/>
        <family val="2"/>
      </rPr>
      <t>S</t>
    </r>
  </si>
  <si>
    <r>
      <rPr>
        <b/>
        <sz val="7"/>
        <rFont val="Arial"/>
        <family val="2"/>
      </rPr>
      <t>M</t>
    </r>
  </si>
  <si>
    <r>
      <rPr>
        <b/>
        <sz val="7"/>
        <rFont val="Arial"/>
        <family val="2"/>
      </rPr>
      <t>L</t>
    </r>
  </si>
  <si>
    <r>
      <rPr>
        <b/>
        <sz val="7"/>
        <rFont val="Arial"/>
        <family val="2"/>
      </rPr>
      <t>XL</t>
    </r>
  </si>
  <si>
    <r>
      <rPr>
        <b/>
        <sz val="7"/>
        <rFont val="Arial"/>
        <family val="2"/>
      </rPr>
      <t>XXL</t>
    </r>
  </si>
  <si>
    <r>
      <rPr>
        <b/>
        <sz val="7"/>
        <rFont val="Arial"/>
        <family val="2"/>
      </rPr>
      <t>3XL</t>
    </r>
  </si>
  <si>
    <r>
      <rPr>
        <b/>
        <sz val="8"/>
        <color rgb="FFE56666"/>
        <rFont val="Tahoma"/>
        <family val="2"/>
      </rPr>
      <t>!</t>
    </r>
  </si>
  <si>
    <r>
      <rPr>
        <sz val="7"/>
        <rFont val="Arial Narrow"/>
        <family val="2"/>
      </rPr>
      <t>A201</t>
    </r>
  </si>
  <si>
    <r>
      <rPr>
        <sz val="7"/>
        <rFont val="Arial Narrow"/>
        <family val="2"/>
      </rPr>
      <t>Front body length from HPS : Top</t>
    </r>
  </si>
  <si>
    <r>
      <rPr>
        <sz val="7"/>
        <rFont val="Arial Narrow"/>
        <family val="2"/>
      </rPr>
      <t>1/2</t>
    </r>
  </si>
  <si>
    <r>
      <rPr>
        <sz val="7"/>
        <rFont val="Arial Narrow"/>
        <family val="2"/>
      </rPr>
      <t>Mixed</t>
    </r>
  </si>
  <si>
    <r>
      <rPr>
        <sz val="7"/>
        <rFont val="Arial Narrow"/>
        <family val="2"/>
      </rPr>
      <t>25 1/2</t>
    </r>
  </si>
  <si>
    <r>
      <rPr>
        <sz val="7"/>
        <rFont val="Arial Narrow"/>
        <family val="2"/>
      </rPr>
      <t>26 1/2</t>
    </r>
  </si>
  <si>
    <r>
      <rPr>
        <sz val="7"/>
        <rFont val="Arial Narrow"/>
        <family val="2"/>
      </rPr>
      <t>27 1/2</t>
    </r>
  </si>
  <si>
    <r>
      <rPr>
        <sz val="7"/>
        <rFont val="Arial Narrow"/>
        <family val="2"/>
      </rPr>
      <t>28 1/2</t>
    </r>
  </si>
  <si>
    <r>
      <rPr>
        <sz val="7"/>
        <rFont val="Arial Narrow"/>
        <family val="2"/>
      </rPr>
      <t>29 1/2</t>
    </r>
  </si>
  <si>
    <r>
      <rPr>
        <sz val="7"/>
        <rFont val="Arial Narrow"/>
        <family val="2"/>
      </rPr>
      <t>30 1/2</t>
    </r>
  </si>
  <si>
    <r>
      <rPr>
        <sz val="7"/>
        <rFont val="Arial Narrow"/>
        <family val="2"/>
      </rPr>
      <t>B505</t>
    </r>
  </si>
  <si>
    <r>
      <rPr>
        <sz val="7"/>
        <rFont val="Arial Narrow"/>
        <family val="2"/>
      </rPr>
      <t>Facing width</t>
    </r>
  </si>
  <si>
    <r>
      <rPr>
        <sz val="7"/>
        <rFont val="Arial Narrow"/>
        <family val="2"/>
      </rPr>
      <t>1/8</t>
    </r>
  </si>
  <si>
    <r>
      <rPr>
        <sz val="7"/>
        <rFont val="Arial Narrow"/>
        <family val="2"/>
      </rPr>
      <t>1/4</t>
    </r>
  </si>
  <si>
    <r>
      <rPr>
        <sz val="7"/>
        <rFont val="Arial Narrow"/>
        <family val="2"/>
      </rPr>
      <t>2 1/2</t>
    </r>
  </si>
  <si>
    <r>
      <rPr>
        <sz val="7"/>
        <rFont val="Arial Narrow"/>
        <family val="2"/>
      </rPr>
      <t>H101</t>
    </r>
  </si>
  <si>
    <r>
      <rPr>
        <sz val="7"/>
        <rFont val="Arial Narrow"/>
        <family val="2"/>
      </rPr>
      <t>Neck width :: SEAM TO SEAM</t>
    </r>
  </si>
  <si>
    <r>
      <rPr>
        <sz val="7"/>
        <rFont val="Arial Narrow"/>
        <family val="2"/>
      </rPr>
      <t>8 1/2</t>
    </r>
  </si>
  <si>
    <r>
      <rPr>
        <sz val="7"/>
        <rFont val="Arial Narrow"/>
        <family val="2"/>
      </rPr>
      <t>8 3/4</t>
    </r>
  </si>
  <si>
    <r>
      <rPr>
        <sz val="7"/>
        <rFont val="Arial Narrow"/>
        <family val="2"/>
      </rPr>
      <t>9 1/4</t>
    </r>
  </si>
  <si>
    <r>
      <rPr>
        <sz val="7"/>
        <rFont val="Arial Narrow"/>
        <family val="2"/>
      </rPr>
      <t>9 1/2</t>
    </r>
  </si>
  <si>
    <r>
      <rPr>
        <sz val="7"/>
        <rFont val="Arial Narrow"/>
        <family val="2"/>
      </rPr>
      <t>9 3/4</t>
    </r>
  </si>
  <si>
    <r>
      <rPr>
        <sz val="7"/>
        <rFont val="Arial Narrow"/>
        <family val="2"/>
      </rPr>
      <t>H201</t>
    </r>
  </si>
  <si>
    <r>
      <rPr>
        <sz val="7"/>
        <rFont val="Arial Narrow"/>
        <family val="2"/>
      </rPr>
      <t>Front neck drop from HPS : Crew</t>
    </r>
  </si>
  <si>
    <r>
      <rPr>
        <sz val="7"/>
        <rFont val="Arial Narrow"/>
        <family val="2"/>
      </rPr>
      <t>3 1/8</t>
    </r>
  </si>
  <si>
    <r>
      <rPr>
        <sz val="7"/>
        <rFont val="Arial Narrow"/>
        <family val="2"/>
      </rPr>
      <t>3 3/16</t>
    </r>
  </si>
  <si>
    <r>
      <rPr>
        <sz val="7"/>
        <rFont val="Arial Narrow"/>
        <family val="2"/>
      </rPr>
      <t>3 1/4</t>
    </r>
  </si>
  <si>
    <r>
      <rPr>
        <sz val="7"/>
        <rFont val="Arial Narrow"/>
        <family val="2"/>
      </rPr>
      <t>3 5/16</t>
    </r>
  </si>
  <si>
    <r>
      <rPr>
        <sz val="7"/>
        <rFont val="Arial Narrow"/>
        <family val="2"/>
      </rPr>
      <t>3 7/16</t>
    </r>
  </si>
  <si>
    <r>
      <rPr>
        <sz val="7"/>
        <rFont val="Arial Narrow"/>
        <family val="2"/>
      </rPr>
      <t>3 9/16</t>
    </r>
  </si>
  <si>
    <r>
      <rPr>
        <sz val="7"/>
        <rFont val="Arial Narrow"/>
        <family val="2"/>
      </rPr>
      <t>3 11/16</t>
    </r>
  </si>
  <si>
    <r>
      <rPr>
        <sz val="7"/>
        <rFont val="Arial Narrow"/>
        <family val="2"/>
      </rPr>
      <t>H301</t>
    </r>
  </si>
  <si>
    <r>
      <rPr>
        <sz val="7"/>
        <rFont val="Arial Narrow"/>
        <family val="2"/>
      </rPr>
      <t>Back neck drop from HPS Crew</t>
    </r>
  </si>
  <si>
    <r>
      <rPr>
        <sz val="7"/>
        <rFont val="Arial Narrow"/>
        <family val="2"/>
      </rPr>
      <t>1 1/8</t>
    </r>
  </si>
  <si>
    <r>
      <rPr>
        <sz val="7"/>
        <rFont val="Arial Narrow"/>
        <family val="2"/>
      </rPr>
      <t>1 3/16</t>
    </r>
  </si>
  <si>
    <r>
      <rPr>
        <sz val="7"/>
        <rFont val="Arial Narrow"/>
        <family val="2"/>
      </rPr>
      <t>1 1/4</t>
    </r>
  </si>
  <si>
    <r>
      <rPr>
        <sz val="7"/>
        <rFont val="Arial Narrow"/>
        <family val="2"/>
      </rPr>
      <t>1 5/16</t>
    </r>
  </si>
  <si>
    <r>
      <rPr>
        <sz val="7"/>
        <rFont val="Arial Narrow"/>
        <family val="2"/>
      </rPr>
      <t>1 7/16</t>
    </r>
  </si>
  <si>
    <r>
      <rPr>
        <sz val="7"/>
        <rFont val="Arial Narrow"/>
        <family val="2"/>
      </rPr>
      <t>1 9/16</t>
    </r>
  </si>
  <si>
    <r>
      <rPr>
        <sz val="7"/>
        <rFont val="Arial Narrow"/>
        <family val="2"/>
      </rPr>
      <t>1 11/16</t>
    </r>
  </si>
  <si>
    <r>
      <rPr>
        <sz val="7"/>
        <rFont val="Arial Narrow"/>
        <family val="2"/>
      </rPr>
      <t>B301</t>
    </r>
  </si>
  <si>
    <r>
      <rPr>
        <sz val="7"/>
        <rFont val="Arial Narrow"/>
        <family val="2"/>
      </rPr>
      <t>Across: Chest : at mid. armhole</t>
    </r>
  </si>
  <si>
    <r>
      <rPr>
        <sz val="7"/>
        <rFont val="Arial Narrow"/>
        <family val="2"/>
      </rPr>
      <t>11 1/4</t>
    </r>
  </si>
  <si>
    <r>
      <rPr>
        <sz val="7"/>
        <rFont val="Arial Narrow"/>
        <family val="2"/>
      </rPr>
      <t>12 3/4</t>
    </r>
  </si>
  <si>
    <r>
      <rPr>
        <sz val="7"/>
        <rFont val="Arial Narrow"/>
        <family val="2"/>
      </rPr>
      <t>13 1/2</t>
    </r>
  </si>
  <si>
    <r>
      <rPr>
        <sz val="7"/>
        <rFont val="Arial Narrow"/>
        <family val="2"/>
      </rPr>
      <t>14 1/4</t>
    </r>
  </si>
  <si>
    <r>
      <rPr>
        <sz val="7"/>
        <rFont val="Arial Narrow"/>
        <family val="2"/>
      </rPr>
      <t>15 1/4</t>
    </r>
  </si>
  <si>
    <r>
      <rPr>
        <sz val="7"/>
        <rFont val="Arial Narrow"/>
        <family val="2"/>
      </rPr>
      <t>16 1/4</t>
    </r>
  </si>
  <si>
    <r>
      <rPr>
        <sz val="7"/>
        <rFont val="Arial Narrow"/>
        <family val="2"/>
      </rPr>
      <t>17 1/4</t>
    </r>
  </si>
  <si>
    <r>
      <rPr>
        <sz val="7"/>
        <rFont val="Arial Narrow"/>
        <family val="2"/>
      </rPr>
      <t>B201</t>
    </r>
  </si>
  <si>
    <r>
      <rPr>
        <sz val="7"/>
        <rFont val="Arial Narrow"/>
        <family val="2"/>
      </rPr>
      <t>Across Back : at mid. armhole</t>
    </r>
  </si>
  <si>
    <r>
      <rPr>
        <sz val="7"/>
        <rFont val="Arial Narrow"/>
        <family val="2"/>
      </rPr>
      <t>12 1/8</t>
    </r>
  </si>
  <si>
    <r>
      <rPr>
        <sz val="7"/>
        <rFont val="Arial Narrow"/>
        <family val="2"/>
      </rPr>
      <t>12 7/8</t>
    </r>
  </si>
  <si>
    <r>
      <rPr>
        <sz val="7"/>
        <rFont val="Arial Narrow"/>
        <family val="2"/>
      </rPr>
      <t>13 5/8</t>
    </r>
  </si>
  <si>
    <r>
      <rPr>
        <sz val="7"/>
        <rFont val="Arial Narrow"/>
        <family val="2"/>
      </rPr>
      <t>14 3/8</t>
    </r>
  </si>
  <si>
    <r>
      <rPr>
        <sz val="7"/>
        <rFont val="Arial Narrow"/>
        <family val="2"/>
      </rPr>
      <t>15 1/8</t>
    </r>
  </si>
  <si>
    <r>
      <rPr>
        <sz val="7"/>
        <rFont val="Arial Narrow"/>
        <family val="2"/>
      </rPr>
      <t>16 1/8</t>
    </r>
  </si>
  <si>
    <r>
      <rPr>
        <sz val="7"/>
        <rFont val="Arial Narrow"/>
        <family val="2"/>
      </rPr>
      <t>17 1/8</t>
    </r>
  </si>
  <si>
    <r>
      <rPr>
        <sz val="7"/>
        <rFont val="Arial Narrow"/>
        <family val="2"/>
      </rPr>
      <t>18 1/8</t>
    </r>
  </si>
  <si>
    <r>
      <rPr>
        <sz val="7"/>
        <rFont val="Arial Narrow"/>
        <family val="2"/>
      </rPr>
      <t>B101</t>
    </r>
  </si>
  <si>
    <r>
      <rPr>
        <sz val="7"/>
        <rFont val="Arial Narrow"/>
        <family val="2"/>
      </rPr>
      <t>Chest width :1\" below armhole</t>
    </r>
  </si>
  <si>
    <r>
      <rPr>
        <sz val="7"/>
        <rFont val="Arial Narrow"/>
        <family val="2"/>
      </rPr>
      <t>C102</t>
    </r>
  </si>
  <si>
    <r>
      <rPr>
        <sz val="7"/>
        <rFont val="Arial Narrow"/>
        <family val="2"/>
      </rPr>
      <t>Bottom width : 1\" above band seam</t>
    </r>
  </si>
  <si>
    <r>
      <rPr>
        <sz val="7"/>
        <rFont val="Arial Narrow"/>
        <family val="2"/>
      </rPr>
      <t>23 1/2</t>
    </r>
  </si>
  <si>
    <r>
      <rPr>
        <sz val="7"/>
        <rFont val="Arial Narrow"/>
        <family val="2"/>
      </rPr>
      <t>C101</t>
    </r>
  </si>
  <si>
    <r>
      <rPr>
        <sz val="7"/>
        <rFont val="Arial Narrow"/>
        <family val="2"/>
      </rPr>
      <t>Bottom width at band:inside fold edges of band/he</t>
    </r>
  </si>
  <si>
    <r>
      <rPr>
        <sz val="7"/>
        <rFont val="Arial Narrow"/>
        <family val="2"/>
      </rPr>
      <t>16 1/2</t>
    </r>
  </si>
  <si>
    <r>
      <rPr>
        <sz val="7"/>
        <rFont val="Arial Narrow"/>
        <family val="2"/>
      </rPr>
      <t>17 1/2</t>
    </r>
  </si>
  <si>
    <r>
      <rPr>
        <sz val="7"/>
        <rFont val="Arial Narrow"/>
        <family val="2"/>
      </rPr>
      <t>18 1/2</t>
    </r>
  </si>
  <si>
    <r>
      <rPr>
        <sz val="7"/>
        <rFont val="Arial Narrow"/>
        <family val="2"/>
      </rPr>
      <t>19 1/2</t>
    </r>
  </si>
  <si>
    <r>
      <rPr>
        <sz val="7"/>
        <rFont val="Arial Narrow"/>
        <family val="2"/>
      </rPr>
      <t>20 1/2</t>
    </r>
  </si>
  <si>
    <r>
      <rPr>
        <sz val="7"/>
        <rFont val="Arial Narrow"/>
        <family val="2"/>
      </rPr>
      <t>E201</t>
    </r>
  </si>
  <si>
    <r>
      <rPr>
        <sz val="7"/>
        <rFont val="Arial Narrow"/>
        <family val="2"/>
      </rPr>
      <t>Armhole Depth :: from HPS Squared Down (Raglan)</t>
    </r>
  </si>
  <si>
    <r>
      <rPr>
        <sz val="7"/>
        <rFont val="Arial Narrow"/>
        <family val="2"/>
      </rPr>
      <t>11 1/2</t>
    </r>
  </si>
  <si>
    <r>
      <rPr>
        <sz val="7"/>
        <rFont val="Arial Narrow"/>
        <family val="2"/>
      </rPr>
      <t>11 3/4</t>
    </r>
  </si>
  <si>
    <r>
      <rPr>
        <sz val="7"/>
        <rFont val="Arial Narrow"/>
        <family val="2"/>
      </rPr>
      <t>12 1/4</t>
    </r>
  </si>
  <si>
    <r>
      <rPr>
        <sz val="7"/>
        <rFont val="Arial Narrow"/>
        <family val="2"/>
      </rPr>
      <t>12 1/2</t>
    </r>
  </si>
  <si>
    <r>
      <rPr>
        <sz val="7"/>
        <rFont val="Arial Narrow"/>
        <family val="2"/>
      </rPr>
      <t>13 1/4</t>
    </r>
  </si>
  <si>
    <r>
      <rPr>
        <sz val="7"/>
        <rFont val="Arial Narrow"/>
        <family val="2"/>
      </rPr>
      <t>G101</t>
    </r>
  </si>
  <si>
    <r>
      <rPr>
        <sz val="7"/>
        <rFont val="Arial Narrow"/>
        <family val="2"/>
      </rPr>
      <t>Bicep width:1\" below armhole</t>
    </r>
  </si>
  <si>
    <r>
      <rPr>
        <sz val="7"/>
        <rFont val="Arial Narrow"/>
        <family val="2"/>
      </rPr>
      <t>10 1/4</t>
    </r>
  </si>
  <si>
    <r>
      <rPr>
        <sz val="7"/>
        <rFont val="Arial Narrow"/>
        <family val="2"/>
      </rPr>
      <t>10 1/2</t>
    </r>
  </si>
  <si>
    <r>
      <rPr>
        <sz val="7"/>
        <rFont val="Arial Narrow"/>
        <family val="2"/>
      </rPr>
      <t>10 3/4</t>
    </r>
  </si>
  <si>
    <r>
      <rPr>
        <sz val="7"/>
        <rFont val="Arial Narrow"/>
        <family val="2"/>
      </rPr>
      <t>11 5/16</t>
    </r>
  </si>
  <si>
    <r>
      <rPr>
        <sz val="7"/>
        <rFont val="Arial Narrow"/>
        <family val="2"/>
      </rPr>
      <t>11 5/8</t>
    </r>
  </si>
  <si>
    <r>
      <rPr>
        <sz val="7"/>
        <rFont val="Arial Narrow"/>
        <family val="2"/>
      </rPr>
      <t>11 15/16</t>
    </r>
  </si>
  <si>
    <r>
      <rPr>
        <sz val="7"/>
        <rFont val="Arial Narrow"/>
        <family val="2"/>
      </rPr>
      <t>F101</t>
    </r>
  </si>
  <si>
    <r>
      <rPr>
        <sz val="7"/>
        <rFont val="Arial Narrow"/>
        <family val="2"/>
      </rPr>
      <t>L:Sleeve overarm fr. CB neck :: 3 x point measure</t>
    </r>
  </si>
  <si>
    <r>
      <rPr>
        <sz val="7"/>
        <rFont val="Arial Narrow"/>
        <family val="2"/>
      </rPr>
      <t>32 3/4</t>
    </r>
  </si>
  <si>
    <r>
      <rPr>
        <sz val="7"/>
        <rFont val="Arial Narrow"/>
        <family val="2"/>
      </rPr>
      <t>33 1/2</t>
    </r>
  </si>
  <si>
    <r>
      <rPr>
        <sz val="7"/>
        <rFont val="Arial Narrow"/>
        <family val="2"/>
      </rPr>
      <t>34 1/4</t>
    </r>
  </si>
  <si>
    <r>
      <rPr>
        <sz val="7"/>
        <rFont val="Arial Narrow"/>
        <family val="2"/>
      </rPr>
      <t>35 3/4</t>
    </r>
  </si>
  <si>
    <r>
      <rPr>
        <sz val="7"/>
        <rFont val="Arial Narrow"/>
        <family val="2"/>
      </rPr>
      <t>36 3/4</t>
    </r>
  </si>
  <si>
    <r>
      <rPr>
        <sz val="7"/>
        <rFont val="Arial Narrow"/>
        <family val="2"/>
      </rPr>
      <t>37 3/4</t>
    </r>
  </si>
  <si>
    <r>
      <rPr>
        <sz val="7"/>
        <rFont val="Arial Narrow"/>
        <family val="2"/>
      </rPr>
      <t>38 3/4</t>
    </r>
  </si>
  <si>
    <r>
      <rPr>
        <sz val="7"/>
        <rFont val="Arial Narrow"/>
        <family val="2"/>
      </rPr>
      <t>G104</t>
    </r>
  </si>
  <si>
    <r>
      <rPr>
        <sz val="7"/>
        <rFont val="Arial Narrow"/>
        <family val="2"/>
      </rPr>
      <t>L/Sleeve opening: inside fold edges of cuff/hem</t>
    </r>
  </si>
  <si>
    <r>
      <rPr>
        <sz val="7"/>
        <rFont val="Arial Narrow"/>
        <family val="2"/>
      </rPr>
      <t>3 5/8</t>
    </r>
  </si>
  <si>
    <r>
      <rPr>
        <sz val="7"/>
        <rFont val="Arial Narrow"/>
        <family val="2"/>
      </rPr>
      <t>3 13/16</t>
    </r>
  </si>
  <si>
    <r>
      <rPr>
        <sz val="7"/>
        <rFont val="Arial Narrow"/>
        <family val="2"/>
      </rPr>
      <t>4 3/16</t>
    </r>
  </si>
  <si>
    <r>
      <rPr>
        <sz val="7"/>
        <rFont val="Arial Narrow"/>
        <family val="2"/>
      </rPr>
      <t>4 7/16</t>
    </r>
  </si>
  <si>
    <r>
      <rPr>
        <sz val="7"/>
        <rFont val="Arial Narrow"/>
        <family val="2"/>
      </rPr>
      <t>4 11/16</t>
    </r>
  </si>
  <si>
    <r>
      <rPr>
        <sz val="7"/>
        <rFont val="Arial Narrow"/>
        <family val="2"/>
      </rPr>
      <t>4 15/16</t>
    </r>
  </si>
  <si>
    <r>
      <rPr>
        <sz val="7"/>
        <rFont val="Arial Narrow"/>
        <family val="2"/>
      </rPr>
      <t>G103</t>
    </r>
  </si>
  <si>
    <r>
      <rPr>
        <sz val="7"/>
        <rFont val="Arial Narrow"/>
        <family val="2"/>
      </rPr>
      <t>L/Sleeve :: 1\" above cuff seam</t>
    </r>
  </si>
  <si>
    <r>
      <rPr>
        <sz val="7"/>
        <rFont val="Arial Narrow"/>
        <family val="2"/>
      </rPr>
      <t>5 13/16</t>
    </r>
  </si>
  <si>
    <r>
      <rPr>
        <sz val="7"/>
        <rFont val="Arial Narrow"/>
        <family val="2"/>
      </rPr>
      <t>6 3/16</t>
    </r>
  </si>
  <si>
    <r>
      <rPr>
        <sz val="7"/>
        <rFont val="Arial Narrow"/>
        <family val="2"/>
      </rPr>
      <t>6 3/8</t>
    </r>
  </si>
  <si>
    <r>
      <rPr>
        <sz val="7"/>
        <rFont val="Arial Narrow"/>
        <family val="2"/>
      </rPr>
      <t>6 9/16</t>
    </r>
  </si>
  <si>
    <r>
      <rPr>
        <sz val="7"/>
        <rFont val="Arial Narrow"/>
        <family val="2"/>
      </rPr>
      <t>6 13/16</t>
    </r>
  </si>
  <si>
    <r>
      <rPr>
        <sz val="7"/>
        <rFont val="Arial Narrow"/>
        <family val="2"/>
      </rPr>
      <t>7 1/16</t>
    </r>
  </si>
  <si>
    <r>
      <rPr>
        <sz val="7"/>
        <rFont val="Arial Narrow"/>
        <family val="2"/>
      </rPr>
      <t>7 5/16</t>
    </r>
  </si>
  <si>
    <r>
      <rPr>
        <sz val="7"/>
        <rFont val="Arial Narrow"/>
        <family val="2"/>
      </rPr>
      <t>F701</t>
    </r>
  </si>
  <si>
    <r>
      <rPr>
        <sz val="7"/>
        <rFont val="Arial Narrow"/>
        <family val="2"/>
      </rPr>
      <t>Sleeve Cuff Band Height</t>
    </r>
  </si>
  <si>
    <r>
      <rPr>
        <sz val="7"/>
        <rFont val="Arial Narrow"/>
        <family val="2"/>
      </rPr>
      <t>2 3/4</t>
    </r>
  </si>
  <si>
    <r>
      <rPr>
        <sz val="7"/>
        <rFont val="Arial Narrow"/>
        <family val="2"/>
      </rPr>
      <t>A703</t>
    </r>
  </si>
  <si>
    <r>
      <rPr>
        <sz val="7"/>
        <rFont val="Arial Narrow"/>
        <family val="2"/>
      </rPr>
      <t>Body Band Height</t>
    </r>
  </si>
  <si>
    <r>
      <rPr>
        <sz val="7"/>
        <rFont val="Arial Narrow"/>
        <family val="2"/>
      </rPr>
      <t>H703</t>
    </r>
  </si>
  <si>
    <r>
      <rPr>
        <sz val="7"/>
        <rFont val="Arial Narrow"/>
        <family val="2"/>
      </rPr>
      <t>Hood width :: at 5\" Below Top Edge</t>
    </r>
  </si>
  <si>
    <r>
      <rPr>
        <sz val="7"/>
        <rFont val="Arial Narrow"/>
        <family val="2"/>
      </rPr>
      <t>H701</t>
    </r>
  </si>
  <si>
    <r>
      <rPr>
        <sz val="7"/>
        <rFont val="Arial Narrow"/>
        <family val="2"/>
      </rPr>
      <t>Hood height at CF</t>
    </r>
  </si>
  <si>
    <r>
      <rPr>
        <sz val="7"/>
        <rFont val="Arial Narrow"/>
        <family val="2"/>
      </rPr>
      <t>15 1/2</t>
    </r>
  </si>
  <si>
    <r>
      <rPr>
        <sz val="7"/>
        <rFont val="Arial Narrow"/>
        <family val="2"/>
      </rPr>
      <t>H702</t>
    </r>
  </si>
  <si>
    <r>
      <rPr>
        <sz val="7"/>
        <rFont val="Arial Narrow"/>
        <family val="2"/>
      </rPr>
      <t>Hood height at HPS</t>
    </r>
  </si>
  <si>
    <r>
      <rPr>
        <sz val="7"/>
        <rFont val="Arial Narrow"/>
        <family val="2"/>
      </rPr>
      <t>14 1/2</t>
    </r>
  </si>
  <si>
    <r>
      <rPr>
        <sz val="7"/>
        <rFont val="Arial Narrow"/>
        <family val="2"/>
      </rPr>
      <t>N101</t>
    </r>
  </si>
  <si>
    <r>
      <rPr>
        <sz val="7"/>
        <rFont val="Arial Narrow"/>
        <family val="2"/>
      </rPr>
      <t>Kanga pocket height at center</t>
    </r>
  </si>
  <si>
    <r>
      <rPr>
        <sz val="7"/>
        <rFont val="Arial Narrow"/>
        <family val="2"/>
      </rPr>
      <t>8 1/4</t>
    </r>
  </si>
  <si>
    <r>
      <rPr>
        <sz val="7"/>
        <rFont val="Arial Narrow"/>
        <family val="2"/>
      </rPr>
      <t>N102</t>
    </r>
  </si>
  <si>
    <r>
      <rPr>
        <sz val="7"/>
        <rFont val="Arial Narrow"/>
        <family val="2"/>
      </rPr>
      <t>Kanga pocket width at top edge</t>
    </r>
  </si>
  <si>
    <r>
      <rPr>
        <sz val="7"/>
        <rFont val="Arial Narrow"/>
        <family val="2"/>
      </rPr>
      <t>N103</t>
    </r>
  </si>
  <si>
    <r>
      <rPr>
        <sz val="7"/>
        <rFont val="Arial Narrow"/>
        <family val="2"/>
      </rPr>
      <t>Kanga pocket width at widest point</t>
    </r>
  </si>
  <si>
    <r>
      <rPr>
        <sz val="7"/>
        <rFont val="Arial Narrow"/>
        <family val="2"/>
      </rPr>
      <t>N104</t>
    </r>
  </si>
  <si>
    <r>
      <rPr>
        <sz val="7"/>
        <rFont val="Arial Narrow"/>
        <family val="2"/>
      </rPr>
      <t>Kanga pocket width at band seam</t>
    </r>
  </si>
  <si>
    <r>
      <rPr>
        <sz val="7"/>
        <rFont val="Arial Narrow"/>
        <family val="2"/>
      </rPr>
      <t>N201</t>
    </r>
  </si>
  <si>
    <r>
      <rPr>
        <sz val="7"/>
        <rFont val="Arial Narrow"/>
        <family val="2"/>
      </rPr>
      <t>Pocket opening trim height</t>
    </r>
  </si>
  <si>
    <r>
      <rPr>
        <sz val="7"/>
        <rFont val="Arial Narrow"/>
        <family val="2"/>
      </rPr>
      <t>H709</t>
    </r>
  </si>
  <si>
    <r>
      <rPr>
        <sz val="7"/>
        <rFont val="Arial Narrow"/>
        <family val="2"/>
      </rPr>
      <t>drawcord length : Hood</t>
    </r>
  </si>
  <si>
    <r>
      <rPr>
        <sz val="7"/>
        <rFont val="Arial Narrow"/>
        <family val="2"/>
      </rPr>
      <t>H710</t>
    </r>
  </si>
  <si>
    <r>
      <rPr>
        <sz val="7"/>
        <rFont val="Arial Narrow"/>
        <family val="2"/>
      </rPr>
      <t>Hood drawcord exit pos. fr neck</t>
    </r>
  </si>
  <si>
    <r>
      <rPr>
        <sz val="7"/>
        <rFont val="Arial Narrow"/>
        <family val="2"/>
      </rPr>
      <t>B401</t>
    </r>
  </si>
  <si>
    <r>
      <rPr>
        <sz val="7"/>
        <rFont val="Arial Narrow"/>
        <family val="2"/>
      </rPr>
      <t>Side Panel total width (front &amp; back) below UAP</t>
    </r>
  </si>
  <si>
    <r>
      <rPr>
        <sz val="7"/>
        <rFont val="Arial Narrow"/>
        <family val="2"/>
      </rPr>
      <t>4 1/2</t>
    </r>
  </si>
  <si>
    <r>
      <rPr>
        <sz val="7"/>
        <rFont val="Arial Narrow"/>
        <family val="2"/>
      </rPr>
      <t>5 1/2</t>
    </r>
  </si>
  <si>
    <r>
      <rPr>
        <sz val="7"/>
        <rFont val="Arial Narrow"/>
        <family val="2"/>
      </rPr>
      <t>6 3/4</t>
    </r>
  </si>
  <si>
    <r>
      <rPr>
        <sz val="7"/>
        <rFont val="Arial Narrow"/>
        <family val="2"/>
      </rPr>
      <t>7 1/2</t>
    </r>
  </si>
  <si>
    <r>
      <rPr>
        <sz val="7"/>
        <rFont val="Arial Narrow"/>
        <family val="2"/>
      </rPr>
      <t>C201</t>
    </r>
  </si>
  <si>
    <r>
      <rPr>
        <sz val="7"/>
        <rFont val="Arial Narrow"/>
        <family val="2"/>
      </rPr>
      <t>Side Panel total width (front &amp; back) at hem edge</t>
    </r>
  </si>
  <si>
    <r>
      <rPr>
        <sz val="7"/>
        <rFont val="Arial Narrow"/>
        <family val="2"/>
      </rPr>
      <t>H606</t>
    </r>
  </si>
  <si>
    <r>
      <rPr>
        <sz val="7"/>
        <rFont val="Arial Narrow"/>
        <family val="2"/>
      </rPr>
      <t>Neck binding width</t>
    </r>
  </si>
  <si>
    <r>
      <rPr>
        <sz val="7"/>
        <rFont val="Arial Narrow"/>
        <family val="2"/>
      </rPr>
      <t>3/8</t>
    </r>
  </si>
  <si>
    <r>
      <rPr>
        <sz val="7"/>
        <rFont val="Arial Narrow"/>
        <family val="2"/>
      </rPr>
      <t>H404</t>
    </r>
  </si>
  <si>
    <r>
      <rPr>
        <sz val="7"/>
        <rFont val="Arial Narrow"/>
        <family val="2"/>
      </rPr>
      <t>Minimum Neck Stretch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</si>
</sst>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7" x14ac:knownFonts="1">
    <font>
      <sz val="10"/>
      <color rgb="FF000000"/>
      <name val="Times New Roman"/>
      <charset val="204"/>
    </font>
    <font>
      <b/>
      <sz val="8"/>
      <name val="Tahoma"/>
    </font>
    <font>
      <sz val="8"/>
      <name val="Tahoma"/>
    </font>
    <font>
      <b/>
      <sz val="8"/>
      <name val="Arial Narrow"/>
    </font>
    <font>
      <sz val="7"/>
      <name val="Lucida Console"/>
    </font>
    <font>
      <sz val="7"/>
      <name val="Tahoma"/>
    </font>
    <font>
      <b/>
      <sz val="7"/>
      <name val="Arial"/>
    </font>
    <font>
      <sz val="7"/>
      <name val="Arial Narrow"/>
    </font>
    <font>
      <sz val="7"/>
      <color rgb="FF000000"/>
      <name val="Arial Narrow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Arial Narrow"/>
      <family val="2"/>
    </font>
    <font>
      <sz val="7"/>
      <name val="Lucida Console"/>
      <family val="3"/>
    </font>
    <font>
      <sz val="7"/>
      <name val="Tahoma"/>
      <family val="2"/>
    </font>
    <font>
      <b/>
      <sz val="7"/>
      <name val="Arial"/>
      <family val="2"/>
    </font>
    <font>
      <b/>
      <sz val="8"/>
      <color rgb="FFE56666"/>
      <name val="Tahoma"/>
      <family val="2"/>
    </font>
    <font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AFA"/>
      </patternFill>
    </fill>
    <fill>
      <patternFill patternType="solid">
        <fgColor rgb="FFF0FFFF"/>
      </patternFill>
    </fill>
    <fill>
      <patternFill patternType="solid">
        <fgColor rgb="FFF0FFF0"/>
      </patternFill>
    </fill>
    <fill>
      <patternFill patternType="solid">
        <fgColor rgb="FFEBEBE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OCTOBERS%20VERY%20OWN/9-SS26/2-PRODUCTION/2-STYLE-FILE/1.%20TECH%20PACK/MUSKOKA/M-0425-KT-6065%20FULL%20ZIP%20HOODIE/Techpack_MUSKOKARALGANSLVFZHOODIE(M-0425-KT-6065%20-%20V2)%20%5b1%5dSPEC.xlsx" TargetMode="External"/><Relationship Id="rId2" Type="http://schemas.microsoft.com/office/2019/04/relationships/externalLinkLongPath" Target="/sites/COMMERCIAL/Shared%20Documents/General/2-CUSTOMER-FOLDER/OCTOBERS%20VERY%20OWN/9-SS26/2-PRODUCTION/2-STYLE-FILE/1.%20TECH%20PACK/MUSKOKA/M-0425-KT-6065%20FULL%20ZIP%20HOODIE/Techpack_MUSKOKARALGANSLVFZHOODIE(M-0425-KT-6065%20-%20V2)%20%5b1%5dSPEC.xlsx?96E84EDA" TargetMode="External"/><Relationship Id="rId1" Type="http://schemas.openxmlformats.org/officeDocument/2006/relationships/externalLinkPath" Target="file:///\\96E84EDA\Techpack_MUSKOKARALGANSLVFZHOODIE(M-0425-KT-6065%20-%20V2)%20%5b1%5dSP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e 1"/>
    </sheetNames>
    <sheetDataSet>
      <sheetData sheetId="0">
        <row r="8">
          <cell r="C8" t="str">
            <v>Front body length from HPS : Top</v>
          </cell>
          <cell r="D8" t="str">
            <v>DÀI THÂN TRƯỚC TỪ ĐỈNH VAI</v>
          </cell>
        </row>
        <row r="9">
          <cell r="C9" t="str">
            <v>Facing width</v>
          </cell>
          <cell r="D9" t="str">
            <v>NEP VE</v>
          </cell>
        </row>
        <row r="10">
          <cell r="C10" t="str">
            <v>Neck width :: SEAM TO SEAM</v>
          </cell>
          <cell r="D10" t="str">
            <v>NGANG CỔ: ĐƯỜNG MAY ĐẾN ĐƯỜNG MAY</v>
          </cell>
        </row>
        <row r="11">
          <cell r="C11" t="str">
            <v>Front neck drop from HPS : Crew</v>
          </cell>
          <cell r="D11" t="str">
            <v>HẠ CỔ TRƯỚC TỪ ĐỈNH VAI</v>
          </cell>
        </row>
        <row r="12">
          <cell r="C12" t="str">
            <v>Back neck drop from HPS Crew</v>
          </cell>
          <cell r="D12" t="str">
            <v xml:space="preserve">HẠ CỔ SAU TỪ ĐỈNH VAI </v>
          </cell>
        </row>
        <row r="13">
          <cell r="C13" t="str">
            <v>Across: Chest : at mid. armhole</v>
          </cell>
          <cell r="D13" t="str">
            <v>NGANG NGỰC: TẠI GIỮA NÁCH</v>
          </cell>
        </row>
        <row r="14">
          <cell r="C14" t="str">
            <v>Across Back : at mid. armhole</v>
          </cell>
          <cell r="D14" t="str">
            <v>NGANG THÂN SAU: TẠI GIỮA NÁCH</v>
          </cell>
        </row>
        <row r="15">
          <cell r="C15" t="str">
            <v>Chest width :1\" below armhole</v>
          </cell>
          <cell r="D15" t="str">
            <v>NGANG NGỰC: 1'' DƯỚI NÁCH</v>
          </cell>
        </row>
        <row r="16">
          <cell r="C16" t="str">
            <v>Bottom width : 1\" above band seam</v>
          </cell>
          <cell r="D16" t="str">
            <v>NGANG LAI TẠI ĐIÊM TRÊN ĐƯỜNG MAY BO 1''</v>
          </cell>
        </row>
        <row r="17">
          <cell r="C17" t="str">
            <v>Bottom width at band:inside fold edges of band/he</v>
          </cell>
          <cell r="D17" t="str">
            <v>NGANG LAI TẠI BO BÊN TRONG CẠNH GẤP CỦA BO</v>
          </cell>
        </row>
        <row r="18">
          <cell r="C18" t="str">
            <v>Armhole Depth :: from HPS Squared Down (Raglan)</v>
          </cell>
          <cell r="D18" t="str">
            <v>RỘNG NÁCH - TỪ ĐỈNH VAI RAGLAN (XEM HÌNH)</v>
          </cell>
        </row>
        <row r="19">
          <cell r="C19" t="str">
            <v>Bicep width:1\" below armhole</v>
          </cell>
          <cell r="D19" t="str">
            <v>NGANG BẮP TAY DƯỚI NÁCH 1''</v>
          </cell>
        </row>
        <row r="20">
          <cell r="C20" t="str">
            <v>L:Sleeve overarm fr. CB neck :: 3 x point measure</v>
          </cell>
          <cell r="D20" t="str">
            <v>DÀI TAY ĐO 3 ĐIỂM TỪ GIỮA CỔ SAU</v>
          </cell>
        </row>
        <row r="21">
          <cell r="C21" t="str">
            <v>L/Sleeve opening: inside fold edges of cuff/hem</v>
          </cell>
          <cell r="D21" t="str">
            <v>CỬA TAY BÊN TRONG MÉP GẬP</v>
          </cell>
        </row>
        <row r="22">
          <cell r="C22" t="str">
            <v>L/Sleeve :: 1\" above cuff seam</v>
          </cell>
          <cell r="D22" t="str">
            <v>CỬA TAY TRÊN ĐƯỜNG MAY BO 1''</v>
          </cell>
        </row>
        <row r="23">
          <cell r="C23" t="str">
            <v>Sleeve Cuff Band Height</v>
          </cell>
          <cell r="D23" t="str">
            <v>TO BẢN BO TAY</v>
          </cell>
        </row>
        <row r="24">
          <cell r="C24" t="str">
            <v>Body Band Height</v>
          </cell>
          <cell r="D24" t="str">
            <v>TO BẢN BO LAI</v>
          </cell>
        </row>
        <row r="25">
          <cell r="C25" t="str">
            <v>Hood width :: at 5\" Below Top Edge</v>
          </cell>
          <cell r="D25" t="str">
            <v xml:space="preserve">RỘNG NÓN  TỪ MÉP TRÊN HẠ 5" </v>
          </cell>
        </row>
        <row r="26">
          <cell r="C26" t="str">
            <v>Hood height at CF</v>
          </cell>
          <cell r="D26" t="str">
            <v>CAO NÓN TẠI GIỮA TRƯỚC</v>
          </cell>
        </row>
        <row r="27">
          <cell r="C27" t="str">
            <v>Hood height at HPS</v>
          </cell>
          <cell r="D27" t="str">
            <v>CAO NÓN TẠI ĐỈNH VAI</v>
          </cell>
        </row>
        <row r="28">
          <cell r="C28" t="str">
            <v>Kanga pocket height at center</v>
          </cell>
          <cell r="D28" t="str">
            <v>CAO TÚI TẠI GIỮA TRƯỚC</v>
          </cell>
        </row>
        <row r="29">
          <cell r="C29" t="str">
            <v>Kanga pocket width at top edge</v>
          </cell>
          <cell r="D29" t="str">
            <v>RỘNG TÚI TẠI CẠNH TRÊN</v>
          </cell>
        </row>
        <row r="30">
          <cell r="C30" t="str">
            <v>Kanga pocket width at widest point</v>
          </cell>
          <cell r="D30" t="str">
            <v>RỘNG TÚI TẠI ĐIỂM RỘNG NHÂT</v>
          </cell>
        </row>
        <row r="31">
          <cell r="C31" t="str">
            <v>Kanga pocket width at band seam</v>
          </cell>
          <cell r="D31" t="str">
            <v>RỘNG TÚI TẠI CẠNH DƯỚI TÚI</v>
          </cell>
        </row>
        <row r="32">
          <cell r="C32" t="str">
            <v>Pocket opening trim height</v>
          </cell>
          <cell r="D32" t="str">
            <v>RỘNG MIỆNG TÚI</v>
          </cell>
        </row>
        <row r="33">
          <cell r="C33" t="str">
            <v>drawcord length : Hood</v>
          </cell>
          <cell r="D33" t="str">
            <v>DÀI DÂY LUỒN NÓN</v>
          </cell>
        </row>
        <row r="34">
          <cell r="C34" t="str">
            <v>Hood drawcord exit pos. fr neck</v>
          </cell>
          <cell r="D34" t="str">
            <v>VỊ TRÍ KHUY LUỒN DÂY TỪ CỔ</v>
          </cell>
        </row>
        <row r="35">
          <cell r="C35" t="str">
            <v>Side Panel total width (front &amp; back) below UAP</v>
          </cell>
          <cell r="D35" t="str">
            <v>RỘNG MIẾNG PHỐI SƯỜN (TRƯỚC &amp; SAU) DƯỚI NÁCH - XEM HÌNH TRÊN TP</v>
          </cell>
        </row>
        <row r="36">
          <cell r="C36" t="str">
            <v>Side Panel total width (front &amp; back) at hem edge</v>
          </cell>
          <cell r="D36" t="str">
            <v>RỘNG MIẾNG PHỐI SƯỜN (TRƯỚC &amp; SAU) TẠI LAI</v>
          </cell>
        </row>
        <row r="37">
          <cell r="C37" t="str">
            <v>Neck binding width</v>
          </cell>
          <cell r="D37" t="str">
            <v xml:space="preserve">TO BẢN VIỀN CỔ </v>
          </cell>
        </row>
        <row r="38">
          <cell r="C38" t="str">
            <v>Minimum Neck Stretch</v>
          </cell>
          <cell r="D38" t="str">
            <v>CỔ KÉO CĂNG TỐI THIỂU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8"/>
  <sheetViews>
    <sheetView tabSelected="1" workbookViewId="0">
      <selection activeCell="BD8" sqref="BD8:BF39"/>
    </sheetView>
  </sheetViews>
  <sheetFormatPr defaultRowHeight="13.2" x14ac:dyDescent="0.25"/>
  <cols>
    <col min="1" max="1" width="1.6640625" style="100" customWidth="1"/>
    <col min="2" max="2" width="3" style="100" customWidth="1"/>
    <col min="3" max="3" width="1.109375" style="100" hidden="1" customWidth="1"/>
    <col min="4" max="4" width="4.6640625" style="100" customWidth="1"/>
    <col min="5" max="5" width="5.77734375" style="100" customWidth="1"/>
    <col min="6" max="6" width="1.109375" style="100" customWidth="1"/>
    <col min="7" max="7" width="2.21875" style="100" customWidth="1"/>
    <col min="8" max="8" width="1.109375" style="100" customWidth="1"/>
    <col min="9" max="9" width="2.21875" style="100" customWidth="1"/>
    <col min="10" max="10" width="8" style="100" customWidth="1"/>
    <col min="11" max="11" width="1.109375" style="100" customWidth="1"/>
    <col min="12" max="12" width="2.21875" style="100" customWidth="1"/>
    <col min="13" max="13" width="1.109375" style="100" customWidth="1"/>
    <col min="14" max="14" width="5.21875" style="100" customWidth="1"/>
    <col min="15" max="16" width="1.109375" style="100" customWidth="1"/>
    <col min="17" max="17" width="3.33203125" style="100" customWidth="1"/>
    <col min="18" max="19" width="4.6640625" style="100" customWidth="1"/>
    <col min="20" max="21" width="1.109375" style="100" customWidth="1"/>
    <col min="22" max="22" width="12.6640625" style="100" customWidth="1"/>
    <col min="23" max="23" width="4.6640625" style="100" customWidth="1"/>
    <col min="24" max="24" width="1.109375" style="100" customWidth="1"/>
    <col min="25" max="25" width="2.21875" style="100" customWidth="1"/>
    <col min="26" max="26" width="4.6640625" style="100" customWidth="1"/>
    <col min="27" max="27" width="1.109375" style="100" customWidth="1"/>
    <col min="28" max="28" width="2.21875" style="100" customWidth="1"/>
    <col min="29" max="29" width="5.77734375" style="100" customWidth="1"/>
    <col min="30" max="30" width="1.109375" style="100" customWidth="1"/>
    <col min="31" max="31" width="8" style="100" customWidth="1"/>
    <col min="32" max="32" width="2.21875" style="100" customWidth="1"/>
    <col min="33" max="36" width="1.109375" style="100" customWidth="1"/>
    <col min="37" max="37" width="8" style="100" customWidth="1"/>
    <col min="38" max="38" width="3.33203125" style="100" customWidth="1"/>
    <col min="39" max="40" width="1.109375" style="100" customWidth="1"/>
    <col min="41" max="42" width="2.21875" style="100" customWidth="1"/>
    <col min="43" max="43" width="4.6640625" style="100" customWidth="1"/>
    <col min="44" max="46" width="1.109375" style="100" customWidth="1"/>
    <col min="47" max="47" width="4.6640625" style="100" customWidth="1"/>
    <col min="48" max="48" width="6.88671875" style="100" customWidth="1"/>
    <col min="49" max="50" width="1.109375" style="100" customWidth="1"/>
    <col min="51" max="51" width="5.77734375" style="100" customWidth="1"/>
    <col min="52" max="52" width="6.88671875" style="100" customWidth="1"/>
    <col min="53" max="53" width="1.109375" customWidth="1"/>
    <col min="54" max="54" width="2.21875" customWidth="1"/>
    <col min="55" max="55" width="1.109375" customWidth="1"/>
  </cols>
  <sheetData>
    <row r="1" spans="1:53" ht="12" customHeight="1" x14ac:dyDescent="0.25">
      <c r="A1" s="67"/>
      <c r="B1" s="19"/>
      <c r="C1" s="68"/>
      <c r="D1" s="69" t="s">
        <v>19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1"/>
      <c r="AH1" s="72" t="s">
        <v>20</v>
      </c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4"/>
      <c r="AX1" s="2" t="s">
        <v>0</v>
      </c>
      <c r="AY1" s="3"/>
      <c r="AZ1" s="3"/>
      <c r="BA1" s="4"/>
    </row>
    <row r="2" spans="1:53" ht="12" customHeight="1" x14ac:dyDescent="0.25">
      <c r="A2" s="75"/>
      <c r="B2" s="76"/>
      <c r="C2" s="77"/>
      <c r="D2" s="16" t="s">
        <v>1</v>
      </c>
      <c r="E2" s="17"/>
      <c r="F2" s="18"/>
      <c r="G2" s="78" t="s">
        <v>2</v>
      </c>
      <c r="H2" s="79"/>
      <c r="I2" s="79"/>
      <c r="J2" s="79"/>
      <c r="K2" s="79"/>
      <c r="L2" s="79"/>
      <c r="M2" s="79"/>
      <c r="N2" s="79"/>
      <c r="O2" s="79"/>
      <c r="P2" s="80"/>
      <c r="Q2" s="75"/>
      <c r="R2" s="76"/>
      <c r="S2" s="76"/>
      <c r="T2" s="77"/>
      <c r="U2" s="75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7"/>
      <c r="AH2" s="16" t="s">
        <v>3</v>
      </c>
      <c r="AI2" s="17"/>
      <c r="AJ2" s="17"/>
      <c r="AK2" s="17"/>
      <c r="AL2" s="17"/>
      <c r="AM2" s="17"/>
      <c r="AN2" s="18"/>
      <c r="AO2" s="78" t="s">
        <v>4</v>
      </c>
      <c r="AP2" s="79"/>
      <c r="AQ2" s="79"/>
      <c r="AR2" s="79"/>
      <c r="AS2" s="79"/>
      <c r="AT2" s="79"/>
      <c r="AU2" s="79"/>
      <c r="AV2" s="79"/>
      <c r="AW2" s="80"/>
      <c r="AX2" s="5"/>
      <c r="AY2" s="6"/>
      <c r="AZ2" s="6"/>
      <c r="BA2" s="7"/>
    </row>
    <row r="3" spans="1:53" ht="12" customHeight="1" x14ac:dyDescent="0.25">
      <c r="A3" s="81"/>
      <c r="B3" s="82"/>
      <c r="C3" s="83"/>
      <c r="D3" s="16" t="s">
        <v>5</v>
      </c>
      <c r="E3" s="17"/>
      <c r="F3" s="18"/>
      <c r="G3" s="78" t="s">
        <v>6</v>
      </c>
      <c r="H3" s="79"/>
      <c r="I3" s="79"/>
      <c r="J3" s="79"/>
      <c r="K3" s="79"/>
      <c r="L3" s="79"/>
      <c r="M3" s="79"/>
      <c r="N3" s="79"/>
      <c r="O3" s="79"/>
      <c r="P3" s="80"/>
      <c r="Q3" s="84"/>
      <c r="R3" s="85"/>
      <c r="S3" s="85"/>
      <c r="T3" s="86"/>
      <c r="U3" s="84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6"/>
      <c r="AH3" s="16" t="s">
        <v>7</v>
      </c>
      <c r="AI3" s="17"/>
      <c r="AJ3" s="17"/>
      <c r="AK3" s="17"/>
      <c r="AL3" s="17"/>
      <c r="AM3" s="17"/>
      <c r="AN3" s="18"/>
      <c r="AO3" s="78" t="s">
        <v>8</v>
      </c>
      <c r="AP3" s="79"/>
      <c r="AQ3" s="79"/>
      <c r="AR3" s="79"/>
      <c r="AS3" s="79"/>
      <c r="AT3" s="79"/>
      <c r="AU3" s="79"/>
      <c r="AV3" s="79"/>
      <c r="AW3" s="80"/>
      <c r="AX3" s="8"/>
      <c r="AY3" s="9"/>
      <c r="AZ3" s="9"/>
      <c r="BA3" s="10"/>
    </row>
    <row r="4" spans="1:53" ht="12" customHeight="1" x14ac:dyDescent="0.25">
      <c r="A4" s="81"/>
      <c r="B4" s="82"/>
      <c r="C4" s="83"/>
      <c r="D4" s="16" t="s">
        <v>9</v>
      </c>
      <c r="E4" s="17"/>
      <c r="F4" s="18"/>
      <c r="G4" s="78" t="s">
        <v>10</v>
      </c>
      <c r="H4" s="79"/>
      <c r="I4" s="79"/>
      <c r="J4" s="79"/>
      <c r="K4" s="79"/>
      <c r="L4" s="79"/>
      <c r="M4" s="79"/>
      <c r="N4" s="79"/>
      <c r="O4" s="79"/>
      <c r="P4" s="80"/>
      <c r="Q4" s="87" t="s">
        <v>11</v>
      </c>
      <c r="R4" s="88"/>
      <c r="S4" s="88"/>
      <c r="T4" s="89"/>
      <c r="U4" s="75" t="s">
        <v>12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7"/>
      <c r="AH4" s="16" t="s">
        <v>13</v>
      </c>
      <c r="AI4" s="17"/>
      <c r="AJ4" s="17"/>
      <c r="AK4" s="17"/>
      <c r="AL4" s="17"/>
      <c r="AM4" s="17"/>
      <c r="AN4" s="18"/>
      <c r="AO4" s="90" t="s">
        <v>14</v>
      </c>
      <c r="AP4" s="91"/>
      <c r="AQ4" s="91"/>
      <c r="AR4" s="91"/>
      <c r="AS4" s="91"/>
      <c r="AT4" s="91"/>
      <c r="AU4" s="91"/>
      <c r="AV4" s="91"/>
      <c r="AW4" s="92"/>
      <c r="AX4" s="8"/>
      <c r="AY4" s="9"/>
      <c r="AZ4" s="9"/>
      <c r="BA4" s="10"/>
    </row>
    <row r="5" spans="1:53" ht="16.05" customHeight="1" x14ac:dyDescent="0.25">
      <c r="A5" s="84"/>
      <c r="B5" s="85"/>
      <c r="C5" s="86"/>
      <c r="D5" s="16" t="s">
        <v>15</v>
      </c>
      <c r="E5" s="17"/>
      <c r="F5" s="18"/>
      <c r="G5" s="78" t="s">
        <v>16</v>
      </c>
      <c r="H5" s="79"/>
      <c r="I5" s="79"/>
      <c r="J5" s="79"/>
      <c r="K5" s="79"/>
      <c r="L5" s="79"/>
      <c r="M5" s="79"/>
      <c r="N5" s="79"/>
      <c r="O5" s="79"/>
      <c r="P5" s="80"/>
      <c r="Q5" s="93"/>
      <c r="R5" s="94"/>
      <c r="S5" s="94"/>
      <c r="T5" s="95"/>
      <c r="U5" s="84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6"/>
      <c r="AH5" s="16" t="s">
        <v>17</v>
      </c>
      <c r="AI5" s="17"/>
      <c r="AJ5" s="17"/>
      <c r="AK5" s="17"/>
      <c r="AL5" s="17"/>
      <c r="AM5" s="17"/>
      <c r="AN5" s="18"/>
      <c r="AO5" s="90" t="s">
        <v>18</v>
      </c>
      <c r="AP5" s="91"/>
      <c r="AQ5" s="91"/>
      <c r="AR5" s="91"/>
      <c r="AS5" s="91"/>
      <c r="AT5" s="91"/>
      <c r="AU5" s="91"/>
      <c r="AV5" s="91"/>
      <c r="AW5" s="92"/>
      <c r="AX5" s="11"/>
      <c r="AY5" s="12"/>
      <c r="AZ5" s="12"/>
      <c r="BA5" s="13"/>
    </row>
    <row r="6" spans="1:53" ht="1.95" customHeight="1" x14ac:dyDescent="0.25">
      <c r="A6" s="1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5"/>
    </row>
    <row r="7" spans="1:53" ht="15" customHeight="1" x14ac:dyDescent="0.25">
      <c r="A7" s="96"/>
      <c r="B7" s="20" t="s">
        <v>21</v>
      </c>
      <c r="C7" s="21"/>
      <c r="D7" s="22"/>
      <c r="E7" s="20" t="s">
        <v>22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01"/>
      <c r="R7" s="101"/>
      <c r="S7" s="101"/>
      <c r="T7" s="101"/>
      <c r="U7" s="101"/>
      <c r="V7" s="101"/>
      <c r="W7" s="101"/>
      <c r="X7" s="101"/>
      <c r="Y7" s="102"/>
      <c r="Z7" s="59" t="s">
        <v>23</v>
      </c>
      <c r="AA7" s="60"/>
      <c r="AB7" s="61"/>
      <c r="AC7" s="59" t="s">
        <v>24</v>
      </c>
      <c r="AD7" s="61"/>
      <c r="AE7" s="62" t="s">
        <v>25</v>
      </c>
      <c r="AF7" s="24" t="s">
        <v>26</v>
      </c>
      <c r="AG7" s="25"/>
      <c r="AH7" s="25"/>
      <c r="AI7" s="25"/>
      <c r="AJ7" s="26"/>
      <c r="AK7" s="23" t="s">
        <v>27</v>
      </c>
      <c r="AL7" s="24" t="s">
        <v>28</v>
      </c>
      <c r="AM7" s="25"/>
      <c r="AN7" s="25"/>
      <c r="AO7" s="26"/>
      <c r="AP7" s="27" t="s">
        <v>29</v>
      </c>
      <c r="AQ7" s="28"/>
      <c r="AR7" s="24" t="s">
        <v>30</v>
      </c>
      <c r="AS7" s="25"/>
      <c r="AT7" s="25"/>
      <c r="AU7" s="26"/>
      <c r="AV7" s="23" t="s">
        <v>31</v>
      </c>
      <c r="AW7" s="24" t="s">
        <v>32</v>
      </c>
      <c r="AX7" s="25"/>
      <c r="AY7" s="26"/>
      <c r="AZ7" s="24" t="s">
        <v>33</v>
      </c>
      <c r="BA7" s="26"/>
    </row>
    <row r="8" spans="1:53" ht="21" customHeight="1" x14ac:dyDescent="0.25">
      <c r="A8" s="97" t="s">
        <v>34</v>
      </c>
      <c r="B8" s="34" t="s">
        <v>35</v>
      </c>
      <c r="C8" s="35"/>
      <c r="D8" s="36"/>
      <c r="E8" s="34" t="s">
        <v>36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105"/>
      <c r="Q8" s="103" t="str">
        <f>VLOOKUP(E8,'[1]Table 1'!$C$8:$D$38,2,0)</f>
        <v>DÀI THÂN TRƯỚC TỪ ĐỈNH VAI</v>
      </c>
      <c r="R8" s="103"/>
      <c r="S8" s="103"/>
      <c r="T8" s="103"/>
      <c r="U8" s="103"/>
      <c r="V8" s="103"/>
      <c r="W8" s="103"/>
      <c r="X8" s="103"/>
      <c r="Y8" s="103"/>
      <c r="Z8" s="30" t="s">
        <v>37</v>
      </c>
      <c r="AA8" s="30"/>
      <c r="AB8" s="31"/>
      <c r="AC8" s="32">
        <v>1</v>
      </c>
      <c r="AD8" s="33"/>
      <c r="AE8" s="51" t="s">
        <v>38</v>
      </c>
      <c r="AF8" s="63" t="s">
        <v>39</v>
      </c>
      <c r="AG8" s="64"/>
      <c r="AH8" s="64"/>
      <c r="AI8" s="64"/>
      <c r="AJ8" s="65"/>
      <c r="AK8" s="37">
        <v>26</v>
      </c>
      <c r="AL8" s="63" t="s">
        <v>40</v>
      </c>
      <c r="AM8" s="64"/>
      <c r="AN8" s="64"/>
      <c r="AO8" s="65"/>
      <c r="AP8" s="38">
        <v>27</v>
      </c>
      <c r="AQ8" s="39"/>
      <c r="AR8" s="63" t="s">
        <v>41</v>
      </c>
      <c r="AS8" s="64"/>
      <c r="AT8" s="64"/>
      <c r="AU8" s="65"/>
      <c r="AV8" s="66" t="s">
        <v>42</v>
      </c>
      <c r="AW8" s="63" t="s">
        <v>43</v>
      </c>
      <c r="AX8" s="64"/>
      <c r="AY8" s="65"/>
      <c r="AZ8" s="63" t="s">
        <v>44</v>
      </c>
      <c r="BA8" s="65"/>
    </row>
    <row r="9" spans="1:53" ht="21" customHeight="1" x14ac:dyDescent="0.25">
      <c r="A9" s="98"/>
      <c r="B9" s="41" t="s">
        <v>45</v>
      </c>
      <c r="C9" s="42"/>
      <c r="D9" s="43"/>
      <c r="E9" s="41" t="s">
        <v>46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106"/>
      <c r="Q9" s="104" t="str">
        <f>VLOOKUP(E9,'[1]Table 1'!$C$8:$D$38,2,0)</f>
        <v>NEP VE</v>
      </c>
      <c r="R9" s="104"/>
      <c r="S9" s="104"/>
      <c r="T9" s="104"/>
      <c r="U9" s="104"/>
      <c r="V9" s="104"/>
      <c r="W9" s="104"/>
      <c r="X9" s="104"/>
      <c r="Y9" s="104"/>
      <c r="Z9" s="30" t="s">
        <v>47</v>
      </c>
      <c r="AA9" s="30"/>
      <c r="AB9" s="31"/>
      <c r="AC9" s="29" t="s">
        <v>48</v>
      </c>
      <c r="AD9" s="31"/>
      <c r="AE9" s="40">
        <v>0</v>
      </c>
      <c r="AF9" s="52" t="s">
        <v>49</v>
      </c>
      <c r="AG9" s="53"/>
      <c r="AH9" s="53"/>
      <c r="AI9" s="53"/>
      <c r="AJ9" s="54"/>
      <c r="AK9" s="55" t="s">
        <v>49</v>
      </c>
      <c r="AL9" s="52" t="s">
        <v>49</v>
      </c>
      <c r="AM9" s="53"/>
      <c r="AN9" s="53"/>
      <c r="AO9" s="54"/>
      <c r="AP9" s="56" t="s">
        <v>49</v>
      </c>
      <c r="AQ9" s="57"/>
      <c r="AR9" s="52" t="s">
        <v>49</v>
      </c>
      <c r="AS9" s="53"/>
      <c r="AT9" s="53"/>
      <c r="AU9" s="54"/>
      <c r="AV9" s="55" t="s">
        <v>49</v>
      </c>
      <c r="AW9" s="52" t="s">
        <v>49</v>
      </c>
      <c r="AX9" s="53"/>
      <c r="AY9" s="54"/>
      <c r="AZ9" s="52" t="s">
        <v>49</v>
      </c>
      <c r="BA9" s="54"/>
    </row>
    <row r="10" spans="1:53" ht="21" customHeight="1" x14ac:dyDescent="0.25">
      <c r="A10" s="97" t="s">
        <v>34</v>
      </c>
      <c r="B10" s="34" t="s">
        <v>50</v>
      </c>
      <c r="C10" s="35"/>
      <c r="D10" s="36"/>
      <c r="E10" s="34" t="s">
        <v>51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105"/>
      <c r="Q10" s="103" t="str">
        <f>VLOOKUP(E10,'[1]Table 1'!$C$8:$D$38,2,0)</f>
        <v>NGANG CỔ: ĐƯỜNG MAY ĐẾN ĐƯỜNG MAY</v>
      </c>
      <c r="R10" s="103"/>
      <c r="S10" s="103"/>
      <c r="T10" s="103"/>
      <c r="U10" s="103"/>
      <c r="V10" s="103"/>
      <c r="W10" s="103"/>
      <c r="X10" s="103"/>
      <c r="Y10" s="103"/>
      <c r="Z10" s="30" t="s">
        <v>48</v>
      </c>
      <c r="AA10" s="30"/>
      <c r="AB10" s="31"/>
      <c r="AC10" s="29" t="s">
        <v>37</v>
      </c>
      <c r="AD10" s="31"/>
      <c r="AE10" s="51" t="s">
        <v>38</v>
      </c>
      <c r="AF10" s="63" t="s">
        <v>52</v>
      </c>
      <c r="AG10" s="64"/>
      <c r="AH10" s="64"/>
      <c r="AI10" s="64"/>
      <c r="AJ10" s="65"/>
      <c r="AK10" s="66" t="s">
        <v>52</v>
      </c>
      <c r="AL10" s="63" t="s">
        <v>53</v>
      </c>
      <c r="AM10" s="64"/>
      <c r="AN10" s="64"/>
      <c r="AO10" s="65"/>
      <c r="AP10" s="38">
        <v>9</v>
      </c>
      <c r="AQ10" s="39"/>
      <c r="AR10" s="63" t="s">
        <v>54</v>
      </c>
      <c r="AS10" s="64"/>
      <c r="AT10" s="64"/>
      <c r="AU10" s="65"/>
      <c r="AV10" s="66" t="s">
        <v>55</v>
      </c>
      <c r="AW10" s="63" t="s">
        <v>56</v>
      </c>
      <c r="AX10" s="64"/>
      <c r="AY10" s="65"/>
      <c r="AZ10" s="44">
        <v>10</v>
      </c>
      <c r="BA10" s="45"/>
    </row>
    <row r="11" spans="1:53" ht="21" customHeight="1" x14ac:dyDescent="0.25">
      <c r="A11" s="98"/>
      <c r="B11" s="41" t="s">
        <v>57</v>
      </c>
      <c r="C11" s="42"/>
      <c r="D11" s="43"/>
      <c r="E11" s="41" t="s">
        <v>58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106"/>
      <c r="Q11" s="104" t="str">
        <f>VLOOKUP(E11,'[1]Table 1'!$C$8:$D$38,2,0)</f>
        <v>HẠ CỔ TRƯỚC TỪ ĐỈNH VAI</v>
      </c>
      <c r="R11" s="104"/>
      <c r="S11" s="104"/>
      <c r="T11" s="104"/>
      <c r="U11" s="104"/>
      <c r="V11" s="104"/>
      <c r="W11" s="104"/>
      <c r="X11" s="104"/>
      <c r="Y11" s="104"/>
      <c r="Z11" s="30" t="s">
        <v>47</v>
      </c>
      <c r="AA11" s="30"/>
      <c r="AB11" s="31"/>
      <c r="AC11" s="29" t="s">
        <v>48</v>
      </c>
      <c r="AD11" s="31"/>
      <c r="AE11" s="51" t="s">
        <v>38</v>
      </c>
      <c r="AF11" s="52" t="s">
        <v>59</v>
      </c>
      <c r="AG11" s="53"/>
      <c r="AH11" s="53"/>
      <c r="AI11" s="53"/>
      <c r="AJ11" s="54"/>
      <c r="AK11" s="55" t="s">
        <v>59</v>
      </c>
      <c r="AL11" s="52" t="s">
        <v>60</v>
      </c>
      <c r="AM11" s="53"/>
      <c r="AN11" s="53"/>
      <c r="AO11" s="54"/>
      <c r="AP11" s="56" t="s">
        <v>61</v>
      </c>
      <c r="AQ11" s="57"/>
      <c r="AR11" s="52" t="s">
        <v>62</v>
      </c>
      <c r="AS11" s="53"/>
      <c r="AT11" s="53"/>
      <c r="AU11" s="54"/>
      <c r="AV11" s="55" t="s">
        <v>63</v>
      </c>
      <c r="AW11" s="52" t="s">
        <v>64</v>
      </c>
      <c r="AX11" s="53"/>
      <c r="AY11" s="54"/>
      <c r="AZ11" s="52" t="s">
        <v>65</v>
      </c>
      <c r="BA11" s="54"/>
    </row>
    <row r="12" spans="1:53" ht="21" customHeight="1" x14ac:dyDescent="0.25">
      <c r="A12" s="96"/>
      <c r="B12" s="34" t="s">
        <v>66</v>
      </c>
      <c r="C12" s="35"/>
      <c r="D12" s="36"/>
      <c r="E12" s="34" t="s">
        <v>67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105"/>
      <c r="Q12" s="103" t="str">
        <f>VLOOKUP(E12,'[1]Table 1'!$C$8:$D$38,2,0)</f>
        <v xml:space="preserve">HẠ CỔ SAU TỪ ĐỈNH VAI </v>
      </c>
      <c r="R12" s="103"/>
      <c r="S12" s="103"/>
      <c r="T12" s="103"/>
      <c r="U12" s="103"/>
      <c r="V12" s="103"/>
      <c r="W12" s="103"/>
      <c r="X12" s="103"/>
      <c r="Y12" s="103"/>
      <c r="Z12" s="30" t="s">
        <v>47</v>
      </c>
      <c r="AA12" s="30"/>
      <c r="AB12" s="31"/>
      <c r="AC12" s="29" t="s">
        <v>48</v>
      </c>
      <c r="AD12" s="31"/>
      <c r="AE12" s="51" t="s">
        <v>38</v>
      </c>
      <c r="AF12" s="63" t="s">
        <v>68</v>
      </c>
      <c r="AG12" s="64"/>
      <c r="AH12" s="64"/>
      <c r="AI12" s="64"/>
      <c r="AJ12" s="65"/>
      <c r="AK12" s="66" t="s">
        <v>68</v>
      </c>
      <c r="AL12" s="63" t="s">
        <v>69</v>
      </c>
      <c r="AM12" s="64"/>
      <c r="AN12" s="64"/>
      <c r="AO12" s="65"/>
      <c r="AP12" s="56" t="s">
        <v>70</v>
      </c>
      <c r="AQ12" s="57"/>
      <c r="AR12" s="63" t="s">
        <v>71</v>
      </c>
      <c r="AS12" s="64"/>
      <c r="AT12" s="64"/>
      <c r="AU12" s="65"/>
      <c r="AV12" s="66" t="s">
        <v>72</v>
      </c>
      <c r="AW12" s="63" t="s">
        <v>73</v>
      </c>
      <c r="AX12" s="64"/>
      <c r="AY12" s="65"/>
      <c r="AZ12" s="63" t="s">
        <v>74</v>
      </c>
      <c r="BA12" s="65"/>
    </row>
    <row r="13" spans="1:53" ht="21" customHeight="1" x14ac:dyDescent="0.25">
      <c r="A13" s="98"/>
      <c r="B13" s="41" t="s">
        <v>75</v>
      </c>
      <c r="C13" s="42"/>
      <c r="D13" s="43"/>
      <c r="E13" s="41" t="s">
        <v>76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106"/>
      <c r="Q13" s="104" t="str">
        <f>VLOOKUP(E13,'[1]Table 1'!$C$8:$D$38,2,0)</f>
        <v>NGANG NGỰC: TẠI GIỮA NÁCH</v>
      </c>
      <c r="R13" s="104"/>
      <c r="S13" s="104"/>
      <c r="T13" s="104"/>
      <c r="U13" s="104"/>
      <c r="V13" s="104"/>
      <c r="W13" s="104"/>
      <c r="X13" s="104"/>
      <c r="Y13" s="104"/>
      <c r="Z13" s="30" t="s">
        <v>48</v>
      </c>
      <c r="AA13" s="30"/>
      <c r="AB13" s="31"/>
      <c r="AC13" s="29" t="s">
        <v>37</v>
      </c>
      <c r="AD13" s="31"/>
      <c r="AE13" s="51" t="s">
        <v>38</v>
      </c>
      <c r="AF13" s="52" t="s">
        <v>77</v>
      </c>
      <c r="AG13" s="53"/>
      <c r="AH13" s="53"/>
      <c r="AI13" s="53"/>
      <c r="AJ13" s="54"/>
      <c r="AK13" s="46">
        <v>12</v>
      </c>
      <c r="AL13" s="52" t="s">
        <v>78</v>
      </c>
      <c r="AM13" s="53"/>
      <c r="AN13" s="53"/>
      <c r="AO13" s="54"/>
      <c r="AP13" s="56" t="s">
        <v>79</v>
      </c>
      <c r="AQ13" s="57"/>
      <c r="AR13" s="52" t="s">
        <v>80</v>
      </c>
      <c r="AS13" s="53"/>
      <c r="AT13" s="53"/>
      <c r="AU13" s="54"/>
      <c r="AV13" s="55" t="s">
        <v>81</v>
      </c>
      <c r="AW13" s="52" t="s">
        <v>82</v>
      </c>
      <c r="AX13" s="53"/>
      <c r="AY13" s="54"/>
      <c r="AZ13" s="52" t="s">
        <v>83</v>
      </c>
      <c r="BA13" s="54"/>
    </row>
    <row r="14" spans="1:53" ht="21" customHeight="1" x14ac:dyDescent="0.25">
      <c r="A14" s="96"/>
      <c r="B14" s="34" t="s">
        <v>84</v>
      </c>
      <c r="C14" s="35"/>
      <c r="D14" s="36"/>
      <c r="E14" s="34" t="s">
        <v>85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105"/>
      <c r="Q14" s="103" t="str">
        <f>VLOOKUP(E14,'[1]Table 1'!$C$8:$D$38,2,0)</f>
        <v>NGANG THÂN SAU: TẠI GIỮA NÁCH</v>
      </c>
      <c r="R14" s="103"/>
      <c r="S14" s="103"/>
      <c r="T14" s="103"/>
      <c r="U14" s="103"/>
      <c r="V14" s="103"/>
      <c r="W14" s="103"/>
      <c r="X14" s="103"/>
      <c r="Y14" s="103"/>
      <c r="Z14" s="30" t="s">
        <v>48</v>
      </c>
      <c r="AA14" s="30"/>
      <c r="AB14" s="31"/>
      <c r="AC14" s="29" t="s">
        <v>37</v>
      </c>
      <c r="AD14" s="31"/>
      <c r="AE14" s="51" t="s">
        <v>38</v>
      </c>
      <c r="AF14" s="63" t="s">
        <v>86</v>
      </c>
      <c r="AG14" s="64"/>
      <c r="AH14" s="64"/>
      <c r="AI14" s="64"/>
      <c r="AJ14" s="65"/>
      <c r="AK14" s="66" t="s">
        <v>87</v>
      </c>
      <c r="AL14" s="63" t="s">
        <v>88</v>
      </c>
      <c r="AM14" s="64"/>
      <c r="AN14" s="64"/>
      <c r="AO14" s="65"/>
      <c r="AP14" s="56" t="s">
        <v>89</v>
      </c>
      <c r="AQ14" s="57"/>
      <c r="AR14" s="63" t="s">
        <v>90</v>
      </c>
      <c r="AS14" s="64"/>
      <c r="AT14" s="64"/>
      <c r="AU14" s="65"/>
      <c r="AV14" s="66" t="s">
        <v>91</v>
      </c>
      <c r="AW14" s="63" t="s">
        <v>92</v>
      </c>
      <c r="AX14" s="64"/>
      <c r="AY14" s="65"/>
      <c r="AZ14" s="63" t="s">
        <v>93</v>
      </c>
      <c r="BA14" s="65"/>
    </row>
    <row r="15" spans="1:53" ht="21" customHeight="1" x14ac:dyDescent="0.25">
      <c r="A15" s="99" t="s">
        <v>34</v>
      </c>
      <c r="B15" s="41" t="s">
        <v>94</v>
      </c>
      <c r="C15" s="42"/>
      <c r="D15" s="43"/>
      <c r="E15" s="41" t="s">
        <v>95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106"/>
      <c r="Q15" s="104" t="str">
        <f>VLOOKUP(E15,'[1]Table 1'!$C$8:$D$38,2,0)</f>
        <v>NGANG NGỰC: 1'' DƯỚI NÁCH</v>
      </c>
      <c r="R15" s="104"/>
      <c r="S15" s="104"/>
      <c r="T15" s="104"/>
      <c r="U15" s="104"/>
      <c r="V15" s="104"/>
      <c r="W15" s="104"/>
      <c r="X15" s="104"/>
      <c r="Y15" s="104"/>
      <c r="Z15" s="30" t="s">
        <v>37</v>
      </c>
      <c r="AA15" s="30"/>
      <c r="AB15" s="31"/>
      <c r="AC15" s="32">
        <v>1</v>
      </c>
      <c r="AD15" s="33"/>
      <c r="AE15" s="51" t="s">
        <v>38</v>
      </c>
      <c r="AF15" s="47">
        <v>20</v>
      </c>
      <c r="AG15" s="48"/>
      <c r="AH15" s="48"/>
      <c r="AI15" s="48"/>
      <c r="AJ15" s="49"/>
      <c r="AK15" s="46">
        <v>21</v>
      </c>
      <c r="AL15" s="47">
        <v>22</v>
      </c>
      <c r="AM15" s="48"/>
      <c r="AN15" s="48"/>
      <c r="AO15" s="49"/>
      <c r="AP15" s="38">
        <v>23</v>
      </c>
      <c r="AQ15" s="39"/>
      <c r="AR15" s="47">
        <v>24</v>
      </c>
      <c r="AS15" s="48"/>
      <c r="AT15" s="48"/>
      <c r="AU15" s="49"/>
      <c r="AV15" s="55" t="s">
        <v>39</v>
      </c>
      <c r="AW15" s="47">
        <v>27</v>
      </c>
      <c r="AX15" s="48"/>
      <c r="AY15" s="49"/>
      <c r="AZ15" s="52" t="s">
        <v>42</v>
      </c>
      <c r="BA15" s="54"/>
    </row>
    <row r="16" spans="1:53" ht="21" customHeight="1" x14ac:dyDescent="0.25">
      <c r="A16" s="97" t="s">
        <v>34</v>
      </c>
      <c r="B16" s="34" t="s">
        <v>96</v>
      </c>
      <c r="C16" s="35"/>
      <c r="D16" s="36"/>
      <c r="E16" s="34" t="s">
        <v>97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105"/>
      <c r="Q16" s="103" t="str">
        <f>VLOOKUP(E16,'[1]Table 1'!$C$8:$D$38,2,0)</f>
        <v>NGANG LAI TẠI ĐIÊM TRÊN ĐƯỜNG MAY BO 1''</v>
      </c>
      <c r="R16" s="103"/>
      <c r="S16" s="103"/>
      <c r="T16" s="103"/>
      <c r="U16" s="103"/>
      <c r="V16" s="103"/>
      <c r="W16" s="103"/>
      <c r="X16" s="103"/>
      <c r="Y16" s="103"/>
      <c r="Z16" s="30" t="s">
        <v>37</v>
      </c>
      <c r="AA16" s="30"/>
      <c r="AB16" s="31"/>
      <c r="AC16" s="32">
        <v>1</v>
      </c>
      <c r="AD16" s="33"/>
      <c r="AE16" s="51" t="s">
        <v>38</v>
      </c>
      <c r="AF16" s="44">
        <v>18</v>
      </c>
      <c r="AG16" s="50"/>
      <c r="AH16" s="50"/>
      <c r="AI16" s="50"/>
      <c r="AJ16" s="45"/>
      <c r="AK16" s="37">
        <v>19</v>
      </c>
      <c r="AL16" s="44">
        <v>20</v>
      </c>
      <c r="AM16" s="50"/>
      <c r="AN16" s="50"/>
      <c r="AO16" s="45"/>
      <c r="AP16" s="38">
        <v>21</v>
      </c>
      <c r="AQ16" s="39"/>
      <c r="AR16" s="44">
        <v>22</v>
      </c>
      <c r="AS16" s="50"/>
      <c r="AT16" s="50"/>
      <c r="AU16" s="45"/>
      <c r="AV16" s="66" t="s">
        <v>98</v>
      </c>
      <c r="AW16" s="44">
        <v>25</v>
      </c>
      <c r="AX16" s="50"/>
      <c r="AY16" s="45"/>
      <c r="AZ16" s="63" t="s">
        <v>40</v>
      </c>
      <c r="BA16" s="65"/>
    </row>
    <row r="17" spans="1:53" ht="21" customHeight="1" x14ac:dyDescent="0.25">
      <c r="A17" s="99" t="s">
        <v>34</v>
      </c>
      <c r="B17" s="41" t="s">
        <v>99</v>
      </c>
      <c r="C17" s="42"/>
      <c r="D17" s="43"/>
      <c r="E17" s="41" t="s">
        <v>100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106"/>
      <c r="Q17" s="104" t="str">
        <f>VLOOKUP(E17,'[1]Table 1'!$C$8:$D$38,2,0)</f>
        <v>NGANG LAI TẠI BO BÊN TRONG CẠNH GẤP CỦA BO</v>
      </c>
      <c r="R17" s="104"/>
      <c r="S17" s="104"/>
      <c r="T17" s="104"/>
      <c r="U17" s="104"/>
      <c r="V17" s="104"/>
      <c r="W17" s="104"/>
      <c r="X17" s="104"/>
      <c r="Y17" s="104"/>
      <c r="Z17" s="30" t="s">
        <v>37</v>
      </c>
      <c r="AA17" s="30"/>
      <c r="AB17" s="31"/>
      <c r="AC17" s="32">
        <v>1</v>
      </c>
      <c r="AD17" s="33"/>
      <c r="AE17" s="51" t="s">
        <v>38</v>
      </c>
      <c r="AF17" s="52" t="s">
        <v>101</v>
      </c>
      <c r="AG17" s="53"/>
      <c r="AH17" s="53"/>
      <c r="AI17" s="53"/>
      <c r="AJ17" s="54"/>
      <c r="AK17" s="55" t="s">
        <v>102</v>
      </c>
      <c r="AL17" s="52" t="s">
        <v>103</v>
      </c>
      <c r="AM17" s="53"/>
      <c r="AN17" s="53"/>
      <c r="AO17" s="54"/>
      <c r="AP17" s="56" t="s">
        <v>104</v>
      </c>
      <c r="AQ17" s="57"/>
      <c r="AR17" s="52" t="s">
        <v>105</v>
      </c>
      <c r="AS17" s="53"/>
      <c r="AT17" s="53"/>
      <c r="AU17" s="54"/>
      <c r="AV17" s="46">
        <v>22</v>
      </c>
      <c r="AW17" s="52" t="s">
        <v>98</v>
      </c>
      <c r="AX17" s="53"/>
      <c r="AY17" s="54"/>
      <c r="AZ17" s="47">
        <v>25</v>
      </c>
      <c r="BA17" s="49"/>
    </row>
    <row r="18" spans="1:53" ht="21" customHeight="1" x14ac:dyDescent="0.25">
      <c r="A18" s="97" t="s">
        <v>34</v>
      </c>
      <c r="B18" s="34" t="s">
        <v>106</v>
      </c>
      <c r="C18" s="35"/>
      <c r="D18" s="36"/>
      <c r="E18" s="34" t="s">
        <v>107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105"/>
      <c r="Q18" s="103" t="str">
        <f>VLOOKUP(E18,'[1]Table 1'!$C$8:$D$38,2,0)</f>
        <v>RỘNG NÁCH - TỪ ĐỈNH VAI RAGLAN (XEM HÌNH)</v>
      </c>
      <c r="R18" s="103"/>
      <c r="S18" s="103"/>
      <c r="T18" s="103"/>
      <c r="U18" s="103"/>
      <c r="V18" s="103"/>
      <c r="W18" s="103"/>
      <c r="X18" s="103"/>
      <c r="Y18" s="103"/>
      <c r="Z18" s="30" t="s">
        <v>48</v>
      </c>
      <c r="AA18" s="30"/>
      <c r="AB18" s="31"/>
      <c r="AC18" s="29" t="s">
        <v>37</v>
      </c>
      <c r="AD18" s="31"/>
      <c r="AE18" s="51" t="s">
        <v>48</v>
      </c>
      <c r="AF18" s="63" t="s">
        <v>108</v>
      </c>
      <c r="AG18" s="64"/>
      <c r="AH18" s="64"/>
      <c r="AI18" s="64"/>
      <c r="AJ18" s="65"/>
      <c r="AK18" s="66" t="s">
        <v>109</v>
      </c>
      <c r="AL18" s="44">
        <v>12</v>
      </c>
      <c r="AM18" s="50"/>
      <c r="AN18" s="50"/>
      <c r="AO18" s="45"/>
      <c r="AP18" s="56" t="s">
        <v>110</v>
      </c>
      <c r="AQ18" s="57"/>
      <c r="AR18" s="63" t="s">
        <v>111</v>
      </c>
      <c r="AS18" s="64"/>
      <c r="AT18" s="64"/>
      <c r="AU18" s="65"/>
      <c r="AV18" s="66" t="s">
        <v>78</v>
      </c>
      <c r="AW18" s="44">
        <v>13</v>
      </c>
      <c r="AX18" s="50"/>
      <c r="AY18" s="45"/>
      <c r="AZ18" s="63" t="s">
        <v>112</v>
      </c>
      <c r="BA18" s="65"/>
    </row>
    <row r="19" spans="1:53" ht="21" customHeight="1" x14ac:dyDescent="0.25">
      <c r="A19" s="99" t="s">
        <v>34</v>
      </c>
      <c r="B19" s="41" t="s">
        <v>113</v>
      </c>
      <c r="C19" s="42"/>
      <c r="D19" s="43"/>
      <c r="E19" s="41" t="s">
        <v>114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06"/>
      <c r="Q19" s="104" t="str">
        <f>VLOOKUP(E19,'[1]Table 1'!$C$8:$D$38,2,0)</f>
        <v>NGANG BẮP TAY DƯỚI NÁCH 1''</v>
      </c>
      <c r="R19" s="104"/>
      <c r="S19" s="104"/>
      <c r="T19" s="104"/>
      <c r="U19" s="104"/>
      <c r="V19" s="104"/>
      <c r="W19" s="104"/>
      <c r="X19" s="104"/>
      <c r="Y19" s="104"/>
      <c r="Z19" s="30" t="s">
        <v>48</v>
      </c>
      <c r="AA19" s="30"/>
      <c r="AB19" s="31"/>
      <c r="AC19" s="29" t="s">
        <v>37</v>
      </c>
      <c r="AD19" s="31"/>
      <c r="AE19" s="51" t="s">
        <v>38</v>
      </c>
      <c r="AF19" s="47">
        <v>10</v>
      </c>
      <c r="AG19" s="48"/>
      <c r="AH19" s="48"/>
      <c r="AI19" s="48"/>
      <c r="AJ19" s="49"/>
      <c r="AK19" s="55" t="s">
        <v>115</v>
      </c>
      <c r="AL19" s="52" t="s">
        <v>116</v>
      </c>
      <c r="AM19" s="53"/>
      <c r="AN19" s="53"/>
      <c r="AO19" s="54"/>
      <c r="AP19" s="56" t="s">
        <v>117</v>
      </c>
      <c r="AQ19" s="57"/>
      <c r="AR19" s="47">
        <v>11</v>
      </c>
      <c r="AS19" s="48"/>
      <c r="AT19" s="48"/>
      <c r="AU19" s="49"/>
      <c r="AV19" s="55" t="s">
        <v>118</v>
      </c>
      <c r="AW19" s="52" t="s">
        <v>119</v>
      </c>
      <c r="AX19" s="53"/>
      <c r="AY19" s="54"/>
      <c r="AZ19" s="52" t="s">
        <v>120</v>
      </c>
      <c r="BA19" s="54"/>
    </row>
    <row r="20" spans="1:53" ht="21" customHeight="1" x14ac:dyDescent="0.25">
      <c r="A20" s="97" t="s">
        <v>34</v>
      </c>
      <c r="B20" s="34" t="s">
        <v>121</v>
      </c>
      <c r="C20" s="35"/>
      <c r="D20" s="36"/>
      <c r="E20" s="34" t="s">
        <v>122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105"/>
      <c r="Q20" s="103" t="str">
        <f>VLOOKUP(E20,'[1]Table 1'!$C$8:$D$38,2,0)</f>
        <v>DÀI TAY ĐO 3 ĐIỂM TỪ GIỮA CỔ SAU</v>
      </c>
      <c r="R20" s="103"/>
      <c r="S20" s="103"/>
      <c r="T20" s="103"/>
      <c r="U20" s="103"/>
      <c r="V20" s="103"/>
      <c r="W20" s="103"/>
      <c r="X20" s="103"/>
      <c r="Y20" s="103"/>
      <c r="Z20" s="30" t="s">
        <v>37</v>
      </c>
      <c r="AA20" s="30"/>
      <c r="AB20" s="31"/>
      <c r="AC20" s="32">
        <v>1</v>
      </c>
      <c r="AD20" s="33"/>
      <c r="AE20" s="51" t="s">
        <v>38</v>
      </c>
      <c r="AF20" s="63" t="s">
        <v>123</v>
      </c>
      <c r="AG20" s="64"/>
      <c r="AH20" s="64"/>
      <c r="AI20" s="64"/>
      <c r="AJ20" s="65"/>
      <c r="AK20" s="66" t="s">
        <v>124</v>
      </c>
      <c r="AL20" s="63" t="s">
        <v>125</v>
      </c>
      <c r="AM20" s="64"/>
      <c r="AN20" s="64"/>
      <c r="AO20" s="65"/>
      <c r="AP20" s="38">
        <v>35</v>
      </c>
      <c r="AQ20" s="39"/>
      <c r="AR20" s="63" t="s">
        <v>126</v>
      </c>
      <c r="AS20" s="64"/>
      <c r="AT20" s="64"/>
      <c r="AU20" s="65"/>
      <c r="AV20" s="66" t="s">
        <v>127</v>
      </c>
      <c r="AW20" s="63" t="s">
        <v>128</v>
      </c>
      <c r="AX20" s="64"/>
      <c r="AY20" s="65"/>
      <c r="AZ20" s="63" t="s">
        <v>129</v>
      </c>
      <c r="BA20" s="65"/>
    </row>
    <row r="21" spans="1:53" ht="21" customHeight="1" x14ac:dyDescent="0.25">
      <c r="A21" s="99" t="s">
        <v>34</v>
      </c>
      <c r="B21" s="41" t="s">
        <v>130</v>
      </c>
      <c r="C21" s="42"/>
      <c r="D21" s="43"/>
      <c r="E21" s="41" t="s">
        <v>131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106"/>
      <c r="Q21" s="104" t="str">
        <f>VLOOKUP(E21,'[1]Table 1'!$C$8:$D$38,2,0)</f>
        <v>CỬA TAY BÊN TRONG MÉP GẬP</v>
      </c>
      <c r="R21" s="104"/>
      <c r="S21" s="104"/>
      <c r="T21" s="104"/>
      <c r="U21" s="104"/>
      <c r="V21" s="104"/>
      <c r="W21" s="104"/>
      <c r="X21" s="104"/>
      <c r="Y21" s="104"/>
      <c r="Z21" s="30" t="s">
        <v>47</v>
      </c>
      <c r="AA21" s="30"/>
      <c r="AB21" s="31"/>
      <c r="AC21" s="29" t="s">
        <v>48</v>
      </c>
      <c r="AD21" s="31"/>
      <c r="AE21" s="51" t="s">
        <v>38</v>
      </c>
      <c r="AF21" s="52" t="s">
        <v>63</v>
      </c>
      <c r="AG21" s="53"/>
      <c r="AH21" s="53"/>
      <c r="AI21" s="53"/>
      <c r="AJ21" s="54"/>
      <c r="AK21" s="55" t="s">
        <v>132</v>
      </c>
      <c r="AL21" s="52" t="s">
        <v>133</v>
      </c>
      <c r="AM21" s="53"/>
      <c r="AN21" s="53"/>
      <c r="AO21" s="54"/>
      <c r="AP21" s="38">
        <v>4</v>
      </c>
      <c r="AQ21" s="39"/>
      <c r="AR21" s="52" t="s">
        <v>134</v>
      </c>
      <c r="AS21" s="53"/>
      <c r="AT21" s="53"/>
      <c r="AU21" s="54"/>
      <c r="AV21" s="55" t="s">
        <v>135</v>
      </c>
      <c r="AW21" s="52" t="s">
        <v>136</v>
      </c>
      <c r="AX21" s="53"/>
      <c r="AY21" s="54"/>
      <c r="AZ21" s="52" t="s">
        <v>137</v>
      </c>
      <c r="BA21" s="54"/>
    </row>
    <row r="22" spans="1:53" ht="21" customHeight="1" x14ac:dyDescent="0.25">
      <c r="A22" s="97" t="s">
        <v>34</v>
      </c>
      <c r="B22" s="34" t="s">
        <v>138</v>
      </c>
      <c r="C22" s="35"/>
      <c r="D22" s="36"/>
      <c r="E22" s="34" t="s">
        <v>139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105"/>
      <c r="Q22" s="103" t="str">
        <f>VLOOKUP(E22,'[1]Table 1'!$C$8:$D$38,2,0)</f>
        <v>CỬA TAY TRÊN ĐƯỜNG MAY BO 1''</v>
      </c>
      <c r="R22" s="103"/>
      <c r="S22" s="103"/>
      <c r="T22" s="103"/>
      <c r="U22" s="103"/>
      <c r="V22" s="103"/>
      <c r="W22" s="103"/>
      <c r="X22" s="103"/>
      <c r="Y22" s="103"/>
      <c r="Z22" s="30" t="s">
        <v>47</v>
      </c>
      <c r="AA22" s="30"/>
      <c r="AB22" s="31"/>
      <c r="AC22" s="29" t="s">
        <v>48</v>
      </c>
      <c r="AD22" s="31"/>
      <c r="AE22" s="51" t="s">
        <v>38</v>
      </c>
      <c r="AF22" s="63" t="s">
        <v>140</v>
      </c>
      <c r="AG22" s="64"/>
      <c r="AH22" s="64"/>
      <c r="AI22" s="64"/>
      <c r="AJ22" s="65"/>
      <c r="AK22" s="37">
        <v>6</v>
      </c>
      <c r="AL22" s="63" t="s">
        <v>141</v>
      </c>
      <c r="AM22" s="64"/>
      <c r="AN22" s="64"/>
      <c r="AO22" s="65"/>
      <c r="AP22" s="56" t="s">
        <v>142</v>
      </c>
      <c r="AQ22" s="57"/>
      <c r="AR22" s="63" t="s">
        <v>143</v>
      </c>
      <c r="AS22" s="64"/>
      <c r="AT22" s="64"/>
      <c r="AU22" s="65"/>
      <c r="AV22" s="66" t="s">
        <v>144</v>
      </c>
      <c r="AW22" s="63" t="s">
        <v>145</v>
      </c>
      <c r="AX22" s="64"/>
      <c r="AY22" s="65"/>
      <c r="AZ22" s="63" t="s">
        <v>146</v>
      </c>
      <c r="BA22" s="65"/>
    </row>
    <row r="23" spans="1:53" ht="21" customHeight="1" x14ac:dyDescent="0.25">
      <c r="A23" s="98"/>
      <c r="B23" s="41" t="s">
        <v>147</v>
      </c>
      <c r="C23" s="42"/>
      <c r="D23" s="43"/>
      <c r="E23" s="41" t="s">
        <v>148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106"/>
      <c r="Q23" s="104" t="str">
        <f>VLOOKUP(E23,'[1]Table 1'!$C$8:$D$38,2,0)</f>
        <v>TO BẢN BO TAY</v>
      </c>
      <c r="R23" s="104"/>
      <c r="S23" s="104"/>
      <c r="T23" s="104"/>
      <c r="U23" s="104"/>
      <c r="V23" s="104"/>
      <c r="W23" s="104"/>
      <c r="X23" s="104"/>
      <c r="Y23" s="104"/>
      <c r="Z23" s="30" t="s">
        <v>47</v>
      </c>
      <c r="AA23" s="30"/>
      <c r="AB23" s="31"/>
      <c r="AC23" s="29" t="s">
        <v>47</v>
      </c>
      <c r="AD23" s="31"/>
      <c r="AE23" s="40">
        <v>0</v>
      </c>
      <c r="AF23" s="52" t="s">
        <v>149</v>
      </c>
      <c r="AG23" s="53"/>
      <c r="AH23" s="53"/>
      <c r="AI23" s="53"/>
      <c r="AJ23" s="54"/>
      <c r="AK23" s="55" t="s">
        <v>149</v>
      </c>
      <c r="AL23" s="52" t="s">
        <v>149</v>
      </c>
      <c r="AM23" s="53"/>
      <c r="AN23" s="53"/>
      <c r="AO23" s="54"/>
      <c r="AP23" s="56" t="s">
        <v>149</v>
      </c>
      <c r="AQ23" s="57"/>
      <c r="AR23" s="52" t="s">
        <v>149</v>
      </c>
      <c r="AS23" s="53"/>
      <c r="AT23" s="53"/>
      <c r="AU23" s="54"/>
      <c r="AV23" s="55" t="s">
        <v>149</v>
      </c>
      <c r="AW23" s="52" t="s">
        <v>149</v>
      </c>
      <c r="AX23" s="53"/>
      <c r="AY23" s="54"/>
      <c r="AZ23" s="52" t="s">
        <v>149</v>
      </c>
      <c r="BA23" s="54"/>
    </row>
    <row r="24" spans="1:53" ht="21" customHeight="1" x14ac:dyDescent="0.25">
      <c r="A24" s="96"/>
      <c r="B24" s="34" t="s">
        <v>150</v>
      </c>
      <c r="C24" s="35"/>
      <c r="D24" s="36"/>
      <c r="E24" s="34" t="s">
        <v>151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105"/>
      <c r="Q24" s="103" t="str">
        <f>VLOOKUP(E24,'[1]Table 1'!$C$8:$D$38,2,0)</f>
        <v>TO BẢN BO LAI</v>
      </c>
      <c r="R24" s="103"/>
      <c r="S24" s="103"/>
      <c r="T24" s="103"/>
      <c r="U24" s="103"/>
      <c r="V24" s="103"/>
      <c r="W24" s="103"/>
      <c r="X24" s="103"/>
      <c r="Y24" s="103"/>
      <c r="Z24" s="30" t="s">
        <v>47</v>
      </c>
      <c r="AA24" s="30"/>
      <c r="AB24" s="31"/>
      <c r="AC24" s="29" t="s">
        <v>47</v>
      </c>
      <c r="AD24" s="31"/>
      <c r="AE24" s="40">
        <v>0</v>
      </c>
      <c r="AF24" s="63" t="s">
        <v>149</v>
      </c>
      <c r="AG24" s="64"/>
      <c r="AH24" s="64"/>
      <c r="AI24" s="64"/>
      <c r="AJ24" s="65"/>
      <c r="AK24" s="66" t="s">
        <v>149</v>
      </c>
      <c r="AL24" s="63" t="s">
        <v>149</v>
      </c>
      <c r="AM24" s="64"/>
      <c r="AN24" s="64"/>
      <c r="AO24" s="65"/>
      <c r="AP24" s="56" t="s">
        <v>149</v>
      </c>
      <c r="AQ24" s="57"/>
      <c r="AR24" s="63" t="s">
        <v>149</v>
      </c>
      <c r="AS24" s="64"/>
      <c r="AT24" s="64"/>
      <c r="AU24" s="65"/>
      <c r="AV24" s="66" t="s">
        <v>149</v>
      </c>
      <c r="AW24" s="63" t="s">
        <v>149</v>
      </c>
      <c r="AX24" s="64"/>
      <c r="AY24" s="65"/>
      <c r="AZ24" s="63" t="s">
        <v>149</v>
      </c>
      <c r="BA24" s="65"/>
    </row>
    <row r="25" spans="1:53" ht="21" customHeight="1" x14ac:dyDescent="0.25">
      <c r="A25" s="98"/>
      <c r="B25" s="41" t="s">
        <v>152</v>
      </c>
      <c r="C25" s="42"/>
      <c r="D25" s="43"/>
      <c r="E25" s="41" t="s">
        <v>153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106"/>
      <c r="Q25" s="104" t="str">
        <f>VLOOKUP(E25,'[1]Table 1'!$C$8:$D$38,2,0)</f>
        <v xml:space="preserve">RỘNG NÓN  TỪ MÉP TRÊN HẠ 5" </v>
      </c>
      <c r="R25" s="104"/>
      <c r="S25" s="104"/>
      <c r="T25" s="104"/>
      <c r="U25" s="104"/>
      <c r="V25" s="104"/>
      <c r="W25" s="104"/>
      <c r="X25" s="104"/>
      <c r="Y25" s="104"/>
      <c r="Z25" s="30" t="s">
        <v>48</v>
      </c>
      <c r="AA25" s="30"/>
      <c r="AB25" s="31"/>
      <c r="AC25" s="29" t="s">
        <v>37</v>
      </c>
      <c r="AD25" s="31"/>
      <c r="AE25" s="51" t="s">
        <v>48</v>
      </c>
      <c r="AF25" s="52" t="s">
        <v>115</v>
      </c>
      <c r="AG25" s="53"/>
      <c r="AH25" s="53"/>
      <c r="AI25" s="53"/>
      <c r="AJ25" s="54"/>
      <c r="AK25" s="55" t="s">
        <v>116</v>
      </c>
      <c r="AL25" s="52" t="s">
        <v>117</v>
      </c>
      <c r="AM25" s="53"/>
      <c r="AN25" s="53"/>
      <c r="AO25" s="54"/>
      <c r="AP25" s="38">
        <v>11</v>
      </c>
      <c r="AQ25" s="39"/>
      <c r="AR25" s="52" t="s">
        <v>77</v>
      </c>
      <c r="AS25" s="53"/>
      <c r="AT25" s="53"/>
      <c r="AU25" s="54"/>
      <c r="AV25" s="55" t="s">
        <v>108</v>
      </c>
      <c r="AW25" s="52" t="s">
        <v>109</v>
      </c>
      <c r="AX25" s="53"/>
      <c r="AY25" s="54"/>
      <c r="AZ25" s="47">
        <v>12</v>
      </c>
      <c r="BA25" s="49"/>
    </row>
    <row r="26" spans="1:53" ht="21" customHeight="1" x14ac:dyDescent="0.25">
      <c r="A26" s="97" t="s">
        <v>34</v>
      </c>
      <c r="B26" s="34" t="s">
        <v>154</v>
      </c>
      <c r="C26" s="35"/>
      <c r="D26" s="36"/>
      <c r="E26" s="34" t="s">
        <v>155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105"/>
      <c r="Q26" s="103" t="str">
        <f>VLOOKUP(E26,'[1]Table 1'!$C$8:$D$38,2,0)</f>
        <v>CAO NÓN TẠI GIỮA TRƯỚC</v>
      </c>
      <c r="R26" s="103"/>
      <c r="S26" s="103"/>
      <c r="T26" s="103"/>
      <c r="U26" s="103"/>
      <c r="V26" s="103"/>
      <c r="W26" s="103"/>
      <c r="X26" s="103"/>
      <c r="Y26" s="103"/>
      <c r="Z26" s="30" t="s">
        <v>48</v>
      </c>
      <c r="AA26" s="30"/>
      <c r="AB26" s="31"/>
      <c r="AC26" s="29" t="s">
        <v>37</v>
      </c>
      <c r="AD26" s="31"/>
      <c r="AE26" s="51" t="s">
        <v>38</v>
      </c>
      <c r="AF26" s="44">
        <v>15</v>
      </c>
      <c r="AG26" s="50"/>
      <c r="AH26" s="50"/>
      <c r="AI26" s="50"/>
      <c r="AJ26" s="45"/>
      <c r="AK26" s="66" t="s">
        <v>156</v>
      </c>
      <c r="AL26" s="63" t="s">
        <v>156</v>
      </c>
      <c r="AM26" s="64"/>
      <c r="AN26" s="64"/>
      <c r="AO26" s="65"/>
      <c r="AP26" s="38">
        <v>16</v>
      </c>
      <c r="AQ26" s="39"/>
      <c r="AR26" s="44">
        <v>16</v>
      </c>
      <c r="AS26" s="50"/>
      <c r="AT26" s="50"/>
      <c r="AU26" s="45"/>
      <c r="AV26" s="66" t="s">
        <v>101</v>
      </c>
      <c r="AW26" s="63" t="s">
        <v>101</v>
      </c>
      <c r="AX26" s="64"/>
      <c r="AY26" s="65"/>
      <c r="AZ26" s="63" t="s">
        <v>101</v>
      </c>
      <c r="BA26" s="65"/>
    </row>
    <row r="27" spans="1:53" ht="21" customHeight="1" x14ac:dyDescent="0.25">
      <c r="A27" s="98"/>
      <c r="B27" s="41" t="s">
        <v>157</v>
      </c>
      <c r="C27" s="42"/>
      <c r="D27" s="43"/>
      <c r="E27" s="41" t="s">
        <v>158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106"/>
      <c r="Q27" s="104" t="str">
        <f>VLOOKUP(E27,'[1]Table 1'!$C$8:$D$38,2,0)</f>
        <v>CAO NÓN TẠI ĐỈNH VAI</v>
      </c>
      <c r="R27" s="104"/>
      <c r="S27" s="104"/>
      <c r="T27" s="104"/>
      <c r="U27" s="104"/>
      <c r="V27" s="104"/>
      <c r="W27" s="104"/>
      <c r="X27" s="104"/>
      <c r="Y27" s="104"/>
      <c r="Z27" s="30" t="s">
        <v>48</v>
      </c>
      <c r="AA27" s="30"/>
      <c r="AB27" s="31"/>
      <c r="AC27" s="29" t="s">
        <v>37</v>
      </c>
      <c r="AD27" s="31"/>
      <c r="AE27" s="51" t="s">
        <v>38</v>
      </c>
      <c r="AF27" s="52" t="s">
        <v>79</v>
      </c>
      <c r="AG27" s="53"/>
      <c r="AH27" s="53"/>
      <c r="AI27" s="53"/>
      <c r="AJ27" s="54"/>
      <c r="AK27" s="46">
        <v>14</v>
      </c>
      <c r="AL27" s="47">
        <v>14</v>
      </c>
      <c r="AM27" s="48"/>
      <c r="AN27" s="48"/>
      <c r="AO27" s="49"/>
      <c r="AP27" s="56" t="s">
        <v>159</v>
      </c>
      <c r="AQ27" s="57"/>
      <c r="AR27" s="52" t="s">
        <v>159</v>
      </c>
      <c r="AS27" s="53"/>
      <c r="AT27" s="53"/>
      <c r="AU27" s="54"/>
      <c r="AV27" s="46">
        <v>15</v>
      </c>
      <c r="AW27" s="47">
        <v>15</v>
      </c>
      <c r="AX27" s="48"/>
      <c r="AY27" s="49"/>
      <c r="AZ27" s="47">
        <v>15</v>
      </c>
      <c r="BA27" s="49"/>
    </row>
    <row r="28" spans="1:53" ht="21" customHeight="1" x14ac:dyDescent="0.25">
      <c r="A28" s="96"/>
      <c r="B28" s="34" t="s">
        <v>160</v>
      </c>
      <c r="C28" s="35"/>
      <c r="D28" s="36"/>
      <c r="E28" s="34" t="s">
        <v>161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105"/>
      <c r="Q28" s="103" t="str">
        <f>VLOOKUP(E28,'[1]Table 1'!$C$8:$D$38,2,0)</f>
        <v>CAO TÚI TẠI GIỮA TRƯỚC</v>
      </c>
      <c r="R28" s="103"/>
      <c r="S28" s="103"/>
      <c r="T28" s="103"/>
      <c r="U28" s="103"/>
      <c r="V28" s="103"/>
      <c r="W28" s="103"/>
      <c r="X28" s="103"/>
      <c r="Y28" s="103"/>
      <c r="Z28" s="30" t="s">
        <v>48</v>
      </c>
      <c r="AA28" s="30"/>
      <c r="AB28" s="31"/>
      <c r="AC28" s="29" t="s">
        <v>37</v>
      </c>
      <c r="AD28" s="31"/>
      <c r="AE28" s="51" t="s">
        <v>38</v>
      </c>
      <c r="AF28" s="63" t="s">
        <v>162</v>
      </c>
      <c r="AG28" s="64"/>
      <c r="AH28" s="64"/>
      <c r="AI28" s="64"/>
      <c r="AJ28" s="65"/>
      <c r="AK28" s="66" t="s">
        <v>52</v>
      </c>
      <c r="AL28" s="63" t="s">
        <v>52</v>
      </c>
      <c r="AM28" s="64"/>
      <c r="AN28" s="64"/>
      <c r="AO28" s="65"/>
      <c r="AP28" s="56" t="s">
        <v>53</v>
      </c>
      <c r="AQ28" s="57"/>
      <c r="AR28" s="63" t="s">
        <v>53</v>
      </c>
      <c r="AS28" s="64"/>
      <c r="AT28" s="64"/>
      <c r="AU28" s="65"/>
      <c r="AV28" s="66" t="s">
        <v>54</v>
      </c>
      <c r="AW28" s="63" t="s">
        <v>54</v>
      </c>
      <c r="AX28" s="64"/>
      <c r="AY28" s="65"/>
      <c r="AZ28" s="63" t="s">
        <v>54</v>
      </c>
      <c r="BA28" s="65"/>
    </row>
    <row r="29" spans="1:53" ht="21" customHeight="1" x14ac:dyDescent="0.25">
      <c r="A29" s="98"/>
      <c r="B29" s="41" t="s">
        <v>163</v>
      </c>
      <c r="C29" s="42"/>
      <c r="D29" s="43"/>
      <c r="E29" s="41" t="s">
        <v>164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06"/>
      <c r="Q29" s="104" t="str">
        <f>VLOOKUP(E29,'[1]Table 1'!$C$8:$D$38,2,0)</f>
        <v>RỘNG TÚI TẠI CẠNH TRÊN</v>
      </c>
      <c r="R29" s="104"/>
      <c r="S29" s="104"/>
      <c r="T29" s="104"/>
      <c r="U29" s="104"/>
      <c r="V29" s="104"/>
      <c r="W29" s="104"/>
      <c r="X29" s="104"/>
      <c r="Y29" s="104"/>
      <c r="Z29" s="30" t="s">
        <v>48</v>
      </c>
      <c r="AA29" s="30"/>
      <c r="AB29" s="31"/>
      <c r="AC29" s="32">
        <v>12</v>
      </c>
      <c r="AD29" s="33"/>
      <c r="AE29" s="51" t="s">
        <v>38</v>
      </c>
      <c r="AF29" s="47">
        <v>9</v>
      </c>
      <c r="AG29" s="48"/>
      <c r="AH29" s="48"/>
      <c r="AI29" s="48"/>
      <c r="AJ29" s="49"/>
      <c r="AK29" s="55" t="s">
        <v>54</v>
      </c>
      <c r="AL29" s="52" t="s">
        <v>54</v>
      </c>
      <c r="AM29" s="53"/>
      <c r="AN29" s="53"/>
      <c r="AO29" s="54"/>
      <c r="AP29" s="56" t="s">
        <v>55</v>
      </c>
      <c r="AQ29" s="57"/>
      <c r="AR29" s="52" t="s">
        <v>55</v>
      </c>
      <c r="AS29" s="53"/>
      <c r="AT29" s="53"/>
      <c r="AU29" s="54"/>
      <c r="AV29" s="46">
        <v>10</v>
      </c>
      <c r="AW29" s="47">
        <v>10</v>
      </c>
      <c r="AX29" s="48"/>
      <c r="AY29" s="49"/>
      <c r="AZ29" s="47">
        <v>10</v>
      </c>
      <c r="BA29" s="49"/>
    </row>
    <row r="30" spans="1:53" ht="21" customHeight="1" x14ac:dyDescent="0.25">
      <c r="A30" s="96"/>
      <c r="B30" s="34" t="s">
        <v>165</v>
      </c>
      <c r="C30" s="35"/>
      <c r="D30" s="36"/>
      <c r="E30" s="34" t="s">
        <v>166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105"/>
      <c r="Q30" s="103" t="str">
        <f>VLOOKUP(E30,'[1]Table 1'!$C$8:$D$38,2,0)</f>
        <v>RỘNG TÚI TẠI ĐIỂM RỘNG NHÂT</v>
      </c>
      <c r="R30" s="103"/>
      <c r="S30" s="103"/>
      <c r="T30" s="103"/>
      <c r="U30" s="103"/>
      <c r="V30" s="103"/>
      <c r="W30" s="103"/>
      <c r="X30" s="103"/>
      <c r="Y30" s="103"/>
      <c r="Z30" s="30" t="s">
        <v>48</v>
      </c>
      <c r="AA30" s="30"/>
      <c r="AB30" s="31"/>
      <c r="AC30" s="29" t="s">
        <v>37</v>
      </c>
      <c r="AD30" s="31"/>
      <c r="AE30" s="51" t="s">
        <v>38</v>
      </c>
      <c r="AF30" s="44">
        <v>13</v>
      </c>
      <c r="AG30" s="50"/>
      <c r="AH30" s="50"/>
      <c r="AI30" s="50"/>
      <c r="AJ30" s="45"/>
      <c r="AK30" s="66" t="s">
        <v>112</v>
      </c>
      <c r="AL30" s="63" t="s">
        <v>112</v>
      </c>
      <c r="AM30" s="64"/>
      <c r="AN30" s="64"/>
      <c r="AO30" s="65"/>
      <c r="AP30" s="56" t="s">
        <v>79</v>
      </c>
      <c r="AQ30" s="57"/>
      <c r="AR30" s="63" t="s">
        <v>79</v>
      </c>
      <c r="AS30" s="64"/>
      <c r="AT30" s="64"/>
      <c r="AU30" s="65"/>
      <c r="AV30" s="37">
        <v>14</v>
      </c>
      <c r="AW30" s="44">
        <v>14</v>
      </c>
      <c r="AX30" s="50"/>
      <c r="AY30" s="45"/>
      <c r="AZ30" s="44">
        <v>14</v>
      </c>
      <c r="BA30" s="45"/>
    </row>
    <row r="31" spans="1:53" ht="21" customHeight="1" x14ac:dyDescent="0.25">
      <c r="A31" s="98"/>
      <c r="B31" s="41" t="s">
        <v>167</v>
      </c>
      <c r="C31" s="42"/>
      <c r="D31" s="43"/>
      <c r="E31" s="41" t="s">
        <v>168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106"/>
      <c r="Q31" s="104" t="str">
        <f>VLOOKUP(E31,'[1]Table 1'!$C$8:$D$38,2,0)</f>
        <v>RỘNG TÚI TẠI CẠNH DƯỚI TÚI</v>
      </c>
      <c r="R31" s="104"/>
      <c r="S31" s="104"/>
      <c r="T31" s="104"/>
      <c r="U31" s="104"/>
      <c r="V31" s="104"/>
      <c r="W31" s="104"/>
      <c r="X31" s="104"/>
      <c r="Y31" s="104"/>
      <c r="Z31" s="30" t="s">
        <v>48</v>
      </c>
      <c r="AA31" s="30"/>
      <c r="AB31" s="31"/>
      <c r="AC31" s="29" t="s">
        <v>37</v>
      </c>
      <c r="AD31" s="31"/>
      <c r="AE31" s="51" t="s">
        <v>38</v>
      </c>
      <c r="AF31" s="47">
        <v>10</v>
      </c>
      <c r="AG31" s="48"/>
      <c r="AH31" s="48"/>
      <c r="AI31" s="48"/>
      <c r="AJ31" s="49"/>
      <c r="AK31" s="55" t="s">
        <v>115</v>
      </c>
      <c r="AL31" s="52" t="s">
        <v>115</v>
      </c>
      <c r="AM31" s="53"/>
      <c r="AN31" s="53"/>
      <c r="AO31" s="54"/>
      <c r="AP31" s="56" t="s">
        <v>116</v>
      </c>
      <c r="AQ31" s="57"/>
      <c r="AR31" s="52" t="s">
        <v>116</v>
      </c>
      <c r="AS31" s="53"/>
      <c r="AT31" s="53"/>
      <c r="AU31" s="54"/>
      <c r="AV31" s="46">
        <v>11</v>
      </c>
      <c r="AW31" s="47">
        <v>11</v>
      </c>
      <c r="AX31" s="48"/>
      <c r="AY31" s="49"/>
      <c r="AZ31" s="47">
        <v>11</v>
      </c>
      <c r="BA31" s="49"/>
    </row>
    <row r="32" spans="1:53" ht="21" customHeight="1" x14ac:dyDescent="0.25">
      <c r="A32" s="96"/>
      <c r="B32" s="34" t="s">
        <v>169</v>
      </c>
      <c r="C32" s="35"/>
      <c r="D32" s="36"/>
      <c r="E32" s="34" t="s">
        <v>170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105"/>
      <c r="Q32" s="103" t="str">
        <f>VLOOKUP(E32,'[1]Table 1'!$C$8:$D$38,2,0)</f>
        <v>RỘNG MIỆNG TÚI</v>
      </c>
      <c r="R32" s="103"/>
      <c r="S32" s="103"/>
      <c r="T32" s="103"/>
      <c r="U32" s="103"/>
      <c r="V32" s="103"/>
      <c r="W32" s="103"/>
      <c r="X32" s="103"/>
      <c r="Y32" s="103"/>
      <c r="Z32" s="30" t="s">
        <v>47</v>
      </c>
      <c r="AA32" s="30"/>
      <c r="AB32" s="31"/>
      <c r="AC32" s="29" t="s">
        <v>47</v>
      </c>
      <c r="AD32" s="31"/>
      <c r="AE32" s="40">
        <v>0</v>
      </c>
      <c r="AF32" s="44">
        <v>1</v>
      </c>
      <c r="AG32" s="50"/>
      <c r="AH32" s="50"/>
      <c r="AI32" s="50"/>
      <c r="AJ32" s="45"/>
      <c r="AK32" s="37">
        <v>1</v>
      </c>
      <c r="AL32" s="44">
        <v>1</v>
      </c>
      <c r="AM32" s="50"/>
      <c r="AN32" s="50"/>
      <c r="AO32" s="45"/>
      <c r="AP32" s="38">
        <v>1</v>
      </c>
      <c r="AQ32" s="39"/>
      <c r="AR32" s="44">
        <v>1</v>
      </c>
      <c r="AS32" s="50"/>
      <c r="AT32" s="50"/>
      <c r="AU32" s="45"/>
      <c r="AV32" s="37">
        <v>1</v>
      </c>
      <c r="AW32" s="44">
        <v>1</v>
      </c>
      <c r="AX32" s="50"/>
      <c r="AY32" s="45"/>
      <c r="AZ32" s="44">
        <v>1</v>
      </c>
      <c r="BA32" s="45"/>
    </row>
    <row r="33" spans="1:53" ht="21" customHeight="1" x14ac:dyDescent="0.25">
      <c r="A33" s="99" t="s">
        <v>34</v>
      </c>
      <c r="B33" s="41" t="s">
        <v>171</v>
      </c>
      <c r="C33" s="42"/>
      <c r="D33" s="43"/>
      <c r="E33" s="41" t="s">
        <v>172</v>
      </c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106"/>
      <c r="Q33" s="104" t="str">
        <f>VLOOKUP(E33,'[1]Table 1'!$C$8:$D$38,2,0)</f>
        <v>DÀI DÂY LUỒN NÓN</v>
      </c>
      <c r="R33" s="104"/>
      <c r="S33" s="104"/>
      <c r="T33" s="104"/>
      <c r="U33" s="104"/>
      <c r="V33" s="104"/>
      <c r="W33" s="104"/>
      <c r="X33" s="104"/>
      <c r="Y33" s="104"/>
      <c r="Z33" s="30" t="s">
        <v>37</v>
      </c>
      <c r="AA33" s="30"/>
      <c r="AB33" s="31"/>
      <c r="AC33" s="32">
        <v>1</v>
      </c>
      <c r="AD33" s="33"/>
      <c r="AE33" s="51" t="s">
        <v>38</v>
      </c>
      <c r="AF33" s="47">
        <v>40</v>
      </c>
      <c r="AG33" s="48"/>
      <c r="AH33" s="48"/>
      <c r="AI33" s="48"/>
      <c r="AJ33" s="49"/>
      <c r="AK33" s="46">
        <v>41</v>
      </c>
      <c r="AL33" s="47">
        <v>41</v>
      </c>
      <c r="AM33" s="48"/>
      <c r="AN33" s="48"/>
      <c r="AO33" s="49"/>
      <c r="AP33" s="38">
        <v>42</v>
      </c>
      <c r="AQ33" s="39"/>
      <c r="AR33" s="47">
        <v>42</v>
      </c>
      <c r="AS33" s="48"/>
      <c r="AT33" s="48"/>
      <c r="AU33" s="49"/>
      <c r="AV33" s="46">
        <v>43</v>
      </c>
      <c r="AW33" s="47">
        <v>43</v>
      </c>
      <c r="AX33" s="48"/>
      <c r="AY33" s="49"/>
      <c r="AZ33" s="47">
        <v>43</v>
      </c>
      <c r="BA33" s="49"/>
    </row>
    <row r="34" spans="1:53" ht="21" customHeight="1" x14ac:dyDescent="0.25">
      <c r="A34" s="96"/>
      <c r="B34" s="34" t="s">
        <v>173</v>
      </c>
      <c r="C34" s="35"/>
      <c r="D34" s="36"/>
      <c r="E34" s="34" t="s">
        <v>174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105"/>
      <c r="Q34" s="103" t="str">
        <f>VLOOKUP(E34,'[1]Table 1'!$C$8:$D$38,2,0)</f>
        <v>VỊ TRÍ KHUY LUỒN DÂY TỪ CỔ</v>
      </c>
      <c r="R34" s="103"/>
      <c r="S34" s="103"/>
      <c r="T34" s="103"/>
      <c r="U34" s="103"/>
      <c r="V34" s="103"/>
      <c r="W34" s="103"/>
      <c r="X34" s="103"/>
      <c r="Y34" s="103"/>
      <c r="Z34" s="30" t="s">
        <v>47</v>
      </c>
      <c r="AA34" s="30"/>
      <c r="AB34" s="31"/>
      <c r="AC34" s="29" t="s">
        <v>48</v>
      </c>
      <c r="AD34" s="31"/>
      <c r="AE34" s="40">
        <v>0</v>
      </c>
      <c r="AF34" s="63" t="s">
        <v>70</v>
      </c>
      <c r="AG34" s="64"/>
      <c r="AH34" s="64"/>
      <c r="AI34" s="64"/>
      <c r="AJ34" s="65"/>
      <c r="AK34" s="66" t="s">
        <v>70</v>
      </c>
      <c r="AL34" s="63" t="s">
        <v>70</v>
      </c>
      <c r="AM34" s="64"/>
      <c r="AN34" s="64"/>
      <c r="AO34" s="65"/>
      <c r="AP34" s="56" t="s">
        <v>70</v>
      </c>
      <c r="AQ34" s="57"/>
      <c r="AR34" s="63" t="s">
        <v>70</v>
      </c>
      <c r="AS34" s="64"/>
      <c r="AT34" s="64"/>
      <c r="AU34" s="65"/>
      <c r="AV34" s="66" t="s">
        <v>70</v>
      </c>
      <c r="AW34" s="63" t="s">
        <v>70</v>
      </c>
      <c r="AX34" s="64"/>
      <c r="AY34" s="65"/>
      <c r="AZ34" s="63" t="s">
        <v>70</v>
      </c>
      <c r="BA34" s="65"/>
    </row>
    <row r="35" spans="1:53" ht="25.2" customHeight="1" x14ac:dyDescent="0.25">
      <c r="A35" s="98"/>
      <c r="B35" s="41" t="s">
        <v>175</v>
      </c>
      <c r="C35" s="42"/>
      <c r="D35" s="43"/>
      <c r="E35" s="41" t="s">
        <v>176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106"/>
      <c r="Q35" s="104" t="str">
        <f>VLOOKUP(E35,'[1]Table 1'!$C$8:$D$38,2,0)</f>
        <v>RỘNG MIẾNG PHỐI SƯỜN (TRƯỚC &amp; SAU) DƯỚI NÁCH - XEM HÌNH TRÊN TP</v>
      </c>
      <c r="R35" s="104"/>
      <c r="S35" s="104"/>
      <c r="T35" s="104"/>
      <c r="U35" s="104"/>
      <c r="V35" s="104"/>
      <c r="W35" s="104"/>
      <c r="X35" s="104"/>
      <c r="Y35" s="104"/>
      <c r="Z35" s="30" t="s">
        <v>47</v>
      </c>
      <c r="AA35" s="30"/>
      <c r="AB35" s="31"/>
      <c r="AC35" s="29" t="s">
        <v>48</v>
      </c>
      <c r="AD35" s="31"/>
      <c r="AE35" s="51" t="s">
        <v>38</v>
      </c>
      <c r="AF35" s="47">
        <v>4</v>
      </c>
      <c r="AG35" s="48"/>
      <c r="AH35" s="48"/>
      <c r="AI35" s="48"/>
      <c r="AJ35" s="49"/>
      <c r="AK35" s="55" t="s">
        <v>177</v>
      </c>
      <c r="AL35" s="47">
        <v>5</v>
      </c>
      <c r="AM35" s="48"/>
      <c r="AN35" s="48"/>
      <c r="AO35" s="49"/>
      <c r="AP35" s="56" t="s">
        <v>178</v>
      </c>
      <c r="AQ35" s="57"/>
      <c r="AR35" s="47">
        <v>6</v>
      </c>
      <c r="AS35" s="48"/>
      <c r="AT35" s="48"/>
      <c r="AU35" s="49"/>
      <c r="AV35" s="55" t="s">
        <v>179</v>
      </c>
      <c r="AW35" s="52" t="s">
        <v>180</v>
      </c>
      <c r="AX35" s="53"/>
      <c r="AY35" s="54"/>
      <c r="AZ35" s="52" t="s">
        <v>162</v>
      </c>
      <c r="BA35" s="54"/>
    </row>
    <row r="36" spans="1:53" ht="21" customHeight="1" x14ac:dyDescent="0.25">
      <c r="A36" s="96"/>
      <c r="B36" s="34" t="s">
        <v>181</v>
      </c>
      <c r="C36" s="35"/>
      <c r="D36" s="36"/>
      <c r="E36" s="34" t="s">
        <v>182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105"/>
      <c r="Q36" s="103" t="str">
        <f>VLOOKUP(E36,'[1]Table 1'!$C$8:$D$38,2,0)</f>
        <v>RỘNG MIẾNG PHỐI SƯỜN (TRƯỚC &amp; SAU) TẠI LAI</v>
      </c>
      <c r="R36" s="103"/>
      <c r="S36" s="103"/>
      <c r="T36" s="103"/>
      <c r="U36" s="103"/>
      <c r="V36" s="103"/>
      <c r="W36" s="103"/>
      <c r="X36" s="103"/>
      <c r="Y36" s="103"/>
      <c r="Z36" s="30" t="s">
        <v>47</v>
      </c>
      <c r="AA36" s="30"/>
      <c r="AB36" s="31"/>
      <c r="AC36" s="29" t="s">
        <v>48</v>
      </c>
      <c r="AD36" s="31"/>
      <c r="AE36" s="51" t="s">
        <v>38</v>
      </c>
      <c r="AF36" s="44">
        <v>4</v>
      </c>
      <c r="AG36" s="50"/>
      <c r="AH36" s="50"/>
      <c r="AI36" s="50"/>
      <c r="AJ36" s="45"/>
      <c r="AK36" s="66" t="s">
        <v>177</v>
      </c>
      <c r="AL36" s="44">
        <v>5</v>
      </c>
      <c r="AM36" s="50"/>
      <c r="AN36" s="50"/>
      <c r="AO36" s="45"/>
      <c r="AP36" s="56" t="s">
        <v>178</v>
      </c>
      <c r="AQ36" s="57"/>
      <c r="AR36" s="44">
        <v>6</v>
      </c>
      <c r="AS36" s="50"/>
      <c r="AT36" s="50"/>
      <c r="AU36" s="45"/>
      <c r="AV36" s="66" t="s">
        <v>179</v>
      </c>
      <c r="AW36" s="63" t="s">
        <v>180</v>
      </c>
      <c r="AX36" s="64"/>
      <c r="AY36" s="65"/>
      <c r="AZ36" s="63" t="s">
        <v>162</v>
      </c>
      <c r="BA36" s="65"/>
    </row>
    <row r="37" spans="1:53" ht="21" customHeight="1" x14ac:dyDescent="0.25">
      <c r="A37" s="98"/>
      <c r="B37" s="41" t="s">
        <v>183</v>
      </c>
      <c r="C37" s="42"/>
      <c r="D37" s="43"/>
      <c r="E37" s="41" t="s">
        <v>184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06"/>
      <c r="Q37" s="104" t="str">
        <f>VLOOKUP(E37,'[1]Table 1'!$C$8:$D$38,2,0)</f>
        <v xml:space="preserve">TO BẢN VIỀN CỔ </v>
      </c>
      <c r="R37" s="104"/>
      <c r="S37" s="104"/>
      <c r="T37" s="104"/>
      <c r="U37" s="104"/>
      <c r="V37" s="104"/>
      <c r="W37" s="104"/>
      <c r="X37" s="104"/>
      <c r="Y37" s="104"/>
      <c r="Z37" s="30" t="s">
        <v>47</v>
      </c>
      <c r="AA37" s="30"/>
      <c r="AB37" s="31"/>
      <c r="AC37" s="29" t="s">
        <v>47</v>
      </c>
      <c r="AD37" s="31"/>
      <c r="AE37" s="40">
        <v>0</v>
      </c>
      <c r="AF37" s="52" t="s">
        <v>185</v>
      </c>
      <c r="AG37" s="53"/>
      <c r="AH37" s="53"/>
      <c r="AI37" s="53"/>
      <c r="AJ37" s="54"/>
      <c r="AK37" s="55" t="s">
        <v>185</v>
      </c>
      <c r="AL37" s="52" t="s">
        <v>185</v>
      </c>
      <c r="AM37" s="53"/>
      <c r="AN37" s="53"/>
      <c r="AO37" s="54"/>
      <c r="AP37" s="56" t="s">
        <v>185</v>
      </c>
      <c r="AQ37" s="57"/>
      <c r="AR37" s="52" t="s">
        <v>185</v>
      </c>
      <c r="AS37" s="53"/>
      <c r="AT37" s="53"/>
      <c r="AU37" s="54"/>
      <c r="AV37" s="55" t="s">
        <v>185</v>
      </c>
      <c r="AW37" s="52" t="s">
        <v>185</v>
      </c>
      <c r="AX37" s="53"/>
      <c r="AY37" s="54"/>
      <c r="AZ37" s="52" t="s">
        <v>185</v>
      </c>
      <c r="BA37" s="54"/>
    </row>
    <row r="38" spans="1:53" ht="21" customHeight="1" x14ac:dyDescent="0.25">
      <c r="A38" s="97" t="s">
        <v>34</v>
      </c>
      <c r="B38" s="34" t="s">
        <v>186</v>
      </c>
      <c r="C38" s="35"/>
      <c r="D38" s="36"/>
      <c r="E38" s="34" t="s">
        <v>187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105"/>
      <c r="Q38" s="103" t="str">
        <f>VLOOKUP(E38,'[1]Table 1'!$C$8:$D$38,2,0)</f>
        <v>CỔ KÉO CĂNG TỐI THIỂU</v>
      </c>
      <c r="R38" s="103"/>
      <c r="S38" s="103"/>
      <c r="T38" s="103"/>
      <c r="U38" s="103"/>
      <c r="V38" s="103"/>
      <c r="W38" s="103"/>
      <c r="X38" s="103"/>
      <c r="Y38" s="103"/>
      <c r="Z38" s="58">
        <v>0</v>
      </c>
      <c r="AA38" s="58"/>
      <c r="AB38" s="33"/>
      <c r="AC38" s="32">
        <v>1</v>
      </c>
      <c r="AD38" s="33"/>
      <c r="AE38" s="40">
        <v>0</v>
      </c>
      <c r="AF38" s="44">
        <v>24</v>
      </c>
      <c r="AG38" s="50"/>
      <c r="AH38" s="50"/>
      <c r="AI38" s="50"/>
      <c r="AJ38" s="45"/>
      <c r="AK38" s="37">
        <v>24</v>
      </c>
      <c r="AL38" s="44">
        <v>24</v>
      </c>
      <c r="AM38" s="50"/>
      <c r="AN38" s="50"/>
      <c r="AO38" s="45"/>
      <c r="AP38" s="38">
        <v>24</v>
      </c>
      <c r="AQ38" s="39"/>
      <c r="AR38" s="44">
        <v>24</v>
      </c>
      <c r="AS38" s="50"/>
      <c r="AT38" s="50"/>
      <c r="AU38" s="45"/>
      <c r="AV38" s="37">
        <v>24</v>
      </c>
      <c r="AW38" s="44">
        <v>24</v>
      </c>
      <c r="AX38" s="50"/>
      <c r="AY38" s="45"/>
      <c r="AZ38" s="44">
        <v>24</v>
      </c>
      <c r="BA38" s="45"/>
    </row>
  </sheetData>
  <mergeCells count="378">
    <mergeCell ref="B37:D37"/>
    <mergeCell ref="Z37:AB37"/>
    <mergeCell ref="AC37:AD37"/>
    <mergeCell ref="AF37:AJ37"/>
    <mergeCell ref="AL37:AO37"/>
    <mergeCell ref="AP37:AQ37"/>
    <mergeCell ref="AR37:AU37"/>
    <mergeCell ref="AW37:AY37"/>
    <mergeCell ref="AZ37:BA37"/>
    <mergeCell ref="B38:D38"/>
    <mergeCell ref="Z38:AB38"/>
    <mergeCell ref="AC38:AD38"/>
    <mergeCell ref="AF38:AJ38"/>
    <mergeCell ref="AL38:AO38"/>
    <mergeCell ref="AP38:AQ38"/>
    <mergeCell ref="AR38:AU38"/>
    <mergeCell ref="AW38:AY38"/>
    <mergeCell ref="AZ38:BA38"/>
    <mergeCell ref="Q37:Y37"/>
    <mergeCell ref="Q38:Y38"/>
    <mergeCell ref="E37:P37"/>
    <mergeCell ref="E38:P38"/>
    <mergeCell ref="B35:D35"/>
    <mergeCell ref="Z35:AB35"/>
    <mergeCell ref="AC35:AD35"/>
    <mergeCell ref="AF35:AJ35"/>
    <mergeCell ref="AL35:AO35"/>
    <mergeCell ref="AP35:AQ35"/>
    <mergeCell ref="AR35:AU35"/>
    <mergeCell ref="AW35:AY35"/>
    <mergeCell ref="AZ35:BA35"/>
    <mergeCell ref="B36:D36"/>
    <mergeCell ref="Z36:AB36"/>
    <mergeCell ref="AC36:AD36"/>
    <mergeCell ref="AF36:AJ36"/>
    <mergeCell ref="AL36:AO36"/>
    <mergeCell ref="AP36:AQ36"/>
    <mergeCell ref="AR36:AU36"/>
    <mergeCell ref="AW36:AY36"/>
    <mergeCell ref="AZ36:BA36"/>
    <mergeCell ref="Q35:Y35"/>
    <mergeCell ref="Q36:Y36"/>
    <mergeCell ref="E35:P35"/>
    <mergeCell ref="E36:P36"/>
    <mergeCell ref="B33:D33"/>
    <mergeCell ref="Z33:AB33"/>
    <mergeCell ref="AC33:AD33"/>
    <mergeCell ref="AF33:AJ33"/>
    <mergeCell ref="AL33:AO33"/>
    <mergeCell ref="AP33:AQ33"/>
    <mergeCell ref="AR33:AU33"/>
    <mergeCell ref="AW33:AY33"/>
    <mergeCell ref="AZ33:BA33"/>
    <mergeCell ref="B34:D34"/>
    <mergeCell ref="Z34:AB34"/>
    <mergeCell ref="AC34:AD34"/>
    <mergeCell ref="AF34:AJ34"/>
    <mergeCell ref="AL34:AO34"/>
    <mergeCell ref="AP34:AQ34"/>
    <mergeCell ref="AR34:AU34"/>
    <mergeCell ref="AW34:AY34"/>
    <mergeCell ref="AZ34:BA34"/>
    <mergeCell ref="Q33:Y33"/>
    <mergeCell ref="Q34:Y34"/>
    <mergeCell ref="E33:P33"/>
    <mergeCell ref="E34:P34"/>
    <mergeCell ref="B31:D31"/>
    <mergeCell ref="Z31:AB31"/>
    <mergeCell ref="AC31:AD31"/>
    <mergeCell ref="AF31:AJ31"/>
    <mergeCell ref="AL31:AO31"/>
    <mergeCell ref="AP31:AQ31"/>
    <mergeCell ref="AR31:AU31"/>
    <mergeCell ref="AW31:AY31"/>
    <mergeCell ref="AZ31:BA31"/>
    <mergeCell ref="B32:D32"/>
    <mergeCell ref="Z32:AB32"/>
    <mergeCell ref="AC32:AD32"/>
    <mergeCell ref="AF32:AJ32"/>
    <mergeCell ref="AL32:AO32"/>
    <mergeCell ref="AP32:AQ32"/>
    <mergeCell ref="AR32:AU32"/>
    <mergeCell ref="AW32:AY32"/>
    <mergeCell ref="AZ32:BA32"/>
    <mergeCell ref="Q31:Y31"/>
    <mergeCell ref="Q32:Y32"/>
    <mergeCell ref="E31:P31"/>
    <mergeCell ref="E32:P32"/>
    <mergeCell ref="B29:D29"/>
    <mergeCell ref="Z29:AB29"/>
    <mergeCell ref="AC29:AD29"/>
    <mergeCell ref="AF29:AJ29"/>
    <mergeCell ref="AL29:AO29"/>
    <mergeCell ref="AP29:AQ29"/>
    <mergeCell ref="AR29:AU29"/>
    <mergeCell ref="AW29:AY29"/>
    <mergeCell ref="AZ29:BA29"/>
    <mergeCell ref="B30:D30"/>
    <mergeCell ref="Z30:AB30"/>
    <mergeCell ref="AC30:AD30"/>
    <mergeCell ref="AF30:AJ30"/>
    <mergeCell ref="AL30:AO30"/>
    <mergeCell ref="AP30:AQ30"/>
    <mergeCell ref="AR30:AU30"/>
    <mergeCell ref="AW30:AY30"/>
    <mergeCell ref="AZ30:BA30"/>
    <mergeCell ref="Q29:Y29"/>
    <mergeCell ref="Q30:Y30"/>
    <mergeCell ref="E29:P29"/>
    <mergeCell ref="E30:P30"/>
    <mergeCell ref="B27:D27"/>
    <mergeCell ref="Z27:AB27"/>
    <mergeCell ref="AC27:AD27"/>
    <mergeCell ref="AF27:AJ27"/>
    <mergeCell ref="AL27:AO27"/>
    <mergeCell ref="AP27:AQ27"/>
    <mergeCell ref="AR27:AU27"/>
    <mergeCell ref="AW27:AY27"/>
    <mergeCell ref="AZ27:BA27"/>
    <mergeCell ref="B28:D28"/>
    <mergeCell ref="Z28:AB28"/>
    <mergeCell ref="AC28:AD28"/>
    <mergeCell ref="AF28:AJ28"/>
    <mergeCell ref="AL28:AO28"/>
    <mergeCell ref="AP28:AQ28"/>
    <mergeCell ref="AR28:AU28"/>
    <mergeCell ref="AW28:AY28"/>
    <mergeCell ref="AZ28:BA28"/>
    <mergeCell ref="Q27:Y27"/>
    <mergeCell ref="Q28:Y28"/>
    <mergeCell ref="E27:P27"/>
    <mergeCell ref="E28:P28"/>
    <mergeCell ref="B25:D25"/>
    <mergeCell ref="Z25:AB25"/>
    <mergeCell ref="AC25:AD25"/>
    <mergeCell ref="AF25:AJ25"/>
    <mergeCell ref="AL25:AO25"/>
    <mergeCell ref="AP25:AQ25"/>
    <mergeCell ref="AR25:AU25"/>
    <mergeCell ref="AW25:AY25"/>
    <mergeCell ref="AZ25:BA25"/>
    <mergeCell ref="B26:D26"/>
    <mergeCell ref="Z26:AB26"/>
    <mergeCell ref="AC26:AD26"/>
    <mergeCell ref="AF26:AJ26"/>
    <mergeCell ref="AL26:AO26"/>
    <mergeCell ref="AP26:AQ26"/>
    <mergeCell ref="AR26:AU26"/>
    <mergeCell ref="AW26:AY26"/>
    <mergeCell ref="AZ26:BA26"/>
    <mergeCell ref="Q25:Y25"/>
    <mergeCell ref="Q26:Y26"/>
    <mergeCell ref="E25:P25"/>
    <mergeCell ref="E26:P26"/>
    <mergeCell ref="B23:D23"/>
    <mergeCell ref="Z23:AB23"/>
    <mergeCell ref="AC23:AD23"/>
    <mergeCell ref="AF23:AJ23"/>
    <mergeCell ref="AL23:AO23"/>
    <mergeCell ref="AP23:AQ23"/>
    <mergeCell ref="AR23:AU23"/>
    <mergeCell ref="AW23:AY23"/>
    <mergeCell ref="AZ23:BA23"/>
    <mergeCell ref="B24:D24"/>
    <mergeCell ref="Z24:AB24"/>
    <mergeCell ref="AC24:AD24"/>
    <mergeCell ref="AF24:AJ24"/>
    <mergeCell ref="AL24:AO24"/>
    <mergeCell ref="AP24:AQ24"/>
    <mergeCell ref="AR24:AU24"/>
    <mergeCell ref="AW24:AY24"/>
    <mergeCell ref="AZ24:BA24"/>
    <mergeCell ref="Q23:Y23"/>
    <mergeCell ref="Q24:Y24"/>
    <mergeCell ref="E23:P23"/>
    <mergeCell ref="E24:P24"/>
    <mergeCell ref="B21:D21"/>
    <mergeCell ref="Z21:AB21"/>
    <mergeCell ref="AC21:AD21"/>
    <mergeCell ref="AF21:AJ21"/>
    <mergeCell ref="AL21:AO21"/>
    <mergeCell ref="AP21:AQ21"/>
    <mergeCell ref="AR21:AU21"/>
    <mergeCell ref="AW21:AY21"/>
    <mergeCell ref="AZ21:BA21"/>
    <mergeCell ref="B22:D22"/>
    <mergeCell ref="Z22:AB22"/>
    <mergeCell ref="AC22:AD22"/>
    <mergeCell ref="AF22:AJ22"/>
    <mergeCell ref="AL22:AO22"/>
    <mergeCell ref="AP22:AQ22"/>
    <mergeCell ref="AR22:AU22"/>
    <mergeCell ref="AW22:AY22"/>
    <mergeCell ref="AZ22:BA22"/>
    <mergeCell ref="Q21:Y21"/>
    <mergeCell ref="Q22:Y22"/>
    <mergeCell ref="E21:P21"/>
    <mergeCell ref="E22:P22"/>
    <mergeCell ref="B19:D19"/>
    <mergeCell ref="Z19:AB19"/>
    <mergeCell ref="AC19:AD19"/>
    <mergeCell ref="AF19:AJ19"/>
    <mergeCell ref="AL19:AO19"/>
    <mergeCell ref="AP19:AQ19"/>
    <mergeCell ref="AR19:AU19"/>
    <mergeCell ref="AW19:AY19"/>
    <mergeCell ref="AZ19:BA19"/>
    <mergeCell ref="B20:D20"/>
    <mergeCell ref="Z20:AB20"/>
    <mergeCell ref="AC20:AD20"/>
    <mergeCell ref="AF20:AJ20"/>
    <mergeCell ref="AL20:AO20"/>
    <mergeCell ref="AP20:AQ20"/>
    <mergeCell ref="AR20:AU20"/>
    <mergeCell ref="AW20:AY20"/>
    <mergeCell ref="AZ20:BA20"/>
    <mergeCell ref="Q19:Y19"/>
    <mergeCell ref="Q20:Y20"/>
    <mergeCell ref="E19:P19"/>
    <mergeCell ref="E20:P20"/>
    <mergeCell ref="B17:D17"/>
    <mergeCell ref="Z17:AB17"/>
    <mergeCell ref="AC17:AD17"/>
    <mergeCell ref="AF17:AJ17"/>
    <mergeCell ref="AL17:AO17"/>
    <mergeCell ref="AP17:AQ17"/>
    <mergeCell ref="AR17:AU17"/>
    <mergeCell ref="AW17:AY17"/>
    <mergeCell ref="AZ17:BA17"/>
    <mergeCell ref="B18:D18"/>
    <mergeCell ref="Z18:AB18"/>
    <mergeCell ref="AC18:AD18"/>
    <mergeCell ref="AF18:AJ18"/>
    <mergeCell ref="AL18:AO18"/>
    <mergeCell ref="AP18:AQ18"/>
    <mergeCell ref="AR18:AU18"/>
    <mergeCell ref="AW18:AY18"/>
    <mergeCell ref="AZ18:BA18"/>
    <mergeCell ref="Q17:Y17"/>
    <mergeCell ref="Q18:Y18"/>
    <mergeCell ref="E17:P17"/>
    <mergeCell ref="E18:P18"/>
    <mergeCell ref="B15:D15"/>
    <mergeCell ref="Z15:AB15"/>
    <mergeCell ref="AC15:AD15"/>
    <mergeCell ref="AF15:AJ15"/>
    <mergeCell ref="AL15:AO15"/>
    <mergeCell ref="AP15:AQ15"/>
    <mergeCell ref="AR15:AU15"/>
    <mergeCell ref="AW15:AY15"/>
    <mergeCell ref="AZ15:BA15"/>
    <mergeCell ref="B16:D16"/>
    <mergeCell ref="Z16:AB16"/>
    <mergeCell ref="AC16:AD16"/>
    <mergeCell ref="AF16:AJ16"/>
    <mergeCell ref="AL16:AO16"/>
    <mergeCell ref="AP16:AQ16"/>
    <mergeCell ref="AR16:AU16"/>
    <mergeCell ref="AW16:AY16"/>
    <mergeCell ref="AZ16:BA16"/>
    <mergeCell ref="Q15:Y15"/>
    <mergeCell ref="Q16:Y16"/>
    <mergeCell ref="E15:P15"/>
    <mergeCell ref="E16:P16"/>
    <mergeCell ref="B13:D13"/>
    <mergeCell ref="Z13:AB13"/>
    <mergeCell ref="AC13:AD13"/>
    <mergeCell ref="AF13:AJ13"/>
    <mergeCell ref="AL13:AO13"/>
    <mergeCell ref="AP13:AQ13"/>
    <mergeCell ref="AR13:AU13"/>
    <mergeCell ref="AW13:AY13"/>
    <mergeCell ref="AZ13:BA13"/>
    <mergeCell ref="B14:D14"/>
    <mergeCell ref="Z14:AB14"/>
    <mergeCell ref="AC14:AD14"/>
    <mergeCell ref="AF14:AJ14"/>
    <mergeCell ref="AL14:AO14"/>
    <mergeCell ref="AP14:AQ14"/>
    <mergeCell ref="AR14:AU14"/>
    <mergeCell ref="AW14:AY14"/>
    <mergeCell ref="AZ14:BA14"/>
    <mergeCell ref="Q13:Y13"/>
    <mergeCell ref="Q14:Y14"/>
    <mergeCell ref="E13:P13"/>
    <mergeCell ref="E14:P14"/>
    <mergeCell ref="B11:D11"/>
    <mergeCell ref="Z11:AB11"/>
    <mergeCell ref="AC11:AD11"/>
    <mergeCell ref="AF11:AJ11"/>
    <mergeCell ref="AL11:AO11"/>
    <mergeCell ref="AP11:AQ11"/>
    <mergeCell ref="AR11:AU11"/>
    <mergeCell ref="AW11:AY11"/>
    <mergeCell ref="AZ11:BA11"/>
    <mergeCell ref="B12:D12"/>
    <mergeCell ref="Z12:AB12"/>
    <mergeCell ref="AC12:AD12"/>
    <mergeCell ref="AF12:AJ12"/>
    <mergeCell ref="AL12:AO12"/>
    <mergeCell ref="AP12:AQ12"/>
    <mergeCell ref="AR12:AU12"/>
    <mergeCell ref="AW12:AY12"/>
    <mergeCell ref="AZ12:BA12"/>
    <mergeCell ref="Q11:Y11"/>
    <mergeCell ref="Q12:Y12"/>
    <mergeCell ref="E11:P11"/>
    <mergeCell ref="E12:P12"/>
    <mergeCell ref="B9:D9"/>
    <mergeCell ref="Z9:AB9"/>
    <mergeCell ref="AC9:AD9"/>
    <mergeCell ref="AF9:AJ9"/>
    <mergeCell ref="AL9:AO9"/>
    <mergeCell ref="AP9:AQ9"/>
    <mergeCell ref="AR9:AU9"/>
    <mergeCell ref="AW9:AY9"/>
    <mergeCell ref="AZ9:BA9"/>
    <mergeCell ref="B10:D10"/>
    <mergeCell ref="Z10:AB10"/>
    <mergeCell ref="AC10:AD10"/>
    <mergeCell ref="AF10:AJ10"/>
    <mergeCell ref="AL10:AO10"/>
    <mergeCell ref="AP10:AQ10"/>
    <mergeCell ref="AR10:AU10"/>
    <mergeCell ref="AW10:AY10"/>
    <mergeCell ref="AZ10:BA10"/>
    <mergeCell ref="Q9:Y9"/>
    <mergeCell ref="Q10:Y10"/>
    <mergeCell ref="E9:P9"/>
    <mergeCell ref="E10:P10"/>
    <mergeCell ref="A6:BA6"/>
    <mergeCell ref="B7:D7"/>
    <mergeCell ref="E7:Y7"/>
    <mergeCell ref="Z7:AB7"/>
    <mergeCell ref="AC7:AD7"/>
    <mergeCell ref="AF7:AJ7"/>
    <mergeCell ref="AL7:AO7"/>
    <mergeCell ref="AP7:AQ7"/>
    <mergeCell ref="AR7:AU7"/>
    <mergeCell ref="AW7:AY7"/>
    <mergeCell ref="AZ7:BA7"/>
    <mergeCell ref="B8:D8"/>
    <mergeCell ref="Z8:AB8"/>
    <mergeCell ref="AC8:AD8"/>
    <mergeCell ref="AF8:AJ8"/>
    <mergeCell ref="AL8:AO8"/>
    <mergeCell ref="AP8:AQ8"/>
    <mergeCell ref="AR8:AU8"/>
    <mergeCell ref="AW8:AY8"/>
    <mergeCell ref="AZ8:BA8"/>
    <mergeCell ref="Q8:Y8"/>
    <mergeCell ref="E8:P8"/>
    <mergeCell ref="A1:C1"/>
    <mergeCell ref="D1:AG1"/>
    <mergeCell ref="AH1:AW1"/>
    <mergeCell ref="AX1:BA1"/>
    <mergeCell ref="A2:C5"/>
    <mergeCell ref="D2:F2"/>
    <mergeCell ref="G2:P2"/>
    <mergeCell ref="Q2:T3"/>
    <mergeCell ref="U2:AG3"/>
    <mergeCell ref="AH2:AN2"/>
    <mergeCell ref="AO2:AW2"/>
    <mergeCell ref="AX2:BA5"/>
    <mergeCell ref="D3:F3"/>
    <mergeCell ref="G3:P3"/>
    <mergeCell ref="AH3:AN3"/>
    <mergeCell ref="AO3:AW3"/>
    <mergeCell ref="D4:F4"/>
    <mergeCell ref="G4:P4"/>
    <mergeCell ref="Q4:T5"/>
    <mergeCell ref="U4:AG5"/>
    <mergeCell ref="AH4:AN4"/>
    <mergeCell ref="AO4:AW4"/>
    <mergeCell ref="D5:F5"/>
    <mergeCell ref="G5:P5"/>
    <mergeCell ref="AH5:AN5"/>
    <mergeCell ref="AO5:AW5"/>
  </mergeCells>
  <pageMargins left="0.7" right="0.7" top="0.75" bottom="0.75" header="0.3" footer="0.3"/>
  <pageSetup paperSize="9" scale="91" fitToHeight="0" orientation="landscape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2B8B35-968B-4A08-B563-4B83DAC392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0988AC-695D-44AA-8B6E-BA0AB2DAB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45D4EA-1DA4-4444-8695-16298C0C9BF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Truc Dang Ngoc Thanh</cp:lastModifiedBy>
  <cp:lastPrinted>2025-12-15T03:12:17Z</cp:lastPrinted>
  <dcterms:created xsi:type="dcterms:W3CDTF">2025-12-15T09:53:22Z</dcterms:created>
  <dcterms:modified xsi:type="dcterms:W3CDTF">2025-12-15T04:17:48Z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