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4-SS25/2-PRODUCTION/1-CUSTOMER-ORDER/7.MAINLINE/M-0225-KT-5705 - OVSTS187/"/>
    </mc:Choice>
  </mc:AlternateContent>
  <xr:revisionPtr revIDLastSave="41" documentId="13_ncr:1_{2D2221B7-AE98-4D38-97DE-48EA79C7E825}" xr6:coauthVersionLast="47" xr6:coauthVersionMax="47" xr10:uidLastSave="{A8E32AD2-6824-44C9-BEC7-4DACFA43077D}"/>
  <bookViews>
    <workbookView xWindow="-110" yWindow="-110" windowWidth="19420" windowHeight="10300" xr2:uid="{AE6BB817-CB38-5747-85BD-38225D445297}"/>
  </bookViews>
  <sheets>
    <sheet name="M-0225-KT-57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I10" i="1"/>
  <c r="H10" i="1"/>
  <c r="I26" i="1"/>
  <c r="H26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<sst xmlns="http://schemas.openxmlformats.org/spreadsheetml/2006/main" count="139" uniqueCount="45">
  <si>
    <t>ITEM</t>
  </si>
  <si>
    <t>COLOUR</t>
  </si>
  <si>
    <t>STYLE #</t>
  </si>
  <si>
    <t>ITEM TYPE</t>
  </si>
  <si>
    <t>SIZE</t>
  </si>
  <si>
    <t>UPC</t>
  </si>
  <si>
    <t>RETAIL</t>
  </si>
  <si>
    <t>XS</t>
  </si>
  <si>
    <t>SM</t>
  </si>
  <si>
    <t>MD</t>
  </si>
  <si>
    <t>LG</t>
  </si>
  <si>
    <t>XL</t>
  </si>
  <si>
    <t>2XL</t>
  </si>
  <si>
    <t>SS T-SHIRT</t>
  </si>
  <si>
    <t>3XL</t>
  </si>
  <si>
    <t>M-0225-KT-5705</t>
  </si>
  <si>
    <t>GUSSET TEE</t>
  </si>
  <si>
    <t xml:space="preserve">	ASH HEATHER GREY</t>
  </si>
  <si>
    <t>BLACK</t>
  </si>
  <si>
    <t>WHITE</t>
  </si>
  <si>
    <t>M-0225-KT-5705-BK-01</t>
  </si>
  <si>
    <t>M-0225-KT-5705-BK-02</t>
  </si>
  <si>
    <t>M-0225-KT-5705-BK-03</t>
  </si>
  <si>
    <t>M-0225-KT-5705-BK-04</t>
  </si>
  <si>
    <t>M-0225-KT-5705-BK-05</t>
  </si>
  <si>
    <t>M-0225-KT-5705-BK-06</t>
  </si>
  <si>
    <t>M-0225-KT-5705-BK-07</t>
  </si>
  <si>
    <t>M-0225-KT-5705-WT-01</t>
  </si>
  <si>
    <t>M-0225-KT-5705-WT-02</t>
  </si>
  <si>
    <t>M-0225-KT-5705-WT-03</t>
  </si>
  <si>
    <t>M-0225-KT-5705-WT-04</t>
  </si>
  <si>
    <t>M-0225-KT-5705-WT-05</t>
  </si>
  <si>
    <t>M-0225-KT-5705-WT-06</t>
  </si>
  <si>
    <t>M-0225-KT-5705-WT-07</t>
  </si>
  <si>
    <t>M-0225-KT-5705-AHG-01</t>
  </si>
  <si>
    <t>M-0225-KT-5705-AHG-02</t>
  </si>
  <si>
    <t>M-0225-KT-5705-AHG-03</t>
  </si>
  <si>
    <t>M-0225-KT-5705-AHG-04</t>
  </si>
  <si>
    <t>M-0225-KT-5705-AHG-05</t>
  </si>
  <si>
    <t>M-0225-KT-5705-AHG-06</t>
  </si>
  <si>
    <t>M-0225-KT-5705-AHG-07</t>
  </si>
  <si>
    <t>QUALITY</t>
  </si>
  <si>
    <t>ORDER QUALITY</t>
  </si>
  <si>
    <t>TOTAL</t>
  </si>
  <si>
    <t>LAYOUT STICKER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</si>
</sst>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\-&quot;$&quot;#,##0.00"/>
  </numFmts>
  <fonts count="7" x14ac:knownFonts="1">
    <font>
      <sz val="12"/>
      <color rgb="FF000000"/>
      <name val="SimSun"/>
      <charset val="134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SimSun"/>
    </font>
    <font>
      <sz val="12"/>
      <color rgb="FF000000"/>
      <name val="SimSun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6">
    <xf numFmtId="0" fontId="0" fillId="0" borderId="0" xfId="0"/>
    <xf numFmtId="0" fontId="1" fillId="0" borderId="0" xfId="0" applyFont="1"/>
    <xf numFmtId="0" fontId="5" fillId="0" borderId="0" xfId="1" applyAlignment="1">
      <alignment vertical="center"/>
    </xf>
    <xf numFmtId="0" fontId="3" fillId="2" borderId="1" xfId="1" applyFont="1" applyFill="1" applyBorder="1" applyAlignment="1">
      <alignment horizontal="center"/>
    </xf>
    <xf numFmtId="0" fontId="1" fillId="0" borderId="1" xfId="1" applyFont="1" applyBorder="1"/>
    <xf numFmtId="0" fontId="5" fillId="0" borderId="0" xfId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3105727-C527-4656-B44E-367C81947699}"/>
    <cellStyle name="Normal 3" xfId="2" xr:uid="{3A82CA32-208D-4339-8C77-4EDE2BD3C4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607786</xdr:colOff>
      <xdr:row>3</xdr:row>
      <xdr:rowOff>163286</xdr:rowOff>
    </xdr:from>
    <xdr:to>
      <xdr:col>11</xdr:col>
      <xdr:colOff>686041</xdr:colOff>
      <xdr:row>16</xdr:row>
      <xdr:rowOff>27214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6BBD77-EA7C-43A9-9B13-FEF87FC2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10357" y="762000"/>
          <a:ext cx="4287398" cy="2458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99A-AFA5-8D4E-BC02-C7F5237D8CCB}">
  <dimension ref="A1:K26"/>
  <sheetViews>
    <sheetView tabSelected="1" zoomScale="70" zoomScaleNormal="70" workbookViewId="0">
      <selection activeCell="F12" sqref="F12"/>
    </sheetView>
  </sheetViews>
  <sheetFormatPr defaultColWidth="11" defaultRowHeight="15" x14ac:dyDescent="0.25"/>
  <cols>
    <col min="1" max="1" width="18.6640625" customWidth="1"/>
    <col min="2" max="2" width="23.1640625" customWidth="1"/>
    <col min="3" max="3" width="19.25" customWidth="1"/>
    <col min="4" max="4" width="18.4140625" customWidth="1"/>
    <col min="5" max="5" width="5.5" bestFit="1" customWidth="1"/>
    <col min="6" max="6" width="25.6640625" bestFit="1" customWidth="1"/>
    <col min="7" max="7" width="11.6640625" customWidth="1"/>
    <col min="8" max="8" width="9.58203125" style="5" bestFit="1" customWidth="1"/>
    <col min="9" max="9" width="18.75" style="5" customWidth="1"/>
    <col min="11" max="11" width="44.25" customWidth="1"/>
  </cols>
  <sheetData>
    <row r="1" spans="1:11" ht="16" x14ac:dyDescent="0.35">
      <c r="A1" s="1"/>
      <c r="B1" s="1"/>
      <c r="C1" s="1"/>
      <c r="D1" s="1"/>
      <c r="E1" s="1"/>
      <c r="F1" s="1"/>
      <c r="G1" s="1"/>
      <c r="H1" s="2"/>
      <c r="I1" s="2"/>
    </row>
    <row r="2" spans="1:11" ht="16" x14ac:dyDescent="0.3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3" t="s">
        <v>41</v>
      </c>
      <c r="I2" s="3" t="s">
        <v>42</v>
      </c>
    </row>
    <row r="3" spans="1:11" ht="16" x14ac:dyDescent="0.35">
      <c r="A3" s="8" t="s">
        <v>16</v>
      </c>
      <c r="B3" s="14" t="s">
        <v>18</v>
      </c>
      <c r="C3" s="9" t="s">
        <v>15</v>
      </c>
      <c r="D3" s="14" t="s">
        <v>13</v>
      </c>
      <c r="E3" s="14" t="s">
        <v>7</v>
      </c>
      <c r="F3" s="15" t="s">
        <v>20</v>
      </c>
      <c r="G3" s="10">
        <v>78</v>
      </c>
      <c r="H3" s="4">
        <v>12</v>
      </c>
      <c r="I3" s="4">
        <f>ROUNDUP(H3*2*1.2,0)</f>
        <v>29</v>
      </c>
      <c r="K3" s="3" t="s">
        <v>44</v>
      </c>
    </row>
    <row r="4" spans="1:11" ht="16" x14ac:dyDescent="0.35">
      <c r="A4" s="8" t="s">
        <v>16</v>
      </c>
      <c r="B4" s="8" t="s">
        <v>18</v>
      </c>
      <c r="C4" s="9" t="s">
        <v>15</v>
      </c>
      <c r="D4" s="8" t="s">
        <v>13</v>
      </c>
      <c r="E4" s="8" t="s">
        <v>8</v>
      </c>
      <c r="F4" s="9" t="s">
        <v>21</v>
      </c>
      <c r="G4" s="10">
        <v>78</v>
      </c>
      <c r="H4" s="4">
        <v>28</v>
      </c>
      <c r="I4" s="4">
        <f t="shared" ref="I4:I25" si="0">ROUNDUP(H4*2*1.2,0)</f>
        <v>68</v>
      </c>
    </row>
    <row r="5" spans="1:11" ht="16" x14ac:dyDescent="0.35">
      <c r="A5" s="8" t="s">
        <v>16</v>
      </c>
      <c r="B5" s="8" t="s">
        <v>18</v>
      </c>
      <c r="C5" s="9" t="s">
        <v>15</v>
      </c>
      <c r="D5" s="8" t="s">
        <v>13</v>
      </c>
      <c r="E5" s="8" t="s">
        <v>9</v>
      </c>
      <c r="F5" s="9" t="s">
        <v>22</v>
      </c>
      <c r="G5" s="10">
        <v>78</v>
      </c>
      <c r="H5" s="4">
        <v>56</v>
      </c>
      <c r="I5" s="4">
        <f t="shared" si="0"/>
        <v>135</v>
      </c>
    </row>
    <row r="6" spans="1:11" ht="16" x14ac:dyDescent="0.35">
      <c r="A6" s="8" t="s">
        <v>16</v>
      </c>
      <c r="B6" s="8" t="s">
        <v>18</v>
      </c>
      <c r="C6" s="9" t="s">
        <v>15</v>
      </c>
      <c r="D6" s="8" t="s">
        <v>13</v>
      </c>
      <c r="E6" s="8" t="s">
        <v>10</v>
      </c>
      <c r="F6" s="9" t="s">
        <v>23</v>
      </c>
      <c r="G6" s="10">
        <v>78</v>
      </c>
      <c r="H6" s="4">
        <v>50</v>
      </c>
      <c r="I6" s="4">
        <f t="shared" si="0"/>
        <v>120</v>
      </c>
    </row>
    <row r="7" spans="1:11" ht="16" x14ac:dyDescent="0.35">
      <c r="A7" s="8" t="s">
        <v>16</v>
      </c>
      <c r="B7" s="8" t="s">
        <v>18</v>
      </c>
      <c r="C7" s="9" t="s">
        <v>15</v>
      </c>
      <c r="D7" s="8" t="s">
        <v>13</v>
      </c>
      <c r="E7" s="8" t="s">
        <v>11</v>
      </c>
      <c r="F7" s="9" t="s">
        <v>24</v>
      </c>
      <c r="G7" s="10">
        <v>78</v>
      </c>
      <c r="H7" s="4">
        <v>34</v>
      </c>
      <c r="I7" s="4">
        <f t="shared" si="0"/>
        <v>82</v>
      </c>
    </row>
    <row r="8" spans="1:11" ht="16" x14ac:dyDescent="0.35">
      <c r="A8" s="8" t="s">
        <v>16</v>
      </c>
      <c r="B8" s="8" t="s">
        <v>18</v>
      </c>
      <c r="C8" s="9" t="s">
        <v>15</v>
      </c>
      <c r="D8" s="8" t="s">
        <v>13</v>
      </c>
      <c r="E8" s="8" t="s">
        <v>12</v>
      </c>
      <c r="F8" s="9" t="s">
        <v>25</v>
      </c>
      <c r="G8" s="10">
        <v>78</v>
      </c>
      <c r="H8" s="4">
        <v>14</v>
      </c>
      <c r="I8" s="4">
        <f t="shared" si="0"/>
        <v>34</v>
      </c>
    </row>
    <row r="9" spans="1:11" ht="16" x14ac:dyDescent="0.35">
      <c r="A9" s="8" t="s">
        <v>16</v>
      </c>
      <c r="B9" s="8" t="s">
        <v>18</v>
      </c>
      <c r="C9" s="9" t="s">
        <v>15</v>
      </c>
      <c r="D9" s="8" t="s">
        <v>13</v>
      </c>
      <c r="E9" s="8" t="s">
        <v>14</v>
      </c>
      <c r="F9" s="9" t="s">
        <v>26</v>
      </c>
      <c r="G9" s="10">
        <v>78</v>
      </c>
      <c r="H9" s="4">
        <v>6</v>
      </c>
      <c r="I9" s="4">
        <f t="shared" si="0"/>
        <v>15</v>
      </c>
    </row>
    <row r="10" spans="1:11" ht="16" x14ac:dyDescent="0.35">
      <c r="A10" s="11" t="s">
        <v>43</v>
      </c>
      <c r="B10" s="12"/>
      <c r="C10" s="12"/>
      <c r="D10" s="12"/>
      <c r="E10" s="12"/>
      <c r="F10" s="12"/>
      <c r="G10" s="13"/>
      <c r="H10" s="4">
        <f>SUM(H3:H9)</f>
        <v>200</v>
      </c>
      <c r="I10" s="4">
        <f>SUM(I3:I9)</f>
        <v>483</v>
      </c>
    </row>
    <row r="11" spans="1:11" ht="16" x14ac:dyDescent="0.35">
      <c r="A11" s="8" t="s">
        <v>16</v>
      </c>
      <c r="B11" s="8" t="s">
        <v>19</v>
      </c>
      <c r="C11" s="9" t="s">
        <v>15</v>
      </c>
      <c r="D11" s="8" t="s">
        <v>13</v>
      </c>
      <c r="E11" s="8" t="s">
        <v>7</v>
      </c>
      <c r="F11" s="9" t="s">
        <v>27</v>
      </c>
      <c r="G11" s="10">
        <v>78</v>
      </c>
      <c r="H11" s="4">
        <v>9</v>
      </c>
      <c r="I11" s="4">
        <f t="shared" si="0"/>
        <v>22</v>
      </c>
    </row>
    <row r="12" spans="1:11" ht="16" x14ac:dyDescent="0.35">
      <c r="A12" s="8" t="s">
        <v>16</v>
      </c>
      <c r="B12" s="8" t="s">
        <v>19</v>
      </c>
      <c r="C12" s="9" t="s">
        <v>15</v>
      </c>
      <c r="D12" s="8" t="s">
        <v>13</v>
      </c>
      <c r="E12" s="8" t="s">
        <v>8</v>
      </c>
      <c r="F12" s="9" t="s">
        <v>28</v>
      </c>
      <c r="G12" s="10">
        <v>78</v>
      </c>
      <c r="H12" s="4">
        <v>22</v>
      </c>
      <c r="I12" s="4">
        <f t="shared" si="0"/>
        <v>53</v>
      </c>
    </row>
    <row r="13" spans="1:11" ht="16" x14ac:dyDescent="0.35">
      <c r="A13" s="8" t="s">
        <v>16</v>
      </c>
      <c r="B13" s="8" t="s">
        <v>19</v>
      </c>
      <c r="C13" s="9" t="s">
        <v>15</v>
      </c>
      <c r="D13" s="8" t="s">
        <v>13</v>
      </c>
      <c r="E13" s="8" t="s">
        <v>9</v>
      </c>
      <c r="F13" s="9" t="s">
        <v>29</v>
      </c>
      <c r="G13" s="10">
        <v>78</v>
      </c>
      <c r="H13" s="4">
        <v>43</v>
      </c>
      <c r="I13" s="4">
        <f t="shared" si="0"/>
        <v>104</v>
      </c>
    </row>
    <row r="14" spans="1:11" ht="16" x14ac:dyDescent="0.35">
      <c r="A14" s="8" t="s">
        <v>16</v>
      </c>
      <c r="B14" s="8" t="s">
        <v>19</v>
      </c>
      <c r="C14" s="9" t="s">
        <v>15</v>
      </c>
      <c r="D14" s="8" t="s">
        <v>13</v>
      </c>
      <c r="E14" s="8" t="s">
        <v>10</v>
      </c>
      <c r="F14" s="9" t="s">
        <v>30</v>
      </c>
      <c r="G14" s="10">
        <v>78</v>
      </c>
      <c r="H14" s="4">
        <v>38</v>
      </c>
      <c r="I14" s="4">
        <f t="shared" si="0"/>
        <v>92</v>
      </c>
    </row>
    <row r="15" spans="1:11" ht="16" x14ac:dyDescent="0.35">
      <c r="A15" s="8" t="s">
        <v>16</v>
      </c>
      <c r="B15" s="8" t="s">
        <v>19</v>
      </c>
      <c r="C15" s="9" t="s">
        <v>15</v>
      </c>
      <c r="D15" s="8" t="s">
        <v>13</v>
      </c>
      <c r="E15" s="8" t="s">
        <v>11</v>
      </c>
      <c r="F15" s="9" t="s">
        <v>31</v>
      </c>
      <c r="G15" s="10">
        <v>78</v>
      </c>
      <c r="H15" s="4">
        <v>24</v>
      </c>
      <c r="I15" s="4">
        <f t="shared" si="0"/>
        <v>58</v>
      </c>
    </row>
    <row r="16" spans="1:11" ht="16" x14ac:dyDescent="0.35">
      <c r="A16" s="8" t="s">
        <v>16</v>
      </c>
      <c r="B16" s="8" t="s">
        <v>19</v>
      </c>
      <c r="C16" s="9" t="s">
        <v>15</v>
      </c>
      <c r="D16" s="8" t="s">
        <v>13</v>
      </c>
      <c r="E16" s="8" t="s">
        <v>12</v>
      </c>
      <c r="F16" s="9" t="s">
        <v>32</v>
      </c>
      <c r="G16" s="10">
        <v>78</v>
      </c>
      <c r="H16" s="4">
        <v>10</v>
      </c>
      <c r="I16" s="4">
        <f t="shared" si="0"/>
        <v>24</v>
      </c>
    </row>
    <row r="17" spans="1:9" ht="16" x14ac:dyDescent="0.35">
      <c r="A17" s="8" t="s">
        <v>16</v>
      </c>
      <c r="B17" s="8" t="s">
        <v>19</v>
      </c>
      <c r="C17" s="9" t="s">
        <v>15</v>
      </c>
      <c r="D17" s="8" t="s">
        <v>13</v>
      </c>
      <c r="E17" s="8" t="s">
        <v>14</v>
      </c>
      <c r="F17" s="9" t="s">
        <v>33</v>
      </c>
      <c r="G17" s="10">
        <v>78</v>
      </c>
      <c r="H17" s="4">
        <v>4</v>
      </c>
      <c r="I17" s="4">
        <f t="shared" si="0"/>
        <v>10</v>
      </c>
    </row>
    <row r="18" spans="1:9" ht="16" x14ac:dyDescent="0.35">
      <c r="A18" s="11" t="s">
        <v>43</v>
      </c>
      <c r="B18" s="12"/>
      <c r="C18" s="12"/>
      <c r="D18" s="12"/>
      <c r="E18" s="12"/>
      <c r="F18" s="12"/>
      <c r="G18" s="13"/>
      <c r="H18" s="4">
        <f>SUM(H11:H17)</f>
        <v>150</v>
      </c>
      <c r="I18" s="4">
        <f>SUM(I11:I17)</f>
        <v>363</v>
      </c>
    </row>
    <row r="19" spans="1:9" ht="16" x14ac:dyDescent="0.35">
      <c r="A19" s="8" t="s">
        <v>16</v>
      </c>
      <c r="B19" s="8" t="s">
        <v>17</v>
      </c>
      <c r="C19" s="9" t="s">
        <v>15</v>
      </c>
      <c r="D19" s="8" t="s">
        <v>13</v>
      </c>
      <c r="E19" s="8" t="s">
        <v>7</v>
      </c>
      <c r="F19" s="9" t="s">
        <v>34</v>
      </c>
      <c r="G19" s="10">
        <v>78</v>
      </c>
      <c r="H19" s="4">
        <v>9</v>
      </c>
      <c r="I19" s="4">
        <f t="shared" si="0"/>
        <v>22</v>
      </c>
    </row>
    <row r="20" spans="1:9" ht="16" x14ac:dyDescent="0.35">
      <c r="A20" s="8" t="s">
        <v>16</v>
      </c>
      <c r="B20" s="8" t="s">
        <v>17</v>
      </c>
      <c r="C20" s="9" t="s">
        <v>15</v>
      </c>
      <c r="D20" s="8" t="s">
        <v>13</v>
      </c>
      <c r="E20" s="8" t="s">
        <v>8</v>
      </c>
      <c r="F20" s="9" t="s">
        <v>35</v>
      </c>
      <c r="G20" s="10">
        <v>78</v>
      </c>
      <c r="H20" s="4">
        <v>22</v>
      </c>
      <c r="I20" s="4">
        <f t="shared" si="0"/>
        <v>53</v>
      </c>
    </row>
    <row r="21" spans="1:9" ht="16" x14ac:dyDescent="0.35">
      <c r="A21" s="8" t="s">
        <v>16</v>
      </c>
      <c r="B21" s="8" t="s">
        <v>17</v>
      </c>
      <c r="C21" s="9" t="s">
        <v>15</v>
      </c>
      <c r="D21" s="8" t="s">
        <v>13</v>
      </c>
      <c r="E21" s="8" t="s">
        <v>9</v>
      </c>
      <c r="F21" s="9" t="s">
        <v>36</v>
      </c>
      <c r="G21" s="10">
        <v>78</v>
      </c>
      <c r="H21" s="4">
        <v>43</v>
      </c>
      <c r="I21" s="4">
        <f t="shared" si="0"/>
        <v>104</v>
      </c>
    </row>
    <row r="22" spans="1:9" ht="16" x14ac:dyDescent="0.35">
      <c r="A22" s="8" t="s">
        <v>16</v>
      </c>
      <c r="B22" s="8" t="s">
        <v>17</v>
      </c>
      <c r="C22" s="9" t="s">
        <v>15</v>
      </c>
      <c r="D22" s="8" t="s">
        <v>13</v>
      </c>
      <c r="E22" s="8" t="s">
        <v>10</v>
      </c>
      <c r="F22" s="9" t="s">
        <v>37</v>
      </c>
      <c r="G22" s="10">
        <v>78</v>
      </c>
      <c r="H22" s="4">
        <v>38</v>
      </c>
      <c r="I22" s="4">
        <f t="shared" si="0"/>
        <v>92</v>
      </c>
    </row>
    <row r="23" spans="1:9" ht="16" x14ac:dyDescent="0.35">
      <c r="A23" s="8" t="s">
        <v>16</v>
      </c>
      <c r="B23" s="8" t="s">
        <v>17</v>
      </c>
      <c r="C23" s="9" t="s">
        <v>15</v>
      </c>
      <c r="D23" s="8" t="s">
        <v>13</v>
      </c>
      <c r="E23" s="8" t="s">
        <v>11</v>
      </c>
      <c r="F23" s="9" t="s">
        <v>38</v>
      </c>
      <c r="G23" s="10">
        <v>78</v>
      </c>
      <c r="H23" s="4">
        <v>24</v>
      </c>
      <c r="I23" s="4">
        <f t="shared" si="0"/>
        <v>58</v>
      </c>
    </row>
    <row r="24" spans="1:9" ht="16" x14ac:dyDescent="0.35">
      <c r="A24" s="8" t="s">
        <v>16</v>
      </c>
      <c r="B24" s="8" t="s">
        <v>17</v>
      </c>
      <c r="C24" s="9" t="s">
        <v>15</v>
      </c>
      <c r="D24" s="8" t="s">
        <v>13</v>
      </c>
      <c r="E24" s="8" t="s">
        <v>12</v>
      </c>
      <c r="F24" s="9" t="s">
        <v>39</v>
      </c>
      <c r="G24" s="10">
        <v>78</v>
      </c>
      <c r="H24" s="4">
        <v>10</v>
      </c>
      <c r="I24" s="4">
        <f t="shared" si="0"/>
        <v>24</v>
      </c>
    </row>
    <row r="25" spans="1:9" ht="16" x14ac:dyDescent="0.35">
      <c r="A25" s="8" t="s">
        <v>16</v>
      </c>
      <c r="B25" s="8" t="s">
        <v>17</v>
      </c>
      <c r="C25" s="9" t="s">
        <v>15</v>
      </c>
      <c r="D25" s="8" t="s">
        <v>13</v>
      </c>
      <c r="E25" s="8" t="s">
        <v>14</v>
      </c>
      <c r="F25" s="9" t="s">
        <v>40</v>
      </c>
      <c r="G25" s="10">
        <v>78</v>
      </c>
      <c r="H25" s="4">
        <v>4</v>
      </c>
      <c r="I25" s="4">
        <f t="shared" si="0"/>
        <v>10</v>
      </c>
    </row>
    <row r="26" spans="1:9" ht="16" x14ac:dyDescent="0.35">
      <c r="A26" s="11" t="s">
        <v>43</v>
      </c>
      <c r="B26" s="12"/>
      <c r="C26" s="12"/>
      <c r="D26" s="12"/>
      <c r="E26" s="12"/>
      <c r="F26" s="12"/>
      <c r="G26" s="13"/>
      <c r="H26" s="4">
        <f>SUM(H19:H25)</f>
        <v>150</v>
      </c>
      <c r="I26" s="4">
        <f>SUM(I19:I25)</f>
        <v>363</v>
      </c>
    </row>
  </sheetData>
  <mergeCells count="3">
    <mergeCell ref="A26:G26"/>
    <mergeCell ref="A18:G18"/>
    <mergeCell ref="A10:G10"/>
  </mergeCells>
  <phoneticPr fontId="4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90F406-3B98-4C82-BB6E-9D99DB1A4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B165E1-67E2-4ED7-B6EB-304F4C1AE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M-0225-KT-5705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Dieu Cao Thi Hong</cp:lastModifiedBy>
  <dcterms:created xsi:type="dcterms:W3CDTF">2023-11-24T17:31:38Z</dcterms:created>
  <dcterms:modified xsi:type="dcterms:W3CDTF">2024-11-21T03:08:38Z</dcterms:modified>
</cp:coreProperties>
</file>