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https://unavailablevn.sharepoint.com/sites/COMMERCIAL/Shared Documents/General/2-CUSTOMER-FOLDER/PALACE/5-AW25/1. AUTUMN 25/2-PRODUCTION/4-INTERNAL-PURCHASE-ORDER/4-2-TRIM-ORDER/TRIM-PO/DRAFT-PO/CUT&amp;SEW/"/>
    </mc:Choice>
  </mc:AlternateContent>
  <xr:revisionPtr revIDLastSave="45" documentId="13_ncr:1_{5834EBE4-1252-412B-AD99-81411A84D162}" xr6:coauthVersionLast="47" xr6:coauthVersionMax="47" xr10:uidLastSave="{F13102D1-E498-41A3-97F3-3DC3EA795BF6}"/>
  <bookViews>
    <workbookView xWindow="-120" yWindow="-120" windowWidth="20730" windowHeight="11040" xr2:uid="{00000000-000D-0000-FFFF-FFFF00000000}"/>
  </bookViews>
  <sheets>
    <sheet name="MER.QT-1.BM2" sheetId="1" r:id="rId1"/>
    <sheet name="DETAILS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____SCM40" localSheetId="1">'[1]Raw material movement'!#REF!</definedName>
    <definedName name="____SCM40">'[1]Raw material movement'!#REF!</definedName>
    <definedName name="___SCM40" localSheetId="1">'[2]Raw material movement'!#REF!</definedName>
    <definedName name="___SCM40">'[2]Raw material movement'!#REF!</definedName>
    <definedName name="__SCM40" localSheetId="1">'[3]Raw material movement'!#REF!</definedName>
    <definedName name="__SCM40">'[3]Raw material movement'!#REF!</definedName>
    <definedName name="_2DATA_DATA2_L" localSheetId="1">'[4]#REF'!#REF!</definedName>
    <definedName name="_2DATA_DATA2_L">'[4]#REF'!#REF!</definedName>
    <definedName name="_DATA_DATA2_L" localSheetId="1">'[5]#REF'!#REF!</definedName>
    <definedName name="_DATA_DATA2_L">'[5]#REF'!#REF!</definedName>
    <definedName name="_Fill" localSheetId="1" hidden="1">#REF!</definedName>
    <definedName name="_Fill" hidden="1">#REF!</definedName>
    <definedName name="_xlnm._FilterDatabase" localSheetId="1" hidden="1">DETAILS!$A$7:$E$7</definedName>
    <definedName name="_SCM40" localSheetId="1">'[2]Raw material movement'!#REF!</definedName>
    <definedName name="_SCM40">'[2]Raw material movement'!#REF!</definedName>
    <definedName name="AB" localSheetId="1">#REF!</definedName>
    <definedName name="AB">#REF!</definedName>
    <definedName name="CODE">[6]CODE!$A$6:$B$156</definedName>
    <definedName name="dsdf" localSheetId="1">'[1]Raw material movement'!#REF!</definedName>
    <definedName name="dsdf">'[1]Raw material movement'!#REF!</definedName>
    <definedName name="IB" localSheetId="1">#REF!</definedName>
    <definedName name="IB">#REF!</definedName>
    <definedName name="MAHANG" localSheetId="1">#REF!</definedName>
    <definedName name="MAHANG">#REF!</definedName>
    <definedName name="MAVT">[7]Code!$A$7:$A$73</definedName>
    <definedName name="_xlnm.Print_Area" localSheetId="1">DETAILS!$A$1:$E$35</definedName>
    <definedName name="_xlnm.Print_Area" localSheetId="0">'MER.QT-1.BM2'!$A$1:$N$17</definedName>
    <definedName name="WAFORD" localSheetId="1">#REF!</definedName>
    <definedName name="WAFORD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0" i="2" l="1"/>
  <c r="E28" i="2"/>
  <c r="E26" i="2"/>
  <c r="E24" i="2"/>
  <c r="E22" i="2"/>
  <c r="E20" i="2"/>
  <c r="E18" i="2"/>
  <c r="E16" i="2"/>
  <c r="E14" i="2"/>
  <c r="E12" i="2"/>
  <c r="E10" i="2"/>
  <c r="E8" i="2"/>
  <c r="H8" i="2"/>
  <c r="H31" i="2" s="1"/>
  <c r="G32" i="2"/>
  <c r="G31" i="2"/>
  <c r="H14" i="2"/>
  <c r="H8" i="1"/>
  <c r="H28" i="2"/>
  <c r="D34" i="2"/>
  <c r="H18" i="2"/>
  <c r="H22" i="2"/>
  <c r="H24" i="2"/>
  <c r="H26" i="2"/>
  <c r="H30" i="2"/>
  <c r="H20" i="2"/>
  <c r="H10" i="2"/>
  <c r="H12" i="2"/>
  <c r="H16" i="2"/>
  <c r="E34" i="2" l="1"/>
  <c r="I11" i="1" s="1"/>
  <c r="A28" i="2"/>
  <c r="A30" i="2" s="1"/>
  <c r="A24" i="2"/>
  <c r="A26" i="2" s="1"/>
  <c r="A22" i="2"/>
  <c r="H7" i="1" l="1"/>
  <c r="C16" i="2" l="1"/>
  <c r="A16" i="2"/>
  <c r="A18" i="2" s="1"/>
  <c r="A12" i="2" l="1"/>
  <c r="C10" i="2" l="1"/>
  <c r="C12" i="2" s="1"/>
  <c r="C14" i="2" s="1"/>
  <c r="C18" i="2" s="1"/>
  <c r="C20" i="2" s="1"/>
  <c r="A10" i="2"/>
  <c r="A14" i="2" s="1"/>
  <c r="C22" i="2" l="1"/>
  <c r="C24" i="2" s="1"/>
  <c r="C26" i="2" s="1"/>
  <c r="C28" i="2"/>
  <c r="C30" i="2" s="1"/>
  <c r="K11" i="1"/>
  <c r="I15" i="1" l="1"/>
  <c r="M11" i="1"/>
  <c r="M15" i="1" s="1"/>
  <c r="K15" i="1"/>
</calcChain>
</file>

<file path=xl/sharedStrings.xml><?xml version="1.0" encoding="utf-8"?>
<sst xmlns="http://schemas.openxmlformats.org/spreadsheetml/2006/main" count="69" uniqueCount="63">
  <si>
    <t>Mã số:</t>
  </si>
  <si>
    <t>Lần ban hành:</t>
  </si>
  <si>
    <t>01</t>
  </si>
  <si>
    <t>REMARK</t>
  </si>
  <si>
    <t>Số trang:</t>
  </si>
  <si>
    <t>01/01</t>
  </si>
  <si>
    <t>MER.QT-1.BM2</t>
  </si>
  <si>
    <t>SUPPLIER:</t>
  </si>
  <si>
    <t xml:space="preserve">CUSTOMER : </t>
  </si>
  <si>
    <t xml:space="preserve">ORDER DATE: </t>
  </si>
  <si>
    <t>ADDRESS:</t>
  </si>
  <si>
    <t xml:space="preserve">SEASON : </t>
  </si>
  <si>
    <t>ORDER NO#</t>
  </si>
  <si>
    <t xml:space="preserve">ATTN : </t>
  </si>
  <si>
    <t>ETA REQUEST:</t>
  </si>
  <si>
    <t xml:space="preserve">JOB NUMBER : </t>
  </si>
  <si>
    <t xml:space="preserve">TEL / FAX : </t>
  </si>
  <si>
    <t>GARMENT EXIT DATE :</t>
  </si>
  <si>
    <t>ORDERED BY :</t>
  </si>
  <si>
    <t>STYLE NO</t>
  </si>
  <si>
    <t>CODE TRIMS</t>
  </si>
  <si>
    <t>DESCRIPTION</t>
  </si>
  <si>
    <t xml:space="preserve">DIMENSION / LENGTH </t>
  </si>
  <si>
    <t xml:space="preserve">QUALITY APPROVED </t>
  </si>
  <si>
    <t xml:space="preserve">CODE </t>
  </si>
  <si>
    <t>COLOR</t>
  </si>
  <si>
    <t>UNIT</t>
  </si>
  <si>
    <t xml:space="preserve">ORDER QUANTITY </t>
  </si>
  <si>
    <t xml:space="preserve">INVENTORY AT IPO DATE </t>
  </si>
  <si>
    <t>ACTUAL QUANTITY</t>
  </si>
  <si>
    <t xml:space="preserve">PRICE </t>
  </si>
  <si>
    <t>AMOUNT</t>
  </si>
  <si>
    <t>Total:</t>
  </si>
  <si>
    <t xml:space="preserve">RECEIVED BY </t>
  </si>
  <si>
    <t>APPROVED BY</t>
  </si>
  <si>
    <t>PREPARED BY</t>
  </si>
  <si>
    <t>CARTON STICKER</t>
  </si>
  <si>
    <t>SIZE AND QUALITY SAME AS LAST SEASON</t>
  </si>
  <si>
    <t>NỀN TRẮNG CHỮ ĐEN</t>
  </si>
  <si>
    <t>PCS</t>
  </si>
  <si>
    <t>PO NO</t>
  </si>
  <si>
    <t>SHIP TO</t>
  </si>
  <si>
    <t>SEASON</t>
  </si>
  <si>
    <t>CARTON</t>
  </si>
  <si>
    <t>QTY STICKER
 CARTON</t>
  </si>
  <si>
    <t>TOTAL</t>
  </si>
  <si>
    <t xml:space="preserve"> 7CM X 22CM</t>
  </si>
  <si>
    <t>VUI LÒNG CHỈNH THEO LAYOUT KÍCH MỚI DÁN VỪA THÙNG</t>
  </si>
  <si>
    <t>US-WHSE-NJ</t>
  </si>
  <si>
    <t>UK-WHSE</t>
  </si>
  <si>
    <t>JP-WHSE</t>
  </si>
  <si>
    <t>PALACE</t>
  </si>
  <si>
    <t>KR-WORKS</t>
  </si>
  <si>
    <t xml:space="preserve">NL-WHSE-EU </t>
  </si>
  <si>
    <t>US-WHSE-LA</t>
  </si>
  <si>
    <t>QUY</t>
  </si>
  <si>
    <t>SH TRIMS</t>
  </si>
  <si>
    <t>AW25-AUTUMN</t>
  </si>
  <si>
    <t>ERP</t>
  </si>
  <si>
    <t>P19  AW25   G2790</t>
  </si>
  <si>
    <t>PO#003447</t>
  </si>
  <si>
    <t>AUTUMN 25</t>
  </si>
  <si>
    <t>PO#003448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</si>
</sst>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-[$VND]\ * #,##0_-;\-[$VND]\ * #,##0_-;_-[$VND]\ * &quot;-&quot;_-;_-@_-"/>
    <numFmt numFmtId="165" formatCode="[$-C09]dd\-mmm\-yy;@"/>
    <numFmt numFmtId="166" formatCode="_-* #,##0.00_-;\-* #,##0.00_-;_-* &quot;-&quot;??_-;_-@_-"/>
    <numFmt numFmtId="167" formatCode="_(* #,##0_);_(* \(#,##0\);_(* &quot;-&quot;??_);_(@_)"/>
  </numFmts>
  <fonts count="29">
    <font>
      <sz val="11"/>
      <color theme="1"/>
      <name val="Calibri"/>
      <family val="2"/>
      <scheme val="minor"/>
    </font>
    <font>
      <sz val="10"/>
      <name val="VNI-Times"/>
    </font>
    <font>
      <b/>
      <sz val="12"/>
      <color theme="1"/>
      <name val="Muli"/>
    </font>
    <font>
      <sz val="12"/>
      <color theme="1"/>
      <name val="Muli"/>
    </font>
    <font>
      <sz val="12"/>
      <name val="Muli"/>
    </font>
    <font>
      <b/>
      <sz val="12"/>
      <name val="Muli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2"/>
      <color indexed="62"/>
      <name val="Muli"/>
    </font>
    <font>
      <u/>
      <sz val="12"/>
      <color indexed="12"/>
      <name val="Muli"/>
    </font>
    <font>
      <b/>
      <sz val="12"/>
      <color indexed="8"/>
      <name val="Muli"/>
    </font>
    <font>
      <b/>
      <sz val="12"/>
      <color rgb="FFFF0000"/>
      <name val="Muli"/>
    </font>
    <font>
      <sz val="12"/>
      <color indexed="8"/>
      <name val="Muli"/>
    </font>
    <font>
      <b/>
      <u/>
      <sz val="12"/>
      <name val="Muli"/>
    </font>
    <font>
      <i/>
      <sz val="12"/>
      <name val="Muli"/>
    </font>
    <font>
      <b/>
      <i/>
      <sz val="12"/>
      <name val="Muli"/>
    </font>
    <font>
      <u/>
      <sz val="12"/>
      <name val="Muli"/>
    </font>
    <font>
      <b/>
      <sz val="25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6"/>
      <name val="Muli"/>
    </font>
    <font>
      <b/>
      <sz val="16"/>
      <color rgb="FFFF0000"/>
      <name val="Muli"/>
    </font>
    <font>
      <sz val="16"/>
      <color indexed="8"/>
      <name val="Muli"/>
    </font>
    <font>
      <b/>
      <sz val="16"/>
      <color indexed="8"/>
      <name val="Muli"/>
    </font>
    <font>
      <b/>
      <sz val="16"/>
      <name val="Muli"/>
    </font>
    <font>
      <sz val="16"/>
      <color theme="1"/>
      <name val="Muli"/>
    </font>
    <font>
      <b/>
      <u/>
      <sz val="16"/>
      <name val="Muli"/>
    </font>
    <font>
      <sz val="14"/>
      <name val="Muli"/>
    </font>
  </fonts>
  <fills count="11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22"/>
      </bottom>
      <diagonal/>
    </border>
    <border>
      <left/>
      <right/>
      <top style="hair">
        <color indexed="22"/>
      </top>
      <bottom style="hair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hair">
        <color indexed="22"/>
      </top>
      <bottom style="hair">
        <color theme="0" tint="-0.499984740745262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auto="1"/>
      </top>
      <bottom style="thin">
        <color indexed="64"/>
      </bottom>
      <diagonal/>
    </border>
  </borders>
  <cellStyleXfs count="9">
    <xf numFmtId="0" fontId="0" fillId="0" borderId="0"/>
    <xf numFmtId="0" fontId="1" fillId="0" borderId="0"/>
    <xf numFmtId="0" fontId="7" fillId="0" borderId="0"/>
    <xf numFmtId="0" fontId="6" fillId="0" borderId="0"/>
    <xf numFmtId="166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6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120">
    <xf numFmtId="0" fontId="0" fillId="0" borderId="0" xfId="0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3" fillId="0" borderId="1" xfId="0" quotePrefix="1" applyFont="1" applyBorder="1" applyAlignment="1">
      <alignment horizontal="center"/>
    </xf>
    <xf numFmtId="16" fontId="3" fillId="0" borderId="1" xfId="0" quotePrefix="1" applyNumberFormat="1" applyFont="1" applyBorder="1" applyAlignment="1">
      <alignment horizontal="center"/>
    </xf>
    <xf numFmtId="0" fontId="10" fillId="4" borderId="2" xfId="8" applyFont="1" applyFill="1" applyBorder="1" applyAlignment="1" applyProtection="1">
      <alignment vertical="top"/>
    </xf>
    <xf numFmtId="0" fontId="2" fillId="2" borderId="1" xfId="0" applyFont="1" applyFill="1" applyBorder="1" applyAlignment="1">
      <alignment horizontal="center" vertical="center"/>
    </xf>
    <xf numFmtId="0" fontId="5" fillId="6" borderId="1" xfId="6" applyFont="1" applyFill="1" applyBorder="1" applyAlignment="1">
      <alignment horizontal="center" vertical="center"/>
    </xf>
    <xf numFmtId="0" fontId="5" fillId="6" borderId="1" xfId="6" applyFont="1" applyFill="1" applyBorder="1" applyAlignment="1">
      <alignment horizontal="center" vertical="center" wrapText="1"/>
    </xf>
    <xf numFmtId="164" fontId="5" fillId="6" borderId="1" xfId="6" applyNumberFormat="1" applyFont="1" applyFill="1" applyBorder="1" applyAlignment="1">
      <alignment horizontal="center" vertical="center"/>
    </xf>
    <xf numFmtId="0" fontId="5" fillId="8" borderId="1" xfId="6" applyFont="1" applyFill="1" applyBorder="1" applyAlignment="1">
      <alignment horizontal="center" vertical="center" wrapText="1"/>
    </xf>
    <xf numFmtId="0" fontId="10" fillId="4" borderId="10" xfId="8" applyFont="1" applyFill="1" applyBorder="1" applyAlignment="1" applyProtection="1">
      <alignment vertical="top"/>
    </xf>
    <xf numFmtId="3" fontId="11" fillId="0" borderId="1" xfId="3" applyNumberFormat="1" applyFont="1" applyBorder="1" applyAlignment="1">
      <alignment horizontal="center" vertical="center"/>
    </xf>
    <xf numFmtId="0" fontId="4" fillId="0" borderId="6" xfId="1" applyFont="1" applyBorder="1" applyAlignment="1" applyProtection="1">
      <alignment vertical="center"/>
      <protection locked="0"/>
    </xf>
    <xf numFmtId="0" fontId="4" fillId="0" borderId="7" xfId="1" applyFont="1" applyBorder="1" applyAlignment="1" applyProtection="1">
      <alignment vertical="center"/>
      <protection locked="0"/>
    </xf>
    <xf numFmtId="0" fontId="5" fillId="4" borderId="2" xfId="6" applyFont="1" applyFill="1" applyBorder="1" applyAlignment="1">
      <alignment horizontal="left" vertical="center"/>
    </xf>
    <xf numFmtId="0" fontId="4" fillId="4" borderId="0" xfId="6" applyFont="1" applyFill="1" applyAlignment="1">
      <alignment vertical="top"/>
    </xf>
    <xf numFmtId="0" fontId="4" fillId="4" borderId="0" xfId="6" applyFont="1" applyFill="1" applyAlignment="1">
      <alignment horizontal="center" vertical="center"/>
    </xf>
    <xf numFmtId="164" fontId="4" fillId="4" borderId="8" xfId="6" quotePrefix="1" applyNumberFormat="1" applyFont="1" applyFill="1" applyBorder="1" applyAlignment="1">
      <alignment horizontal="center" vertical="center"/>
    </xf>
    <xf numFmtId="15" fontId="5" fillId="4" borderId="1" xfId="6" quotePrefix="1" applyNumberFormat="1" applyFont="1" applyFill="1" applyBorder="1" applyAlignment="1">
      <alignment horizontal="center" vertical="center"/>
    </xf>
    <xf numFmtId="15" fontId="4" fillId="4" borderId="1" xfId="6" applyNumberFormat="1" applyFont="1" applyFill="1" applyBorder="1" applyAlignment="1">
      <alignment horizontal="center" vertical="center"/>
    </xf>
    <xf numFmtId="0" fontId="5" fillId="4" borderId="3" xfId="6" applyFont="1" applyFill="1" applyBorder="1" applyAlignment="1">
      <alignment horizontal="left" vertical="center"/>
    </xf>
    <xf numFmtId="0" fontId="5" fillId="4" borderId="1" xfId="7" quotePrefix="1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5" fillId="4" borderId="10" xfId="6" applyFont="1" applyFill="1" applyBorder="1" applyAlignment="1">
      <alignment horizontal="left" vertical="center"/>
    </xf>
    <xf numFmtId="165" fontId="4" fillId="4" borderId="0" xfId="6" applyNumberFormat="1" applyFont="1" applyFill="1" applyAlignment="1">
      <alignment horizontal="center" vertical="center"/>
    </xf>
    <xf numFmtId="0" fontId="4" fillId="4" borderId="1" xfId="6" applyFont="1" applyFill="1" applyBorder="1" applyAlignment="1">
      <alignment horizontal="center" vertical="center"/>
    </xf>
    <xf numFmtId="0" fontId="4" fillId="0" borderId="9" xfId="1" applyFont="1" applyBorder="1" applyAlignment="1" applyProtection="1">
      <alignment vertical="center"/>
      <protection locked="0"/>
    </xf>
    <xf numFmtId="0" fontId="3" fillId="0" borderId="9" xfId="0" applyFont="1" applyBorder="1" applyAlignment="1">
      <alignment horizontal="left"/>
    </xf>
    <xf numFmtId="0" fontId="4" fillId="3" borderId="1" xfId="2" applyFont="1" applyFill="1" applyBorder="1" applyAlignment="1">
      <alignment horizontal="center" vertical="center" wrapText="1"/>
    </xf>
    <xf numFmtId="0" fontId="12" fillId="3" borderId="1" xfId="2" applyFont="1" applyFill="1" applyBorder="1" applyAlignment="1">
      <alignment vertical="center"/>
    </xf>
    <xf numFmtId="1" fontId="13" fillId="3" borderId="1" xfId="3" applyNumberFormat="1" applyFont="1" applyFill="1" applyBorder="1" applyAlignment="1">
      <alignment horizontal="center" vertical="center"/>
    </xf>
    <xf numFmtId="0" fontId="4" fillId="3" borderId="1" xfId="2" applyFont="1" applyFill="1" applyBorder="1" applyAlignment="1">
      <alignment horizontal="center" vertical="center"/>
    </xf>
    <xf numFmtId="3" fontId="13" fillId="0" borderId="1" xfId="3" applyNumberFormat="1" applyFont="1" applyBorder="1" applyAlignment="1">
      <alignment vertical="center"/>
    </xf>
    <xf numFmtId="164" fontId="4" fillId="3" borderId="1" xfId="2" applyNumberFormat="1" applyFont="1" applyFill="1" applyBorder="1" applyAlignment="1">
      <alignment horizontal="center" vertical="center"/>
    </xf>
    <xf numFmtId="164" fontId="5" fillId="3" borderId="1" xfId="4" applyNumberFormat="1" applyFont="1" applyFill="1" applyBorder="1" applyAlignment="1">
      <alignment horizontal="center" vertical="center" wrapText="1"/>
    </xf>
    <xf numFmtId="167" fontId="4" fillId="3" borderId="1" xfId="5" applyNumberFormat="1" applyFont="1" applyFill="1" applyBorder="1" applyAlignment="1">
      <alignment horizontal="center" vertical="center"/>
    </xf>
    <xf numFmtId="0" fontId="12" fillId="3" borderId="1" xfId="2" applyFont="1" applyFill="1" applyBorder="1" applyAlignment="1">
      <alignment horizontal="center" vertical="center"/>
    </xf>
    <xf numFmtId="3" fontId="13" fillId="0" borderId="1" xfId="3" applyNumberFormat="1" applyFont="1" applyBorder="1" applyAlignment="1">
      <alignment horizontal="center" vertical="center"/>
    </xf>
    <xf numFmtId="0" fontId="4" fillId="7" borderId="1" xfId="2" applyFont="1" applyFill="1" applyBorder="1" applyAlignment="1">
      <alignment horizontal="center" vertical="center"/>
    </xf>
    <xf numFmtId="0" fontId="4" fillId="7" borderId="1" xfId="2" applyFont="1" applyFill="1" applyBorder="1" applyAlignment="1">
      <alignment horizontal="center" vertical="center" wrapText="1"/>
    </xf>
    <xf numFmtId="0" fontId="12" fillId="7" borderId="1" xfId="2" applyFont="1" applyFill="1" applyBorder="1" applyAlignment="1">
      <alignment horizontal="center" vertical="center"/>
    </xf>
    <xf numFmtId="1" fontId="13" fillId="7" borderId="1" xfId="3" applyNumberFormat="1" applyFont="1" applyFill="1" applyBorder="1" applyAlignment="1">
      <alignment horizontal="center" vertical="center"/>
    </xf>
    <xf numFmtId="3" fontId="11" fillId="7" borderId="1" xfId="3" applyNumberFormat="1" applyFont="1" applyFill="1" applyBorder="1" applyAlignment="1">
      <alignment horizontal="center" vertical="center"/>
    </xf>
    <xf numFmtId="164" fontId="4" fillId="7" borderId="1" xfId="2" applyNumberFormat="1" applyFont="1" applyFill="1" applyBorder="1" applyAlignment="1">
      <alignment horizontal="center" vertical="center"/>
    </xf>
    <xf numFmtId="164" fontId="4" fillId="7" borderId="1" xfId="4" applyNumberFormat="1" applyFont="1" applyFill="1" applyBorder="1" applyAlignment="1">
      <alignment horizontal="center" vertical="center" wrapText="1"/>
    </xf>
    <xf numFmtId="167" fontId="4" fillId="7" borderId="1" xfId="5" applyNumberFormat="1" applyFont="1" applyFill="1" applyBorder="1" applyAlignment="1">
      <alignment horizontal="center" vertical="center"/>
    </xf>
    <xf numFmtId="0" fontId="4" fillId="4" borderId="0" xfId="2" applyFont="1" applyFill="1" applyAlignment="1">
      <alignment horizontal="center" vertical="center"/>
    </xf>
    <xf numFmtId="0" fontId="15" fillId="4" borderId="0" xfId="2" applyFont="1" applyFill="1" applyAlignment="1">
      <alignment horizontal="center" vertical="center"/>
    </xf>
    <xf numFmtId="14" fontId="16" fillId="4" borderId="0" xfId="2" quotePrefix="1" applyNumberFormat="1" applyFont="1" applyFill="1" applyAlignment="1">
      <alignment horizontal="center" vertical="center"/>
    </xf>
    <xf numFmtId="164" fontId="4" fillId="4" borderId="0" xfId="4" applyNumberFormat="1" applyFont="1" applyFill="1" applyAlignment="1">
      <alignment horizontal="center" vertical="center"/>
    </xf>
    <xf numFmtId="0" fontId="14" fillId="0" borderId="0" xfId="2" applyFont="1" applyAlignment="1">
      <alignment vertical="center" wrapText="1"/>
    </xf>
    <xf numFmtId="0" fontId="14" fillId="4" borderId="0" xfId="2" applyFont="1" applyFill="1" applyAlignment="1">
      <alignment horizontal="center" vertical="center"/>
    </xf>
    <xf numFmtId="0" fontId="17" fillId="4" borderId="0" xfId="2" applyFont="1" applyFill="1" applyAlignment="1">
      <alignment horizontal="center" vertical="center"/>
    </xf>
    <xf numFmtId="0" fontId="4" fillId="0" borderId="0" xfId="2" applyFont="1" applyAlignment="1">
      <alignment horizontal="center" vertical="center"/>
    </xf>
    <xf numFmtId="0" fontId="15" fillId="0" borderId="0" xfId="1" applyFont="1" applyAlignment="1" applyProtection="1">
      <alignment vertical="center"/>
      <protection locked="0"/>
    </xf>
    <xf numFmtId="0" fontId="4" fillId="0" borderId="0" xfId="1" applyFont="1" applyAlignment="1" applyProtection="1">
      <alignment horizontal="left" vertical="center"/>
      <protection locked="0"/>
    </xf>
    <xf numFmtId="0" fontId="4" fillId="0" borderId="0" xfId="1" applyFont="1" applyAlignment="1" applyProtection="1">
      <alignment vertical="center"/>
      <protection locked="0"/>
    </xf>
    <xf numFmtId="0" fontId="15" fillId="0" borderId="0" xfId="1" applyFont="1" applyAlignment="1" applyProtection="1">
      <alignment horizontal="center" vertical="center"/>
      <protection locked="0"/>
    </xf>
    <xf numFmtId="0" fontId="15" fillId="0" borderId="0" xfId="1" applyFont="1" applyAlignment="1" applyProtection="1">
      <alignment horizontal="left" vertical="center"/>
      <protection locked="0"/>
    </xf>
    <xf numFmtId="0" fontId="4" fillId="0" borderId="0" xfId="1" applyFont="1" applyAlignment="1">
      <alignment vertical="center"/>
    </xf>
    <xf numFmtId="15" fontId="4" fillId="0" borderId="0" xfId="1" applyNumberFormat="1" applyFont="1" applyAlignment="1" applyProtection="1">
      <alignment horizontal="left" vertical="center"/>
      <protection locked="0"/>
    </xf>
    <xf numFmtId="0" fontId="4" fillId="0" borderId="0" xfId="1" applyFont="1" applyAlignment="1" applyProtection="1">
      <alignment horizontal="right" vertical="center"/>
      <protection locked="0"/>
    </xf>
    <xf numFmtId="0" fontId="4" fillId="0" borderId="0" xfId="1" applyFont="1" applyAlignment="1" applyProtection="1">
      <alignment horizontal="center" vertical="center"/>
      <protection locked="0"/>
    </xf>
    <xf numFmtId="15" fontId="4" fillId="0" borderId="0" xfId="1" applyNumberFormat="1" applyFont="1" applyAlignment="1" applyProtection="1">
      <alignment vertical="center"/>
      <protection locked="0"/>
    </xf>
    <xf numFmtId="0" fontId="4" fillId="0" borderId="8" xfId="1" applyFont="1" applyBorder="1" applyAlignment="1" applyProtection="1">
      <alignment vertical="center"/>
      <protection locked="0"/>
    </xf>
    <xf numFmtId="0" fontId="4" fillId="0" borderId="11" xfId="1" applyFont="1" applyBorder="1" applyAlignment="1" applyProtection="1">
      <alignment vertical="center"/>
      <protection locked="0"/>
    </xf>
    <xf numFmtId="0" fontId="0" fillId="0" borderId="0" xfId="0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5" fillId="4" borderId="4" xfId="6" applyFont="1" applyFill="1" applyBorder="1" applyAlignment="1">
      <alignment vertical="center"/>
    </xf>
    <xf numFmtId="0" fontId="5" fillId="4" borderId="5" xfId="6" applyFont="1" applyFill="1" applyBorder="1" applyAlignment="1">
      <alignment vertical="center"/>
    </xf>
    <xf numFmtId="0" fontId="18" fillId="9" borderId="1" xfId="0" applyFont="1" applyFill="1" applyBorder="1" applyAlignment="1">
      <alignment horizontal="center" vertical="center"/>
    </xf>
    <xf numFmtId="0" fontId="18" fillId="9" borderId="1" xfId="0" applyFont="1" applyFill="1" applyBorder="1" applyAlignment="1">
      <alignment horizontal="center" vertical="center" wrapText="1"/>
    </xf>
    <xf numFmtId="0" fontId="18" fillId="9" borderId="4" xfId="0" applyFont="1" applyFill="1" applyBorder="1" applyAlignment="1">
      <alignment horizontal="center" vertical="center"/>
    </xf>
    <xf numFmtId="0" fontId="18" fillId="9" borderId="12" xfId="0" applyFont="1" applyFill="1" applyBorder="1" applyAlignment="1">
      <alignment horizontal="center" vertical="center"/>
    </xf>
    <xf numFmtId="0" fontId="18" fillId="9" borderId="5" xfId="0" applyFont="1" applyFill="1" applyBorder="1" applyAlignment="1">
      <alignment horizontal="center" vertical="center"/>
    </xf>
    <xf numFmtId="0" fontId="18" fillId="10" borderId="1" xfId="0" applyFont="1" applyFill="1" applyBorder="1" applyAlignment="1">
      <alignment horizontal="center" vertical="center"/>
    </xf>
    <xf numFmtId="0" fontId="18" fillId="10" borderId="1" xfId="0" applyFont="1" applyFill="1" applyBorder="1" applyAlignment="1">
      <alignment horizontal="center" vertical="center" wrapText="1"/>
    </xf>
    <xf numFmtId="0" fontId="21" fillId="3" borderId="1" xfId="2" applyFont="1" applyFill="1" applyBorder="1" applyAlignment="1">
      <alignment vertical="center" wrapText="1"/>
    </xf>
    <xf numFmtId="0" fontId="21" fillId="3" borderId="1" xfId="2" applyFont="1" applyFill="1" applyBorder="1" applyAlignment="1">
      <alignment horizontal="center" vertical="center" wrapText="1"/>
    </xf>
    <xf numFmtId="0" fontId="22" fillId="3" borderId="1" xfId="2" applyFont="1" applyFill="1" applyBorder="1" applyAlignment="1">
      <alignment vertical="center"/>
    </xf>
    <xf numFmtId="0" fontId="21" fillId="3" borderId="1" xfId="2" applyFont="1" applyFill="1" applyBorder="1" applyAlignment="1">
      <alignment horizontal="center" vertical="center"/>
    </xf>
    <xf numFmtId="3" fontId="23" fillId="0" borderId="1" xfId="3" applyNumberFormat="1" applyFont="1" applyBorder="1" applyAlignment="1">
      <alignment vertical="center"/>
    </xf>
    <xf numFmtId="3" fontId="24" fillId="0" borderId="1" xfId="3" applyNumberFormat="1" applyFont="1" applyBorder="1" applyAlignment="1">
      <alignment horizontal="center" vertical="center"/>
    </xf>
    <xf numFmtId="164" fontId="21" fillId="3" borderId="1" xfId="2" applyNumberFormat="1" applyFont="1" applyFill="1" applyBorder="1" applyAlignment="1">
      <alignment horizontal="center" vertical="center"/>
    </xf>
    <xf numFmtId="164" fontId="25" fillId="3" borderId="1" xfId="4" applyNumberFormat="1" applyFont="1" applyFill="1" applyBorder="1" applyAlignment="1">
      <alignment horizontal="center" vertical="center" wrapText="1"/>
    </xf>
    <xf numFmtId="167" fontId="25" fillId="3" borderId="1" xfId="5" applyNumberFormat="1" applyFont="1" applyFill="1" applyBorder="1" applyAlignment="1">
      <alignment horizontal="center" vertical="center" wrapText="1"/>
    </xf>
    <xf numFmtId="0" fontId="26" fillId="0" borderId="0" xfId="0" applyFont="1" applyAlignment="1">
      <alignment horizontal="left"/>
    </xf>
    <xf numFmtId="0" fontId="21" fillId="4" borderId="0" xfId="2" applyFont="1" applyFill="1" applyAlignment="1">
      <alignment horizontal="center" vertical="center" wrapText="1"/>
    </xf>
    <xf numFmtId="0" fontId="27" fillId="4" borderId="0" xfId="2" applyFont="1" applyFill="1" applyAlignment="1">
      <alignment horizontal="center" vertical="center" wrapText="1"/>
    </xf>
    <xf numFmtId="3" fontId="25" fillId="5" borderId="1" xfId="2" applyNumberFormat="1" applyFont="1" applyFill="1" applyBorder="1" applyAlignment="1">
      <alignment horizontal="center" vertical="center" wrapText="1"/>
    </xf>
    <xf numFmtId="3" fontId="25" fillId="0" borderId="1" xfId="2" applyNumberFormat="1" applyFont="1" applyBorder="1" applyAlignment="1">
      <alignment horizontal="center" vertical="center" wrapText="1"/>
    </xf>
    <xf numFmtId="164" fontId="21" fillId="4" borderId="0" xfId="2" applyNumberFormat="1" applyFont="1" applyFill="1" applyAlignment="1">
      <alignment horizontal="center" vertical="center" wrapText="1"/>
    </xf>
    <xf numFmtId="164" fontId="25" fillId="5" borderId="1" xfId="2" applyNumberFormat="1" applyFont="1" applyFill="1" applyBorder="1" applyAlignment="1">
      <alignment vertical="center" wrapText="1"/>
    </xf>
    <xf numFmtId="0" fontId="21" fillId="4" borderId="0" xfId="2" applyFont="1" applyFill="1" applyAlignment="1">
      <alignment horizontal="center" vertical="center"/>
    </xf>
    <xf numFmtId="1" fontId="23" fillId="3" borderId="1" xfId="3" applyNumberFormat="1" applyFont="1" applyFill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top"/>
    </xf>
    <xf numFmtId="164" fontId="14" fillId="4" borderId="0" xfId="2" applyNumberFormat="1" applyFont="1" applyFill="1" applyAlignment="1">
      <alignment horizontal="center" vertical="center"/>
    </xf>
    <xf numFmtId="0" fontId="14" fillId="0" borderId="0" xfId="2" applyFont="1" applyAlignment="1">
      <alignment horizontal="center" vertical="center"/>
    </xf>
    <xf numFmtId="0" fontId="4" fillId="4" borderId="3" xfId="0" applyFont="1" applyFill="1" applyBorder="1" applyAlignment="1">
      <alignment horizontal="center" vertical="top"/>
    </xf>
    <xf numFmtId="0" fontId="4" fillId="4" borderId="3" xfId="0" applyFont="1" applyFill="1" applyBorder="1" applyAlignment="1">
      <alignment horizontal="left" vertical="top"/>
    </xf>
    <xf numFmtId="0" fontId="4" fillId="4" borderId="10" xfId="0" applyFont="1" applyFill="1" applyBorder="1" applyAlignment="1">
      <alignment horizontal="left" vertical="top"/>
    </xf>
    <xf numFmtId="0" fontId="14" fillId="0" borderId="0" xfId="2" applyFont="1" applyAlignment="1">
      <alignment horizontal="center" vertical="center" wrapText="1"/>
    </xf>
    <xf numFmtId="0" fontId="28" fillId="4" borderId="4" xfId="6" applyFont="1" applyFill="1" applyBorder="1" applyAlignment="1">
      <alignment horizontal="center" vertical="center"/>
    </xf>
    <xf numFmtId="0" fontId="28" fillId="4" borderId="5" xfId="6" applyFont="1" applyFill="1" applyBorder="1" applyAlignment="1">
      <alignment horizontal="center" vertical="center"/>
    </xf>
    <xf numFmtId="16" fontId="4" fillId="4" borderId="4" xfId="6" applyNumberFormat="1" applyFont="1" applyFill="1" applyBorder="1" applyAlignment="1">
      <alignment horizontal="center" vertical="center"/>
    </xf>
    <xf numFmtId="16" fontId="4" fillId="4" borderId="5" xfId="6" applyNumberFormat="1" applyFont="1" applyFill="1" applyBorder="1" applyAlignment="1">
      <alignment horizontal="center" vertical="center"/>
    </xf>
    <xf numFmtId="165" fontId="4" fillId="4" borderId="4" xfId="6" applyNumberFormat="1" applyFont="1" applyFill="1" applyBorder="1" applyAlignment="1">
      <alignment horizontal="center" vertical="center"/>
    </xf>
    <xf numFmtId="165" fontId="4" fillId="4" borderId="5" xfId="6" applyNumberFormat="1" applyFont="1" applyFill="1" applyBorder="1" applyAlignment="1">
      <alignment horizontal="center" vertical="center"/>
    </xf>
    <xf numFmtId="0" fontId="4" fillId="4" borderId="4" xfId="6" applyFont="1" applyFill="1" applyBorder="1" applyAlignment="1">
      <alignment horizontal="center" vertical="center" wrapText="1"/>
    </xf>
    <xf numFmtId="0" fontId="4" fillId="4" borderId="5" xfId="6" applyFont="1" applyFill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</cellXfs>
  <cellStyles count="9">
    <cellStyle name="Comma 6" xfId="4" xr:uid="{00000000-0005-0000-0000-000000000000}"/>
    <cellStyle name="Comma 74 2" xfId="5" xr:uid="{00000000-0005-0000-0000-000001000000}"/>
    <cellStyle name="Hyperlink 2" xfId="8" xr:uid="{00000000-0005-0000-0000-000002000000}"/>
    <cellStyle name="Normal" xfId="0" builtinId="0"/>
    <cellStyle name="Normal 10" xfId="2" xr:uid="{00000000-0005-0000-0000-000004000000}"/>
    <cellStyle name="Normal 10 2" xfId="6" xr:uid="{00000000-0005-0000-0000-000005000000}"/>
    <cellStyle name="Normal 133 3" xfId="3" xr:uid="{00000000-0005-0000-0000-000006000000}"/>
    <cellStyle name="Normal 133 3 3" xfId="7" xr:uid="{00000000-0005-0000-0000-000007000000}"/>
    <cellStyle name="Normal_Forms" xfId="1" xr:uid="{00000000-0005-0000-0000-000008000000}"/>
  </cellStyles>
  <dxfs count="0"/>
  <tableStyles count="0" defaultTableStyle="TableStyleMedium2" defaultPivotStyle="PivotStyleLight16"/>
  <colors>
    <mruColors>
      <color rgb="FFE44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3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809625</xdr:colOff>
      <xdr:row>11</xdr:row>
      <xdr:rowOff>111125</xdr:rowOff>
    </xdr:from>
    <xdr:to>
      <xdr:col>5</xdr:col>
      <xdr:colOff>21529</xdr:colOff>
      <xdr:row>12</xdr:row>
      <xdr:rowOff>635000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81250" y="4730750"/>
          <a:ext cx="2672654" cy="13017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1520824</xdr:colOff>
      <xdr:row>0</xdr:row>
      <xdr:rowOff>0</xdr:rowOff>
    </xdr:from>
    <xdr:to>
      <xdr:col>4</xdr:col>
      <xdr:colOff>517118</xdr:colOff>
      <xdr:row>2</xdr:row>
      <xdr:rowOff>371394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0824" y="0"/>
          <a:ext cx="6018336" cy="7523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erchandising\TRIMS%20&amp;%20FABRIC%20LIST\ATREEBUTES\PRODUCTION\AW11\TRIM\MAI\BCThue\Nam%202009\Tu%20van%20ke%20toan\Monthly%20report%200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erchandising\MAI\BCThue\Nam%202009\Tu%20van%20ke%20toan\Monthly%20report%200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erchandising\C\MAI\BCThue\Nam%202009\Tu%20van%20ke%20toan\Monthly%20report%200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uc-thu\d\MINHHUNG\Truyentai\Phong-A-TPHCM\LUUTAM\VBAO\BookJHFGJGXBGCCNCVCCVVCVCC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erchandising\@\Cuc-thu\d\MINHHUNG\Truyentai\Phong-A-TPHCM\LUUTAM\VBAO\BookJHFGJGXBGCCNCVCCVVCVCC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erchandising\TRIMS%20&amp;%20FABRIC%20LIST\ATREEBUTES\PRODUCTION\AW11\TRIM\PRINTING\COSTING%20FOR%20MER\MUNSTER\MUNSTER%20FALL%201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erchandising\TRIMS%20&amp;%20FABRIC%20LIST\ATREEBUTES\PRODUCTION\AW11\TRIM\Documents%20and%20Settings\ThuTo\Desktop\Unavailable\COST_PRICE_Gamen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  <sheetName val="Aug"/>
      <sheetName val="Cost detail production"/>
      <sheetName val="Produc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#REF"/>
      <sheetName val="BookJHFGJGXBGCCNCVCCVVCVCC2"/>
      <sheetName val="_REF"/>
      <sheetName val="MTP"/>
      <sheetName val="MTP1"/>
      <sheetName val="Cost detail production"/>
      <sheetName val="Production"/>
      <sheetName val="Code"/>
      <sheetName val="Aug"/>
      <sheetName val="Raw material movement"/>
      <sheetName val="DATABASE"/>
      <sheetName val="STEP 5.0- STYLE COSTING SHEET"/>
      <sheetName val="MTO REV.2(ARMOR)"/>
      <sheetName val="Sheet1"/>
      <sheetName val="DN"/>
      <sheetName val="VP"/>
      <sheetName val="KD"/>
      <sheetName val="DD"/>
      <sheetName val="CT"/>
      <sheetName val="PX"/>
      <sheetName val="GR"/>
      <sheetName val="00000000"/>
      <sheetName val="DS CHU Phuc"/>
      <sheetName val="DS THI AT"/>
      <sheetName val="Bien Ban"/>
      <sheetName val="Sheet2"/>
      <sheetName val="XL4Poppy"/>
      <sheetName val="MeKong - Penetration"/>
      <sheetName val="Dist. Perform - Ctns.sales in "/>
      <sheetName val="Dist. Perform - Value.sales in"/>
      <sheetName val="Dist. Perform - Value.sales Out"/>
      <sheetName val="Head Count"/>
      <sheetName val="Sales Result For Month"/>
      <sheetName val="TAI"/>
      <sheetName val="QUANG"/>
      <sheetName val="XL4Test5"/>
      <sheetName val="dongia (2)"/>
      <sheetName val="Gia_GC_Satthep"/>
      <sheetName val="Ref"/>
      <sheetName val="PNT-QUOT-#3"/>
      <sheetName val="COAT&amp;WRAP-QIOT-#3"/>
      <sheetName val="DS CHU Ph_x0001__x0000_"/>
      <sheetName val=""/>
      <sheetName val="Chuso"/>
      <sheetName val="Bhyt t1"/>
      <sheetName val="??-BLDG"/>
      <sheetName val="Chiet tinh dz35"/>
      <sheetName val="Chiet tinh dz22"/>
      <sheetName val="DS CHU Ph_x0001_"/>
      <sheetName val="__-BLDG"/>
      <sheetName val="DTKLg"/>
      <sheetName val="VL"/>
      <sheetName val="PTVTu"/>
      <sheetName val="THKP-Full"/>
      <sheetName val="KLg"/>
      <sheetName val="DAMNEN KHONG HC"/>
      <sheetName val="dochat"/>
      <sheetName val="DAM NEN HC"/>
      <sheetName val="DS CHU Ph_x0001_?"/>
      <sheetName val="vªÄ"/>
      <sheetName val="ZC³"/>
      <sheetName val="Øü"/>
      <sheetName val="PL_VÆQ"/>
      <sheetName val="PL_DUO_2Q"/>
      <sheetName val="BC Ton Kho New"/>
      <sheetName val="BC Cua GSBH New"/>
      <sheetName val="10000000"/>
      <sheetName val="ESTI."/>
      <sheetName val="DI-ESTI"/>
      <sheetName val="Leave Statistic Report"/>
      <sheetName val="2001"/>
      <sheetName val="156nhap01"/>
      <sheetName val="CT00"/>
      <sheetName val="CT99"/>
      <sheetName val="CT Thang Mo"/>
      <sheetName val="CT  PL"/>
      <sheetName val="total"/>
      <sheetName val="global"/>
      <sheetName val="Detailed Reporting"/>
      <sheetName val="DS CHU Ph_x0001__"/>
      <sheetName val="dsphongban"/>
      <sheetName val="MTO_REV_2(ARMOR)"/>
      <sheetName val="MeKong_-_Penetration"/>
      <sheetName val="Dist__Perform_-_Ctns_sales_in_"/>
      <sheetName val="Dist__Perform_-_Value_sales_in"/>
      <sheetName val="Dist__Perform_-_Value_sales_Out"/>
      <sheetName val="Head_Count"/>
      <sheetName val="Sales_Result_For_Month"/>
      <sheetName val="DS_CHU_Phuc"/>
      <sheetName val="DS_THI_AT"/>
      <sheetName val="Bien_Ban"/>
      <sheetName val="dongia_(2)"/>
      <sheetName val="Leave_Statistic_Report"/>
      <sheetName val="SILICATE"/>
      <sheetName val="DAMNEN_KHONG_HC"/>
      <sheetName val="DAM_NEN_HC"/>
      <sheetName val="DS_CHU_Ph"/>
      <sheetName val="ESTI_"/>
      <sheetName val="DS_CHU_Ph?"/>
      <sheetName val="CT_Thang_Mo"/>
      <sheetName val="CT__PL"/>
      <sheetName val="Detailed_Reporting"/>
      <sheetName val="BC_Ton_Kho_New"/>
      <sheetName val="BC_Cua_GSBH_New"/>
      <sheetName val="DU LIEU"/>
      <sheetName val="Chitiet"/>
      <sheetName val="Dongia"/>
      <sheetName val="—˜‰vˆ•ªˆÄ"/>
      <sheetName val="ŒˆŽZC³"/>
      <sheetName val="ŽØ“ü"/>
      <sheetName val="PL_VŽ–‹ÆQŒˆ"/>
      <sheetName val="PL_DUO_2QŒˆ"/>
      <sheetName val="���v������"/>
      <sheetName val="���Z�C��"/>
      <sheetName val="PL_�V�����Q��"/>
      <sheetName val="PL_DUO_2�Q��"/>
      <sheetName val="FW Sum"/>
      <sheetName val="2002"/>
      <sheetName val="登録データ"/>
      <sheetName val="MTO_REV_2(ARMOR)1"/>
      <sheetName val="MeKong_-_Penetration1"/>
      <sheetName val="Dist__Perform_-_Ctns_sales_in_1"/>
      <sheetName val="Dist__Perform_-_Value_sales_in1"/>
      <sheetName val="Dist__Perform_-_Value_sales_Ou1"/>
      <sheetName val="Head_Count1"/>
      <sheetName val="Sales_Result_For_Month1"/>
      <sheetName val="DS_CHU_Phuc1"/>
      <sheetName val="DS_THI_AT1"/>
      <sheetName val="Bien_Ban1"/>
      <sheetName val="dongia_(2)1"/>
      <sheetName val="Leave_Statistic_Report1"/>
      <sheetName val="FW_Sum"/>
      <sheetName val="DS_CHU_Ph_"/>
      <sheetName val="206"/>
      <sheetName val="Detail"/>
      <sheetName val="노임단가"/>
      <sheetName val="DS CHU Ph_x005f_x0001__x005f_x0000_"/>
      <sheetName val="DS CHU Ph_x005f_x0001__"/>
      <sheetName val="DS CHU Ph_x005f_x0001_"/>
      <sheetName val="OPERATING HEAD"/>
      <sheetName val="UA602"/>
      <sheetName val="¡X??v??¡Ea?A"/>
      <sheetName val="???Z?C?3"/>
      <sheetName val="?O¡§u"/>
      <sheetName val="PL_?V?¡V?A?Q??"/>
      <sheetName val="PL_DUO_2?Q??"/>
      <sheetName val="bieu_solieu"/>
      <sheetName val="CHUONG TRINH"/>
      <sheetName val="gvl"/>
      <sheetName val="dg-VTu"/>
      <sheetName val="XL4Pop_x0000__x0000_"/>
      <sheetName val="???v??????"/>
      <sheetName val="???Z?C??"/>
      <sheetName val="PL_?V?????Q??"/>
      <sheetName val="?????"/>
      <sheetName val="DS CHU Ph_x005f_x0001_?"/>
      <sheetName val="達成729"/>
      <sheetName val="Quantity"/>
      <sheetName val="XL4Pop??"/>
      <sheetName val="BAOGIATHANG"/>
      <sheetName val="vanchuyen TC"/>
      <sheetName val="bang tien luong"/>
      <sheetName val="XL4Pop__"/>
      <sheetName val="Data"/>
      <sheetName val="mau"/>
      <sheetName val="songang"/>
      <sheetName val="590P追加"/>
      <sheetName val="DS CHU Ph_x005f_x005f_x005f_x0001__x005f_x005f_x0"/>
      <sheetName val="DS CHU Ph_x005f_x005f_x005f_x0001__"/>
      <sheetName val="DS CHU Ph_x005f_x005f_x005f_x0001_"/>
      <sheetName val="___v______"/>
      <sheetName val="___Z_C__"/>
      <sheetName val="PL__V_____Q__"/>
      <sheetName val="PL_DUO_2_Q__"/>
      <sheetName val="_____"/>
      <sheetName val="KKKKKKKK"/>
      <sheetName val="新ﾗｲﾝﾍﾞｰｽ"/>
      <sheetName val="新ﾗｲﾝ将来戦略"/>
      <sheetName val="Calendar Reminder"/>
      <sheetName val="Forecast"/>
      <sheetName val="BBo"/>
      <sheetName val="Nluc KTFA(Khong Có KPY)"/>
      <sheetName val="Năng lưc -2010-2S"/>
      <sheetName val="鋳造機負荷，要員(2S)"/>
      <sheetName val="Năng lực CĐ PHUN BI-09 "/>
      <sheetName val="XL4Pop_x005f_x0000__x005f_x0000_"/>
      <sheetName val="¡X__v__¡Ea_A"/>
      <sheetName val="___Z_C_3"/>
      <sheetName val="_O¡§u"/>
      <sheetName val="PL__V_¡V_A_Q__"/>
      <sheetName val="XL4Pop_x005f_x005f_x005f_x0000__x005f_x005f_x0000"/>
      <sheetName val="XL4Pop"/>
      <sheetName val="REN"/>
      <sheetName val="Product hierachy-old"/>
      <sheetName val="DS CHU Ph_x005f_x005f_x005f_x005f_x005f_x005f_x00"/>
      <sheetName val="XL4Pop_x005f_x005f_x005f_x005f_x005f_x005f_x005f_x0000_"/>
      <sheetName val="XL4Pop_x0000_"/>
      <sheetName val="XL4Pop?"/>
      <sheetName val="MTO_REV_2(ARMOR)2"/>
      <sheetName val="DS_CHU_Phuc2"/>
      <sheetName val="DS_THI_AT2"/>
      <sheetName val="Bien_Ban2"/>
      <sheetName val="MeKong_-_Penetration2"/>
      <sheetName val="Dist__Perform_-_Ctns_sales_in_2"/>
      <sheetName val="Dist__Perform_-_Value_sales_in2"/>
      <sheetName val="Dist__Perform_-_Value_sales_Ou2"/>
      <sheetName val="Head_Count2"/>
      <sheetName val="Sales_Result_For_Month2"/>
      <sheetName val="dongia_(2)2"/>
      <sheetName val="ESTI_1"/>
      <sheetName val="Leave_Statistic_Report2"/>
      <sheetName val="FW_Sum1"/>
      <sheetName val="Bhyt_t1"/>
      <sheetName val="CHUONG_TRINH"/>
      <sheetName val="DU_LIEU"/>
      <sheetName val="DS_CHU_Ph_x005f_x0001__x005f_x0000_"/>
      <sheetName val="DS_CHU_Ph_x005f_x0001__"/>
      <sheetName val="DS_CHU_Ph_x005f_x0001_"/>
      <sheetName val="DS_CHU_Ph_x005f_x005f_x005f_x0001__x005f_x005f_x0"/>
      <sheetName val="DS_CHU_Ph_x005f_x005f_x005f_x0001__"/>
      <sheetName val="DS_CHU_Ph_x005f_x005f_x005f_x0001_"/>
      <sheetName val="DS_CHU_Ph_x005f_x005f_x005f_x005f_x005f_x005f_x00"/>
      <sheetName val="DS_CHU_Ph_x005f_x0001_?"/>
      <sheetName val="Thuc thanh"/>
      <sheetName val="????????"/>
      <sheetName val="_x0000__x0000__x0000__x0000__x0000__x0000__x0000__x0000_"/>
      <sheetName val="Chi tiet"/>
      <sheetName val="Huong dan"/>
      <sheetName val="Name"/>
      <sheetName val="ThietBi"/>
      <sheetName val="XL4Pop_x005f_x005f_x005f_x005f_x005f_x005f_x005f_x005f_"/>
      <sheetName val="Table"/>
      <sheetName val="truc tiep"/>
      <sheetName val="XL4Pop_x005f_x005f_x005f_x0000_"/>
      <sheetName val="XL4Pop_x005f_x005f_x005f_x005f_"/>
      <sheetName val="DS CHU Ph_x005f_x0001__x0"/>
      <sheetName val="DS CHU Ph_x005f_x005f_x00"/>
      <sheetName val="XL4Pop_x005f_x0000__x0000"/>
      <sheetName val="DS CHU Ph_x005f_x005f_x005f_x0001__x0"/>
      <sheetName val="DS CHU Ph_x005f_x005f_x005f_x005f_x00"/>
      <sheetName val="XL4Pop_x005f_x005f_x005f_x0000__x0000"/>
      <sheetName val="LS_VAS"/>
      <sheetName val="DAMNEN_KHONG_HC1"/>
      <sheetName val="DAM_NEN_HC1"/>
      <sheetName val="BC_Ton_Kho_New1"/>
      <sheetName val="BC_Cua_GSBH_New1"/>
      <sheetName val="Baseline with Specs - Português"/>
      <sheetName val="Notes"/>
      <sheetName val="SKU TS"/>
      <sheetName val="ThongSo"/>
      <sheetName val="⑤弁当"/>
      <sheetName val="ŒˆZC³"/>
      <sheetName val="Ø“ü"/>
      <sheetName val="PL_V–‹ÆQŒˆ"/>
      <sheetName val="SPS"/>
      <sheetName val="VP-MM"/>
      <sheetName val="DG"/>
      <sheetName val="AOP 2013_26.07"/>
      <sheetName val="DANH MUC SP"/>
      <sheetName val="DSNV"/>
      <sheetName val="MHTT-CORE"/>
      <sheetName val="Thong tin loai tu"/>
      <sheetName val="quy luong"/>
      <sheetName val="Danh sách"/>
      <sheetName val="tính hệ số"/>
      <sheetName val="NV"/>
      <sheetName val="Co cau"/>
      <sheetName val="Ghichu"/>
      <sheetName val="DS CHU Ph_x005f_x005f_x005f_x0001_?"/>
      <sheetName val="XL4Pop_x005f_x0000_"/>
      <sheetName val="1_TTChung"/>
      <sheetName val="bangluong5.2"/>
      <sheetName val="ma-pt"/>
      <sheetName val="DS phuong tien"/>
      <sheetName val="Huong dan chung"/>
      <sheetName val="Note VAS Q3.11-Q3.12"/>
      <sheetName val="SPECSHEET"/>
      <sheetName val="예가표"/>
      <sheetName val="Detailed_Reporting1"/>
      <sheetName val="CT_Thang_Mo1"/>
      <sheetName val="CT__PL1"/>
      <sheetName val="OPERATING_HEAD"/>
      <sheetName val="Nluc_KTFA(Khong_Có_KPY)"/>
      <sheetName val="Năng_lưc_-2010-2S"/>
      <sheetName val="Năng_lực_CĐ_PHUN_BI-09_"/>
      <sheetName val="Calendar_Reminder"/>
      <sheetName val="PB THEO HUYỆN 2010"/>
      <sheetName val="NGOÀI TINH 2010"/>
      <sheetName val="thao-go"/>
      <sheetName val="????"/>
      <sheetName val="ફS몠_x0005_㠂ఀ_x001a_＀_xffff_ヿሱ堀✶耀መఀ_x001a__x0000_㠂吀✮䬀પS몠者ሙ_x0000__x0000__x0000_몠"/>
      <sheetName val="COST"/>
      <sheetName val="SRP FH"/>
      <sheetName val="Profit"/>
      <sheetName val="V2-14Jan12-2012 process cost"/>
      <sheetName val="MTO_REV_2(ARMOR)3"/>
      <sheetName val="MeKong_-_Penetration3"/>
      <sheetName val="Dist__Perform_-_Ctns_sales_in_3"/>
      <sheetName val="Dist__Perform_-_Value_sales_in3"/>
      <sheetName val="Dist__Perform_-_Value_sales_Ou3"/>
      <sheetName val="Head_Count3"/>
      <sheetName val="Sales_Result_For_Month3"/>
      <sheetName val="DS_CHU_Phuc3"/>
      <sheetName val="DS_THI_AT3"/>
      <sheetName val="Bien_Ban3"/>
      <sheetName val="dongia_(2)3"/>
      <sheetName val="Leave_Statistic_Report3"/>
      <sheetName val="ESTI_2"/>
      <sheetName val="FW_Sum2"/>
      <sheetName val="Bhyt_t11"/>
      <sheetName val="DS_CHU_Ph_x005f_x0001__x005f_x0000_1"/>
      <sheetName val="DS_CHU_Ph_x005f_x0001__1"/>
      <sheetName val="DS_CHU_Ph_x005f_x0001_1"/>
      <sheetName val="OPERATING_HEAD1"/>
      <sheetName val="DS_CHU_Ph_x005f_x0001_?1"/>
      <sheetName val="DS_CHU_Ph_x005f_x005f_x005f_x0001__x005f_x005f_x1"/>
      <sheetName val="DS_CHU_Ph_x005f_x005f_x005f_x0001__1"/>
      <sheetName val="DS_CHU_Ph_x005f_x005f_x005f_x0001_1"/>
      <sheetName val="MTO_REV_2(ARMOR)5"/>
      <sheetName val="MeKong_-_Penetration5"/>
      <sheetName val="Dist__Perform_-_Ctns_sales_in_5"/>
      <sheetName val="Dist__Perform_-_Value_sales_in5"/>
      <sheetName val="Dist__Perform_-_Value_sales_Ou5"/>
      <sheetName val="Head_Count5"/>
      <sheetName val="Sales_Result_For_Month5"/>
      <sheetName val="DS_CHU_Phuc5"/>
      <sheetName val="DS_THI_AT5"/>
      <sheetName val="Bien_Ban5"/>
      <sheetName val="dongia_(2)5"/>
      <sheetName val="Leave_Statistic_Report5"/>
      <sheetName val="ESTI_4"/>
      <sheetName val="FW_Sum4"/>
      <sheetName val="Bhyt_t13"/>
      <sheetName val="DAMNEN_KHONG_HC3"/>
      <sheetName val="DAM_NEN_HC3"/>
      <sheetName val="Detailed_Reporting3"/>
      <sheetName val="CT_Thang_Mo3"/>
      <sheetName val="CT__PL3"/>
      <sheetName val="BC_Ton_Kho_New3"/>
      <sheetName val="BC_Cua_GSBH_New3"/>
      <sheetName val="DS_CHU_Ph_x005f_x0001__x005f_x0000_3"/>
      <sheetName val="DS_CHU_Ph_x005f_x0001__3"/>
      <sheetName val="DS_CHU_Ph_x005f_x0001_3"/>
      <sheetName val="OPERATING_HEAD3"/>
      <sheetName val="DS_CHU_Ph_x005f_x0001_?3"/>
      <sheetName val="DS_CHU_Ph_x005f_x005f_x005f_x0001__x005f_x005f_x3"/>
      <sheetName val="DS_CHU_Ph_x005f_x005f_x005f_x0001__3"/>
      <sheetName val="DS_CHU_Ph_x005f_x005f_x005f_x0001_3"/>
      <sheetName val="MTO_REV_2(ARMOR)4"/>
      <sheetName val="MeKong_-_Penetration4"/>
      <sheetName val="Dist__Perform_-_Ctns_sales_in_4"/>
      <sheetName val="Dist__Perform_-_Value_sales_in4"/>
      <sheetName val="Dist__Perform_-_Value_sales_Ou4"/>
      <sheetName val="Head_Count4"/>
      <sheetName val="Sales_Result_For_Month4"/>
      <sheetName val="DS_CHU_Phuc4"/>
      <sheetName val="DS_THI_AT4"/>
      <sheetName val="Bien_Ban4"/>
      <sheetName val="dongia_(2)4"/>
      <sheetName val="Leave_Statistic_Report4"/>
      <sheetName val="ESTI_3"/>
      <sheetName val="FW_Sum3"/>
      <sheetName val="Bhyt_t12"/>
      <sheetName val="DAMNEN_KHONG_HC2"/>
      <sheetName val="DAM_NEN_HC2"/>
      <sheetName val="Detailed_Reporting2"/>
      <sheetName val="CT_Thang_Mo2"/>
      <sheetName val="CT__PL2"/>
      <sheetName val="BC_Ton_Kho_New2"/>
      <sheetName val="BC_Cua_GSBH_New2"/>
      <sheetName val="DS_CHU_Ph_x005f_x0001__x005f_x0000_2"/>
      <sheetName val="DS_CHU_Ph_x005f_x0001__2"/>
      <sheetName val="DS_CHU_Ph_x005f_x0001_2"/>
      <sheetName val="OPERATING_HEAD2"/>
      <sheetName val="DS_CHU_Ph_x005f_x0001_?2"/>
      <sheetName val="DS_CHU_Ph_x005f_x005f_x005f_x0001__x005f_x005f_x2"/>
      <sheetName val="DS_CHU_Ph_x005f_x005f_x005f_x0001__2"/>
      <sheetName val="DS_CHU_Ph_x005f_x005f_x005f_x0001_2"/>
      <sheetName val="J94A-WT"/>
      <sheetName val="参考 人員調査表"/>
      <sheetName val="USING-ENG"/>
      <sheetName val="____"/>
      <sheetName val="R2_E"/>
      <sheetName val="ctdg"/>
      <sheetName val="ptvt"/>
      <sheetName val="Tra_bang"/>
      <sheetName val="Tke"/>
      <sheetName val="DTCT"/>
      <sheetName val="GiaVL"/>
      <sheetName val="VL,NC"/>
      <sheetName val="DGBT"/>
      <sheetName val="DGVT"/>
      <sheetName val="DGXLD"/>
      <sheetName val="Menu"/>
      <sheetName val="Apr'10-Daily Sales"/>
      <sheetName val="May'10-Daily Sales"/>
      <sheetName val="Jun'10-Daily Sales"/>
      <sheetName val="Jul'10-Daily Sales"/>
      <sheetName val="Aug'10-Daily Sales"/>
      <sheetName val="Sep'10-Daily Sales"/>
      <sheetName val="Oct'10-Daily Sales"/>
      <sheetName val="Nov'10-Daily Sales"/>
      <sheetName val="Dec'10-Daily Sales"/>
      <sheetName val="Jan'11-Daily Sales"/>
      <sheetName val="Feb'11-Daily Sales"/>
      <sheetName val="Mar'11-Daily Sales"/>
      <sheetName val="Apr'11-Daily Sales"/>
      <sheetName val="May'11-Daily Sales"/>
      <sheetName val="Jun'11-Daily Sales"/>
      <sheetName val="Jul'11-Daily Sales"/>
      <sheetName val="Aug'11-Daily Sales"/>
      <sheetName val="Sep'11-Daily Sales"/>
      <sheetName val="Oct'11-Daily Sales"/>
      <sheetName val="Nov'11-Daily Sales"/>
      <sheetName val="Dec'11-Daily Sales"/>
      <sheetName val="ﾃﾞｰﾀｼｰﾄ"/>
      <sheetName val="ફS몠_x0005_㠂ఀ_x001a_＀_xffff_ヿሱ堀✶耀መఀ_x001a_?㠂吀✮䬀પS몠者ሙ???몠"/>
      <sheetName val="ocean voyage"/>
      <sheetName val="ﾌﾟﾛﾄ_P772分解5号機"/>
      <sheetName val="���v�����"/>
      <sheetName val="PL_�V����Q��"/>
      <sheetName val="PL_DUO_2�_x0001_��"/>
      <sheetName val="DS_CHU_Ph_x0005_c1"/>
      <sheetName val="DS_THI_AT_x0001_"/>
      <sheetName val="CT Thang _x0005_o"/>
      <sheetName val="PL_DUO_2?_x0001_??"/>
      <sheetName val="CT_Thang__x0005_o"/>
      <sheetName val="dsphongba_x0006_"/>
      <sheetName val="DS_CHU_Ph_x0005_c2"/>
      <sheetName val="CT_Thang__x0005_o1"/>
      <sheetName val="dongia_(2_x0001_3"/>
      <sheetName val="CT_Thang__x0005_o3"/>
      <sheetName val="J51-J70-J76-EL"/>
      <sheetName val="Roster"/>
      <sheetName val="Leave"/>
      <sheetName val="Shift"/>
      <sheetName val="T.Tinh"/>
      <sheetName val="DS_CHU_Ph_x005f_x005f_x005f_x0001_?"/>
      <sheetName val="加工費率設定"/>
      <sheetName val="A"/>
      <sheetName val="法規課84上半年經營實績"/>
      <sheetName val="HEAD LAMP BRANDING"/>
      <sheetName val="CHITIET VL-NC-TT -1p"/>
      <sheetName val="初期03"/>
      <sheetName val="npp"/>
      <sheetName val="Summary."/>
      <sheetName val="Xeo 1"/>
      <sheetName val="DANH BẠ"/>
      <sheetName val="TONG HOP"/>
      <sheetName val="M1"/>
      <sheetName val="M2"/>
      <sheetName val="M3"/>
      <sheetName val="M4"/>
      <sheetName val="M5"/>
      <sheetName val="M6"/>
      <sheetName val="M7"/>
      <sheetName val="M8"/>
      <sheetName val="M9"/>
      <sheetName val="M10"/>
      <sheetName val="M11"/>
      <sheetName val="M12"/>
      <sheetName val="M13"/>
      <sheetName val="M14"/>
      <sheetName val="M15"/>
      <sheetName val="cc440THD"/>
      <sheetName val="CaQ5 gd2"/>
      <sheetName val="Duong PhuHuu"/>
      <sheetName val="Vh HTLO P14"/>
      <sheetName val="600!25D NT"/>
      <sheetName val="600!29D NT"/>
      <sheetName val="600!30D NT"/>
      <sheetName val="Chung"/>
      <sheetName val="YteP1"/>
      <sheetName val="BinhMinh"/>
      <sheetName val="YteP3"/>
      <sheetName val="20000000"/>
      <sheetName val="30000000"/>
      <sheetName val="3pha-XDM"/>
      <sheetName val="3pha-CT"/>
      <sheetName val="VT A cap-THI CONG"/>
      <sheetName val="DANH SACH VAT TU THU HOI"/>
      <sheetName val="TONG.HT"/>
      <sheetName val="Agg-Require-Asphalt"/>
      <sheetName val="Payment"/>
      <sheetName val="16.Note"/>
      <sheetName val="02"/>
      <sheetName val="Data Reference"/>
      <sheetName val="PL.Dec12"/>
      <sheetName val="DETAILS"/>
      <sheetName val="Index"/>
      <sheetName val="Sheet3"/>
      <sheetName val="CT2"/>
      <sheetName val="CT3"/>
      <sheetName val="CT1"/>
      <sheetName val="master data"/>
      <sheetName val="XL4Pop_"/>
      <sheetName val="PVI"/>
      <sheetName val="PTTL"/>
      <sheetName val="CHITIET VL-NC-TT-3p"/>
      <sheetName val="khongin"/>
      <sheetName val="Dgia vat tu"/>
      <sheetName val="Don gia_III"/>
      <sheetName val="CHITIET VL-NC"/>
      <sheetName val="DON GIA"/>
      <sheetName val="VC"/>
      <sheetName val="ND"/>
      <sheetName val="Cp&gt;10-Ln&lt;10"/>
      <sheetName val="Ln&lt;20"/>
      <sheetName val="EIRR&gt;1&lt;1"/>
      <sheetName val="EIRR&gt; 2"/>
      <sheetName val="EIRR&lt;2"/>
      <sheetName val="cdps"/>
      <sheetName val="COA"/>
      <sheetName val="Nganh nghe"/>
      <sheetName val="LKVL-CK-HT-GD1"/>
      <sheetName val="TONGKE-HT"/>
      <sheetName val="Packing qty"/>
      <sheetName val="________"/>
      <sheetName val="TC in"/>
      <sheetName val="CC T5.2018 "/>
      <sheetName val="TC T5.2018"/>
      <sheetName val="Pivot TC"/>
      <sheetName val="Pivot TC03.18"/>
      <sheetName val="In TC02"/>
      <sheetName val="DS combo gối SN T05"/>
      <sheetName val="DS bình nước SN T05"/>
      <sheetName val="Sinh nhật T02 tiền"/>
      <sheetName val="DS tăng ca, chấm cơm T2, CN"/>
      <sheetName val="DS tăng ca, chấm cơm T5, CN"/>
      <sheetName val="Pivot TC (in)"/>
      <sheetName val="TC T2.2018 TL"/>
      <sheetName val="TL Pivot TC02.18"/>
      <sheetName val="TC T1.2018 TL"/>
      <sheetName val="TL Pivot TC01.18"/>
      <sheetName val="DS nhận tiền thưởng tập thể"/>
      <sheetName val="DS nhân quà và tiền SN. T03.18"/>
      <sheetName val="DS thâm niên T3"/>
      <sheetName val="CC CTV3.2017"/>
      <sheetName val="FinCost&amp;Capital"/>
      <sheetName val="Sheet4"/>
      <sheetName val="SP Plan and Attn JAN"/>
      <sheetName val="BAO CAO THANG CUA SP"/>
      <sheetName val="Mã khách"/>
      <sheetName val="Target"/>
      <sheetName val="DS nhan vien"/>
      <sheetName val="List price"/>
      <sheetName val="Danh sach Broker"/>
      <sheetName val="Tien do ky thoa thuan"/>
      <sheetName val="CSTT"/>
      <sheetName val="SA1 - Process information"/>
      <sheetName val="IA - Audit report front page"/>
      <sheetName val="IA - Audit summary report"/>
      <sheetName val="IA - Front page planning"/>
      <sheetName val="RR - Front page follow up"/>
      <sheetName val="IA Follow up - Audit summary "/>
      <sheetName val="IA - Follow up - Front page"/>
      <sheetName val="IA - Planning"/>
      <sheetName val="IA - SF02 (1)"/>
      <sheetName val="IA - Surveillance plan"/>
      <sheetName val="RR - Front page audit report"/>
      <sheetName val="RR - Front page planning"/>
      <sheetName val="RR - Readiness review findings"/>
      <sheetName val="SA1 - Audit report front page"/>
      <sheetName val="SA1 - Audit summary report"/>
      <sheetName val="SA1 - Follow up - Audit summary"/>
      <sheetName val="SA1 - Planning"/>
      <sheetName val="SSA2 - Follow up - Front page"/>
      <sheetName val="ફS몠_x005f_x0005_㠂ఀ_x005f_x001a_＀_x005f_xffff_ヿሱ堀✶"/>
      <sheetName val="DS_CHU_Ph_x005f_x005f_x005f_x0001_?1"/>
      <sheetName val="xuat"/>
      <sheetName val="B341_NV"/>
      <sheetName val="DON GIA CAN THO"/>
      <sheetName val="TM CDKT-VCSH (10)"/>
      <sheetName val="Bang chiet tinh TBA"/>
      <sheetName val="Tongke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#REF"/>
      <sheetName val="BookJHFGJGXBGCCNCVCCVVCVCC2"/>
      <sheetName val="_REF"/>
      <sheetName val="MTP"/>
      <sheetName val="MTP1"/>
      <sheetName val="Code"/>
      <sheetName val="Cost detail production"/>
      <sheetName val="Production"/>
      <sheetName val="Aug"/>
      <sheetName val="Raw material movement"/>
      <sheetName val="DATABASE"/>
      <sheetName val="STEP 5.0- STYLE COSTING SHEET"/>
      <sheetName val="MTO REV.2(ARMOR)"/>
      <sheetName val="Sheet1"/>
      <sheetName val="DN"/>
      <sheetName val="VP"/>
      <sheetName val="KD"/>
      <sheetName val="DD"/>
      <sheetName val="CT"/>
      <sheetName val="PX"/>
      <sheetName val="GR"/>
      <sheetName val="00000000"/>
      <sheetName val="DS CHU Phuc"/>
      <sheetName val="DS THI AT"/>
      <sheetName val="Bien Ban"/>
      <sheetName val="Sheet2"/>
      <sheetName val="XL4Poppy"/>
      <sheetName val="MeKong - Penetration"/>
      <sheetName val="Dist. Perform - Ctns.sales in "/>
      <sheetName val="Dist. Perform - Value.sales in"/>
      <sheetName val="Dist. Perform - Value.sales Out"/>
      <sheetName val="Head Count"/>
      <sheetName val="Sales Result For Month"/>
      <sheetName val="TAI"/>
      <sheetName val="QUANG"/>
      <sheetName val="XL4Test5"/>
      <sheetName val="dongia (2)"/>
      <sheetName val="Gia_GC_Satthep"/>
      <sheetName val="Ref"/>
      <sheetName val="PNT-QUOT-#3"/>
      <sheetName val="COAT&amp;WRAP-QIOT-#3"/>
      <sheetName val="DS CHU Ph_x0001__x0000_"/>
      <sheetName val=""/>
      <sheetName val="Chuso"/>
      <sheetName val="Bhyt t1"/>
      <sheetName val="??-BLDG"/>
      <sheetName val="Chiet tinh dz35"/>
      <sheetName val="Chiet tinh dz22"/>
      <sheetName val="DS CHU Ph_x0001_"/>
      <sheetName val="__-BLDG"/>
      <sheetName val="DTKLg"/>
      <sheetName val="VL"/>
      <sheetName val="PTVTu"/>
      <sheetName val="THKP-Full"/>
      <sheetName val="KLg"/>
      <sheetName val="DAMNEN KHONG HC"/>
      <sheetName val="dochat"/>
      <sheetName val="DAM NEN HC"/>
      <sheetName val="DS CHU Ph_x0001_?"/>
      <sheetName val="vªÄ"/>
      <sheetName val="ZC³"/>
      <sheetName val="Øü"/>
      <sheetName val="PL_VÆQ"/>
      <sheetName val="PL_DUO_2Q"/>
      <sheetName val="BC Ton Kho New"/>
      <sheetName val="BC Cua GSBH New"/>
      <sheetName val="10000000"/>
      <sheetName val="ESTI."/>
      <sheetName val="DI-ESTI"/>
      <sheetName val="Leave Statistic Report"/>
      <sheetName val="2001"/>
      <sheetName val="156nhap01"/>
      <sheetName val="CT00"/>
      <sheetName val="CT99"/>
      <sheetName val="CT Thang Mo"/>
      <sheetName val="CT  PL"/>
      <sheetName val="total"/>
      <sheetName val="global"/>
      <sheetName val="Detailed Reporting"/>
      <sheetName val="DS CHU Ph_x0001__"/>
      <sheetName val="dsphongban"/>
      <sheetName val="MTO_REV_2(ARMOR)"/>
      <sheetName val="MeKong_-_Penetration"/>
      <sheetName val="Dist__Perform_-_Ctns_sales_in_"/>
      <sheetName val="Dist__Perform_-_Value_sales_in"/>
      <sheetName val="Dist__Perform_-_Value_sales_Out"/>
      <sheetName val="Head_Count"/>
      <sheetName val="Sales_Result_For_Month"/>
      <sheetName val="DS_CHU_Phuc"/>
      <sheetName val="DS_THI_AT"/>
      <sheetName val="Bien_Ban"/>
      <sheetName val="dongia_(2)"/>
      <sheetName val="Leave_Statistic_Report"/>
      <sheetName val="SILICATE"/>
      <sheetName val="DAMNEN_KHONG_HC"/>
      <sheetName val="DAM_NEN_HC"/>
      <sheetName val="DS_CHU_Ph"/>
      <sheetName val="ESTI_"/>
      <sheetName val="DS_CHU_Ph?"/>
      <sheetName val="CT_Thang_Mo"/>
      <sheetName val="CT__PL"/>
      <sheetName val="Detailed_Reporting"/>
      <sheetName val="BC_Ton_Kho_New"/>
      <sheetName val="BC_Cua_GSBH_New"/>
      <sheetName val="DU LIEU"/>
      <sheetName val="Chitiet"/>
      <sheetName val="Dongia"/>
      <sheetName val="—˜‰vˆ•ªˆÄ"/>
      <sheetName val="ŒˆŽZC³"/>
      <sheetName val="ŽØ“ü"/>
      <sheetName val="PL_VŽ–‹ÆQŒˆ"/>
      <sheetName val="PL_DUO_2QŒˆ"/>
      <sheetName val="���v������"/>
      <sheetName val="���Z�C��"/>
      <sheetName val="PL_�V�����Q��"/>
      <sheetName val="PL_DUO_2�Q��"/>
      <sheetName val="FW Sum"/>
      <sheetName val="2002"/>
      <sheetName val="登録データ"/>
      <sheetName val="MTO_REV_2(ARMOR)1"/>
      <sheetName val="MeKong_-_Penetration1"/>
      <sheetName val="Dist__Perform_-_Ctns_sales_in_1"/>
      <sheetName val="Dist__Perform_-_Value_sales_in1"/>
      <sheetName val="Dist__Perform_-_Value_sales_Ou1"/>
      <sheetName val="Head_Count1"/>
      <sheetName val="Sales_Result_For_Month1"/>
      <sheetName val="DS_CHU_Phuc1"/>
      <sheetName val="DS_THI_AT1"/>
      <sheetName val="Bien_Ban1"/>
      <sheetName val="dongia_(2)1"/>
      <sheetName val="Leave_Statistic_Report1"/>
      <sheetName val="FW_Sum"/>
      <sheetName val="DS_CHU_Ph_"/>
      <sheetName val="206"/>
      <sheetName val="Detail"/>
      <sheetName val="노임단가"/>
      <sheetName val="DS CHU Ph_x005f_x0001__x005f_x0000_"/>
      <sheetName val="DS CHU Ph_x005f_x0001__"/>
      <sheetName val="DS CHU Ph_x005f_x0001_"/>
      <sheetName val="OPERATING HEAD"/>
      <sheetName val="UA602"/>
      <sheetName val="¡X??v??¡Ea?A"/>
      <sheetName val="???Z?C?3"/>
      <sheetName val="?O¡§u"/>
      <sheetName val="PL_?V?¡V?A?Q??"/>
      <sheetName val="PL_DUO_2?Q??"/>
      <sheetName val="bieu_solieu"/>
      <sheetName val="CHUONG TRINH"/>
      <sheetName val="gvl"/>
      <sheetName val="dg-VTu"/>
      <sheetName val="XL4Pop_x0000__x0000_"/>
      <sheetName val="???v??????"/>
      <sheetName val="???Z?C??"/>
      <sheetName val="PL_?V?????Q??"/>
      <sheetName val="?????"/>
      <sheetName val="DS CHU Ph_x005f_x0001_?"/>
      <sheetName val="達成729"/>
      <sheetName val="Quantity"/>
      <sheetName val="XL4Pop??"/>
      <sheetName val="BAOGIATHANG"/>
      <sheetName val="vanchuyen TC"/>
      <sheetName val="bang tien luong"/>
      <sheetName val="XL4Pop__"/>
      <sheetName val="Data"/>
      <sheetName val="mau"/>
      <sheetName val="songang"/>
      <sheetName val="590P追加"/>
      <sheetName val="DS CHU Ph_x005f_x005f_x005f_x0001__x005f_x005f_x0"/>
      <sheetName val="DS CHU Ph_x005f_x005f_x005f_x0001__"/>
      <sheetName val="DS CHU Ph_x005f_x005f_x005f_x0001_"/>
      <sheetName val="___v______"/>
      <sheetName val="___Z_C__"/>
      <sheetName val="PL__V_____Q__"/>
      <sheetName val="PL_DUO_2_Q__"/>
      <sheetName val="_____"/>
      <sheetName val="KKKKKKKK"/>
      <sheetName val="新ﾗｲﾝﾍﾞｰｽ"/>
      <sheetName val="新ﾗｲﾝ将来戦略"/>
      <sheetName val="Calendar Reminder"/>
      <sheetName val="Forecast"/>
      <sheetName val="BBo"/>
      <sheetName val="Nluc KTFA(Khong Có KPY)"/>
      <sheetName val="Năng lưc -2010-2S"/>
      <sheetName val="鋳造機負荷，要員(2S)"/>
      <sheetName val="Năng lực CĐ PHUN BI-09 "/>
      <sheetName val="XL4Pop_x005f_x0000__x005f_x0000_"/>
      <sheetName val="¡X__v__¡Ea_A"/>
      <sheetName val="___Z_C_3"/>
      <sheetName val="_O¡§u"/>
      <sheetName val="PL__V_¡V_A_Q__"/>
      <sheetName val="XL4Pop_x005f_x005f_x005f_x0000__x005f_x005f_x0000"/>
      <sheetName val="XL4Pop"/>
      <sheetName val="REN"/>
      <sheetName val="Product hierachy-old"/>
      <sheetName val="DS CHU Ph_x005f_x005f_x005f_x005f_x005f_x005f_x00"/>
      <sheetName val="XL4Pop_x005f_x005f_x005f_x005f_x005f_x005f_x005f_x0000_"/>
      <sheetName val="XL4Pop_x0000_"/>
      <sheetName val="XL4Pop?"/>
      <sheetName val="MTO_REV_2(ARMOR)2"/>
      <sheetName val="DS_CHU_Phuc2"/>
      <sheetName val="DS_THI_AT2"/>
      <sheetName val="Bien_Ban2"/>
      <sheetName val="MeKong_-_Penetration2"/>
      <sheetName val="Dist__Perform_-_Ctns_sales_in_2"/>
      <sheetName val="Dist__Perform_-_Value_sales_in2"/>
      <sheetName val="Dist__Perform_-_Value_sales_Ou2"/>
      <sheetName val="Head_Count2"/>
      <sheetName val="Sales_Result_For_Month2"/>
      <sheetName val="dongia_(2)2"/>
      <sheetName val="ESTI_1"/>
      <sheetName val="Leave_Statistic_Report2"/>
      <sheetName val="FW_Sum1"/>
      <sheetName val="Bhyt_t1"/>
      <sheetName val="CHUONG_TRINH"/>
      <sheetName val="DU_LIEU"/>
      <sheetName val="DS_CHU_Ph_x005f_x0001__x005f_x0000_"/>
      <sheetName val="DS_CHU_Ph_x005f_x0001__"/>
      <sheetName val="DS_CHU_Ph_x005f_x0001_"/>
      <sheetName val="DS_CHU_Ph_x005f_x005f_x005f_x0001__x005f_x005f_x0"/>
      <sheetName val="DS_CHU_Ph_x005f_x005f_x005f_x0001__"/>
      <sheetName val="DS_CHU_Ph_x005f_x005f_x005f_x0001_"/>
      <sheetName val="DS_CHU_Ph_x005f_x005f_x005f_x005f_x005f_x005f_x00"/>
      <sheetName val="DS_CHU_Ph_x005f_x0001_?"/>
      <sheetName val="Thuc thanh"/>
      <sheetName val="????????"/>
      <sheetName val="_x0000__x0000__x0000__x0000__x0000__x0000__x0000__x0000_"/>
      <sheetName val="Chi tiet"/>
      <sheetName val="Huong dan"/>
      <sheetName val="Name"/>
      <sheetName val="ThietBi"/>
      <sheetName val="XL4Pop_x005f_x005f_x005f_x005f_x005f_x005f_x005f_x005f_"/>
      <sheetName val="Table"/>
      <sheetName val="truc tiep"/>
      <sheetName val="XL4Pop_x005f_x005f_x005f_x0000_"/>
      <sheetName val="XL4Pop_x005f_x005f_x005f_x005f_"/>
      <sheetName val="DS CHU Ph_x005f_x0001__x0"/>
      <sheetName val="DS CHU Ph_x005f_x005f_x00"/>
      <sheetName val="XL4Pop_x005f_x0000__x0000"/>
      <sheetName val="DS CHU Ph_x005f_x005f_x005f_x0001__x0"/>
      <sheetName val="DS CHU Ph_x005f_x005f_x005f_x005f_x00"/>
      <sheetName val="XL4Pop_x005f_x005f_x005f_x0000__x0000"/>
      <sheetName val="LS_VAS"/>
      <sheetName val="DAMNEN_KHONG_HC1"/>
      <sheetName val="DAM_NEN_HC1"/>
      <sheetName val="BC_Ton_Kho_New1"/>
      <sheetName val="BC_Cua_GSBH_New1"/>
      <sheetName val="Baseline with Specs - Português"/>
      <sheetName val="Notes"/>
      <sheetName val="SKU TS"/>
      <sheetName val="ThongSo"/>
      <sheetName val="⑤弁当"/>
      <sheetName val="ŒˆZC³"/>
      <sheetName val="Ø“ü"/>
      <sheetName val="PL_V–‹ÆQŒˆ"/>
      <sheetName val="SPS"/>
      <sheetName val="VP-MM"/>
      <sheetName val="DG"/>
      <sheetName val="AOP 2013_26.07"/>
      <sheetName val="DANH MUC SP"/>
      <sheetName val="DSNV"/>
      <sheetName val="MHTT-CORE"/>
      <sheetName val="Thong tin loai tu"/>
      <sheetName val="quy luong"/>
      <sheetName val="Danh sách"/>
      <sheetName val="tính hệ số"/>
      <sheetName val="NV"/>
      <sheetName val="Co cau"/>
      <sheetName val="Ghichu"/>
      <sheetName val="DS CHU Ph_x005f_x005f_x005f_x0001_?"/>
      <sheetName val="XL4Pop_x005f_x0000_"/>
      <sheetName val="1_TTChung"/>
      <sheetName val="bangluong5.2"/>
      <sheetName val="ma-pt"/>
      <sheetName val="DS phuong tien"/>
      <sheetName val="Huong dan chung"/>
      <sheetName val="Note VAS Q3.11-Q3.12"/>
      <sheetName val="SPECSHEET"/>
      <sheetName val="예가표"/>
      <sheetName val="Detailed_Reporting1"/>
      <sheetName val="CT_Thang_Mo1"/>
      <sheetName val="CT__PL1"/>
      <sheetName val="OPERATING_HEAD"/>
      <sheetName val="Nluc_KTFA(Khong_Có_KPY)"/>
      <sheetName val="Năng_lưc_-2010-2S"/>
      <sheetName val="Năng_lực_CĐ_PHUN_BI-09_"/>
      <sheetName val="Calendar_Reminder"/>
      <sheetName val="PB THEO HUYỆN 2010"/>
      <sheetName val="NGOÀI TINH 2010"/>
      <sheetName val="thao-go"/>
      <sheetName val="????"/>
      <sheetName val="ફS몠_x0005_㠂ఀ_x001a_＀_xffff_ヿሱ堀✶耀መఀ_x001a__x0000_㠂吀✮䬀પS몠者ሙ_x0000__x0000__x0000_몠"/>
      <sheetName val="COST"/>
      <sheetName val="SRP FH"/>
      <sheetName val="Profit"/>
      <sheetName val="V2-14Jan12-2012 process cost"/>
      <sheetName val="MTO_REV_2(ARMOR)3"/>
      <sheetName val="MeKong_-_Penetration3"/>
      <sheetName val="Dist__Perform_-_Ctns_sales_in_3"/>
      <sheetName val="Dist__Perform_-_Value_sales_in3"/>
      <sheetName val="Dist__Perform_-_Value_sales_Ou3"/>
      <sheetName val="Head_Count3"/>
      <sheetName val="Sales_Result_For_Month3"/>
      <sheetName val="DS_CHU_Phuc3"/>
      <sheetName val="DS_THI_AT3"/>
      <sheetName val="Bien_Ban3"/>
      <sheetName val="dongia_(2)3"/>
      <sheetName val="Leave_Statistic_Report3"/>
      <sheetName val="ESTI_2"/>
      <sheetName val="FW_Sum2"/>
      <sheetName val="Bhyt_t11"/>
      <sheetName val="DS_CHU_Ph_x005f_x0001__x005f_x0000_1"/>
      <sheetName val="DS_CHU_Ph_x005f_x0001__1"/>
      <sheetName val="DS_CHU_Ph_x005f_x0001_1"/>
      <sheetName val="OPERATING_HEAD1"/>
      <sheetName val="DS_CHU_Ph_x005f_x0001_?1"/>
      <sheetName val="DS_CHU_Ph_x005f_x005f_x005f_x0001__x005f_x005f_x1"/>
      <sheetName val="DS_CHU_Ph_x005f_x005f_x005f_x0001__1"/>
      <sheetName val="DS_CHU_Ph_x005f_x005f_x005f_x0001_1"/>
      <sheetName val="MTO_REV_2(ARMOR)5"/>
      <sheetName val="MeKong_-_Penetration5"/>
      <sheetName val="Dist__Perform_-_Ctns_sales_in_5"/>
      <sheetName val="Dist__Perform_-_Value_sales_in5"/>
      <sheetName val="Dist__Perform_-_Value_sales_Ou5"/>
      <sheetName val="Head_Count5"/>
      <sheetName val="Sales_Result_For_Month5"/>
      <sheetName val="DS_CHU_Phuc5"/>
      <sheetName val="DS_THI_AT5"/>
      <sheetName val="Bien_Ban5"/>
      <sheetName val="dongia_(2)5"/>
      <sheetName val="Leave_Statistic_Report5"/>
      <sheetName val="ESTI_4"/>
      <sheetName val="FW_Sum4"/>
      <sheetName val="Bhyt_t13"/>
      <sheetName val="DAMNEN_KHONG_HC3"/>
      <sheetName val="DAM_NEN_HC3"/>
      <sheetName val="Detailed_Reporting3"/>
      <sheetName val="CT_Thang_Mo3"/>
      <sheetName val="CT__PL3"/>
      <sheetName val="BC_Ton_Kho_New3"/>
      <sheetName val="BC_Cua_GSBH_New3"/>
      <sheetName val="DS_CHU_Ph_x005f_x0001__x005f_x0000_3"/>
      <sheetName val="DS_CHU_Ph_x005f_x0001__3"/>
      <sheetName val="DS_CHU_Ph_x005f_x0001_3"/>
      <sheetName val="OPERATING_HEAD3"/>
      <sheetName val="DS_CHU_Ph_x005f_x0001_?3"/>
      <sheetName val="DS_CHU_Ph_x005f_x005f_x005f_x0001__x005f_x005f_x3"/>
      <sheetName val="DS_CHU_Ph_x005f_x005f_x005f_x0001__3"/>
      <sheetName val="DS_CHU_Ph_x005f_x005f_x005f_x0001_3"/>
      <sheetName val="MTO_REV_2(ARMOR)4"/>
      <sheetName val="MeKong_-_Penetration4"/>
      <sheetName val="Dist__Perform_-_Ctns_sales_in_4"/>
      <sheetName val="Dist__Perform_-_Value_sales_in4"/>
      <sheetName val="Dist__Perform_-_Value_sales_Ou4"/>
      <sheetName val="Head_Count4"/>
      <sheetName val="Sales_Result_For_Month4"/>
      <sheetName val="DS_CHU_Phuc4"/>
      <sheetName val="DS_THI_AT4"/>
      <sheetName val="Bien_Ban4"/>
      <sheetName val="dongia_(2)4"/>
      <sheetName val="Leave_Statistic_Report4"/>
      <sheetName val="ESTI_3"/>
      <sheetName val="FW_Sum3"/>
      <sheetName val="Bhyt_t12"/>
      <sheetName val="DAMNEN_KHONG_HC2"/>
      <sheetName val="DAM_NEN_HC2"/>
      <sheetName val="Detailed_Reporting2"/>
      <sheetName val="CT_Thang_Mo2"/>
      <sheetName val="CT__PL2"/>
      <sheetName val="BC_Ton_Kho_New2"/>
      <sheetName val="BC_Cua_GSBH_New2"/>
      <sheetName val="DS_CHU_Ph_x005f_x0001__x005f_x0000_2"/>
      <sheetName val="DS_CHU_Ph_x005f_x0001__2"/>
      <sheetName val="DS_CHU_Ph_x005f_x0001_2"/>
      <sheetName val="OPERATING_HEAD2"/>
      <sheetName val="DS_CHU_Ph_x005f_x0001_?2"/>
      <sheetName val="DS_CHU_Ph_x005f_x005f_x005f_x0001__x005f_x005f_x2"/>
      <sheetName val="DS_CHU_Ph_x005f_x005f_x005f_x0001__2"/>
      <sheetName val="DS_CHU_Ph_x005f_x005f_x005f_x0001_2"/>
      <sheetName val="J94A-WT"/>
      <sheetName val="参考 人員調査表"/>
      <sheetName val="USING-ENG"/>
      <sheetName val="____"/>
      <sheetName val="R2_E"/>
      <sheetName val="ctdg"/>
      <sheetName val="ptvt"/>
      <sheetName val="Tra_bang"/>
      <sheetName val="Tke"/>
      <sheetName val="DTCT"/>
      <sheetName val="GiaVL"/>
      <sheetName val="VL,NC"/>
      <sheetName val="DGBT"/>
      <sheetName val="DGVT"/>
      <sheetName val="DGXLD"/>
      <sheetName val="Menu"/>
      <sheetName val="Apr'10-Daily Sales"/>
      <sheetName val="May'10-Daily Sales"/>
      <sheetName val="Jun'10-Daily Sales"/>
      <sheetName val="Jul'10-Daily Sales"/>
      <sheetName val="Aug'10-Daily Sales"/>
      <sheetName val="Sep'10-Daily Sales"/>
      <sheetName val="Oct'10-Daily Sales"/>
      <sheetName val="Nov'10-Daily Sales"/>
      <sheetName val="Dec'10-Daily Sales"/>
      <sheetName val="Jan'11-Daily Sales"/>
      <sheetName val="Feb'11-Daily Sales"/>
      <sheetName val="Mar'11-Daily Sales"/>
      <sheetName val="Apr'11-Daily Sales"/>
      <sheetName val="May'11-Daily Sales"/>
      <sheetName val="Jun'11-Daily Sales"/>
      <sheetName val="Jul'11-Daily Sales"/>
      <sheetName val="Aug'11-Daily Sales"/>
      <sheetName val="Sep'11-Daily Sales"/>
      <sheetName val="Oct'11-Daily Sales"/>
      <sheetName val="Nov'11-Daily Sales"/>
      <sheetName val="Dec'11-Daily Sales"/>
      <sheetName val="ﾃﾞｰﾀｼｰﾄ"/>
      <sheetName val="ફS몠_x0005_㠂ఀ_x001a_＀_xffff_ヿሱ堀✶耀መఀ_x001a_?㠂吀✮䬀પS몠者ሙ???몠"/>
      <sheetName val="ocean voyage"/>
      <sheetName val="ﾌﾟﾛﾄ_P772分解5号機"/>
      <sheetName val="���v�����"/>
      <sheetName val="PL_�V����Q��"/>
      <sheetName val="PL_DUO_2�_x0001_��"/>
      <sheetName val="DS_CHU_Ph_x0005_c1"/>
      <sheetName val="DS_THI_AT_x0001_"/>
      <sheetName val="CT Thang _x0005_o"/>
      <sheetName val="PL_DUO_2?_x0001_??"/>
      <sheetName val="CT_Thang__x0005_o"/>
      <sheetName val="dsphongba_x0006_"/>
      <sheetName val="DS_CHU_Ph_x0005_c2"/>
      <sheetName val="CT_Thang__x0005_o1"/>
      <sheetName val="dongia_(2_x0001_3"/>
      <sheetName val="CT_Thang__x0005_o3"/>
      <sheetName val="J51-J70-J76-EL"/>
      <sheetName val="Roster"/>
      <sheetName val="Leave"/>
      <sheetName val="Shift"/>
      <sheetName val="T.Tinh"/>
      <sheetName val="DS_CHU_Ph_x005f_x005f_x005f_x0001_?"/>
      <sheetName val="加工費率設定"/>
      <sheetName val="A"/>
      <sheetName val="法規課84上半年經營實績"/>
      <sheetName val="HEAD LAMP BRANDING"/>
      <sheetName val="CHITIET VL-NC-TT -1p"/>
      <sheetName val="初期03"/>
      <sheetName val="npp"/>
      <sheetName val="Summary."/>
      <sheetName val="Xeo 1"/>
      <sheetName val="DANH BẠ"/>
      <sheetName val="TONG HOP"/>
      <sheetName val="M1"/>
      <sheetName val="M2"/>
      <sheetName val="M3"/>
      <sheetName val="M4"/>
      <sheetName val="M5"/>
      <sheetName val="M6"/>
      <sheetName val="M7"/>
      <sheetName val="M8"/>
      <sheetName val="M9"/>
      <sheetName val="M10"/>
      <sheetName val="M11"/>
      <sheetName val="M12"/>
      <sheetName val="M13"/>
      <sheetName val="M14"/>
      <sheetName val="M15"/>
      <sheetName val="cc440THD"/>
      <sheetName val="CaQ5 gd2"/>
      <sheetName val="Duong PhuHuu"/>
      <sheetName val="Vh HTLO P14"/>
      <sheetName val="600!25D NT"/>
      <sheetName val="600!29D NT"/>
      <sheetName val="600!30D NT"/>
      <sheetName val="Chung"/>
      <sheetName val="YteP1"/>
      <sheetName val="BinhMinh"/>
      <sheetName val="YteP3"/>
      <sheetName val="20000000"/>
      <sheetName val="30000000"/>
      <sheetName val="3pha-XDM"/>
      <sheetName val="3pha-CT"/>
      <sheetName val="VT A cap-THI CONG"/>
      <sheetName val="DANH SACH VAT TU THU HOI"/>
      <sheetName val="TONG.HT"/>
      <sheetName val="Agg-Require-Asphalt"/>
      <sheetName val="Payment"/>
      <sheetName val="16.Note"/>
      <sheetName val="02"/>
      <sheetName val="Data Reference"/>
      <sheetName val="PL.Dec12"/>
      <sheetName val="DETAILS"/>
      <sheetName val="Index"/>
      <sheetName val="Sheet3"/>
      <sheetName val="CT2"/>
      <sheetName val="CT3"/>
      <sheetName val="CT1"/>
      <sheetName val="master data"/>
      <sheetName val="XL4Pop_"/>
      <sheetName val="PVI"/>
      <sheetName val="PTTL"/>
      <sheetName val="CHITIET VL-NC-TT-3p"/>
      <sheetName val="khongin"/>
      <sheetName val="Dgia vat tu"/>
      <sheetName val="Don gia_III"/>
      <sheetName val="CHITIET VL-NC"/>
      <sheetName val="DON GIA"/>
      <sheetName val="VC"/>
      <sheetName val="ND"/>
      <sheetName val="Cp&gt;10-Ln&lt;10"/>
      <sheetName val="Ln&lt;20"/>
      <sheetName val="EIRR&gt;1&lt;1"/>
      <sheetName val="EIRR&gt; 2"/>
      <sheetName val="EIRR&lt;2"/>
      <sheetName val="cdps"/>
      <sheetName val="COA"/>
      <sheetName val="Nganh nghe"/>
      <sheetName val="LKVL-CK-HT-GD1"/>
      <sheetName val="TONGKE-HT"/>
      <sheetName val="Packing qty"/>
      <sheetName val="________"/>
      <sheetName val="TC in"/>
      <sheetName val="CC T5.2018 "/>
      <sheetName val="TC T5.2018"/>
      <sheetName val="Pivot TC"/>
      <sheetName val="Pivot TC03.18"/>
      <sheetName val="In TC02"/>
      <sheetName val="DS combo gối SN T05"/>
      <sheetName val="DS bình nước SN T05"/>
      <sheetName val="Sinh nhật T02 tiền"/>
      <sheetName val="DS tăng ca, chấm cơm T2, CN"/>
      <sheetName val="DS tăng ca, chấm cơm T5, CN"/>
      <sheetName val="Pivot TC (in)"/>
      <sheetName val="TC T2.2018 TL"/>
      <sheetName val="TL Pivot TC02.18"/>
      <sheetName val="TC T1.2018 TL"/>
      <sheetName val="TL Pivot TC01.18"/>
      <sheetName val="DS nhận tiền thưởng tập thể"/>
      <sheetName val="DS nhân quà và tiền SN. T03.18"/>
      <sheetName val="DS thâm niên T3"/>
      <sheetName val="CC CTV3.2017"/>
      <sheetName val="FinCost&amp;Capital"/>
      <sheetName val="Sheet4"/>
      <sheetName val="SP Plan and Attn JAN"/>
      <sheetName val="BAO CAO THANG CUA SP"/>
      <sheetName val="Mã khách"/>
      <sheetName val="Target"/>
      <sheetName val="DS nhan vien"/>
      <sheetName val="List price"/>
      <sheetName val="Danh sach Broker"/>
      <sheetName val="Tien do ky thoa thuan"/>
      <sheetName val="CSTT"/>
      <sheetName val="SA1 - Process information"/>
      <sheetName val="IA - Audit report front page"/>
      <sheetName val="IA - Audit summary report"/>
      <sheetName val="IA - Front page planning"/>
      <sheetName val="RR - Front page follow up"/>
      <sheetName val="IA Follow up - Audit summary "/>
      <sheetName val="IA - Follow up - Front page"/>
      <sheetName val="IA - Planning"/>
      <sheetName val="IA - SF02 (1)"/>
      <sheetName val="IA - Surveillance plan"/>
      <sheetName val="RR - Front page audit report"/>
      <sheetName val="RR - Front page planning"/>
      <sheetName val="RR - Readiness review findings"/>
      <sheetName val="SA1 - Audit report front page"/>
      <sheetName val="SA1 - Audit summary report"/>
      <sheetName val="SA1 - Follow up - Audit summary"/>
      <sheetName val="SA1 - Planning"/>
      <sheetName val="SSA2 - Follow up - Front page"/>
      <sheetName val="ફS몠_x005f_x0005_㠂ఀ_x005f_x001a_＀_x005f_xffff_ヿሱ堀✶"/>
      <sheetName val="DS_CHU_Ph_x005f_x005f_x005f_x0001_?1"/>
      <sheetName val="xuat"/>
      <sheetName val="B341_NV"/>
      <sheetName val="DON GIA CAN THO"/>
      <sheetName val="TM CDKT-VCSH (10)"/>
      <sheetName val="Bang chiet tinh TBA"/>
      <sheetName val="Tongke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DE"/>
      <sheetName val="SS09"/>
    </sheetNames>
    <sheetDataSet>
      <sheetData sheetId="0">
        <row r="6">
          <cell r="A6" t="str">
            <v>WB</v>
          </cell>
          <cell r="B6" t="str">
            <v>WATERBARED</v>
          </cell>
        </row>
        <row r="7">
          <cell r="A7" t="str">
            <v>D</v>
          </cell>
          <cell r="B7" t="str">
            <v>DISCHARGE</v>
          </cell>
        </row>
        <row r="8">
          <cell r="A8" t="str">
            <v>P</v>
          </cell>
          <cell r="B8" t="str">
            <v>PLASTISOL</v>
          </cell>
        </row>
        <row r="9">
          <cell r="A9" t="str">
            <v>FA</v>
          </cell>
          <cell r="B9" t="str">
            <v>FLOCK ADHESIUE</v>
          </cell>
        </row>
        <row r="10">
          <cell r="A10" t="str">
            <v>HD</v>
          </cell>
          <cell r="B10" t="str">
            <v>HIGH DENSITY</v>
          </cell>
        </row>
        <row r="11">
          <cell r="A11" t="str">
            <v>CMYK</v>
          </cell>
          <cell r="B11" t="str">
            <v>CMYK/PROCESS</v>
          </cell>
        </row>
        <row r="12">
          <cell r="A12" t="str">
            <v>R</v>
          </cell>
          <cell r="B12" t="str">
            <v>RUBBER</v>
          </cell>
        </row>
        <row r="13">
          <cell r="A13" t="str">
            <v>S</v>
          </cell>
          <cell r="B13" t="str">
            <v>SILVER</v>
          </cell>
        </row>
      </sheetData>
      <sheetData sheetId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de"/>
      <sheetName val="Invoice In Materials"/>
      <sheetName val="Rate"/>
      <sheetName val="Used"/>
      <sheetName val="CTXUAT VT"/>
      <sheetName val="Received_Used_Raw Materials"/>
      <sheetName val="Cost Price"/>
      <sheetName val="In - Out"/>
      <sheetName val="can doi thue tndn"/>
      <sheetName val="Aug"/>
      <sheetName val="Cost detail production"/>
      <sheetName val="Raw material movement"/>
    </sheetNames>
    <sheetDataSet>
      <sheetData sheetId="0">
        <row r="7">
          <cell r="A7" t="str">
            <v>F01</v>
          </cell>
        </row>
        <row r="8">
          <cell r="A8" t="str">
            <v>F02</v>
          </cell>
        </row>
        <row r="9">
          <cell r="A9" t="str">
            <v>F03</v>
          </cell>
        </row>
        <row r="10">
          <cell r="A10" t="str">
            <v>F04</v>
          </cell>
        </row>
        <row r="11">
          <cell r="A11" t="str">
            <v>F05</v>
          </cell>
        </row>
        <row r="12">
          <cell r="A12" t="str">
            <v>F06</v>
          </cell>
        </row>
        <row r="13">
          <cell r="A13" t="str">
            <v>F07</v>
          </cell>
        </row>
        <row r="14">
          <cell r="A14" t="str">
            <v>T01</v>
          </cell>
        </row>
        <row r="15">
          <cell r="A15" t="str">
            <v>T02</v>
          </cell>
        </row>
        <row r="16">
          <cell r="A16" t="str">
            <v>T03</v>
          </cell>
        </row>
        <row r="17">
          <cell r="A17" t="str">
            <v>T04</v>
          </cell>
        </row>
        <row r="18">
          <cell r="A18" t="str">
            <v>T05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62"/>
  <sheetViews>
    <sheetView tabSelected="1" view="pageBreakPreview" topLeftCell="A3" zoomScale="60" zoomScaleNormal="40" zoomScalePageLayoutView="55" workbookViewId="0">
      <selection activeCell="I12" sqref="I12"/>
    </sheetView>
  </sheetViews>
  <sheetFormatPr defaultColWidth="9.140625" defaultRowHeight="15"/>
  <cols>
    <col min="1" max="1" width="13.140625" style="1" customWidth="1"/>
    <col min="2" max="2" width="10.42578125" style="1" customWidth="1"/>
    <col min="3" max="3" width="14.140625" style="1" customWidth="1"/>
    <col min="4" max="4" width="13.5703125" style="1" customWidth="1"/>
    <col min="5" max="5" width="24.28515625" style="1" customWidth="1"/>
    <col min="6" max="6" width="10.5703125" style="1" customWidth="1"/>
    <col min="7" max="7" width="27.42578125" style="1" customWidth="1"/>
    <col min="8" max="8" width="13.28515625" style="1" customWidth="1"/>
    <col min="9" max="11" width="12.28515625" style="1" customWidth="1"/>
    <col min="12" max="12" width="21.28515625" style="1" customWidth="1"/>
    <col min="13" max="13" width="28.7109375" style="1" customWidth="1"/>
    <col min="14" max="14" width="28" style="1" customWidth="1"/>
    <col min="15" max="16384" width="9.140625" style="1"/>
  </cols>
  <sheetData>
    <row r="1" spans="1:14" ht="24.95" customHeight="1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65"/>
      <c r="M1" s="6" t="s">
        <v>0</v>
      </c>
      <c r="N1" s="2" t="s">
        <v>6</v>
      </c>
    </row>
    <row r="2" spans="1:14" ht="21.6" customHeight="1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65"/>
      <c r="M2" s="6" t="s">
        <v>1</v>
      </c>
      <c r="N2" s="3" t="s">
        <v>2</v>
      </c>
    </row>
    <row r="3" spans="1:14" ht="21.6" customHeight="1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66"/>
      <c r="M3" s="6" t="s">
        <v>4</v>
      </c>
      <c r="N3" s="4" t="s">
        <v>5</v>
      </c>
    </row>
    <row r="4" spans="1:14" ht="10.15" customHeight="1">
      <c r="A4" s="13"/>
      <c r="B4" s="13"/>
      <c r="C4" s="13"/>
      <c r="D4" s="13"/>
      <c r="E4" s="13"/>
      <c r="F4" s="14"/>
      <c r="G4" s="14"/>
      <c r="H4" s="14"/>
      <c r="I4" s="14"/>
      <c r="J4" s="13"/>
      <c r="K4" s="13"/>
      <c r="L4" s="13"/>
      <c r="M4" s="28"/>
      <c r="N4" s="28"/>
    </row>
    <row r="5" spans="1:14" ht="15.75">
      <c r="A5" s="15" t="s">
        <v>7</v>
      </c>
      <c r="B5" s="102" t="s">
        <v>56</v>
      </c>
      <c r="C5" s="102"/>
      <c r="D5" s="102"/>
      <c r="E5" s="16"/>
      <c r="F5" s="74" t="s">
        <v>8</v>
      </c>
      <c r="G5" s="75"/>
      <c r="H5" s="115" t="s">
        <v>51</v>
      </c>
      <c r="I5" s="116"/>
      <c r="J5" s="17"/>
      <c r="K5" s="17"/>
      <c r="L5" s="18"/>
      <c r="M5" s="19" t="s">
        <v>9</v>
      </c>
      <c r="N5" s="20">
        <v>45710</v>
      </c>
    </row>
    <row r="6" spans="1:14" ht="21.75" customHeight="1">
      <c r="A6" s="21" t="s">
        <v>10</v>
      </c>
      <c r="B6" s="105"/>
      <c r="C6" s="105"/>
      <c r="D6" s="105"/>
      <c r="E6" s="16"/>
      <c r="F6" s="74" t="s">
        <v>11</v>
      </c>
      <c r="G6" s="75"/>
      <c r="H6" s="109" t="s">
        <v>57</v>
      </c>
      <c r="I6" s="110"/>
      <c r="J6" s="17"/>
      <c r="K6" s="17"/>
      <c r="L6" s="18"/>
      <c r="M6" s="19" t="s">
        <v>12</v>
      </c>
      <c r="N6" s="22" t="s">
        <v>58</v>
      </c>
    </row>
    <row r="7" spans="1:14" ht="21.75" customHeight="1">
      <c r="A7" s="21" t="s">
        <v>13</v>
      </c>
      <c r="B7" s="106"/>
      <c r="C7" s="106"/>
      <c r="D7" s="5"/>
      <c r="E7" s="16"/>
      <c r="F7" s="74" t="s">
        <v>14</v>
      </c>
      <c r="G7" s="75"/>
      <c r="H7" s="111">
        <f>N5+7</f>
        <v>45717</v>
      </c>
      <c r="I7" s="112"/>
      <c r="J7" s="17"/>
      <c r="K7" s="17"/>
      <c r="L7" s="18"/>
      <c r="M7" s="19" t="s">
        <v>15</v>
      </c>
      <c r="N7" s="23" t="s">
        <v>59</v>
      </c>
    </row>
    <row r="8" spans="1:14" ht="21.75" customHeight="1">
      <c r="A8" s="24" t="s">
        <v>16</v>
      </c>
      <c r="B8" s="107"/>
      <c r="C8" s="107"/>
      <c r="D8" s="11"/>
      <c r="E8" s="16"/>
      <c r="F8" s="74" t="s">
        <v>17</v>
      </c>
      <c r="G8" s="75"/>
      <c r="H8" s="113">
        <f>N5+30</f>
        <v>45740</v>
      </c>
      <c r="I8" s="114"/>
      <c r="J8" s="25"/>
      <c r="K8" s="25"/>
      <c r="L8" s="18"/>
      <c r="M8" s="19" t="s">
        <v>18</v>
      </c>
      <c r="N8" s="26" t="s">
        <v>55</v>
      </c>
    </row>
    <row r="9" spans="1:14" ht="5.45" customHeight="1">
      <c r="A9" s="27"/>
      <c r="B9" s="27"/>
      <c r="C9" s="27"/>
      <c r="D9" s="27"/>
      <c r="E9" s="14"/>
      <c r="F9" s="27"/>
      <c r="G9" s="27"/>
      <c r="H9" s="27"/>
      <c r="I9" s="27"/>
      <c r="J9" s="14"/>
      <c r="K9" s="14"/>
      <c r="L9" s="14"/>
      <c r="M9" s="28"/>
      <c r="N9" s="28"/>
    </row>
    <row r="10" spans="1:14" ht="47.25">
      <c r="A10" s="7" t="s">
        <v>19</v>
      </c>
      <c r="B10" s="8" t="s">
        <v>20</v>
      </c>
      <c r="C10" s="8" t="s">
        <v>21</v>
      </c>
      <c r="D10" s="8" t="s">
        <v>22</v>
      </c>
      <c r="E10" s="8" t="s">
        <v>23</v>
      </c>
      <c r="F10" s="7" t="s">
        <v>24</v>
      </c>
      <c r="G10" s="7" t="s">
        <v>25</v>
      </c>
      <c r="H10" s="7" t="s">
        <v>26</v>
      </c>
      <c r="I10" s="10" t="s">
        <v>27</v>
      </c>
      <c r="J10" s="10" t="s">
        <v>28</v>
      </c>
      <c r="K10" s="10" t="s">
        <v>29</v>
      </c>
      <c r="L10" s="9" t="s">
        <v>30</v>
      </c>
      <c r="M10" s="7" t="s">
        <v>31</v>
      </c>
      <c r="N10" s="7" t="s">
        <v>3</v>
      </c>
    </row>
    <row r="11" spans="1:14" s="92" customFormat="1" ht="153.75" customHeight="1">
      <c r="A11" s="83"/>
      <c r="B11" s="84"/>
      <c r="C11" s="83" t="s">
        <v>36</v>
      </c>
      <c r="D11" s="84" t="s">
        <v>46</v>
      </c>
      <c r="E11" s="83" t="s">
        <v>37</v>
      </c>
      <c r="F11" s="85"/>
      <c r="G11" s="100" t="s">
        <v>38</v>
      </c>
      <c r="H11" s="86" t="s">
        <v>39</v>
      </c>
      <c r="I11" s="87">
        <f>DETAILS!E34</f>
        <v>7340</v>
      </c>
      <c r="J11" s="87">
        <v>0</v>
      </c>
      <c r="K11" s="88">
        <f>I11-J11</f>
        <v>7340</v>
      </c>
      <c r="L11" s="89">
        <v>1102</v>
      </c>
      <c r="M11" s="90">
        <f>L11*K11</f>
        <v>8088680</v>
      </c>
      <c r="N11" s="91" t="s">
        <v>47</v>
      </c>
    </row>
    <row r="12" spans="1:14" ht="61.5" customHeight="1">
      <c r="A12" s="32"/>
      <c r="B12" s="29"/>
      <c r="C12" s="29"/>
      <c r="D12" s="29"/>
      <c r="E12" s="29"/>
      <c r="F12" s="30"/>
      <c r="G12" s="31"/>
      <c r="H12" s="32"/>
      <c r="I12" s="33"/>
      <c r="J12" s="33"/>
      <c r="K12" s="12"/>
      <c r="L12" s="34"/>
      <c r="M12" s="35"/>
      <c r="N12" s="36"/>
    </row>
    <row r="13" spans="1:14" ht="61.5" customHeight="1">
      <c r="A13" s="32"/>
      <c r="B13" s="29"/>
      <c r="C13" s="29"/>
      <c r="D13" s="29"/>
      <c r="E13" s="29"/>
      <c r="F13" s="37"/>
      <c r="G13" s="31"/>
      <c r="H13" s="32"/>
      <c r="I13" s="38"/>
      <c r="J13" s="38"/>
      <c r="K13" s="12"/>
      <c r="L13" s="34"/>
      <c r="M13" s="35"/>
      <c r="N13" s="36"/>
    </row>
    <row r="14" spans="1:14" ht="21.75" customHeight="1">
      <c r="A14" s="39"/>
      <c r="B14" s="39"/>
      <c r="C14" s="40"/>
      <c r="D14" s="40"/>
      <c r="E14" s="40"/>
      <c r="F14" s="41"/>
      <c r="G14" s="42"/>
      <c r="H14" s="39"/>
      <c r="I14" s="43"/>
      <c r="J14" s="43"/>
      <c r="K14" s="43"/>
      <c r="L14" s="44"/>
      <c r="M14" s="45"/>
      <c r="N14" s="46"/>
    </row>
    <row r="15" spans="1:14" s="92" customFormat="1" ht="33.6" customHeight="1">
      <c r="A15" s="93"/>
      <c r="B15" s="93"/>
      <c r="C15" s="93"/>
      <c r="D15" s="93"/>
      <c r="E15" s="93"/>
      <c r="F15" s="93"/>
      <c r="G15" s="94"/>
      <c r="H15" s="94" t="s">
        <v>32</v>
      </c>
      <c r="I15" s="95">
        <f>SUM(I11:I13)</f>
        <v>7340</v>
      </c>
      <c r="J15" s="96"/>
      <c r="K15" s="95">
        <f>SUM(K11:K13)</f>
        <v>7340</v>
      </c>
      <c r="L15" s="97"/>
      <c r="M15" s="98">
        <f>SUM(M11:M13)</f>
        <v>8088680</v>
      </c>
      <c r="N15" s="99"/>
    </row>
    <row r="16" spans="1:14" ht="21.75" customHeight="1">
      <c r="A16" s="48"/>
      <c r="B16" s="48"/>
      <c r="C16" s="49"/>
      <c r="D16" s="49"/>
      <c r="E16" s="49"/>
      <c r="F16" s="49"/>
      <c r="G16" s="47"/>
      <c r="H16" s="47"/>
      <c r="I16" s="47"/>
      <c r="J16" s="47"/>
      <c r="K16" s="47"/>
      <c r="L16" s="50"/>
      <c r="M16" s="50"/>
      <c r="N16" s="47"/>
    </row>
    <row r="17" spans="1:14" ht="21.75" customHeight="1">
      <c r="A17" s="108" t="s">
        <v>33</v>
      </c>
      <c r="B17" s="108"/>
      <c r="C17" s="51"/>
      <c r="D17" s="52"/>
      <c r="E17" s="104" t="s">
        <v>34</v>
      </c>
      <c r="F17" s="104"/>
      <c r="G17" s="104"/>
      <c r="H17" s="53"/>
      <c r="I17" s="54"/>
      <c r="J17" s="54"/>
      <c r="K17" s="54"/>
      <c r="L17" s="103" t="s">
        <v>35</v>
      </c>
      <c r="M17" s="103"/>
      <c r="N17" s="47"/>
    </row>
    <row r="18" spans="1:14" ht="21.75" customHeight="1">
      <c r="A18" s="55"/>
      <c r="B18" s="56"/>
      <c r="C18" s="55"/>
      <c r="D18" s="55"/>
      <c r="E18" s="55"/>
      <c r="F18" s="55"/>
      <c r="G18" s="55"/>
      <c r="H18" s="57"/>
      <c r="I18" s="57"/>
      <c r="J18" s="57"/>
    </row>
    <row r="19" spans="1:14" ht="21.75" customHeight="1">
      <c r="A19" s="55"/>
      <c r="B19" s="56"/>
      <c r="C19" s="55"/>
      <c r="D19" s="55"/>
      <c r="E19" s="55"/>
      <c r="F19" s="55"/>
      <c r="G19" s="55"/>
      <c r="H19" s="57"/>
      <c r="I19" s="57"/>
      <c r="J19" s="57"/>
    </row>
    <row r="20" spans="1:14" ht="21.75" customHeight="1">
      <c r="A20" s="58"/>
      <c r="B20" s="59"/>
      <c r="C20" s="55"/>
      <c r="D20" s="55"/>
      <c r="E20" s="55"/>
      <c r="F20" s="55"/>
      <c r="G20" s="60"/>
      <c r="H20" s="60"/>
      <c r="I20" s="55"/>
      <c r="J20" s="57"/>
    </row>
    <row r="21" spans="1:14" ht="21.75" customHeight="1">
      <c r="A21" s="57"/>
      <c r="B21" s="61"/>
      <c r="C21" s="62"/>
      <c r="D21" s="57"/>
      <c r="E21" s="63"/>
      <c r="F21" s="63"/>
      <c r="G21" s="57"/>
      <c r="H21" s="64"/>
      <c r="I21" s="64"/>
      <c r="J21" s="57"/>
    </row>
    <row r="22" spans="1:14" ht="21.75" customHeight="1"/>
    <row r="23" spans="1:14" ht="21.75" customHeight="1"/>
    <row r="24" spans="1:14" ht="21.75" customHeight="1"/>
    <row r="25" spans="1:14" ht="21.75" customHeight="1"/>
    <row r="26" spans="1:14" ht="21.75" customHeight="1"/>
    <row r="27" spans="1:14" ht="21.75" customHeight="1"/>
    <row r="28" spans="1:14" ht="21.75" customHeight="1"/>
    <row r="29" spans="1:14" ht="21.75" customHeight="1"/>
    <row r="30" spans="1:14" ht="21.75" customHeight="1"/>
    <row r="31" spans="1:14" ht="21.75" customHeight="1"/>
    <row r="32" spans="1:14" ht="21.75" customHeight="1"/>
    <row r="33" ht="21.75" customHeight="1"/>
    <row r="34" ht="21.75" customHeight="1"/>
    <row r="35" ht="21.75" customHeight="1"/>
    <row r="36" ht="21.75" customHeight="1"/>
    <row r="37" ht="21.75" customHeight="1"/>
    <row r="38" ht="21.75" customHeight="1"/>
    <row r="39" ht="21.75" customHeight="1"/>
    <row r="40" ht="21.75" customHeight="1"/>
    <row r="41" ht="21.75" customHeight="1"/>
    <row r="42" ht="21.75" customHeight="1"/>
    <row r="43" ht="21.75" customHeight="1"/>
    <row r="44" ht="21.75" customHeight="1"/>
    <row r="45" ht="21.75" customHeight="1"/>
    <row r="46" ht="21.75" customHeight="1"/>
    <row r="47" ht="21.75" customHeight="1"/>
    <row r="48" ht="21.75" customHeight="1"/>
    <row r="49" ht="21.75" customHeight="1"/>
    <row r="50" ht="21.75" customHeight="1"/>
    <row r="51" ht="21.75" customHeight="1"/>
    <row r="52" ht="21.75" customHeight="1"/>
    <row r="53" ht="21.75" customHeight="1"/>
    <row r="54" ht="21.75" customHeight="1"/>
    <row r="55" ht="21.75" customHeight="1"/>
    <row r="56" ht="21.75" customHeight="1"/>
    <row r="57" ht="21.75" customHeight="1"/>
    <row r="58" ht="21.75" customHeight="1"/>
    <row r="59" ht="23.45" customHeight="1"/>
    <row r="60" ht="23.45" customHeight="1"/>
    <row r="61" ht="23.45" customHeight="1"/>
    <row r="62" ht="23.45" customHeight="1"/>
  </sheetData>
  <mergeCells count="11">
    <mergeCell ref="B5:D5"/>
    <mergeCell ref="L17:M17"/>
    <mergeCell ref="E17:G17"/>
    <mergeCell ref="B6:D6"/>
    <mergeCell ref="B7:C7"/>
    <mergeCell ref="B8:C8"/>
    <mergeCell ref="A17:B17"/>
    <mergeCell ref="H6:I6"/>
    <mergeCell ref="H7:I7"/>
    <mergeCell ref="H8:I8"/>
    <mergeCell ref="H5:I5"/>
  </mergeCells>
  <printOptions horizontalCentered="1"/>
  <pageMargins left="0.25" right="0.25" top="1.0416666666666667" bottom="0.75" header="0.3" footer="0.3"/>
  <pageSetup paperSize="9" scale="40" fitToHeight="0" orientation="portrait" r:id="rId1"/>
  <headerFooter scaleWithDoc="0">
    <oddHeader xml:space="preserve">&amp;L&amp;G&amp;R&amp;"Muli,Bold"&amp;16&amp;K000000[PURCHASE ORDER PHỤ LIỆU NỘI BỘ
INTERNAL TRIMS PURCHASE ORDER]
</oddHeader>
    <oddFooter>&amp;L&amp;"Euclid Circular A SemiBold,Regular"&amp;12[UA]&amp;"Euclid Circular A,Regular"&amp;5
&amp;G&amp;R&amp;G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3:H34"/>
  <sheetViews>
    <sheetView view="pageBreakPreview" topLeftCell="A23" zoomScale="60" zoomScaleNormal="100" workbookViewId="0">
      <selection activeCell="C13" sqref="C13"/>
    </sheetView>
  </sheetViews>
  <sheetFormatPr defaultColWidth="9.140625" defaultRowHeight="15"/>
  <cols>
    <col min="1" max="1" width="25.140625" style="67" customWidth="1"/>
    <col min="2" max="2" width="29.5703125" style="67" customWidth="1"/>
    <col min="3" max="3" width="49.7109375" style="67" customWidth="1"/>
    <col min="4" max="4" width="30.85546875" style="67" hidden="1" customWidth="1"/>
    <col min="5" max="5" width="46.85546875" bestFit="1" customWidth="1"/>
  </cols>
  <sheetData>
    <row r="3" spans="1:8" ht="32.25" customHeight="1"/>
    <row r="6" spans="1:8" s="67" customFormat="1" ht="61.5" customHeight="1">
      <c r="A6" s="68" t="s">
        <v>40</v>
      </c>
      <c r="B6" s="68" t="s">
        <v>41</v>
      </c>
      <c r="C6" s="68" t="s">
        <v>42</v>
      </c>
      <c r="D6" s="68" t="s">
        <v>43</v>
      </c>
      <c r="E6" s="69" t="s">
        <v>44</v>
      </c>
    </row>
    <row r="7" spans="1:8" s="67" customFormat="1" ht="26.25" customHeight="1">
      <c r="A7" s="70"/>
      <c r="B7" s="71"/>
      <c r="C7" s="72"/>
      <c r="D7" s="72"/>
      <c r="E7" s="69"/>
      <c r="H7" s="67">
        <v>20</v>
      </c>
    </row>
    <row r="8" spans="1:8" s="67" customFormat="1" ht="26.25" customHeight="1">
      <c r="A8" s="76" t="s">
        <v>60</v>
      </c>
      <c r="B8" s="76" t="s">
        <v>50</v>
      </c>
      <c r="C8" s="76" t="s">
        <v>61</v>
      </c>
      <c r="D8" s="76">
        <v>228</v>
      </c>
      <c r="E8" s="77">
        <f>ROUNDUP(D8*2*1.1,-1)</f>
        <v>510</v>
      </c>
      <c r="G8" s="67">
        <v>10024</v>
      </c>
      <c r="H8" s="67">
        <f>ROUND(G14/$H$7,0)</f>
        <v>524</v>
      </c>
    </row>
    <row r="9" spans="1:8" s="67" customFormat="1" ht="26.25" customHeight="1">
      <c r="A9" s="68"/>
      <c r="B9" s="68"/>
      <c r="C9" s="68"/>
      <c r="D9" s="68"/>
      <c r="E9" s="69"/>
    </row>
    <row r="10" spans="1:8" s="67" customFormat="1" ht="26.25" customHeight="1">
      <c r="A10" s="76" t="str">
        <f>A8</f>
        <v>PO#003447</v>
      </c>
      <c r="B10" s="76" t="s">
        <v>52</v>
      </c>
      <c r="C10" s="76" t="str">
        <f>C8</f>
        <v>AUTUMN 25</v>
      </c>
      <c r="D10" s="76">
        <v>251</v>
      </c>
      <c r="E10" s="77">
        <f>ROUNDUP(D10*2*1.1,-1)</f>
        <v>560</v>
      </c>
      <c r="G10" s="67">
        <v>6432</v>
      </c>
      <c r="H10" s="67">
        <f t="shared" ref="H10:H30" si="0">ROUND(G10/$H$7,0)</f>
        <v>322</v>
      </c>
    </row>
    <row r="11" spans="1:8" s="67" customFormat="1" ht="26.25" customHeight="1">
      <c r="A11" s="68"/>
      <c r="B11" s="68"/>
      <c r="C11" s="68"/>
      <c r="D11" s="68"/>
      <c r="E11" s="101"/>
    </row>
    <row r="12" spans="1:8" s="67" customFormat="1" ht="26.25" customHeight="1">
      <c r="A12" s="76" t="str">
        <f>A8</f>
        <v>PO#003447</v>
      </c>
      <c r="B12" s="76" t="s">
        <v>53</v>
      </c>
      <c r="C12" s="76" t="str">
        <f>C10</f>
        <v>AUTUMN 25</v>
      </c>
      <c r="D12" s="76">
        <v>250</v>
      </c>
      <c r="E12" s="77">
        <f>ROUNDUP(D12*2*1.1,-1)</f>
        <v>550</v>
      </c>
      <c r="G12" s="67">
        <v>4953</v>
      </c>
      <c r="H12" s="67">
        <f t="shared" si="0"/>
        <v>248</v>
      </c>
    </row>
    <row r="13" spans="1:8" s="67" customFormat="1" ht="26.25" customHeight="1">
      <c r="A13" s="68"/>
      <c r="B13" s="68"/>
      <c r="C13" s="68"/>
      <c r="D13" s="68"/>
      <c r="E13" s="69"/>
    </row>
    <row r="14" spans="1:8" s="67" customFormat="1" ht="26.25" customHeight="1">
      <c r="A14" s="76" t="str">
        <f>A12</f>
        <v>PO#003447</v>
      </c>
      <c r="B14" s="76" t="s">
        <v>49</v>
      </c>
      <c r="C14" s="76" t="str">
        <f>C12</f>
        <v>AUTUMN 25</v>
      </c>
      <c r="D14" s="76">
        <v>607</v>
      </c>
      <c r="E14" s="77">
        <f>ROUNDUP(D14*2*1.1,-1)</f>
        <v>1340</v>
      </c>
      <c r="G14" s="67">
        <v>10471</v>
      </c>
      <c r="H14" s="67">
        <f>ROUND(G14/$H$7,0)</f>
        <v>524</v>
      </c>
    </row>
    <row r="15" spans="1:8" s="67" customFormat="1" ht="26.25" customHeight="1">
      <c r="A15" s="68"/>
      <c r="B15" s="68"/>
      <c r="C15" s="68"/>
      <c r="D15" s="68"/>
      <c r="E15" s="69"/>
    </row>
    <row r="16" spans="1:8" s="67" customFormat="1" ht="26.25" customHeight="1">
      <c r="A16" s="76" t="str">
        <f>A8</f>
        <v>PO#003447</v>
      </c>
      <c r="B16" s="76" t="s">
        <v>54</v>
      </c>
      <c r="C16" s="76" t="str">
        <f>C8</f>
        <v>AUTUMN 25</v>
      </c>
      <c r="D16" s="76">
        <v>100</v>
      </c>
      <c r="E16" s="77">
        <f>ROUNDUP(D16*2*1.1,-1)</f>
        <v>220</v>
      </c>
      <c r="G16" s="67">
        <v>1486</v>
      </c>
      <c r="H16" s="67">
        <f t="shared" si="0"/>
        <v>74</v>
      </c>
    </row>
    <row r="17" spans="1:8" s="67" customFormat="1" ht="26.25" customHeight="1">
      <c r="A17" s="68"/>
      <c r="B17" s="68"/>
      <c r="C17" s="68"/>
      <c r="D17" s="68"/>
      <c r="E17" s="69"/>
    </row>
    <row r="18" spans="1:8" s="67" customFormat="1" ht="26.25" customHeight="1">
      <c r="A18" s="76" t="str">
        <f>A16</f>
        <v>PO#003447</v>
      </c>
      <c r="B18" s="76" t="s">
        <v>48</v>
      </c>
      <c r="C18" s="76" t="str">
        <f>C16</f>
        <v>AUTUMN 25</v>
      </c>
      <c r="D18" s="76">
        <v>615</v>
      </c>
      <c r="E18" s="77">
        <f>ROUNDUP(D18*2*1.1,-1)</f>
        <v>1360</v>
      </c>
      <c r="G18" s="67">
        <v>10095</v>
      </c>
      <c r="H18" s="67">
        <f>ROUND(G18/$H$7,0)</f>
        <v>505</v>
      </c>
    </row>
    <row r="19" spans="1:8" s="67" customFormat="1" ht="26.25" customHeight="1">
      <c r="A19" s="81"/>
      <c r="B19" s="81"/>
      <c r="C19" s="81"/>
      <c r="D19" s="81"/>
      <c r="E19" s="82"/>
      <c r="F19" s="67">
        <v>180</v>
      </c>
    </row>
    <row r="20" spans="1:8" s="67" customFormat="1" ht="26.25" customHeight="1">
      <c r="A20" s="76" t="s">
        <v>62</v>
      </c>
      <c r="B20" s="76" t="s">
        <v>50</v>
      </c>
      <c r="C20" s="76" t="str">
        <f>C18</f>
        <v>AUTUMN 25</v>
      </c>
      <c r="D20" s="76">
        <v>151</v>
      </c>
      <c r="E20" s="77">
        <f>ROUNDUP(D20*2*1.1,-1)</f>
        <v>340</v>
      </c>
      <c r="G20" s="67">
        <v>2493</v>
      </c>
      <c r="H20" s="67">
        <f t="shared" si="0"/>
        <v>125</v>
      </c>
    </row>
    <row r="21" spans="1:8" s="67" customFormat="1" ht="26.25" customHeight="1">
      <c r="A21" s="68"/>
      <c r="B21" s="68"/>
      <c r="C21" s="68"/>
      <c r="D21" s="68"/>
      <c r="E21" s="69"/>
    </row>
    <row r="22" spans="1:8" s="67" customFormat="1" ht="26.25" customHeight="1">
      <c r="A22" s="76" t="str">
        <f>A20</f>
        <v>PO#003448</v>
      </c>
      <c r="B22" s="76" t="s">
        <v>52</v>
      </c>
      <c r="C22" s="76" t="str">
        <f>C20</f>
        <v>AUTUMN 25</v>
      </c>
      <c r="D22" s="76">
        <v>169</v>
      </c>
      <c r="E22" s="77">
        <f>ROUNDUP(D22*2*1.1,-1)</f>
        <v>380</v>
      </c>
      <c r="G22" s="67">
        <v>2740</v>
      </c>
      <c r="H22" s="67">
        <f t="shared" si="0"/>
        <v>137</v>
      </c>
    </row>
    <row r="23" spans="1:8" s="67" customFormat="1" ht="26.25" customHeight="1">
      <c r="A23" s="68"/>
      <c r="B23" s="68"/>
      <c r="C23" s="68"/>
      <c r="D23" s="68"/>
      <c r="E23" s="101"/>
    </row>
    <row r="24" spans="1:8" s="67" customFormat="1" ht="26.25" customHeight="1">
      <c r="A24" s="76" t="str">
        <f>A20</f>
        <v>PO#003448</v>
      </c>
      <c r="B24" s="76" t="s">
        <v>53</v>
      </c>
      <c r="C24" s="76" t="str">
        <f>C22</f>
        <v>AUTUMN 25</v>
      </c>
      <c r="D24" s="76">
        <v>146</v>
      </c>
      <c r="E24" s="77">
        <f>ROUNDUP(D24*2*1.1,-1)</f>
        <v>330</v>
      </c>
      <c r="G24" s="67">
        <v>1641</v>
      </c>
      <c r="H24" s="67">
        <f t="shared" si="0"/>
        <v>82</v>
      </c>
    </row>
    <row r="25" spans="1:8" s="67" customFormat="1" ht="26.25" customHeight="1">
      <c r="A25" s="68"/>
      <c r="B25" s="68"/>
      <c r="C25" s="68"/>
      <c r="D25" s="68"/>
      <c r="E25" s="69"/>
    </row>
    <row r="26" spans="1:8" s="67" customFormat="1" ht="26.25" customHeight="1">
      <c r="A26" s="76" t="str">
        <f>A24</f>
        <v>PO#003448</v>
      </c>
      <c r="B26" s="76" t="s">
        <v>49</v>
      </c>
      <c r="C26" s="76" t="str">
        <f>C24</f>
        <v>AUTUMN 25</v>
      </c>
      <c r="D26" s="76">
        <v>368</v>
      </c>
      <c r="E26" s="77">
        <f>ROUNDUP(D26*2*1.1,-1)</f>
        <v>810</v>
      </c>
      <c r="G26" s="67">
        <v>3364</v>
      </c>
      <c r="H26" s="67">
        <f t="shared" si="0"/>
        <v>168</v>
      </c>
    </row>
    <row r="27" spans="1:8" s="67" customFormat="1" ht="26.25" customHeight="1">
      <c r="A27" s="68"/>
      <c r="B27" s="68"/>
      <c r="C27" s="68"/>
      <c r="D27" s="68"/>
      <c r="E27" s="69"/>
    </row>
    <row r="28" spans="1:8" s="67" customFormat="1" ht="26.25" customHeight="1">
      <c r="A28" s="76" t="str">
        <f>A20</f>
        <v>PO#003448</v>
      </c>
      <c r="B28" s="76" t="s">
        <v>54</v>
      </c>
      <c r="C28" s="76" t="str">
        <f>C20</f>
        <v>AUTUMN 25</v>
      </c>
      <c r="D28" s="76">
        <v>56</v>
      </c>
      <c r="E28" s="77">
        <f>ROUNDUP(D28*2*1.1,-1)</f>
        <v>130</v>
      </c>
      <c r="G28" s="67">
        <v>452</v>
      </c>
      <c r="H28" s="67">
        <f>ROUND(G28/$H$7,0)</f>
        <v>23</v>
      </c>
    </row>
    <row r="29" spans="1:8" s="67" customFormat="1" ht="26.25" customHeight="1">
      <c r="A29" s="68"/>
      <c r="B29" s="68"/>
      <c r="C29" s="68"/>
      <c r="D29" s="68"/>
      <c r="E29" s="69"/>
    </row>
    <row r="30" spans="1:8" s="67" customFormat="1" ht="26.25" customHeight="1">
      <c r="A30" s="76" t="str">
        <f>A28</f>
        <v>PO#003448</v>
      </c>
      <c r="B30" s="76" t="s">
        <v>48</v>
      </c>
      <c r="C30" s="76" t="str">
        <f>C28</f>
        <v>AUTUMN 25</v>
      </c>
      <c r="D30" s="76">
        <v>368</v>
      </c>
      <c r="E30" s="77">
        <f>ROUNDUP(D30*2*1.1,-1)</f>
        <v>810</v>
      </c>
      <c r="G30" s="67">
        <v>3187</v>
      </c>
      <c r="H30" s="67">
        <f t="shared" si="0"/>
        <v>159</v>
      </c>
    </row>
    <row r="31" spans="1:8" s="67" customFormat="1" ht="26.25" customHeight="1">
      <c r="A31" s="68"/>
      <c r="B31" s="68"/>
      <c r="C31" s="68"/>
      <c r="D31" s="68"/>
      <c r="E31" s="69"/>
      <c r="F31" s="67">
        <v>132</v>
      </c>
      <c r="G31" s="67">
        <f>SUM(G8:G30)</f>
        <v>57338</v>
      </c>
      <c r="H31" s="67">
        <f>SUM(H8:H30)</f>
        <v>2891</v>
      </c>
    </row>
    <row r="32" spans="1:8" s="67" customFormat="1" ht="15" customHeight="1">
      <c r="A32" s="81"/>
      <c r="B32" s="81"/>
      <c r="C32" s="81"/>
      <c r="D32" s="81"/>
      <c r="E32" s="82"/>
      <c r="G32" s="67">
        <f>57631-G31</f>
        <v>293</v>
      </c>
    </row>
    <row r="33" spans="1:5" s="67" customFormat="1" ht="26.25" customHeight="1">
      <c r="A33" s="78"/>
      <c r="B33" s="79"/>
      <c r="C33" s="80"/>
      <c r="D33" s="80"/>
      <c r="E33" s="77"/>
    </row>
    <row r="34" spans="1:5" ht="28.5" customHeight="1">
      <c r="A34" s="117" t="s">
        <v>45</v>
      </c>
      <c r="B34" s="118"/>
      <c r="C34" s="119"/>
      <c r="D34" s="73">
        <f>SUM(D8:D32)</f>
        <v>3309</v>
      </c>
      <c r="E34" s="73">
        <f>SUM(E8:E32)</f>
        <v>7340</v>
      </c>
    </row>
  </sheetData>
  <mergeCells count="1">
    <mergeCell ref="A34:C34"/>
  </mergeCells>
  <pageMargins left="0.7" right="0.7" top="0.75" bottom="0.75" header="0.3" footer="0.3"/>
  <pageSetup paperSize="9" scale="57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FD962EB702FD4AAE11AB5F7C60F514" ma:contentTypeVersion="17" ma:contentTypeDescription="Create a new document." ma:contentTypeScope="" ma:versionID="5d4f2f04b9940582ee4597340ec8c1a5">
  <xsd:schema xmlns:xsd="http://www.w3.org/2001/XMLSchema" xmlns:xs="http://www.w3.org/2001/XMLSchema" xmlns:p="http://schemas.microsoft.com/office/2006/metadata/properties" xmlns:ns2="4bf10b48-52f7-4ad4-b1e1-de514cec68e0" xmlns:ns3="cc099e4b-e381-4360-bcff-5e1f51ab48dc" targetNamespace="http://schemas.microsoft.com/office/2006/metadata/properties" ma:root="true" ma:fieldsID="bf084f8ade4d8f5147d2254e7ca967a8" ns2:_="" ns3:_="">
    <xsd:import namespace="4bf10b48-52f7-4ad4-b1e1-de514cec68e0"/>
    <xsd:import namespace="cc099e4b-e381-4360-bcff-5e1f51ab4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f10b48-52f7-4ad4-b1e1-de514cec6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99e4b-e381-4360-bcff-5e1f51ab4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8ac3d3e-53dc-4acf-aa98-a01bd339bdde}" ma:internalName="TaxCatchAll" ma:showField="CatchAllData" ma:web="cc099e4b-e381-4360-bcff-5e1f51ab4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c099e4b-e381-4360-bcff-5e1f51ab48dc" xsi:nil="true"/>
    <lcf76f155ced4ddcb4097134ff3c332f xmlns="4bf10b48-52f7-4ad4-b1e1-de514cec68e0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535C24D-AB22-4354-98D8-6D0DF4588B5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f10b48-52f7-4ad4-b1e1-de514cec68e0"/>
    <ds:schemaRef ds:uri="cc099e4b-e381-4360-bcff-5e1f51ab48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00E5664-D9F7-4905-84D9-4D783AE15A80}">
  <ds:schemaRefs>
    <ds:schemaRef ds:uri="http://schemas.microsoft.com/office/2006/metadata/properties"/>
    <ds:schemaRef ds:uri="http://schemas.microsoft.com/office/infopath/2007/PartnerControls"/>
    <ds:schemaRef ds:uri="cc099e4b-e381-4360-bcff-5e1f51ab48dc"/>
    <ds:schemaRef ds:uri="4bf10b48-52f7-4ad4-b1e1-de514cec68e0"/>
  </ds:schemaRefs>
</ds:datastoreItem>
</file>

<file path=customXml/itemProps3.xml><?xml version="1.0" encoding="utf-8"?>
<ds:datastoreItem xmlns:ds="http://schemas.openxmlformats.org/officeDocument/2006/customXml" ds:itemID="{0F40EBBC-D459-424B-9339-FC4403F2F91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MER.QT-1.BM2</vt:lpstr>
      <vt:lpstr>DETAILS</vt:lpstr>
      <vt:lpstr>DETAILS!Print_Area</vt:lpstr>
      <vt:lpstr>'MER.QT-1.BM2'!Print_Area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Intern Sales</dc:creator>
  <cp:lastModifiedBy>Quy Nguyen Le</cp:lastModifiedBy>
  <cp:lastPrinted>2024-05-17T04:34:43Z</cp:lastPrinted>
  <dcterms:created xsi:type="dcterms:W3CDTF">2020-11-11T02:21:38Z</dcterms:created>
  <dcterms:modified xsi:type="dcterms:W3CDTF">2025-02-22T06:42:26Z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0x0101001AFD962EB702FD4AAE11AB5F7C60F514</vt:lpwstr>
  </property>
  <property fmtid="{D5CDD505-2E9C-101B-9397-08002B2CF9AE}" pid="3" name="MediaServiceImageTags">
    <vt:lpwstr/>
  </property>
</Properties>
</file>