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unavailablevn.sharepoint.com/sites/COMMERCIAL/Shared Documents/General/2-CUSTOMER-FOLDER/PALACE/5-AW25/1. AUTUMN 25/2-PRODUCTION/4-INTERNAL-PURCHASE-ORDER/4-2-TRIM-ORDER/TRIM-PO/DRAFT-PO/BASIC+PRINTABLE/"/>
    </mc:Choice>
  </mc:AlternateContent>
  <xr:revisionPtr revIDLastSave="338" documentId="13_ncr:1_{EAEC8C61-CA93-4E81-BDDC-E84B4B03C465}" xr6:coauthVersionLast="47" xr6:coauthVersionMax="47" xr10:uidLastSave="{F76316D0-6F23-4991-A870-89DAA408AEFD}"/>
  <bookViews>
    <workbookView xWindow="-120" yWindow="-120" windowWidth="20730" windowHeight="11040" tabRatio="806" xr2:uid="{00000000-000D-0000-FFFF-FFFF00000000}"/>
  </bookViews>
  <sheets>
    <sheet name="MER.QT-1.BM2" sheetId="4" r:id="rId1"/>
    <sheet name="DETAIL " sheetId="6" r:id="rId2"/>
  </sheets>
  <externalReferences>
    <externalReference r:id="rId3"/>
  </externalReferences>
  <definedNames>
    <definedName name="_xlnm._FilterDatabase" localSheetId="1" hidden="1">'DETAIL '!$A$4:$O$7</definedName>
    <definedName name="_xlnm.Print_Area" localSheetId="1">'DETAIL '!$A$1:$N$7</definedName>
    <definedName name="_xlnm.Print_Area" localSheetId="0">'MER.QT-1.BM2'!$A$1:$O$17</definedName>
    <definedName name="_xlnm.Print_Titles" localSheetId="1">'DETAIL '!$4:$4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12" i="4" l="1"/>
  <c r="R11" i="4"/>
  <c r="O5" i="6"/>
  <c r="G5" i="6" l="1"/>
  <c r="H5" i="6" s="1"/>
  <c r="F7" i="6"/>
  <c r="G7" i="6" l="1"/>
  <c r="H7" i="6"/>
  <c r="I11" i="4" l="1"/>
  <c r="I12" i="4"/>
  <c r="K12" i="4" s="1"/>
  <c r="M12" i="4" s="1"/>
  <c r="H7" i="4"/>
  <c r="H8" i="4"/>
  <c r="I15" i="4" l="1"/>
  <c r="K11" i="4" l="1"/>
  <c r="K15" i="4" l="1"/>
  <c r="M11" i="4"/>
  <c r="M15" i="4" s="1"/>
</calcChain>
</file>

<file path=xl/sharedStrings.xml><?xml version="1.0" encoding="utf-8"?>
<sst xmlns="http://schemas.openxmlformats.org/spreadsheetml/2006/main" count="78" uniqueCount="72">
  <si>
    <t>Mã số:</t>
  </si>
  <si>
    <t>Lần ban hành:</t>
  </si>
  <si>
    <t>01</t>
  </si>
  <si>
    <t>REMARK</t>
  </si>
  <si>
    <t>Số trang:</t>
  </si>
  <si>
    <t>01/01</t>
  </si>
  <si>
    <t>MER.QT-1.BM2</t>
  </si>
  <si>
    <t>SUPPLIER:</t>
  </si>
  <si>
    <t xml:space="preserve">CUSTOMER : </t>
  </si>
  <si>
    <t xml:space="preserve">ORDER DATE: </t>
  </si>
  <si>
    <t>ADDRESS:</t>
  </si>
  <si>
    <t xml:space="preserve">SEASON : </t>
  </si>
  <si>
    <t>ORDER NO#</t>
  </si>
  <si>
    <t xml:space="preserve">ATTN : </t>
  </si>
  <si>
    <t>ETA REQUEST:</t>
  </si>
  <si>
    <t xml:space="preserve">JOB NUMBER : </t>
  </si>
  <si>
    <t xml:space="preserve">TEL / FAX : </t>
  </si>
  <si>
    <t>GARMENT EXIT DATE :</t>
  </si>
  <si>
    <t>ORDERED BY :</t>
  </si>
  <si>
    <t>STYLE NO</t>
  </si>
  <si>
    <t>CODE TRIMS</t>
  </si>
  <si>
    <t>DESCRIPTION</t>
  </si>
  <si>
    <t xml:space="preserve">DIMENSION / LENGTH </t>
  </si>
  <si>
    <t xml:space="preserve">QUALITY APPROVED </t>
  </si>
  <si>
    <t xml:space="preserve">CODE </t>
  </si>
  <si>
    <t>COLOR</t>
  </si>
  <si>
    <t>UNIT</t>
  </si>
  <si>
    <t xml:space="preserve">ORDER QUANTITY </t>
  </si>
  <si>
    <t xml:space="preserve">INVENTORY AT IPO DATE </t>
  </si>
  <si>
    <t>ACTUAL QUANTITY</t>
  </si>
  <si>
    <t xml:space="preserve">PRICE </t>
  </si>
  <si>
    <t>AMOUNT</t>
  </si>
  <si>
    <t>Total:</t>
  </si>
  <si>
    <t xml:space="preserve">RECEIVED BY </t>
  </si>
  <si>
    <t>APPROVED BY</t>
  </si>
  <si>
    <t>PREPARED BY</t>
  </si>
  <si>
    <t>PCS</t>
  </si>
  <si>
    <t>WHITE</t>
  </si>
  <si>
    <t>SIZE AND QUALITY SAME AS LAST SEASON</t>
  </si>
  <si>
    <t>PLEASE SEE DETAIL SHEET FOR STYLE NAME</t>
  </si>
  <si>
    <t>NO</t>
  </si>
  <si>
    <t>STYLE NAME</t>
  </si>
  <si>
    <t>FABRIC CONTENT</t>
  </si>
  <si>
    <t>Q'TY</t>
  </si>
  <si>
    <t>EXTRA</t>
  </si>
  <si>
    <t xml:space="preserve">TOTAL </t>
  </si>
  <si>
    <t>NOTE</t>
  </si>
  <si>
    <t>REFERENCE FOR VISUAL ONLY</t>
  </si>
  <si>
    <t>100% COTTON</t>
  </si>
  <si>
    <t>TOTAL</t>
  </si>
  <si>
    <t>UA STYLE NO.</t>
  </si>
  <si>
    <t>ITEM</t>
  </si>
  <si>
    <t>CARE LABEL</t>
  </si>
  <si>
    <t>VERSION TIẾNG ANH</t>
  </si>
  <si>
    <t>SH TRIMS</t>
  </si>
  <si>
    <t xml:space="preserve">PALACE </t>
  </si>
  <si>
    <t>TREATMENT</t>
  </si>
  <si>
    <t>QUY</t>
  </si>
  <si>
    <t>PRINTABLES_A1</t>
  </si>
  <si>
    <t>P29ATS42_P29TS070</t>
  </si>
  <si>
    <t>C0007-SST743</t>
  </si>
  <si>
    <t>AW25  - AUTUMN</t>
  </si>
  <si>
    <t>P19  AW25   G2790</t>
  </si>
  <si>
    <t>2-1510A027-S0064</t>
  </si>
  <si>
    <t>2-1510A035-S0064</t>
  </si>
  <si>
    <t>2-1510A040-S0064</t>
  </si>
  <si>
    <t>2-1510A045-S0064</t>
  </si>
  <si>
    <t>PRINTABLE
BASIC
DORAEMON</t>
  </si>
  <si>
    <t>giống layout PO SB2C000700119 
care Anh+Hàn(đổi stylename do khách update thêm "E")</t>
  </si>
  <si>
    <t>RODEYO T-SHIRT</t>
  </si>
  <si>
    <t xml:space="preserve">VERSION TIẾNG HÀN </t>
  </si>
  <si>
    <t>ERP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</si>
</sst>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VND]\ * #,##0_-;\-[$VND]\ * #,##0_-;_-[$VND]\ * &quot;-&quot;_-;_-@_-"/>
    <numFmt numFmtId="165" formatCode="[$-C09]dd\-mmm\-yy;@"/>
    <numFmt numFmtId="166" formatCode="_-* #,##0.00_-;\-* #,##0.00_-;_-* &quot;-&quot;??_-;_-@_-"/>
    <numFmt numFmtId="167" formatCode="_(* #,##0_);_(* \(#,##0\);_(* &quot;-&quot;??_);_(@_)"/>
    <numFmt numFmtId="168" formatCode="[$VND]\ #,##0"/>
  </numFmts>
  <fonts count="37">
    <font>
      <sz val="11"/>
      <color theme="1"/>
      <name val="Calibri"/>
      <family val="2"/>
      <scheme val="minor"/>
    </font>
    <font>
      <sz val="10"/>
      <name val="VNI-Times"/>
    </font>
    <font>
      <b/>
      <sz val="12"/>
      <color theme="1"/>
      <name val="Muli"/>
    </font>
    <font>
      <sz val="12"/>
      <color theme="1"/>
      <name val="Muli"/>
    </font>
    <font>
      <sz val="12"/>
      <name val="Muli"/>
    </font>
    <font>
      <b/>
      <sz val="12"/>
      <name val="Muli"/>
    </font>
    <font>
      <sz val="11"/>
      <color theme="1"/>
      <name val="Calibri"/>
      <family val="2"/>
      <scheme val="minor"/>
    </font>
    <font>
      <sz val="10"/>
      <name val="Arial"/>
      <family val="2"/>
    </font>
    <font>
      <u/>
      <sz val="10"/>
      <color indexed="12"/>
      <name val="Arial"/>
      <family val="2"/>
    </font>
    <font>
      <b/>
      <sz val="12"/>
      <color indexed="62"/>
      <name val="Muli"/>
    </font>
    <font>
      <u/>
      <sz val="12"/>
      <color indexed="12"/>
      <name val="Muli"/>
    </font>
    <font>
      <b/>
      <sz val="12"/>
      <color indexed="8"/>
      <name val="Muli"/>
    </font>
    <font>
      <b/>
      <sz val="12"/>
      <color rgb="FFFF0000"/>
      <name val="Muli"/>
    </font>
    <font>
      <sz val="12"/>
      <color indexed="8"/>
      <name val="Muli"/>
    </font>
    <font>
      <b/>
      <u/>
      <sz val="12"/>
      <name val="Muli"/>
    </font>
    <font>
      <i/>
      <sz val="12"/>
      <name val="Muli"/>
    </font>
    <font>
      <b/>
      <i/>
      <sz val="12"/>
      <name val="Muli"/>
    </font>
    <font>
      <u/>
      <sz val="12"/>
      <name val="Muli"/>
    </font>
    <font>
      <sz val="14"/>
      <name val="Muli"/>
    </font>
    <font>
      <b/>
      <sz val="14"/>
      <name val="Muli"/>
    </font>
    <font>
      <b/>
      <sz val="15"/>
      <name val="Muli"/>
    </font>
    <font>
      <sz val="11"/>
      <color theme="1"/>
      <name val="Muli"/>
    </font>
    <font>
      <sz val="12"/>
      <color theme="1"/>
      <name val="Calibri"/>
      <family val="2"/>
      <scheme val="minor"/>
    </font>
    <font>
      <b/>
      <sz val="11"/>
      <color rgb="FFFF0000"/>
      <name val="Muli"/>
    </font>
    <font>
      <b/>
      <sz val="11"/>
      <color theme="1"/>
      <name val="Muli"/>
    </font>
    <font>
      <sz val="9"/>
      <color theme="1"/>
      <name val="Muli"/>
    </font>
    <font>
      <sz val="16"/>
      <name val="Muli"/>
    </font>
    <font>
      <b/>
      <sz val="16"/>
      <color rgb="FFFF0000"/>
      <name val="Muli"/>
    </font>
    <font>
      <sz val="16"/>
      <color indexed="8"/>
      <name val="Muli"/>
    </font>
    <font>
      <b/>
      <sz val="16"/>
      <color indexed="8"/>
      <name val="Muli"/>
    </font>
    <font>
      <b/>
      <sz val="16"/>
      <name val="Muli"/>
    </font>
    <font>
      <sz val="18"/>
      <name val="Muli"/>
    </font>
    <font>
      <b/>
      <sz val="14"/>
      <color theme="1"/>
      <name val="Muli"/>
    </font>
    <font>
      <b/>
      <u/>
      <sz val="18"/>
      <name val="Muli"/>
    </font>
    <font>
      <b/>
      <sz val="18"/>
      <name val="Muli"/>
    </font>
    <font>
      <sz val="18"/>
      <color theme="1"/>
      <name val="Muli"/>
    </font>
    <font>
      <b/>
      <sz val="14"/>
      <color rgb="FFFF0000"/>
      <name val="Muli"/>
    </font>
  </fonts>
  <fills count="11">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indexed="9"/>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hair">
        <color indexed="22"/>
      </bottom>
      <diagonal/>
    </border>
    <border>
      <left/>
      <right/>
      <top style="hair">
        <color indexed="22"/>
      </top>
      <bottom style="hair">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style="thin">
        <color theme="0"/>
      </right>
      <top/>
      <bottom/>
      <diagonal/>
    </border>
    <border>
      <left/>
      <right/>
      <top style="hair">
        <color indexed="22"/>
      </top>
      <bottom style="hair">
        <color theme="0" tint="-0.499984740745262"/>
      </bottom>
      <diagonal/>
    </border>
    <border>
      <left style="thin">
        <color theme="0"/>
      </left>
      <right/>
      <top style="thin">
        <color theme="0"/>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2">
    <xf numFmtId="0" fontId="0" fillId="0" borderId="0"/>
    <xf numFmtId="0" fontId="1" fillId="0" borderId="0"/>
    <xf numFmtId="0" fontId="7" fillId="0" borderId="0"/>
    <xf numFmtId="0" fontId="6" fillId="0" borderId="0"/>
    <xf numFmtId="166" fontId="7" fillId="0" borderId="0" applyFont="0" applyFill="0" applyBorder="0" applyAlignment="0" applyProtection="0"/>
    <xf numFmtId="43" fontId="7" fillId="0" borderId="0" applyFont="0" applyFill="0" applyBorder="0" applyAlignment="0" applyProtection="0"/>
    <xf numFmtId="0" fontId="7" fillId="0" borderId="0"/>
    <xf numFmtId="0" fontId="6" fillId="0" borderId="0"/>
    <xf numFmtId="0" fontId="8" fillId="0" borderId="0" applyNumberFormat="0" applyFill="0" applyBorder="0" applyAlignment="0" applyProtection="0">
      <alignment vertical="top"/>
      <protection locked="0"/>
    </xf>
    <xf numFmtId="44" fontId="6" fillId="0" borderId="0" applyFont="0" applyFill="0" applyBorder="0" applyAlignment="0" applyProtection="0"/>
    <xf numFmtId="43" fontId="6" fillId="0" borderId="0" applyFont="0" applyFill="0" applyBorder="0" applyAlignment="0" applyProtection="0"/>
    <xf numFmtId="0" fontId="22" fillId="0" borderId="0"/>
  </cellStyleXfs>
  <cellXfs count="142">
    <xf numFmtId="0" fontId="0" fillId="0" borderId="0" xfId="0"/>
    <xf numFmtId="0" fontId="3" fillId="0" borderId="0" xfId="0" applyFont="1" applyAlignment="1">
      <alignment horizontal="left"/>
    </xf>
    <xf numFmtId="0" fontId="3" fillId="0" borderId="1" xfId="0" applyFont="1" applyBorder="1" applyAlignment="1">
      <alignment horizontal="center" vertical="center"/>
    </xf>
    <xf numFmtId="0" fontId="3" fillId="0" borderId="1" xfId="0" quotePrefix="1" applyFont="1" applyBorder="1" applyAlignment="1">
      <alignment horizontal="center"/>
    </xf>
    <xf numFmtId="16" fontId="3" fillId="0" borderId="1" xfId="0" quotePrefix="1" applyNumberFormat="1" applyFont="1" applyBorder="1" applyAlignment="1">
      <alignment horizontal="center"/>
    </xf>
    <xf numFmtId="0" fontId="10" fillId="4" borderId="2" xfId="8" applyFont="1" applyFill="1" applyBorder="1" applyAlignment="1" applyProtection="1">
      <alignment vertical="top"/>
    </xf>
    <xf numFmtId="0" fontId="2" fillId="2" borderId="1" xfId="0" applyFont="1" applyFill="1" applyBorder="1" applyAlignment="1">
      <alignment horizontal="center" vertical="center"/>
    </xf>
    <xf numFmtId="0" fontId="5" fillId="6" borderId="1" xfId="6" applyFont="1" applyFill="1" applyBorder="1" applyAlignment="1">
      <alignment horizontal="center" vertical="center"/>
    </xf>
    <xf numFmtId="0" fontId="5" fillId="6" borderId="1" xfId="6" applyFont="1" applyFill="1" applyBorder="1" applyAlignment="1">
      <alignment horizontal="center" vertical="center" wrapText="1"/>
    </xf>
    <xf numFmtId="164" fontId="5" fillId="6" borderId="1" xfId="6" applyNumberFormat="1" applyFont="1" applyFill="1" applyBorder="1" applyAlignment="1">
      <alignment horizontal="center" vertical="center"/>
    </xf>
    <xf numFmtId="0" fontId="5" fillId="8" borderId="1" xfId="6" applyFont="1" applyFill="1" applyBorder="1" applyAlignment="1">
      <alignment horizontal="center" vertical="center" wrapText="1"/>
    </xf>
    <xf numFmtId="0" fontId="10" fillId="4" borderId="10" xfId="8" applyFont="1" applyFill="1" applyBorder="1" applyAlignment="1" applyProtection="1">
      <alignment vertical="top"/>
    </xf>
    <xf numFmtId="0" fontId="4" fillId="0" borderId="6" xfId="1" applyFont="1" applyBorder="1" applyAlignment="1" applyProtection="1">
      <alignment vertical="center"/>
      <protection locked="0"/>
    </xf>
    <xf numFmtId="0" fontId="4" fillId="0" borderId="7" xfId="1" applyFont="1" applyBorder="1" applyAlignment="1" applyProtection="1">
      <alignment vertical="center"/>
      <protection locked="0"/>
    </xf>
    <xf numFmtId="0" fontId="5" fillId="4" borderId="2" xfId="6" applyFont="1" applyFill="1" applyBorder="1" applyAlignment="1">
      <alignment horizontal="left" vertical="center"/>
    </xf>
    <xf numFmtId="0" fontId="4" fillId="4" borderId="0" xfId="6" applyFont="1" applyFill="1" applyAlignment="1">
      <alignment vertical="top"/>
    </xf>
    <xf numFmtId="0" fontId="4" fillId="4" borderId="0" xfId="6" applyFont="1" applyFill="1" applyAlignment="1">
      <alignment horizontal="center" vertical="center"/>
    </xf>
    <xf numFmtId="164" fontId="4" fillId="4" borderId="8" xfId="6" quotePrefix="1" applyNumberFormat="1" applyFont="1" applyFill="1" applyBorder="1" applyAlignment="1">
      <alignment horizontal="center" vertical="center"/>
    </xf>
    <xf numFmtId="15" fontId="5" fillId="4" borderId="1" xfId="6" quotePrefix="1" applyNumberFormat="1" applyFont="1" applyFill="1" applyBorder="1" applyAlignment="1">
      <alignment horizontal="center" vertical="center"/>
    </xf>
    <xf numFmtId="0" fontId="5" fillId="4" borderId="3" xfId="6" applyFont="1" applyFill="1" applyBorder="1" applyAlignment="1">
      <alignment horizontal="left" vertical="center"/>
    </xf>
    <xf numFmtId="0" fontId="5" fillId="4" borderId="10" xfId="6" applyFont="1" applyFill="1" applyBorder="1" applyAlignment="1">
      <alignment horizontal="left" vertical="center"/>
    </xf>
    <xf numFmtId="165" fontId="4" fillId="4" borderId="0" xfId="6" applyNumberFormat="1" applyFont="1" applyFill="1" applyAlignment="1">
      <alignment horizontal="center" vertical="center"/>
    </xf>
    <xf numFmtId="0" fontId="4" fillId="0" borderId="9" xfId="1" applyFont="1" applyBorder="1" applyAlignment="1" applyProtection="1">
      <alignment vertical="center"/>
      <protection locked="0"/>
    </xf>
    <xf numFmtId="0" fontId="3" fillId="0" borderId="9" xfId="0" applyFont="1" applyBorder="1" applyAlignment="1">
      <alignment horizontal="left"/>
    </xf>
    <xf numFmtId="0" fontId="4" fillId="7" borderId="1" xfId="2" applyFont="1" applyFill="1" applyBorder="1" applyAlignment="1">
      <alignment horizontal="center" vertical="center"/>
    </xf>
    <xf numFmtId="0" fontId="4" fillId="7" borderId="1" xfId="2" applyFont="1" applyFill="1" applyBorder="1" applyAlignment="1">
      <alignment horizontal="center" vertical="center" wrapText="1"/>
    </xf>
    <xf numFmtId="0" fontId="12" fillId="7" borderId="1" xfId="2" applyFont="1" applyFill="1" applyBorder="1" applyAlignment="1">
      <alignment horizontal="center" vertical="center"/>
    </xf>
    <xf numFmtId="3" fontId="11" fillId="7" borderId="1" xfId="3" applyNumberFormat="1" applyFont="1" applyFill="1" applyBorder="1" applyAlignment="1">
      <alignment horizontal="center" vertical="center"/>
    </xf>
    <xf numFmtId="164" fontId="4" fillId="7" borderId="1" xfId="2" applyNumberFormat="1" applyFont="1" applyFill="1" applyBorder="1" applyAlignment="1">
      <alignment horizontal="center" vertical="center"/>
    </xf>
    <xf numFmtId="164" fontId="4" fillId="7" borderId="1" xfId="4" applyNumberFormat="1" applyFont="1" applyFill="1" applyBorder="1" applyAlignment="1">
      <alignment horizontal="center" vertical="center" wrapText="1"/>
    </xf>
    <xf numFmtId="167" fontId="4" fillId="7" borderId="1" xfId="5" applyNumberFormat="1" applyFont="1" applyFill="1" applyBorder="1" applyAlignment="1">
      <alignment horizontal="center" vertical="center"/>
    </xf>
    <xf numFmtId="0" fontId="4" fillId="4" borderId="0" xfId="2" applyFont="1" applyFill="1" applyAlignment="1">
      <alignment horizontal="center" vertical="center" wrapText="1"/>
    </xf>
    <xf numFmtId="0" fontId="4" fillId="4" borderId="0" xfId="2" applyFont="1" applyFill="1" applyAlignment="1">
      <alignment horizontal="center" vertical="center"/>
    </xf>
    <xf numFmtId="0" fontId="15" fillId="4" borderId="0" xfId="2" applyFont="1" applyFill="1" applyAlignment="1">
      <alignment horizontal="center" vertical="center"/>
    </xf>
    <xf numFmtId="14" fontId="16" fillId="4" borderId="0" xfId="2" quotePrefix="1" applyNumberFormat="1" applyFont="1" applyFill="1" applyAlignment="1">
      <alignment horizontal="center" vertical="center"/>
    </xf>
    <xf numFmtId="164" fontId="4" fillId="4" borderId="0" xfId="4" applyNumberFormat="1" applyFont="1" applyFill="1" applyAlignment="1">
      <alignment horizontal="center" vertical="center"/>
    </xf>
    <xf numFmtId="0" fontId="14" fillId="0" borderId="0" xfId="2" applyFont="1" applyAlignment="1">
      <alignment vertical="center" wrapText="1"/>
    </xf>
    <xf numFmtId="0" fontId="14" fillId="4" borderId="0" xfId="2" applyFont="1" applyFill="1" applyAlignment="1">
      <alignment horizontal="center" vertical="center"/>
    </xf>
    <xf numFmtId="0" fontId="17" fillId="4" borderId="0" xfId="2" applyFont="1" applyFill="1" applyAlignment="1">
      <alignment horizontal="center" vertical="center"/>
    </xf>
    <xf numFmtId="0" fontId="4" fillId="0" borderId="0" xfId="2" applyFont="1" applyAlignment="1">
      <alignment horizontal="center" vertical="center"/>
    </xf>
    <xf numFmtId="0" fontId="15" fillId="0" borderId="0" xfId="1" applyFont="1" applyAlignment="1" applyProtection="1">
      <alignment vertical="center"/>
      <protection locked="0"/>
    </xf>
    <xf numFmtId="0" fontId="4" fillId="0" borderId="0" xfId="1" applyFont="1" applyAlignment="1" applyProtection="1">
      <alignment horizontal="left" vertical="center"/>
      <protection locked="0"/>
    </xf>
    <xf numFmtId="0" fontId="4" fillId="0" borderId="0" xfId="1" applyFont="1" applyAlignment="1" applyProtection="1">
      <alignment vertical="center"/>
      <protection locked="0"/>
    </xf>
    <xf numFmtId="0" fontId="15" fillId="0" borderId="0" xfId="1" applyFont="1" applyAlignment="1" applyProtection="1">
      <alignment horizontal="center" vertical="center"/>
      <protection locked="0"/>
    </xf>
    <xf numFmtId="0" fontId="15" fillId="0" borderId="0" xfId="1" applyFont="1" applyAlignment="1" applyProtection="1">
      <alignment horizontal="left" vertical="center"/>
      <protection locked="0"/>
    </xf>
    <xf numFmtId="0" fontId="4" fillId="0" borderId="0" xfId="1" applyFont="1" applyAlignment="1">
      <alignment vertical="center"/>
    </xf>
    <xf numFmtId="15" fontId="4" fillId="0" borderId="0" xfId="1" applyNumberFormat="1" applyFont="1" applyAlignment="1" applyProtection="1">
      <alignment horizontal="left" vertical="center"/>
      <protection locked="0"/>
    </xf>
    <xf numFmtId="0" fontId="4" fillId="0" borderId="0" xfId="1" applyFont="1" applyAlignment="1" applyProtection="1">
      <alignment horizontal="right" vertical="center"/>
      <protection locked="0"/>
    </xf>
    <xf numFmtId="0" fontId="4" fillId="0" borderId="0" xfId="1" applyFont="1" applyAlignment="1" applyProtection="1">
      <alignment horizontal="center" vertical="center"/>
      <protection locked="0"/>
    </xf>
    <xf numFmtId="15" fontId="4" fillId="0" borderId="0" xfId="1" applyNumberFormat="1" applyFont="1" applyAlignment="1" applyProtection="1">
      <alignment vertical="center"/>
      <protection locked="0"/>
    </xf>
    <xf numFmtId="0" fontId="4" fillId="0" borderId="8" xfId="1" applyFont="1" applyBorder="1" applyAlignment="1" applyProtection="1">
      <alignment vertical="center"/>
      <protection locked="0"/>
    </xf>
    <xf numFmtId="0" fontId="4" fillId="0" borderId="11" xfId="1" applyFont="1" applyBorder="1" applyAlignment="1" applyProtection="1">
      <alignment vertical="center"/>
      <protection locked="0"/>
    </xf>
    <xf numFmtId="0" fontId="5" fillId="4" borderId="4" xfId="6" applyFont="1" applyFill="1" applyBorder="1" applyAlignment="1">
      <alignment vertical="center"/>
    </xf>
    <xf numFmtId="15" fontId="18" fillId="4" borderId="1" xfId="6" applyNumberFormat="1" applyFont="1" applyFill="1" applyBorder="1" applyAlignment="1">
      <alignment horizontal="center" vertical="center"/>
    </xf>
    <xf numFmtId="0" fontId="19" fillId="4" borderId="1" xfId="7" quotePrefix="1" applyFont="1" applyFill="1" applyBorder="1" applyAlignment="1">
      <alignment horizontal="center" vertical="center"/>
    </xf>
    <xf numFmtId="0" fontId="18" fillId="4" borderId="1" xfId="6" applyFont="1" applyFill="1" applyBorder="1" applyAlignment="1">
      <alignment horizontal="center" vertical="center"/>
    </xf>
    <xf numFmtId="0" fontId="4" fillId="0" borderId="6" xfId="1" applyFont="1" applyBorder="1" applyAlignment="1" applyProtection="1">
      <alignment vertical="center" wrapText="1"/>
      <protection locked="0"/>
    </xf>
    <xf numFmtId="0" fontId="4" fillId="0" borderId="7" xfId="1" applyFont="1" applyBorder="1" applyAlignment="1" applyProtection="1">
      <alignment vertical="center" wrapText="1"/>
      <protection locked="0"/>
    </xf>
    <xf numFmtId="0" fontId="5" fillId="4" borderId="5" xfId="6" applyFont="1" applyFill="1" applyBorder="1" applyAlignment="1">
      <alignment vertical="center" wrapText="1"/>
    </xf>
    <xf numFmtId="0" fontId="4" fillId="0" borderId="9" xfId="1" applyFont="1" applyBorder="1" applyAlignment="1" applyProtection="1">
      <alignment vertical="center" wrapText="1"/>
      <protection locked="0"/>
    </xf>
    <xf numFmtId="1" fontId="13" fillId="7" borderId="1" xfId="3" applyNumberFormat="1" applyFont="1" applyFill="1" applyBorder="1" applyAlignment="1">
      <alignment horizontal="center" vertical="center" wrapText="1"/>
    </xf>
    <xf numFmtId="0" fontId="15" fillId="0" borderId="0" xfId="1" applyFont="1" applyAlignment="1" applyProtection="1">
      <alignment vertical="center" wrapText="1"/>
      <protection locked="0"/>
    </xf>
    <xf numFmtId="0" fontId="4" fillId="0" borderId="0" xfId="1" applyFont="1" applyAlignment="1">
      <alignment vertical="center" wrapText="1"/>
    </xf>
    <xf numFmtId="0" fontId="4" fillId="0" borderId="0" xfId="1" applyFont="1" applyAlignment="1" applyProtection="1">
      <alignment vertical="center" wrapText="1"/>
      <protection locked="0"/>
    </xf>
    <xf numFmtId="0" fontId="3" fillId="0" borderId="0" xfId="0" applyFont="1" applyAlignment="1">
      <alignment horizontal="left" wrapText="1"/>
    </xf>
    <xf numFmtId="0" fontId="18" fillId="3" borderId="1" xfId="2" applyFont="1" applyFill="1" applyBorder="1" applyAlignment="1">
      <alignment horizontal="center" vertical="center" wrapText="1"/>
    </xf>
    <xf numFmtId="0" fontId="2" fillId="9" borderId="12" xfId="0" applyFont="1" applyFill="1" applyBorder="1" applyAlignment="1">
      <alignment horizontal="center" vertical="center"/>
    </xf>
    <xf numFmtId="0" fontId="21" fillId="0" borderId="0" xfId="0" applyFont="1"/>
    <xf numFmtId="0" fontId="21" fillId="0" borderId="1" xfId="0" applyFont="1" applyBorder="1"/>
    <xf numFmtId="167" fontId="24" fillId="0" borderId="1" xfId="10" applyNumberFormat="1" applyFont="1" applyBorder="1" applyAlignment="1">
      <alignment horizontal="center" vertical="center"/>
    </xf>
    <xf numFmtId="0" fontId="21" fillId="0" borderId="0" xfId="0" applyFont="1" applyAlignment="1">
      <alignment horizontal="center" vertical="center"/>
    </xf>
    <xf numFmtId="0" fontId="25" fillId="0" borderId="0" xfId="0" applyFont="1"/>
    <xf numFmtId="0" fontId="26" fillId="3" borderId="1" xfId="2" applyFont="1" applyFill="1" applyBorder="1" applyAlignment="1">
      <alignment vertical="center" wrapText="1"/>
    </xf>
    <xf numFmtId="0" fontId="26" fillId="3" borderId="1" xfId="2" applyFont="1" applyFill="1" applyBorder="1" applyAlignment="1">
      <alignment horizontal="center" vertical="center" wrapText="1"/>
    </xf>
    <xf numFmtId="0" fontId="27" fillId="3" borderId="1" xfId="2" applyFont="1" applyFill="1" applyBorder="1" applyAlignment="1">
      <alignment horizontal="center" vertical="center"/>
    </xf>
    <xf numFmtId="1" fontId="28" fillId="3" borderId="1" xfId="3" applyNumberFormat="1" applyFont="1" applyFill="1" applyBorder="1" applyAlignment="1">
      <alignment horizontal="center" vertical="center" wrapText="1"/>
    </xf>
    <xf numFmtId="0" fontId="26" fillId="3" borderId="1" xfId="2" applyFont="1" applyFill="1" applyBorder="1" applyAlignment="1">
      <alignment horizontal="center" vertical="center"/>
    </xf>
    <xf numFmtId="3" fontId="28" fillId="3" borderId="1" xfId="3" applyNumberFormat="1" applyFont="1" applyFill="1" applyBorder="1" applyAlignment="1">
      <alignment vertical="center"/>
    </xf>
    <xf numFmtId="3" fontId="28" fillId="0" borderId="1" xfId="3" applyNumberFormat="1" applyFont="1" applyBorder="1" applyAlignment="1">
      <alignment vertical="center"/>
    </xf>
    <xf numFmtId="3" fontId="29" fillId="0" borderId="1" xfId="3" applyNumberFormat="1" applyFont="1" applyBorder="1" applyAlignment="1">
      <alignment horizontal="center" vertical="center"/>
    </xf>
    <xf numFmtId="168" fontId="26" fillId="3" borderId="1" xfId="9" applyNumberFormat="1" applyFont="1" applyFill="1" applyBorder="1" applyAlignment="1">
      <alignment horizontal="center" vertical="center"/>
    </xf>
    <xf numFmtId="168" fontId="30" fillId="3" borderId="1" xfId="9" applyNumberFormat="1" applyFont="1" applyFill="1" applyBorder="1" applyAlignment="1">
      <alignment horizontal="center" vertical="center" wrapText="1"/>
    </xf>
    <xf numFmtId="0" fontId="21" fillId="0" borderId="1" xfId="0" applyFont="1" applyBorder="1" applyAlignment="1">
      <alignment horizontal="center" vertical="center"/>
    </xf>
    <xf numFmtId="167" fontId="31" fillId="0" borderId="1" xfId="5" applyNumberFormat="1" applyFont="1" applyFill="1" applyBorder="1" applyAlignment="1">
      <alignment horizontal="center" vertical="center" wrapText="1"/>
    </xf>
    <xf numFmtId="0" fontId="25" fillId="0" borderId="1" xfId="0" applyFont="1" applyBorder="1" applyAlignment="1">
      <alignment horizontal="center" vertical="center"/>
    </xf>
    <xf numFmtId="0" fontId="23" fillId="0" borderId="1" xfId="0" applyFont="1" applyBorder="1" applyAlignment="1">
      <alignment horizontal="center" vertical="center" wrapText="1"/>
    </xf>
    <xf numFmtId="0" fontId="21" fillId="0" borderId="0" xfId="0" applyFont="1" applyAlignment="1">
      <alignment vertical="center"/>
    </xf>
    <xf numFmtId="0" fontId="31" fillId="4" borderId="0" xfId="2" applyFont="1" applyFill="1" applyAlignment="1">
      <alignment horizontal="center" vertical="center" wrapText="1"/>
    </xf>
    <xf numFmtId="0" fontId="33" fillId="4" borderId="0" xfId="2" applyFont="1" applyFill="1" applyAlignment="1">
      <alignment horizontal="center" vertical="center" wrapText="1"/>
    </xf>
    <xf numFmtId="0" fontId="33" fillId="4" borderId="0" xfId="2" applyFont="1" applyFill="1" applyAlignment="1">
      <alignment horizontal="right" vertical="center"/>
    </xf>
    <xf numFmtId="3" fontId="34" fillId="5" borderId="1" xfId="2" applyNumberFormat="1" applyFont="1" applyFill="1" applyBorder="1" applyAlignment="1">
      <alignment horizontal="center" vertical="center" wrapText="1"/>
    </xf>
    <xf numFmtId="3" fontId="34" fillId="0" borderId="1" xfId="2" applyNumberFormat="1" applyFont="1" applyBorder="1" applyAlignment="1">
      <alignment horizontal="center" vertical="center" wrapText="1"/>
    </xf>
    <xf numFmtId="164" fontId="31" fillId="4" borderId="0" xfId="2" applyNumberFormat="1" applyFont="1" applyFill="1" applyAlignment="1">
      <alignment horizontal="center" vertical="center" wrapText="1"/>
    </xf>
    <xf numFmtId="168" fontId="34" fillId="3" borderId="1" xfId="9" applyNumberFormat="1" applyFont="1" applyFill="1" applyBorder="1" applyAlignment="1">
      <alignment horizontal="center" vertical="center" wrapText="1"/>
    </xf>
    <xf numFmtId="0" fontId="31" fillId="4" borderId="0" xfId="2" applyFont="1" applyFill="1" applyAlignment="1">
      <alignment horizontal="center" vertical="center"/>
    </xf>
    <xf numFmtId="0" fontId="35" fillId="0" borderId="0" xfId="0" applyFont="1" applyAlignment="1">
      <alignment horizontal="left"/>
    </xf>
    <xf numFmtId="3" fontId="3" fillId="0" borderId="0" xfId="0" applyNumberFormat="1" applyFont="1" applyAlignment="1">
      <alignment horizontal="left"/>
    </xf>
    <xf numFmtId="0" fontId="36" fillId="0" borderId="1" xfId="0" applyFont="1" applyBorder="1" applyAlignment="1">
      <alignment horizontal="center" vertical="center"/>
    </xf>
    <xf numFmtId="0" fontId="32" fillId="0" borderId="1" xfId="0" applyFont="1" applyBorder="1" applyAlignment="1">
      <alignment horizontal="center" vertical="center" wrapText="1"/>
    </xf>
    <xf numFmtId="167" fontId="31" fillId="10" borderId="1" xfId="5" applyNumberFormat="1" applyFont="1" applyFill="1" applyBorder="1" applyAlignment="1">
      <alignment horizontal="center" vertical="center" wrapText="1"/>
    </xf>
    <xf numFmtId="0" fontId="2" fillId="9" borderId="14" xfId="0" applyFont="1" applyFill="1" applyBorder="1" applyAlignment="1">
      <alignment horizontal="center" vertical="center"/>
    </xf>
    <xf numFmtId="0" fontId="21" fillId="0" borderId="4" xfId="0" applyFont="1" applyBorder="1"/>
    <xf numFmtId="0" fontId="2" fillId="9" borderId="12" xfId="0" applyFont="1" applyFill="1" applyBorder="1" applyAlignment="1">
      <alignment horizontal="center" vertical="center" wrapText="1"/>
    </xf>
    <xf numFmtId="0" fontId="25" fillId="0" borderId="1" xfId="0" applyFont="1" applyBorder="1" applyAlignment="1">
      <alignment horizontal="center" vertical="center" wrapText="1"/>
    </xf>
    <xf numFmtId="0" fontId="24" fillId="0" borderId="4" xfId="0" applyFont="1" applyBorder="1" applyAlignment="1">
      <alignment horizontal="center"/>
    </xf>
    <xf numFmtId="0" fontId="24" fillId="0" borderId="13" xfId="0" applyFont="1" applyBorder="1" applyAlignment="1">
      <alignment horizontal="center"/>
    </xf>
    <xf numFmtId="0" fontId="24" fillId="0" borderId="5" xfId="0" applyFont="1" applyBorder="1" applyAlignment="1">
      <alignment horizontal="center"/>
    </xf>
    <xf numFmtId="0" fontId="32" fillId="0" borderId="4" xfId="0" applyFont="1" applyBorder="1" applyAlignment="1">
      <alignment horizontal="center" vertical="center" wrapText="1"/>
    </xf>
    <xf numFmtId="0" fontId="24" fillId="0" borderId="1" xfId="11" applyFont="1" applyBorder="1" applyAlignment="1">
      <alignment horizontal="left" vertical="center"/>
    </xf>
    <xf numFmtId="0" fontId="9" fillId="4" borderId="2" xfId="0" applyFont="1" applyFill="1" applyBorder="1" applyAlignment="1">
      <alignment horizontal="center" vertical="top"/>
    </xf>
    <xf numFmtId="0" fontId="4" fillId="4" borderId="4" xfId="6" applyFont="1" applyFill="1" applyBorder="1" applyAlignment="1">
      <alignment horizontal="center" vertical="center" wrapText="1"/>
    </xf>
    <xf numFmtId="0" fontId="4" fillId="4" borderId="5" xfId="6" applyFont="1" applyFill="1" applyBorder="1" applyAlignment="1">
      <alignment horizontal="center" vertical="center" wrapText="1"/>
    </xf>
    <xf numFmtId="0" fontId="4" fillId="4" borderId="3" xfId="0" applyFont="1" applyFill="1" applyBorder="1" applyAlignment="1">
      <alignment horizontal="center" vertical="top"/>
    </xf>
    <xf numFmtId="0" fontId="18" fillId="4" borderId="4" xfId="6" applyFont="1" applyFill="1" applyBorder="1" applyAlignment="1">
      <alignment horizontal="center" vertical="center"/>
    </xf>
    <xf numFmtId="0" fontId="18" fillId="4" borderId="5" xfId="6" applyFont="1" applyFill="1" applyBorder="1" applyAlignment="1">
      <alignment horizontal="center" vertical="center"/>
    </xf>
    <xf numFmtId="0" fontId="4" fillId="4" borderId="3" xfId="0" applyFont="1" applyFill="1" applyBorder="1" applyAlignment="1">
      <alignment horizontal="left" vertical="top"/>
    </xf>
    <xf numFmtId="16" fontId="4" fillId="4" borderId="4" xfId="6" applyNumberFormat="1" applyFont="1" applyFill="1" applyBorder="1" applyAlignment="1">
      <alignment horizontal="center" vertical="center"/>
    </xf>
    <xf numFmtId="16" fontId="4" fillId="4" borderId="5" xfId="6" applyNumberFormat="1" applyFont="1" applyFill="1" applyBorder="1" applyAlignment="1">
      <alignment horizontal="center" vertical="center"/>
    </xf>
    <xf numFmtId="0" fontId="4" fillId="4" borderId="10" xfId="0" applyFont="1" applyFill="1" applyBorder="1" applyAlignment="1">
      <alignment horizontal="left" vertical="top"/>
    </xf>
    <xf numFmtId="165" fontId="4" fillId="4" borderId="4" xfId="6" applyNumberFormat="1" applyFont="1" applyFill="1" applyBorder="1" applyAlignment="1">
      <alignment horizontal="center" vertical="center"/>
    </xf>
    <xf numFmtId="165" fontId="4" fillId="4" borderId="5" xfId="6" applyNumberFormat="1" applyFont="1" applyFill="1" applyBorder="1" applyAlignment="1">
      <alignment horizontal="center" vertical="center"/>
    </xf>
    <xf numFmtId="0" fontId="20" fillId="3" borderId="4" xfId="2" applyFont="1" applyFill="1" applyBorder="1" applyAlignment="1">
      <alignment horizontal="center" vertical="center"/>
    </xf>
    <xf numFmtId="0" fontId="4" fillId="3" borderId="13" xfId="2" applyFont="1" applyFill="1" applyBorder="1" applyAlignment="1">
      <alignment horizontal="center" vertical="center"/>
    </xf>
    <xf numFmtId="0" fontId="4" fillId="3" borderId="5" xfId="2" applyFont="1" applyFill="1" applyBorder="1" applyAlignment="1">
      <alignment horizontal="center" vertical="center"/>
    </xf>
    <xf numFmtId="0" fontId="14" fillId="0" borderId="0" xfId="2" applyFont="1" applyAlignment="1">
      <alignment horizontal="center" vertical="center" wrapText="1"/>
    </xf>
    <xf numFmtId="0" fontId="14" fillId="0" borderId="0" xfId="2" applyFont="1" applyAlignment="1">
      <alignment horizontal="center" vertical="center"/>
    </xf>
    <xf numFmtId="164" fontId="14" fillId="4" borderId="0" xfId="2" applyNumberFormat="1" applyFont="1" applyFill="1" applyAlignment="1">
      <alignment horizontal="center" vertical="center"/>
    </xf>
    <xf numFmtId="0" fontId="2" fillId="9" borderId="4" xfId="0" applyFont="1" applyFill="1" applyBorder="1" applyAlignment="1">
      <alignment horizontal="center" vertical="center"/>
    </xf>
    <xf numFmtId="0" fontId="2" fillId="9" borderId="13" xfId="0" applyFont="1" applyFill="1" applyBorder="1" applyAlignment="1">
      <alignment horizontal="center" vertical="center"/>
    </xf>
    <xf numFmtId="0" fontId="2" fillId="9" borderId="5" xfId="0" applyFont="1" applyFill="1" applyBorder="1" applyAlignment="1">
      <alignment horizontal="center" vertical="center"/>
    </xf>
    <xf numFmtId="0" fontId="32" fillId="0" borderId="4"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5" xfId="0" applyFont="1" applyBorder="1" applyAlignment="1">
      <alignment horizontal="center" vertical="center" wrapText="1"/>
    </xf>
    <xf numFmtId="0" fontId="24" fillId="0" borderId="4" xfId="0" applyFont="1" applyBorder="1" applyAlignment="1">
      <alignment horizontal="center"/>
    </xf>
    <xf numFmtId="0" fontId="24" fillId="0" borderId="13" xfId="0" applyFont="1" applyBorder="1" applyAlignment="1">
      <alignment horizontal="center"/>
    </xf>
    <xf numFmtId="0" fontId="24" fillId="0" borderId="5" xfId="0" applyFont="1" applyBorder="1" applyAlignment="1">
      <alignment horizontal="center"/>
    </xf>
    <xf numFmtId="0" fontId="25" fillId="0" borderId="4" xfId="0" applyFont="1" applyBorder="1" applyAlignment="1">
      <alignment horizontal="center"/>
    </xf>
    <xf numFmtId="0" fontId="25" fillId="0" borderId="13" xfId="0" applyFont="1" applyBorder="1" applyAlignment="1">
      <alignment horizontal="center"/>
    </xf>
    <xf numFmtId="0" fontId="25" fillId="0" borderId="5" xfId="0" applyFont="1" applyBorder="1" applyAlignment="1">
      <alignment horizont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cellXfs>
  <cellStyles count="12">
    <cellStyle name="Comma" xfId="10" builtinId="3"/>
    <cellStyle name="Comma 6" xfId="4" xr:uid="{00000000-0005-0000-0000-000000000000}"/>
    <cellStyle name="Comma 74 2" xfId="5" xr:uid="{00000000-0005-0000-0000-000001000000}"/>
    <cellStyle name="Currency" xfId="9" builtinId="4"/>
    <cellStyle name="Hyperlink 2" xfId="8" xr:uid="{00000000-0005-0000-0000-000003000000}"/>
    <cellStyle name="Normal" xfId="0" builtinId="0"/>
    <cellStyle name="Normal 10" xfId="2" xr:uid="{00000000-0005-0000-0000-000005000000}"/>
    <cellStyle name="Normal 10 2" xfId="6" xr:uid="{00000000-0005-0000-0000-000006000000}"/>
    <cellStyle name="Normal 133 3" xfId="3" xr:uid="{00000000-0005-0000-0000-000007000000}"/>
    <cellStyle name="Normal 133 3 3" xfId="7" xr:uid="{00000000-0005-0000-0000-000008000000}"/>
    <cellStyle name="Normal 2" xfId="11" xr:uid="{F7CA9789-4786-4B17-8AB3-7C82CF0F672B}"/>
    <cellStyle name="Normal_Forms" xfId="1" xr:uid="{00000000-0005-0000-0000-000009000000}"/>
  </cellStyles>
  <dxfs count="0"/>
  <tableStyles count="0" defaultTableStyle="TableStyleMedium2" defaultPivotStyle="PivotStyleLight16"/>
  <colors>
    <mruColors>
      <color rgb="FFE44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31750</xdr:colOff>
      <xdr:row>10</xdr:row>
      <xdr:rowOff>428625</xdr:rowOff>
    </xdr:from>
    <xdr:to>
      <xdr:col>3</xdr:col>
      <xdr:colOff>1134255</xdr:colOff>
      <xdr:row>10</xdr:row>
      <xdr:rowOff>2381250</xdr:rowOff>
    </xdr:to>
    <xdr:pic>
      <xdr:nvPicPr>
        <xdr:cNvPr id="4" name="Picture 3" descr="A label with text and symbols&#10;&#10;Description automatically generated">
          <a:extLst>
            <a:ext uri="{FF2B5EF4-FFF2-40B4-BE49-F238E27FC236}">
              <a16:creationId xmlns:a16="http://schemas.microsoft.com/office/drawing/2014/main" id="{FF73C7B8-66C8-4189-BCDC-C392E87544A4}"/>
            </a:ext>
          </a:extLst>
        </xdr:cNvPr>
        <xdr:cNvPicPr>
          <a:picLocks noChangeAspect="1"/>
        </xdr:cNvPicPr>
      </xdr:nvPicPr>
      <xdr:blipFill>
        <a:blip xmlns:r="http://schemas.openxmlformats.org/officeDocument/2006/relationships" r:embed="rId1"/>
        <a:stretch>
          <a:fillRect/>
        </a:stretch>
      </xdr:blipFill>
      <xdr:spPr>
        <a:xfrm>
          <a:off x="2952750" y="4090458"/>
          <a:ext cx="1102505" cy="1952625"/>
        </a:xfrm>
        <a:prstGeom prst="rect">
          <a:avLst/>
        </a:prstGeom>
      </xdr:spPr>
    </xdr:pic>
    <xdr:clientData/>
  </xdr:twoCellAnchor>
  <xdr:twoCellAnchor editAs="oneCell">
    <xdr:from>
      <xdr:col>3</xdr:col>
      <xdr:colOff>63500</xdr:colOff>
      <xdr:row>11</xdr:row>
      <xdr:rowOff>698500</xdr:rowOff>
    </xdr:from>
    <xdr:to>
      <xdr:col>3</xdr:col>
      <xdr:colOff>1145801</xdr:colOff>
      <xdr:row>11</xdr:row>
      <xdr:rowOff>2270125</xdr:rowOff>
    </xdr:to>
    <xdr:pic>
      <xdr:nvPicPr>
        <xdr:cNvPr id="2" name="Picture 1" descr="A label with text and symbols&#10;&#10;Description automatically generated">
          <a:extLst>
            <a:ext uri="{FF2B5EF4-FFF2-40B4-BE49-F238E27FC236}">
              <a16:creationId xmlns:a16="http://schemas.microsoft.com/office/drawing/2014/main" id="{4494EBBF-B319-4BC0-B0E6-8EB238B46E5C}"/>
            </a:ext>
          </a:extLst>
        </xdr:cNvPr>
        <xdr:cNvPicPr>
          <a:picLocks noChangeAspect="1"/>
        </xdr:cNvPicPr>
      </xdr:nvPicPr>
      <xdr:blipFill>
        <a:blip xmlns:r="http://schemas.openxmlformats.org/officeDocument/2006/relationships" r:embed="rId2"/>
        <a:stretch>
          <a:fillRect/>
        </a:stretch>
      </xdr:blipFill>
      <xdr:spPr>
        <a:xfrm>
          <a:off x="2984500" y="7493000"/>
          <a:ext cx="1082301" cy="1571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21</xdr:col>
      <xdr:colOff>231961</xdr:colOff>
      <xdr:row>2</xdr:row>
      <xdr:rowOff>177427</xdr:rowOff>
    </xdr:from>
    <xdr:ext cx="2015099" cy="2581276"/>
    <xdr:pic>
      <xdr:nvPicPr>
        <xdr:cNvPr id="3" name="Picture 2" descr="A label with text and symbols&#10;&#10;Description automatically generated">
          <a:extLst>
            <a:ext uri="{FF2B5EF4-FFF2-40B4-BE49-F238E27FC236}">
              <a16:creationId xmlns:a16="http://schemas.microsoft.com/office/drawing/2014/main" id="{6337EEAB-4378-4479-ADE0-B140A69A2F32}"/>
            </a:ext>
          </a:extLst>
        </xdr:cNvPr>
        <xdr:cNvPicPr>
          <a:picLocks noChangeAspect="1"/>
        </xdr:cNvPicPr>
      </xdr:nvPicPr>
      <xdr:blipFill>
        <a:blip xmlns:r="http://schemas.openxmlformats.org/officeDocument/2006/relationships" r:embed="rId1"/>
        <a:stretch>
          <a:fillRect/>
        </a:stretch>
      </xdr:blipFill>
      <xdr:spPr>
        <a:xfrm>
          <a:off x="16522512" y="681692"/>
          <a:ext cx="2015099" cy="2581276"/>
        </a:xfrm>
        <a:prstGeom prst="rect">
          <a:avLst/>
        </a:prstGeom>
      </xdr:spPr>
    </xdr:pic>
    <xdr:clientData/>
  </xdr:oneCellAnchor>
  <xdr:twoCellAnchor editAs="oneCell">
    <xdr:from>
      <xdr:col>3</xdr:col>
      <xdr:colOff>924486</xdr:colOff>
      <xdr:row>5</xdr:row>
      <xdr:rowOff>84046</xdr:rowOff>
    </xdr:from>
    <xdr:to>
      <xdr:col>3</xdr:col>
      <xdr:colOff>2011081</xdr:colOff>
      <xdr:row>5</xdr:row>
      <xdr:rowOff>2969560</xdr:rowOff>
    </xdr:to>
    <xdr:pic>
      <xdr:nvPicPr>
        <xdr:cNvPr id="2" name="Picture 1">
          <a:extLst>
            <a:ext uri="{FF2B5EF4-FFF2-40B4-BE49-F238E27FC236}">
              <a16:creationId xmlns:a16="http://schemas.microsoft.com/office/drawing/2014/main" id="{44104F13-D49D-ADBE-3263-2BC2F0384A82}"/>
            </a:ext>
          </a:extLst>
        </xdr:cNvPr>
        <xdr:cNvPicPr>
          <a:picLocks noChangeAspect="1"/>
        </xdr:cNvPicPr>
      </xdr:nvPicPr>
      <xdr:blipFill>
        <a:blip xmlns:r="http://schemas.openxmlformats.org/officeDocument/2006/relationships" r:embed="rId2"/>
        <a:stretch>
          <a:fillRect/>
        </a:stretch>
      </xdr:blipFill>
      <xdr:spPr>
        <a:xfrm>
          <a:off x="3319743" y="3095627"/>
          <a:ext cx="1086595" cy="2885514"/>
        </a:xfrm>
        <a:prstGeom prst="rect">
          <a:avLst/>
        </a:prstGeom>
      </xdr:spPr>
    </xdr:pic>
    <xdr:clientData/>
  </xdr:twoCellAnchor>
  <xdr:twoCellAnchor editAs="oneCell">
    <xdr:from>
      <xdr:col>5</xdr:col>
      <xdr:colOff>42022</xdr:colOff>
      <xdr:row>5</xdr:row>
      <xdr:rowOff>252133</xdr:rowOff>
    </xdr:from>
    <xdr:to>
      <xdr:col>6</xdr:col>
      <xdr:colOff>744128</xdr:colOff>
      <xdr:row>5</xdr:row>
      <xdr:rowOff>2829487</xdr:rowOff>
    </xdr:to>
    <xdr:pic>
      <xdr:nvPicPr>
        <xdr:cNvPr id="5" name="Picture 4">
          <a:extLst>
            <a:ext uri="{FF2B5EF4-FFF2-40B4-BE49-F238E27FC236}">
              <a16:creationId xmlns:a16="http://schemas.microsoft.com/office/drawing/2014/main" id="{9A2423BE-6543-AC78-9F6E-6A164F73927F}"/>
            </a:ext>
          </a:extLst>
        </xdr:cNvPr>
        <xdr:cNvPicPr>
          <a:picLocks noChangeAspect="1"/>
        </xdr:cNvPicPr>
      </xdr:nvPicPr>
      <xdr:blipFill>
        <a:blip xmlns:r="http://schemas.openxmlformats.org/officeDocument/2006/relationships" r:embed="rId3"/>
        <a:stretch>
          <a:fillRect/>
        </a:stretch>
      </xdr:blipFill>
      <xdr:spPr>
        <a:xfrm>
          <a:off x="6471397" y="3263714"/>
          <a:ext cx="1458503" cy="25773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navailablevn.sharepoint.com/sites/COMMERCIAL/Shared%20Documents/General/2-CUSTOMER-FOLDER/PALACE/5-AW25/1.%20AUTUMN%2025/PALACE_AW25_TRACKING%20FILE.xlsx" TargetMode="External"/><Relationship Id="rId1" Type="http://schemas.openxmlformats.org/officeDocument/2006/relationships/externalLinkPath" Target="/sites/COMMERCIAL/Shared%20Documents/General/2-CUSTOMER-FOLDER/PALACE/5-AW25/1.%20AUTUMN%2025/PALACE_AW25_TRACKING%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3447,3448 3.12"/>
      <sheetName val="TSO DAT HANG"/>
      <sheetName val="Sheet1"/>
    </sheetNames>
    <sheetDataSet>
      <sheetData sheetId="0">
        <row r="1">
          <cell r="F1" t="str">
            <v>C0007-AW25-241203-001</v>
          </cell>
          <cell r="H1" t="str">
            <v>BASIC/PRINT</v>
          </cell>
          <cell r="I1" t="str">
            <v>NOTE</v>
          </cell>
          <cell r="J1" t="str">
            <v>COBRAND</v>
          </cell>
          <cell r="K1" t="str">
            <v>CMP</v>
          </cell>
        </row>
        <row r="2">
          <cell r="F2" t="str">
            <v>C0007-AW25-241203-002</v>
          </cell>
          <cell r="H2" t="str">
            <v>CUT&amp;SEW</v>
          </cell>
          <cell r="J2" t="str">
            <v>COBRAND</v>
          </cell>
        </row>
        <row r="3">
          <cell r="F3" t="str">
            <v>STYLE NAME</v>
          </cell>
          <cell r="H3" t="str">
            <v>DESCRIPTION</v>
          </cell>
          <cell r="I3" t="str">
            <v>FABRIC</v>
          </cell>
          <cell r="J3" t="str">
            <v>FB COLOUR</v>
          </cell>
          <cell r="K3" t="str">
            <v>COLOUR</v>
          </cell>
          <cell r="L3" t="str">
            <v>SAMPLE COMMENT</v>
          </cell>
          <cell r="M3" t="str">
            <v>TREATMENT COMMENT</v>
          </cell>
          <cell r="N3" t="str">
            <v>PRINT</v>
          </cell>
          <cell r="O3" t="str">
            <v>OUTSOURCE</v>
          </cell>
          <cell r="P3" t="str">
            <v>WASH</v>
          </cell>
          <cell r="Q3" t="str">
            <v>PRINT</v>
          </cell>
        </row>
        <row r="4">
          <cell r="F4" t="str">
            <v>PRO TEAM HOODED SHELL JACKET</v>
          </cell>
          <cell r="G4" t="str">
            <v xml:space="preserve">PRO TEAM HOODED SHELL JACKET NAVY </v>
          </cell>
          <cell r="H4" t="str">
            <v>JACKET</v>
          </cell>
          <cell r="I4" t="str">
            <v>Main: POLY TASLAN_100%POLY _75D*320D 115GSM P/D+W/R+PU COAT (LX-8040-PU) 
Contrast: POLY TASLAN_100%POLY _75D*320D 115GSM P/D+W/R+PU COAT (LX-8040-PU) 
Lining: POLYESTER MESH 65GSM - RW23080703</v>
          </cell>
          <cell r="J4" t="str">
            <v>PATRIOT BLUE 19-3925 TPX/ JALAPENO RED 18-1759 TPX</v>
          </cell>
          <cell r="K4" t="str">
            <v>NAVY</v>
          </cell>
          <cell r="L4" t="str">
            <v>PL 31.10- ZIPPER' CONFIRMED. 
LINING CONFIRMED
FIT &amp; MEASUREMENT COMMENTS
BRING MMNTS BACK TO SPEC FOR NEXT SAMPLE 
CONSTRUCTION COMMENTS
PLEASE CHANGE TO STANDARD DOUBLE TOPSTITCHING ALL OVER GARMENT INSTEAD OF 4 SEAMS OVER PANELS. 
WE REALLY DO NOT LIKE THIS GROSS GRAIN - PLEASE SOURCE BETTER GROSSGRAIN. 
REMOVE ARM PANEL AS MARKED ON GARMENT - WILL RETURN SAMPLE  AND UPDATE TP 
DESIGN COMMENTS
WE ARE LOOKING INTO REDOING THE BACK ARTWORK TO INCORPORATE THE PALACE TEXT TO REDUCE PRICE. CHANGE THE FRONT PALACE EMB TO PRINT 
REMOVE PRO TEAM EMB FROM SLEEVE 
NEXT STEPS
THE PROBLEM WITH THIS STYLE IS THE COSTING. WE HAVE STRIPPED BACK THE JACKET AS MUCH AS POSSIBLE PLEASE SEND NEW COSTING BEFORE SENDING NEW SAMPLE AS WE MAY NEED TO STRIP IT BACK FURTHER. 
PLEASE SEE UPDATED GRADE ON SP</v>
          </cell>
          <cell r="M4" t="str">
            <v>P29JKC20-SENT1ST  SAMPLE 19.10</v>
          </cell>
          <cell r="N4" t="str">
            <v xml:space="preserve">ON PANEL AT RH CHEST, BACK PANEL
REMOVE PRO TEAM EMB FROM SLEEVE </v>
          </cell>
          <cell r="O4" t="str">
            <v>ON PANEL AT LEFT CHEST</v>
          </cell>
          <cell r="Q4" t="str">
            <v>PRINT ON PANEL AT RH CHEST, BACK PANEL</v>
          </cell>
        </row>
        <row r="5">
          <cell r="F5" t="str">
            <v>PRO TEAM HOODED SHELL JACKET</v>
          </cell>
          <cell r="G5" t="str">
            <v xml:space="preserve">PRO TEAM HOODED SHELL JACKET BLACK </v>
          </cell>
          <cell r="H5" t="str">
            <v>JACKET</v>
          </cell>
          <cell r="I5" t="str">
            <v>Main: POLY TASLAN_100%POLY _75D*320D 115GSM P/D+W/R+PU COAT (LX-8040-PU) 
Contrast: POLY TASLAN_100%POLY _75D*320D 115GSM P/D+W/R+PU COAT (LX-8040-PU) 
Lining: POLYESTER MESH 65GSM - RW23080704</v>
          </cell>
          <cell r="J5" t="str">
            <v>JET BLACK
19-0303 TPX</v>
          </cell>
          <cell r="K5" t="str">
            <v>BLACK</v>
          </cell>
          <cell r="N5" t="str">
            <v xml:space="preserve">ON PANEL AT RH CHEST, BACK PANEL
REMOVE PRO TEAM EMB FROM SLEEVE </v>
          </cell>
          <cell r="O5" t="str">
            <v>ON PANEL AT LEFT CHEST</v>
          </cell>
          <cell r="Q5" t="str">
            <v>PRINT ON PANEL AT RH CHEST, BACK PANEL</v>
          </cell>
        </row>
        <row r="6">
          <cell r="F6" t="str">
            <v>PRO TEAM HOODED SHELL JACKET</v>
          </cell>
          <cell r="G6" t="str">
            <v xml:space="preserve">PRO TEAM HOODED SHELL JACKET GREY </v>
          </cell>
          <cell r="H6" t="str">
            <v>JACKET</v>
          </cell>
          <cell r="I6" t="str">
            <v>Main: POLY TASLAN_100%POLY _75D*320D 115GSM P/D+W/R+PU COAT (LX-8040-PU) 
Contrast: POLY TASLAN_100%POLY _75D*320D 115GSM P/D+W/R+PU COAT (LX-8040-PU) 
Lining: POLYESTER MESH 65GSM - RW23080705</v>
          </cell>
          <cell r="J6" t="str">
            <v>MOONSTRUCK
14-4500 TPX</v>
          </cell>
          <cell r="K6" t="str">
            <v>GREY</v>
          </cell>
          <cell r="N6" t="str">
            <v xml:space="preserve">ON PANEL AT RH CHEST, BACK PANEL
REMOVE PRO TEAM EMB FROM SLEEVE </v>
          </cell>
          <cell r="O6" t="str">
            <v>ON PANEL AT LEFT CHEST</v>
          </cell>
          <cell r="Q6" t="str">
            <v>PRINT ON PANEL AT RH CHEST, BACK PANEL</v>
          </cell>
        </row>
        <row r="7">
          <cell r="F7" t="str">
            <v>PRO TEAM SHELL JOGGER</v>
          </cell>
          <cell r="G7" t="str">
            <v xml:space="preserve">PRO TEAM SHELL JOGGER NAVY </v>
          </cell>
          <cell r="H7" t="str">
            <v>PANTS</v>
          </cell>
          <cell r="I7" t="str">
            <v>Main: POLY TASLAN_100%POLY _75D*320D 115GSM P/D+W/R+PU COAT (LX-8040-PU) 
Contrast: POLY TASLAN_100%POLY _75D*320D 115GSM P/D+W/R+PU COAT (LX-8040-PU) 
Lining: POLYESTER MESH 65GSM - RW23080706</v>
          </cell>
          <cell r="J7" t="str">
            <v>PATRIOT BLUE
19-3925 TPX</v>
          </cell>
          <cell r="K7" t="str">
            <v>NAVY</v>
          </cell>
          <cell r="L7" t="str">
            <v xml:space="preserve">PL 31.10- ACTUAL FABRIC - MAIN FABRIC AND LINING FABRIC CONFIRMED FOR BULK 
FIT &amp; MEASUREMENT COMMENTS
PLEASE BRING FIT BACK TO SPEC 
CONSTRUCTION COMMENTS
PLEASE CHANGE TO STANDARD DOUBLE TOPSTITCHING ALL OVER GARMENT INSTEAD OF 4 SEAMS OVER PANELS. 
DESIGN COMMENTS
AMEND THE PALACE EMB TO PRINT 
SEE UPDATED TP WITH AWK MOVED DOWN  
NEXT STEPS
THE PROBLEM WITH THIS STYLE IS THE COSTING. WE HAVE STRIPPED BACK THE JACKET AS MUCH AS POSSIBLE PLEASE SEND NEW COSTING BEFORE SENDING NEW SAMPLE AS WE MAY NEED TO STRIP IT BACK FURTHER. </v>
          </cell>
          <cell r="M7" t="str">
            <v>P29JGC26-1ST SAMPLE SENT 12.10</v>
          </cell>
          <cell r="N7" t="str">
            <v>ON PANEL AT LEFT LEG</v>
          </cell>
          <cell r="O7" t="str">
            <v>ON PANEL AT LEFT LEG</v>
          </cell>
          <cell r="Q7" t="str">
            <v>PRINT ON PANEL AT LEFT LEG</v>
          </cell>
        </row>
        <row r="8">
          <cell r="F8" t="str">
            <v>PRO TEAM SHELL JOGGER</v>
          </cell>
          <cell r="G8" t="str">
            <v xml:space="preserve">PRO TEAM SHELL JOGGER BLACK </v>
          </cell>
          <cell r="H8" t="str">
            <v>PANTS</v>
          </cell>
          <cell r="I8" t="str">
            <v>Main: POLY TASLAN_100%POLY _75D*320D 115GSM P/D+W/R+PU COAT (LX-8040-PU) 
Contrast: POLY TASLAN_100%POLY _75D*320D 115GSM P/D+W/R+PU COAT (LX-8040-PU) 
Lining: POLYESTER MESH 65GSM - RW23080707</v>
          </cell>
          <cell r="J8" t="str">
            <v>JET BLACK
19-0303 TPX</v>
          </cell>
          <cell r="K8" t="str">
            <v>BLACK</v>
          </cell>
          <cell r="N8" t="str">
            <v>ON PANEL AT LEFT LEG</v>
          </cell>
          <cell r="O8" t="str">
            <v>ON PANEL AT LEFT LEG</v>
          </cell>
          <cell r="Q8" t="str">
            <v>PRINT ON PANEL AT LEFT LEG</v>
          </cell>
        </row>
        <row r="9">
          <cell r="F9" t="str">
            <v>PRO TEAM SHELL JOGGER</v>
          </cell>
          <cell r="G9" t="str">
            <v xml:space="preserve">PRO TEAM SHELL JOGGER GREY </v>
          </cell>
          <cell r="H9" t="str">
            <v>PANTS</v>
          </cell>
          <cell r="I9" t="str">
            <v>Main: POLY TASLAN_100%POLY _75D*320D 115GSM P/D+W/R+PU COAT (LX-8040-PU) 
Contrast: POLY TASLAN_100%POLY _75D*320D 115GSM P/D+W/R+PU COAT (LX-8040-PU) 
Lining: POLYESTER MESH 65GSM - RW23080708</v>
          </cell>
          <cell r="J9" t="str">
            <v>MOONSTRUCK
14-4500 TPX</v>
          </cell>
          <cell r="K9" t="str">
            <v>GREY</v>
          </cell>
          <cell r="N9" t="str">
            <v>ON PANEL AT LEFT LEG</v>
          </cell>
          <cell r="O9" t="str">
            <v>ON PANEL AT LEFT LEG</v>
          </cell>
          <cell r="Q9" t="str">
            <v>PRINT ON PANEL AT LEFT LEG</v>
          </cell>
        </row>
        <row r="10">
          <cell r="F10" t="str">
            <v>PRO TEAM POLYKNIT FUNNEL</v>
          </cell>
          <cell r="G10" t="str">
            <v xml:space="preserve">PRO TEAM POLYKNIT FUNNEL BLACK </v>
          </cell>
          <cell r="H10" t="str">
            <v>JACKET</v>
          </cell>
          <cell r="I10" t="str">
            <v>Main: POLY TWILL_100% POLYESTER_SOLID_300 (1-9508A01-S0079)
Binding: SINGLE JERSEY_100% COTTON_SD_190
Rib: FLAT KNIT RIB</v>
          </cell>
          <cell r="J10" t="str">
            <v>JET BLACK
19-0303 TPX</v>
          </cell>
          <cell r="K10" t="str">
            <v>BLACK</v>
          </cell>
          <cell r="M10" t="str">
            <v>P29JKC23-1ST PROTO SENT 12.10</v>
          </cell>
          <cell r="N10" t="str">
            <v xml:space="preserve">FRONT, BACK, PATTERN </v>
          </cell>
          <cell r="O10" t="str">
            <v>BACK, FRONT</v>
          </cell>
          <cell r="Q10" t="str">
            <v xml:space="preserve">PRINT ON PANEL AT FRONT </v>
          </cell>
        </row>
        <row r="11">
          <cell r="F11" t="str">
            <v>PRO TEAM POLYKNIT FUNNEL</v>
          </cell>
          <cell r="G11" t="str">
            <v xml:space="preserve">PRO TEAM POLYKNIT FUNNEL GREY </v>
          </cell>
          <cell r="H11" t="str">
            <v>JACKET</v>
          </cell>
          <cell r="I11" t="str">
            <v>Main: POLY TWILL_100% POLYESTER_SOLID_300 (1-9508A01-S0079)
Binding: SINGLE JERSEY_100% COTTON_SD_190
Rib: FLAT KNIT RIB</v>
          </cell>
          <cell r="J11" t="str">
            <v>MOONSTRUCK
14-4500 TPX</v>
          </cell>
          <cell r="K11" t="str">
            <v>GREY</v>
          </cell>
          <cell r="N11" t="str">
            <v xml:space="preserve">FRONT, BACK, PATTERN </v>
          </cell>
          <cell r="O11" t="str">
            <v>BACK, FRONT</v>
          </cell>
          <cell r="Q11" t="str">
            <v xml:space="preserve">PRINT ON PANEL AT FRONT </v>
          </cell>
        </row>
        <row r="12">
          <cell r="F12" t="str">
            <v>PRO TEAM POLYKNIT FUNNEL</v>
          </cell>
          <cell r="G12" t="str">
            <v xml:space="preserve">PRO TEAM POLYKNIT FUNNEL NAVY </v>
          </cell>
          <cell r="H12" t="str">
            <v>JACKET</v>
          </cell>
          <cell r="I12" t="str">
            <v>Main: POLY TWILL_100% POLYESTER_SOLID_300 (1-9508A01-S0079)
Binding: SINGLE JERSEY_100% COTTON_SD_190
Rib: FLAT KNIT RIB</v>
          </cell>
          <cell r="J12" t="str">
            <v>PATRIOT BLUE
19-3925 TPX</v>
          </cell>
          <cell r="K12" t="str">
            <v>NAVY</v>
          </cell>
          <cell r="N12" t="str">
            <v xml:space="preserve">FRONT, BACK, PATTERN </v>
          </cell>
          <cell r="O12" t="str">
            <v>BACK, FRONT</v>
          </cell>
          <cell r="Q12" t="str">
            <v xml:space="preserve">PRINT ON PANEL AT FRONT </v>
          </cell>
        </row>
        <row r="13">
          <cell r="F13" t="str">
            <v>PRO TEAM CREW</v>
          </cell>
          <cell r="G13" t="str">
            <v xml:space="preserve">PRO TEAM CREW BLACK </v>
          </cell>
          <cell r="H13" t="str">
            <v>CREW NECK</v>
          </cell>
          <cell r="I13" t="str">
            <v>Main: BRUSH FLEECE 74%COTTON 26%POLY - 400GSM
Rib: RIB 1X1_100% COTTON_SOLID_430_S0004
Lining: SINGLE JERSEY 190GSM 100% COTTON</v>
          </cell>
          <cell r="J13" t="str">
            <v>JET BLACK
19-0303 TPX</v>
          </cell>
          <cell r="K13" t="str">
            <v>BLACK</v>
          </cell>
          <cell r="L13" t="str">
            <v xml:space="preserve">PL 30.10- 
FIT &amp; MEASUREMENT COMMENTS
PLEASE BRING BACK TO SPEC FOR P2 
CONSTRUCTION COMMENTS
PLEASE MAKE THE PIPING CONSISTENT THROUGHOUT THE GARMENT - IT IS THICKER IN SOME AREAS AND THINNER IN SOME OTHERS. 
DESIGN COMMENTS
DESIGNERS ARE COMING UP WITH A NEW BACK DESIGN FOR THE AWK - SO PLEASE HOLD UNTIL WE CAN SEND YOU THIS BEFORE PROCEEDING TO P2. 
PLEASE MOVE THE PALACE TEXT PRINT TO RHSAW 
NEXT STEPS
PLEASE WAIT FOR UPDATED TP AND NEW AWK FOR BACK BRANDING BEFORE PROCEEDING TO P2 </v>
          </cell>
          <cell r="M13" t="str">
            <v>P29CWC03-1ST PROTO SENT 12.10=&gt; 4/11 sent update TP</v>
          </cell>
          <cell r="N13" t="str">
            <v>ON PANEL AT RIGHT CHEST/BACK</v>
          </cell>
          <cell r="O13" t="str">
            <v>FRONT</v>
          </cell>
          <cell r="Q13" t="str">
            <v>PRINT ON PANEL AT RIGHT CHEST/BACK</v>
          </cell>
        </row>
        <row r="14">
          <cell r="F14" t="str">
            <v>PRO TEAM CREW</v>
          </cell>
          <cell r="G14" t="str">
            <v xml:space="preserve">PRO TEAM CREW CONCRETE GREY </v>
          </cell>
          <cell r="H14" t="str">
            <v>CREW NECK</v>
          </cell>
          <cell r="I14" t="str">
            <v>Main: BRUSH FLEECE 74%COTTON 26%POLY - 400GSM
Rib: RIB 1X1_100% COTTON_SOLID_430_S0004
Lining: SINGLE JERSEY 190GSM 100% COTTON</v>
          </cell>
          <cell r="J14" t="str">
            <v>MOONSTRUCK
14-4500 TPX</v>
          </cell>
          <cell r="K14" t="str">
            <v>CONCRETE GREY</v>
          </cell>
          <cell r="N14" t="str">
            <v>ON PANEL AT RIGHT CHEST/BACK</v>
          </cell>
          <cell r="O14" t="str">
            <v>FRONT</v>
          </cell>
          <cell r="Q14" t="str">
            <v>PRINT ON PANEL AT RIGHT CHEST/BACK</v>
          </cell>
        </row>
        <row r="15">
          <cell r="F15" t="str">
            <v>PRO TEAM CREW</v>
          </cell>
          <cell r="G15" t="str">
            <v xml:space="preserve">PRO TEAM CREW NAVY </v>
          </cell>
          <cell r="H15" t="str">
            <v>CREW NECK</v>
          </cell>
          <cell r="I15" t="str">
            <v>Main: BRUSH FLEECE 74%COTTON 26%POLY - 400GSM
Rib: RIB 1X1_100% COTTON_SOLID_430_S0004
Lining: SINGLE JERSEY 190GSM 100% COTTON</v>
          </cell>
          <cell r="J15" t="str">
            <v>BLUE DEPTHS
19-3940 TPX</v>
          </cell>
          <cell r="K15" t="str">
            <v>NAVY</v>
          </cell>
          <cell r="N15" t="str">
            <v>ON PANEL AT RIGHT CHEST/BACK</v>
          </cell>
          <cell r="O15" t="str">
            <v>FRONT</v>
          </cell>
          <cell r="Q15" t="str">
            <v>PRINT ON PANEL AT RIGHT CHEST/BACK</v>
          </cell>
        </row>
        <row r="16">
          <cell r="F16" t="str">
            <v>PALACE PRO TEAM JERSEY</v>
          </cell>
          <cell r="G16" t="str">
            <v xml:space="preserve">PALACE PRO TEAM JERSEY NAVY </v>
          </cell>
          <cell r="H16" t="str">
            <v>SS TEE</v>
          </cell>
          <cell r="I16" t="str">
            <v>Main: MESH_100% POLYESTER_SOLID ANTI STAINING_140_S0077 (HMV0124)
Contrast:MESH_100% POLYESTER_SOLID ANTI STAINING_140_S0077 (HMV0124)
Binding: MESH_100% POLYESTER_SOLID ANTI STAINING_140_S0077 (HMV0124)</v>
          </cell>
          <cell r="J16" t="str">
            <v>PATRIOT BLUE
19-3925 TPX</v>
          </cell>
          <cell r="K16" t="str">
            <v>NAVY</v>
          </cell>
          <cell r="L16" t="str">
            <v>PL 31.10-
FABRIC COL - WHAT PANTONE WAS USED FOR THE SOLID BEIGE COLOUR ON PROTO IS IT SAME AS TP (CEMENT 14-0708 TPX)? OVERALL WE NEED THE MAIN PRINTED FABRIC TO EXACTLY MATCH THE SOLID BEIGE. FOR EXAMPLE ON THE SAMPLE THE MAIN BEIGE PRINTED COLOUR HAS MORE OF A RED LOOK COMPARED TO THE BEIGE SOLID PANELS. IS THIS DOABLE?
FIT &amp; MEASUREMENT COMMENTS
PLEASE BRING FIT BACK TO SPEC 
CONSTRUCTION COMMENTS
CONSTRUCTION APPROVED
DESIGN COMMENTS
1. STRIPES OF FRONT PANEL ARE CONFIRMED AS IS - LOVE THE PLACEMENT
2. MOVE DOWN THE PALASONIC FRONT PRINT BRANDING SO IT SITS CENTRAL TO THE STRIPE THEN SHIFT THE CREST STAR AND PALACE DOWN ACCORDINGLY. 
3. THE CONTRAST STRIPE, BINDING AND PANEL COLOUR NEED TO BE EXACTLY THE SAME. FOR EXAMPLE, THE NAVY STRIPE NECK FABRIC, PANEL ALL NEED TO BE THE SAME NAVY. THE RED NECK ACCENT, RED BINDING AND RED STRIPE ALSO NEED TO BE THE SAME RED. IS THIS POSSIBLE AS IT ALL NEEDS TO BE CONSISTENT. 
4. FRONT PRINT QUALITY AND SCALE CONFIRMED. 
5. ARE WE ABLE TO MAKE THE FRONT AND BACK STRIPES MATCH? FRONT STRIPE PLACEMENT CONFIRMED. PLEASE FOLLOW FOR BACK. BACK PRINT PLACEMENT CONFIRMED, PRINT SCALE AND QUALITY ALSO CONFIRMED. PLEASE ENSURE PRINT PANTONE IS CORRECT FOR NEXT SAMPLE
NEXT STEPS
OVERALL, LOOKS AMAZING REALLY IMPRESSED! PLEASE CAN P2 BE IN ALL CORRECT FABRIC COLOURS/TRIMS/PRINT COLS AND FABRICS? THE BADGE IS IN DEVELOPMENT WITH WEAVABEL AT THE MOMENT BUT ONCE WE RECEIVE SAMPLE LABELS I CAN SEND YOU SOME FOR P2. WE WILL NEED TO SEE A NEW SAMPLE FOR EACH COL WAY BECAUSE OF EACH JERSEY SET UP DIFFERENT. PLS SUBMIT OTHER COL WAYS WHEN POSSIBLE. PLEASE IGNORE THE ADDITIONAL OPTION ON THE TP. 
SEE UPDATED GRADE SHEET ON SP</v>
          </cell>
          <cell r="M16" t="str">
            <v>P29TSC25-1st proto sent 19.10</v>
          </cell>
          <cell r="N16" t="str">
            <v>FRONT, BACK</v>
          </cell>
          <cell r="O16" t="str">
            <v>SUBLIMATION ON FABRIC</v>
          </cell>
          <cell r="Q16" t="str">
            <v>PRINT ON PANEL FRONT, BACK</v>
          </cell>
        </row>
        <row r="17">
          <cell r="F17" t="str">
            <v>PALACE PRO TEAM JERSEY</v>
          </cell>
          <cell r="G17" t="str">
            <v xml:space="preserve">PALACE PRO TEAM JERSEY GREY </v>
          </cell>
          <cell r="H17" t="str">
            <v>SS TEE</v>
          </cell>
          <cell r="I17" t="str">
            <v>Main: MESH_100% POLYESTER_SOLID ANTI STAINING_140_S0077 (HMV0124)
Contrast:MESH_100% POLYESTER_SOLID ANTI STAINING_140_S0077 (HMV0124)
Binding: MESH_100% POLYESTER_SOLID ANTI STAINING_140_S0077 (HMV0124)</v>
          </cell>
          <cell r="J17" t="str">
            <v>CEMENT
14-0708 TPX</v>
          </cell>
          <cell r="K17" t="str">
            <v>GREY</v>
          </cell>
          <cell r="N17" t="str">
            <v>FRONT, BACK</v>
          </cell>
          <cell r="O17" t="str">
            <v>SUBLIMATION ON FABRIC</v>
          </cell>
          <cell r="Q17" t="str">
            <v>PRINT ON PANEL FRONT, BACK</v>
          </cell>
        </row>
        <row r="18">
          <cell r="F18" t="str">
            <v>PALACE PRO TEAM JERSEY</v>
          </cell>
          <cell r="G18" t="str">
            <v xml:space="preserve">PALACE PRO TEAM JERSEY BLACK </v>
          </cell>
          <cell r="H18" t="str">
            <v>SS TEE</v>
          </cell>
          <cell r="I18" t="str">
            <v>Main: MESH_100% POLYESTER_SOLID ANTI STAINING_140_S0077 (HMV0124)
Contrast:MESH_100% POLYESTER_SOLID ANTI STAINING_140_S0077 (HMV0124)
Binding: MESH_100% POLYESTER_SOLID ANTI STAINING_140_S0077 (HMV0124)</v>
          </cell>
          <cell r="J18" t="str">
            <v>JET BLACK
19-0303 TPX</v>
          </cell>
          <cell r="K18" t="str">
            <v>BLACK</v>
          </cell>
          <cell r="N18" t="str">
            <v>FRONT, BACK</v>
          </cell>
          <cell r="O18" t="str">
            <v>SUBLIMATION ON FABRIC</v>
          </cell>
          <cell r="Q18" t="str">
            <v>PRINT ON PANEL FRONT, BACK</v>
          </cell>
        </row>
        <row r="19">
          <cell r="F19" t="str">
            <v>ELIPSE RINGER T-SHIRT</v>
          </cell>
          <cell r="G19" t="str">
            <v xml:space="preserve">ELIPSE RINGER T-SHIRT SKYLINE BLUE </v>
          </cell>
          <cell r="H19" t="str">
            <v>SS TEE</v>
          </cell>
          <cell r="I19" t="str">
            <v>Main: 100% DRY COTTON (16OE) - 230GSM WITHOUT ENZYCUT
Rib: RIB 1X1_100%COTTON_OE16S/1_320GSM</v>
          </cell>
          <cell r="J19" t="str">
            <v>SUMMER SONG
14-4316 TPX</v>
          </cell>
          <cell r="K19" t="str">
            <v>SKYLINE BLUE</v>
          </cell>
          <cell r="L19" t="str">
            <v>PL 31.10- FIT CONFIRMED
PRINT COL, SCALE, PLACEMENT CONFIRMED
PLEASE SEE UPDATED TP FOR GREEN COLOURWAY WITH THE CHANGE IN YELLOW PANTONE</v>
          </cell>
          <cell r="M19" t="str">
            <v>P29TSC16-1st sample sent 30.9</v>
          </cell>
          <cell r="N19" t="str">
            <v>FRONT</v>
          </cell>
          <cell r="Q19" t="str">
            <v>PRINT ON PANEL AT FRONT</v>
          </cell>
        </row>
        <row r="20">
          <cell r="F20" t="str">
            <v>ELIPSE RINGER T-SHIRT</v>
          </cell>
          <cell r="G20" t="str">
            <v xml:space="preserve">ELIPSE RINGER T-SHIRT BLACK </v>
          </cell>
          <cell r="H20" t="str">
            <v>SS TEE</v>
          </cell>
          <cell r="I20" t="str">
            <v>Main: 100% DRY COTTON (16OE) - 230GSM WITHOUT ENZYCUT
Rib: RIB 1X1_100%COTTON_OE16S/1_320GSM</v>
          </cell>
          <cell r="J20" t="str">
            <v>JET BLACK
19-0303 TPX</v>
          </cell>
          <cell r="K20" t="str">
            <v>BLACK</v>
          </cell>
          <cell r="N20" t="str">
            <v>FRONT</v>
          </cell>
          <cell r="Q20" t="str">
            <v>PRINT ON PANEL AT FRONT</v>
          </cell>
        </row>
        <row r="21">
          <cell r="F21" t="str">
            <v>ELIPSE RINGER T-SHIRT</v>
          </cell>
          <cell r="G21" t="str">
            <v xml:space="preserve">ELIPSE RINGER T-SHIRT RACEY GREEN </v>
          </cell>
          <cell r="H21" t="str">
            <v>SS TEE</v>
          </cell>
          <cell r="I21" t="str">
            <v>Main: 100% DRY COTTON (16OE) - 230GSM WITHOUT ENZYCUT
Rib: RIB 1X1_100%COTTON_OE16S/1_320GSM</v>
          </cell>
          <cell r="J21" t="str">
            <v>DARK GREEN
19-5513 TPX</v>
          </cell>
          <cell r="K21" t="str">
            <v>RACEY GREEN</v>
          </cell>
          <cell r="M21" t="str">
            <v>GREEN COLOURWAY WITH THE CHANGE IN YELLOW PANTONE</v>
          </cell>
          <cell r="N21" t="str">
            <v>FRONT</v>
          </cell>
          <cell r="Q21" t="str">
            <v>PRINT ON PANEL AT FRONT</v>
          </cell>
        </row>
        <row r="22">
          <cell r="F22" t="str">
            <v>ELIPSE RINGER T-SHIRT</v>
          </cell>
          <cell r="G22" t="str">
            <v xml:space="preserve">ELIPSE RINGER T-SHIRT WHITE </v>
          </cell>
          <cell r="H22" t="str">
            <v>SS TEE</v>
          </cell>
          <cell r="I22" t="str">
            <v>Main: 100% DRY COTTON (16OE) - 230GSM WITHOUT ENZYCUT
Rib: RIB 1X1_100%COTTON_OE16S/1_320GSM</v>
          </cell>
          <cell r="J22" t="str">
            <v>BRIGHT WHITE
11-0601 TPX</v>
          </cell>
          <cell r="K22" t="str">
            <v>WHITE</v>
          </cell>
          <cell r="N22" t="str">
            <v>FRONT</v>
          </cell>
          <cell r="Q22" t="str">
            <v>PRINT ON PANEL AT FRONT</v>
          </cell>
        </row>
        <row r="23">
          <cell r="F23" t="str">
            <v>ELIPSE RINGER T-SHIRT</v>
          </cell>
          <cell r="G23" t="str">
            <v xml:space="preserve">ELIPSE RINGER T-SHIRT NAVY </v>
          </cell>
          <cell r="H23" t="str">
            <v>SS TEE</v>
          </cell>
          <cell r="I23" t="str">
            <v>Main: 100% DRY COTTON (16OE) - 230GSM WITHOUT ENZYCUT
Rib: RIB 1X1_100%COTTON_OE16S/1_320GSM</v>
          </cell>
          <cell r="J23" t="str">
            <v>DRESS BLUES
19-4024 TPX</v>
          </cell>
          <cell r="K23" t="str">
            <v>NAVY</v>
          </cell>
          <cell r="N23" t="str">
            <v>FRONT</v>
          </cell>
          <cell r="Q23" t="str">
            <v>PRINT ON PANEL AT FRONT</v>
          </cell>
        </row>
        <row r="24">
          <cell r="F24" t="str">
            <v>ATHLETIC ZIP FUNNEL</v>
          </cell>
          <cell r="G24" t="str">
            <v xml:space="preserve">ATHLETIC ZIP FUNNEL NAVY </v>
          </cell>
          <cell r="H24" t="str">
            <v>CREW NECK</v>
          </cell>
          <cell r="I24" t="str">
            <v>Main: BRUSH FLEECE 74%COTTON 26%POLY - 400GSM
Rib: RIB 1X1_100% COTTON_SOLID_430_S0004
Lining: SINGLE JERSEY 190GSM 100% COTTON</v>
          </cell>
          <cell r="J24" t="str">
            <v>DRESS BLUES
19-4024 TPX</v>
          </cell>
          <cell r="K24" t="str">
            <v>NAVY</v>
          </cell>
          <cell r="L24" t="str">
            <v xml:space="preserve">PL 4.11-			
FIT &amp; MEASUREMENT COMMENTS			BRING BACK TO SPEC FOR BULK		
CONSTRUCTION COMMENTS			
PLEASE ENSURE PIPING IS CONSISTENT AROUND THE GARMENT FOR BULK 			
DESIGN COMMENTS			
REMOVE ROSE EMB FROM CHEST AND REMOVE ENGLAND TEXT FRM ARM					
NEXT STEPS			
SEND UPDATED COSTING FOR APPROVAL THEN PROCEED TO BULK
ADDITIONAL COMMENT - COSTING - PLEASE CAN YOU GIVE A PRICE DIFFERENCE BETWEEN HAVING THE ROSE ON BOTH JOGGER AND FUNNEL AND WITHOUT. </v>
          </cell>
          <cell r="M24" t="str">
            <v>P29CWC06-1st sample sent 30.9</v>
          </cell>
          <cell r="N24" t="str">
            <v>X</v>
          </cell>
          <cell r="O24" t="str">
            <v>RIGHT CHEST, LEFT CHEST, RIGHT ARM, BACK</v>
          </cell>
          <cell r="Q24" t="str">
            <v>X</v>
          </cell>
        </row>
        <row r="25">
          <cell r="F25" t="str">
            <v>ATHLETIC ZIP FUNNEL</v>
          </cell>
          <cell r="G25" t="str">
            <v xml:space="preserve">ATHLETIC ZIP FUNNEL BLACK </v>
          </cell>
          <cell r="H25" t="str">
            <v>CREW NECK</v>
          </cell>
          <cell r="I25" t="str">
            <v>Main: BRUSH FLEECE 74%COTTON 26%POLY - 400GSM
Rib: RIB 1X1_100% COTTON_SOLID_430_S0004
Lining: SINGLE JERSEY 190GSM 100% COTTON</v>
          </cell>
          <cell r="J25" t="str">
            <v>JET BLACK
19-0303 TPX</v>
          </cell>
          <cell r="K25" t="str">
            <v>BLACK</v>
          </cell>
          <cell r="N25" t="str">
            <v>X</v>
          </cell>
          <cell r="O25" t="str">
            <v>RIGHT CHEST, LEFT CHEST, RIGHT ARM, BACK</v>
          </cell>
          <cell r="Q25" t="str">
            <v>X</v>
          </cell>
        </row>
        <row r="26">
          <cell r="F26" t="str">
            <v>ATHLETIC ZIP FUNNEL</v>
          </cell>
          <cell r="G26" t="str">
            <v xml:space="preserve">ATHLETIC ZIP FUNNEL BERG </v>
          </cell>
          <cell r="H26" t="str">
            <v>CREW NECK</v>
          </cell>
          <cell r="I26" t="str">
            <v>Main: BRUSH FLEECE 74%COTTON 26%POLY - 400GSM
Rib: RIB 1X1_100% COTTON_SOLID_430_S0004
Lining: SINGLE JERSEY 190GSM 100% COTTON</v>
          </cell>
          <cell r="J26" t="str">
            <v>RUMBA RED
19-1940 TPX</v>
          </cell>
          <cell r="K26" t="str">
            <v>BERG</v>
          </cell>
          <cell r="N26" t="str">
            <v>X</v>
          </cell>
          <cell r="O26" t="str">
            <v>RIGHT CHEST, LEFT CHEST, RIGHT ARM, BACK</v>
          </cell>
          <cell r="Q26" t="str">
            <v>X</v>
          </cell>
        </row>
        <row r="27">
          <cell r="F27" t="str">
            <v>UNION POLO</v>
          </cell>
          <cell r="G27" t="str">
            <v xml:space="preserve">UNION POLO GREEN </v>
          </cell>
          <cell r="H27" t="str">
            <v>POLO</v>
          </cell>
          <cell r="I27" t="str">
            <v>Main: HEAVY JERSEY_100% COTTON_YARN DYE_340_S0005
Contrast: SINGLE JERSEY_100% COTTON_SOLID_190_S0004</v>
          </cell>
          <cell r="J27" t="str">
            <v>ENGINEERED STRIPE</v>
          </cell>
          <cell r="K27" t="str">
            <v>GREEN</v>
          </cell>
          <cell r="L27" t="str">
            <v xml:space="preserve">PL 18.11-  FIT COMMENTS
1) AMENDED THE FIT TO BE THE SAME AS THE SM25 GEEZER POLO - PLEASE USE THESE MMNTS FOR THE NEXT SAMPLE
CONSTRUCTION COMMENTS
1) PLEASE ADD SIDE SPLITS (PLEASE REFER TO THE SM25 GEEZER POLO)
2) REMOVE THE LOWER FRONT SEAMS - WE WILL SEND AN UPDATED TECHPACK
3) THE STRIPES ARE INVERTED AND SHOULD BE THE OTHER WAY ROUND LIKE TECHPACK AND THE STRIPES SHOULD BE ENGINEERED NOT PRINTED?
4) PLACEMENT OF THE STRIPES ARE INCORRECT ON THE 1ST PROTO - PLEASE MAKE SURE YOU FOLLOW THE CAD VISUAL FOR PLACEMENT OF THE STRIPES AS ITS IMPROTANT THAT THE BRANDING IS SITTING IN THE CORRECT PLACE FOR EASE THE FRONT PALACE BRANDING PLACEMENT TO BE 6.5CM FROM THE BOTTOM OF THE PLACKET TO THE TOP OF THE FRONT PRINT - LET ME KNOW YOUR THOUGHTS ON THIS? 
5) CAN WE CHANGE THE COLLAR TO A RUGBY COLLAR? INSTEAD OF SINGLE JERSEY - PLEASE ADVISE 
DESGIN COMMENTS
1) THE FRONT PALACE BRANDING IS TOO BIG - PLEASE SEE THE AMENDED ARTWORK SCALE ON SHAREPOINT (AMENDED TO BE W320MM) 
2) RHSAW PALACE UNION P45 EMB IS TOO SMALL - PLEASE SEE THE AMENDED EMB SCALE ON SHAREPOINT 
3) LHSAW DIRECT EMB NEEDS TO BE IMPROVED AS IT IS HARD TO READ - I WILL GO BACK TO THE DESIGNER ABOUT THE APPLICATION
4) UPDATED TECHPACK IS ON SHAREPOINT 
5) BUTTONS ARE REJECTED 
NEXT STEPS 
PLEASE PROCEED WITH THE CHANGES STATED ABOVE </v>
          </cell>
          <cell r="M27" t="str">
            <v>P29TSC15-sent 1st sample on 9.11</v>
          </cell>
          <cell r="N27" t="str">
            <v>FRONT</v>
          </cell>
          <cell r="O27" t="str">
            <v>RIGHT CHEST, LEFT CHEST</v>
          </cell>
          <cell r="Q27" t="str">
            <v>PRINT ON PANEL AT FRONT</v>
          </cell>
        </row>
        <row r="28">
          <cell r="F28" t="str">
            <v>UNION POLO</v>
          </cell>
          <cell r="G28" t="str">
            <v xml:space="preserve">UNION POLO NAVY </v>
          </cell>
          <cell r="H28" t="str">
            <v>POLO</v>
          </cell>
          <cell r="I28" t="str">
            <v>Main: HEAVY JERSEY_100% COTTON_YARN DYE_340_S0005
Contrast: SINGLE JERSEY_100% COTTON_SOLID_190_S0004</v>
          </cell>
          <cell r="J28" t="str">
            <v>ENGINEERED STRIPE</v>
          </cell>
          <cell r="K28" t="str">
            <v>NAVY</v>
          </cell>
          <cell r="Q28" t="str">
            <v>PRINT ON PANEL AT FRONT</v>
          </cell>
        </row>
        <row r="29">
          <cell r="F29" t="str">
            <v>UNION POLO</v>
          </cell>
          <cell r="G29" t="str">
            <v xml:space="preserve">UNION POLO RED </v>
          </cell>
          <cell r="H29" t="str">
            <v>POLO</v>
          </cell>
          <cell r="I29" t="str">
            <v>Main: HEAVY JERSEY_100% COTTON_YARN DYE_340_S0005
Contrast: SINGLE JERSEY_100% COTTON_SOLID_190_S0004</v>
          </cell>
          <cell r="J29" t="str">
            <v>ENGINEERED STRIPE</v>
          </cell>
          <cell r="K29" t="str">
            <v>RED</v>
          </cell>
          <cell r="Q29" t="str">
            <v>PRINT ON PANEL AT FRONT</v>
          </cell>
        </row>
        <row r="30">
          <cell r="F30" t="str">
            <v>DOG RUGBY</v>
          </cell>
          <cell r="G30" t="str">
            <v xml:space="preserve">DOG RUGBY RACEY GREEN </v>
          </cell>
          <cell r="H30" t="str">
            <v>LS TEE</v>
          </cell>
          <cell r="I30" t="str">
            <v>Main: HEAVY JERSEY_100% COTTON_SOLID_330_S0004
Contrast: COTTON TWILL
Rib: VTK5898_RIB 1X1_100% COTTON_SOLID_430_S0003</v>
          </cell>
          <cell r="J30" t="str">
            <v>DARK GREEN
19-5513 TPX</v>
          </cell>
          <cell r="K30" t="str">
            <v>RACEY GREEN</v>
          </cell>
          <cell r="L30" t="str">
            <v xml:space="preserve">PL 31.10 -
CONFIRMED QUALITY FOR THE COLLAR IS APPROVED FOR THIS STYLE
FIT &amp; MEASUREMENT COMMENTS
1) WE WILL NEED TO AMEND THE FIT BASED ON SM25 RUGBY BUT WE ARE STILL WAITING FOR THE SAMPLE TO COME IN (WILL COMMENT AND AMEND FIT ONCE RECEIVED.)
2) BACK ARTWORK TO BE 16CM FROM THE CB NECK TO THE TOP OF THE NUMBER
3) FRONT BRANDING TO MOVE 1CM TOWARDS THE CF FROM PLACEMENT ON 1ST PROTO
4) PLEASE ENSURE YOU CUT THE TOP COLLAR SLIGHTLY BIGGER THEN THE BOTTOM COLLAR SO THE SEAM ROLLS UNDER
CONSTRUCTION COMMENTS
1) PLEASE ADD A BOX STITCH AT THE BOTTOM OF THE PLACKET (UPDATED TECHPACK WILL BE SENT SHORTLY) 
2) REMOVE THE THICK TOP STITCHING EDGE FROM THE BACK NUMBER AND MAKE THE WIDTH OF THE EMB STITCH 3MM
3) MOVE THE COLLAR STAND BUTTON TOWARDS THE EDGE AS CURRENTLY THE COLLAR STAND EDGE IS FLAPPING ABOUT - MOVE BUTTON OVER BY 0.5CM 
DESIGN COMMENTS
1) PLEASE CAN WE USE RUBBER BUTTONS FOR BULK
2) CAN THE FRONT PALACE EMB NEEDS TO BE IMPROVED AS IT IS SLIGHTLY WONKY AND THE STITCH EDGES AREN'T SMOOTH 
3) SMALL BACK PALACE PRINT IS APPROVED
NEXT STEPS
WE WILL WAIT TO SEE THE SM25 STYLE/PROTO AND IF APPROVED WE WILL AMEND THE GRADE FOR THIS STYLE 
PLEASE SEND US STRIKES OFF ON ALL COLOURWAYS FOR THE FRONT EMB AND UPDATED BACK ARTWORK DETAILS 
PLEASE PROCEED APPLY THE CHANGES STATED ABOVE 
UPDATED TECHPACK WILL BE SENT SHORTLY 
UPDATED GRADE AND COMMENTS IS ON SHAREPOINT </v>
          </cell>
          <cell r="M30" t="str">
            <v>P29LSC19-1st proto sent 11.10</v>
          </cell>
          <cell r="N30" t="str">
            <v>ON APPLIQUE</v>
          </cell>
          <cell r="O30" t="str">
            <v>FRONT,BACK</v>
          </cell>
          <cell r="Q30" t="str">
            <v>PRINT ON APPLIQUE</v>
          </cell>
        </row>
        <row r="31">
          <cell r="F31" t="str">
            <v>DOG RUGBY</v>
          </cell>
          <cell r="G31" t="str">
            <v xml:space="preserve">DOG RUGBY BLACK </v>
          </cell>
          <cell r="H31" t="str">
            <v>LS TEE</v>
          </cell>
          <cell r="I31" t="str">
            <v>Main: HEAVY JERSEY_100% COTTON_SOLID_330_S0004
Contrast: COTTON TWILL
Rib: VTK5898_RIB 1X1_100% COTTON_SOLID_430_S0003</v>
          </cell>
          <cell r="J31" t="str">
            <v>JET BLACK
19-0303 TPX</v>
          </cell>
          <cell r="K31" t="str">
            <v>BLACK</v>
          </cell>
          <cell r="M31" t="str">
            <v>MAKE THE WIDTH OF THE EMB STITCH 3MM</v>
          </cell>
          <cell r="N31" t="str">
            <v>ON APPLIQUE</v>
          </cell>
          <cell r="O31" t="str">
            <v>FRONT,BACK</v>
          </cell>
          <cell r="Q31" t="str">
            <v>PRINT ON APPLIQUE</v>
          </cell>
        </row>
        <row r="32">
          <cell r="F32" t="str">
            <v>DOG RUGBY</v>
          </cell>
          <cell r="G32" t="str">
            <v xml:space="preserve">DOG RUGBY NAVY </v>
          </cell>
          <cell r="H32" t="str">
            <v>LS TEE</v>
          </cell>
          <cell r="I32" t="str">
            <v>Main: HEAVY JERSEY_100% COTTON_SOLID_330_S0004
Contrast: COTTON TWILL
Rib: VTK5898_RIB 1X1_100% COTTON_SOLID_430_S0003</v>
          </cell>
          <cell r="J32" t="str">
            <v>DRESS BLUES
19-4024 TPX</v>
          </cell>
          <cell r="K32" t="str">
            <v>NAVY</v>
          </cell>
          <cell r="N32" t="str">
            <v>ON APPLIQUE</v>
          </cell>
          <cell r="O32" t="str">
            <v>FRONT,BACK</v>
          </cell>
          <cell r="Q32" t="str">
            <v>PRINT ON APPLIQUE</v>
          </cell>
        </row>
        <row r="33">
          <cell r="F33" t="str">
            <v>PAL ATHLETICS CREW</v>
          </cell>
          <cell r="G33" t="str">
            <v xml:space="preserve">PAL ATHLETICS CREW GREY MARL </v>
          </cell>
          <cell r="H33" t="str">
            <v>CREW NECK</v>
          </cell>
          <cell r="I33" t="str">
            <v>Main: BRUSH FLEECE 74%COTTON 26%POLY - 400GSM
Rib: RIB 1X1_100% COTTON_SOLID_430_S0004
Lining: SINGLE JERSEY 190GSM 100% COTTON</v>
          </cell>
          <cell r="J33" t="str">
            <v>GREY MARL</v>
          </cell>
          <cell r="K33" t="str">
            <v>GREY MARL</v>
          </cell>
          <cell r="L33" t="str">
            <v>PL 31.10- 
FIT &amp; MEASUREMENT COMMENTS
FIT CONFIRMED
CONSTRUCTION COMMENTS
CONSTRUCTION APPROVED
DESIGN COMMENTS
1. FRONT AWK PLACEMENT, TECHNIQUE CONFIRMED. PLEASE ENSURE EMBROIDERY IS NEAT AS POSSIBLE FOR BULK. 
2. PLEASE CAN WE GET THE RED APPLIQUE BETTER MATCHING THE PANTONE NEEDS TO BE A LOT RICHER RED? OTHERWISE COLS CONFIRMED. 
NEXT STEPS
PLEASE SEND THE REST OF THE STRIKE OFFS ON CORRECT BASES FOR APPROVAL. 
SEE UPDATED GRADE SHEET ON SP</v>
          </cell>
          <cell r="M33" t="str">
            <v>P29CWC29-1st proto sent 30/9</v>
          </cell>
          <cell r="O33" t="str">
            <v>FRONT</v>
          </cell>
          <cell r="Q33" t="str">
            <v>X</v>
          </cell>
        </row>
        <row r="34">
          <cell r="F34" t="str">
            <v>PAL ATHLETICS CREW</v>
          </cell>
          <cell r="G34" t="str">
            <v xml:space="preserve">PAL ATHLETICS CREW RACEY GREEN </v>
          </cell>
          <cell r="H34" t="str">
            <v>CREW NECK</v>
          </cell>
          <cell r="I34" t="str">
            <v>Main: BRUSH FLEECE 74%COTTON 26%POLY - 400GSM
Rib: RIB 1X1_100% COTTON_SOLID_430_S0004
Lining: SINGLE JERSEY 190GSM 100% COTTON</v>
          </cell>
          <cell r="J34" t="str">
            <v>DARK GREEN
19-5513 TPX</v>
          </cell>
          <cell r="K34" t="str">
            <v>RACEY GREEN</v>
          </cell>
          <cell r="O34" t="str">
            <v>FRONT</v>
          </cell>
          <cell r="Q34" t="str">
            <v>X</v>
          </cell>
        </row>
        <row r="35">
          <cell r="F35" t="str">
            <v>PAL ATHLETICS CREW</v>
          </cell>
          <cell r="G35" t="str">
            <v xml:space="preserve">PAL ATHLETICS CREW NAVY </v>
          </cell>
          <cell r="H35" t="str">
            <v>CREW NECK</v>
          </cell>
          <cell r="I35" t="str">
            <v>Main: BRUSH FLEECE 74%COTTON 26%POLY - 400GSM
Rib: RIB 1X1_100% COTTON_SOLID_430_S0004
Lining: SINGLE JERSEY 190GSM 100% COTTON</v>
          </cell>
          <cell r="J35" t="str">
            <v>DRESS BLUES
19-4024 TPX</v>
          </cell>
          <cell r="K35" t="str">
            <v>NAVY</v>
          </cell>
          <cell r="O35" t="str">
            <v>FRONT</v>
          </cell>
          <cell r="Q35" t="str">
            <v>X</v>
          </cell>
        </row>
        <row r="36">
          <cell r="F36" t="str">
            <v>PAL ATHLETICS CREW</v>
          </cell>
          <cell r="G36" t="str">
            <v xml:space="preserve">PAL ATHLETICS CREW BLACK </v>
          </cell>
          <cell r="H36" t="str">
            <v>CREW NECK</v>
          </cell>
          <cell r="I36" t="str">
            <v>Main: BRUSH FLEECE 74%COTTON 26%POLY - 400GSM
Rib: RIB 1X1_100% COTTON_SOLID_430_S0004
Lining: SINGLE JERSEY 190GSM 100% COTTON</v>
          </cell>
          <cell r="J36" t="str">
            <v>JET BLACK
19-0303 TPX</v>
          </cell>
          <cell r="K36" t="str">
            <v>BLACK</v>
          </cell>
          <cell r="O36" t="str">
            <v>FRONT</v>
          </cell>
          <cell r="Q36" t="str">
            <v>X</v>
          </cell>
        </row>
        <row r="37">
          <cell r="F37" t="str">
            <v>PALACE COLLEGE T-SHIRT</v>
          </cell>
          <cell r="G37" t="str">
            <v xml:space="preserve">PALACE COLLEGE T-SHIRT BLACK </v>
          </cell>
          <cell r="H37" t="str">
            <v>SS TEE</v>
          </cell>
          <cell r="I37" t="str">
            <v>Main: SINGLE JERSEY_100% COTTON_SOLID_230_S0004
Rib: RIB 1X1_100% COTTON_SOLID_320_S0004</v>
          </cell>
          <cell r="J37" t="str">
            <v>JET BLACK
19-0303 TPX</v>
          </cell>
          <cell r="K37" t="str">
            <v>BLACK</v>
          </cell>
          <cell r="M37" t="str">
            <v>P29TSC24-sent 1st proto 30.9</v>
          </cell>
          <cell r="N37" t="str">
            <v>FRONT</v>
          </cell>
          <cell r="Q37" t="str">
            <v>PRINT ON PANEL AT FRONT</v>
          </cell>
        </row>
        <row r="38">
          <cell r="F38" t="str">
            <v>PALACE COLLEGE T-SHIRT</v>
          </cell>
          <cell r="G38" t="str">
            <v xml:space="preserve">PALACE COLLEGE T-SHIRT NAVY </v>
          </cell>
          <cell r="H38" t="str">
            <v>SS TEE</v>
          </cell>
          <cell r="I38" t="str">
            <v>Main: SINGLE JERSEY_100% COTTON_SOLID_230_S0004
Rib: RIB 1X1_100% COTTON_SOLID_320_S0004</v>
          </cell>
          <cell r="J38" t="str">
            <v>DRESS BLUES
19-4024 TPX</v>
          </cell>
          <cell r="K38" t="str">
            <v>NAVY</v>
          </cell>
          <cell r="M38" t="str">
            <v>23.10-ELLIE: THIS GRAPHIC IS GOING TO COMPLETELY CHANGE PLEASE HOLD WHILE THIS IS BEING WORKED ON. =&gt; `9.11-sent update TP+awk</v>
          </cell>
          <cell r="N38" t="str">
            <v>FRONT</v>
          </cell>
          <cell r="Q38" t="str">
            <v>PRINT ON PANEL AT FRONT</v>
          </cell>
        </row>
        <row r="39">
          <cell r="F39" t="str">
            <v>PALACE COLLEGE T-SHIRT</v>
          </cell>
          <cell r="G39" t="str">
            <v xml:space="preserve">PALACE COLLEGE T-SHIRT RACEY GREEN </v>
          </cell>
          <cell r="H39" t="str">
            <v>SS TEE</v>
          </cell>
          <cell r="I39" t="str">
            <v>Main: SINGLE JERSEY_100% COTTON_SOLID_230_S0004
Rib: RIB 1X1_100% COTTON_SOLID_320_S0004</v>
          </cell>
          <cell r="J39" t="str">
            <v>DARK GREEN
19-5513 TPX</v>
          </cell>
          <cell r="K39" t="str">
            <v>RACEY GREEN</v>
          </cell>
          <cell r="N39" t="str">
            <v>FRONT</v>
          </cell>
          <cell r="Q39" t="str">
            <v>PRINT ON PANEL AT FRONT</v>
          </cell>
        </row>
        <row r="40">
          <cell r="F40" t="str">
            <v>PALACE COLLEGE T-SHIRT</v>
          </cell>
          <cell r="G40" t="str">
            <v xml:space="preserve">PALACE COLLEGE T-SHIRT WHITE </v>
          </cell>
          <cell r="H40" t="str">
            <v>SS TEE</v>
          </cell>
          <cell r="I40" t="str">
            <v>Main: SINGLE JERSEY_100% COTTON_SOLID_230_S0004
Rib: RIB 1X1_100% COTTON_SOLID_320_S0004</v>
          </cell>
          <cell r="J40" t="str">
            <v>BRIGHT WHITE
11-0601 TPX</v>
          </cell>
          <cell r="K40" t="str">
            <v>WHITE</v>
          </cell>
          <cell r="N40" t="str">
            <v>FRONT</v>
          </cell>
          <cell r="Q40" t="str">
            <v>PRINT ON PANEL AT FRONT</v>
          </cell>
        </row>
        <row r="41">
          <cell r="F41" t="str">
            <v>PALACE COLLEGE T-SHIRT</v>
          </cell>
          <cell r="G41" t="str">
            <v xml:space="preserve">PALACE COLLEGE T-SHIRT GREY MARL </v>
          </cell>
          <cell r="H41" t="str">
            <v>SS TEE</v>
          </cell>
          <cell r="I41" t="str">
            <v>Main: SINGLE JERSEY_100% COTTON_SOLID_230_S0004
Rib: RIB 1X1_100% COTTON_SOLID_320_S0004</v>
          </cell>
          <cell r="J41" t="str">
            <v>GREY MARL</v>
          </cell>
          <cell r="K41" t="str">
            <v>GREY MARL</v>
          </cell>
          <cell r="N41" t="str">
            <v>FRONT</v>
          </cell>
          <cell r="Q41" t="str">
            <v>PRINT ON PANEL AT FRONT</v>
          </cell>
        </row>
        <row r="42">
          <cell r="F42" t="str">
            <v>ATHLETIC JOGGER</v>
          </cell>
          <cell r="G42" t="str">
            <v xml:space="preserve">ATHLETIC JOGGER BLACK </v>
          </cell>
          <cell r="H42" t="str">
            <v>JOGGERS</v>
          </cell>
          <cell r="I42" t="str">
            <v>Main: BRUSH FLEECE 74%COTTON 26%POLY - 400GSM
Rib: RIB 1X1_100% COTTON_SOLID_430_S0004
Lining: SINGLE JERSEY 190GSM 100% COTTON</v>
          </cell>
          <cell r="J42" t="str">
            <v>JET BLACK
19-0303 TPX</v>
          </cell>
          <cell r="K42" t="str">
            <v>BLACK</v>
          </cell>
          <cell r="L42" t="str">
            <v xml:space="preserve">PL 4.11-FABRIC - 	
FIT &amp; MEASUREMENT COMMENTS	
BRING BACK TO SPEC FOR BULK	
CONSTRUCTION COMMENTS	
PLEASE ENSURE PIPING IS CONSISTENT AROUND THE GARMENT FOR BULK 	
DESIGN COMMENTS	
REMOVE ROSE EMB FROM UNDER POCKET AND REMOVE ENGLAND TEXT FRM LEG	
NEXT STEPS	
SEND UPDATED COSTING FOR APPROVAL THEN PROCEED TO BULK	
SEE GRADE SHEET IN FOLDER
ADDITIONAL COMMENT - COSTING - PLEASE CAN YOU GIVE A PRICE DIFFERENCE BETWEEN HAVING THE ROSE ON BOTH JOGGER AND FUNNEL AND WITHOUT. </v>
          </cell>
          <cell r="M42" t="str">
            <v>P29JGC01-sent 1st proto sample 30.9</v>
          </cell>
          <cell r="O42" t="str">
            <v>FRONT RIGHT, FRONT LEFT, BACK</v>
          </cell>
          <cell r="Q42" t="str">
            <v>X</v>
          </cell>
        </row>
        <row r="43">
          <cell r="F43" t="str">
            <v>ATHLETIC JOGGER</v>
          </cell>
          <cell r="G43" t="str">
            <v xml:space="preserve">ATHLETIC JOGGER NAVY </v>
          </cell>
          <cell r="H43" t="str">
            <v>JOGGERS</v>
          </cell>
          <cell r="I43" t="str">
            <v>Main: BRUSH FLEECE 74%COTTON 26%POLY - 400GSM
Rib: RIB 1X1_100% COTTON_SOLID_430_S0004
Lining: SINGLE JERSEY 190GSM 100% COTTON</v>
          </cell>
          <cell r="J43" t="str">
            <v>DRESS BLUES
19-4024 TPX</v>
          </cell>
          <cell r="K43" t="str">
            <v>NAVY</v>
          </cell>
          <cell r="Q43" t="str">
            <v>X</v>
          </cell>
        </row>
        <row r="44">
          <cell r="F44" t="str">
            <v>ATHLETIC JOGGER</v>
          </cell>
          <cell r="G44" t="str">
            <v xml:space="preserve">ATHLETIC JOGGER BERG </v>
          </cell>
          <cell r="H44" t="str">
            <v>JOGGERS</v>
          </cell>
          <cell r="I44" t="str">
            <v>Main: BRUSH FLEECE 74%COTTON 26%POLY - 400GSM
Rib: RIB 1X1_100% COTTON_SOLID_430_S0004
Lining: SINGLE JERSEY 190GSM 100% COTTON</v>
          </cell>
          <cell r="J44" t="str">
            <v>RUMBA RED
19-1940 TPX</v>
          </cell>
          <cell r="K44" t="str">
            <v>BERG</v>
          </cell>
          <cell r="Q44" t="str">
            <v>X</v>
          </cell>
        </row>
        <row r="45">
          <cell r="F45" t="str">
            <v>MUAY SHORT</v>
          </cell>
          <cell r="G45" t="str">
            <v xml:space="preserve">MUAY SHORT POSH PINK </v>
          </cell>
          <cell r="H45" t="str">
            <v>SHORTS</v>
          </cell>
          <cell r="I45" t="str">
            <v>Main: MESH_100% POLYESTER_SOLID_230_S0047 (1-1008A16-S0047)
Lining: TRICOT_100% POLYESTER_SOLID_180</v>
          </cell>
          <cell r="J45" t="str">
            <v>HONEYSUCKLE
18-2120 TPX</v>
          </cell>
          <cell r="K45" t="str">
            <v>POSH PINK</v>
          </cell>
          <cell r="L45" t="str">
            <v>PL 8.11-
FIT AND MMNT COMMENTS 
1) PLEASE ENSURE MMNTS GO BACK TO SPEC OTHERWISE FIT IS APPROVED
CONSTRUCTION COMMENTS 
1) CONSTRUCTION IS APPROVED AS THE 1ST PROTO 
2) FOR THE FRONT WOVEN BADGE THAT IS BELOW THE WAISTBAND IS IT NOT POSSIBLE TO HAVE IT HIGHER? I DONT WANT IT TO EFFECT THE FUNCTION OF THE DRAWSTRING - I AM ASKING THE DESIGNER ABOUT THE SCALE 
DESIGN COMMENTS
1) THE FRONT ARTWORK CROSS THE CROTCH IS QUITE SMALL? THE WIDTH SHOULD BE W290MM X H167MM WHY HAVE YOU ADJUSTED THIS?
2) THE COLOURS USED FOR THE PRINT ON THE 1ST PROTO IS REJECTED - COLOURS CONFIRMED AS THE STRIKE OFFS SENT 
3) REMOVE THE NBA STYLE PRINT FROM THE LHSAW ON LEG
4) PLACEMENT OF THE SIDE PRINTS IS APPROVED - PLEASE SEND ARTWORK ON ALL SIZES SO REVEIW IF WE NEED TO ADJUST THE SCALE FOR THE SMALLER SIZES 
5) CAN YOU IMPROVE THE PRINT AS THERE ARE LOADS OF SMALL HOLES AND DEFECTS WITH THE REGISTRATION BEING OFF TOO? PLEASE IMRPOVE 
NEXT STEPS 
PLEASE PROCEED TO NEXT PROTO WITH THE PRINT COLOURS USED FROM THE STRIKE OFF 
I WILL SEND AN UPDATED TECHPACK SHORTLY SO THE PINK MATCHES TO THE CHOSEN LAB DIP 
UPDATED GRADE ON SHAREPOINT AND I WILL SEND THE UPDATED TECHPACK SHORTLY
COMMENTS FOR STRIKE OFFS SENT 
1) NBA PRINT HAS NOW BEEN TAKEN OFF THE SHORTS
2) FRONT CROSTCH PRINT SCALE IS REJECTED - PLEASE USE THE CORRECT SCALE 
COLOUR OF THE PRINT IS APPROVED BUT PLEASE REFER TO MY COMMENT AS IMPROVING THE REGISTRATION AND SMALL DEFECTS 
3) SIDE PANEL PRINT CPOLOUR APPROVED
SIDE PANEL PRINT SCALE IS APPROVED</v>
          </cell>
          <cell r="M45" t="str">
            <v>P29SHC28-sent 1st proto 19.10</v>
          </cell>
          <cell r="O45" t="str">
            <v>FRONT, BACK</v>
          </cell>
          <cell r="Q45" t="str">
            <v>PRINT ON PANEL AT  FRONT, BACK, SIDE SEAM</v>
          </cell>
        </row>
        <row r="46">
          <cell r="F46" t="str">
            <v>MUAY SHORT</v>
          </cell>
          <cell r="G46" t="str">
            <v xml:space="preserve">MUAY SHORT BLACK </v>
          </cell>
          <cell r="H46" t="str">
            <v>SHORTS</v>
          </cell>
          <cell r="I46" t="str">
            <v>Main: MESH_100% POLYESTER_SOLID_230_S0047 (1-1008A16-S0047)
Lining: TRICOT_100% POLYESTER_SOLID_180</v>
          </cell>
          <cell r="J46" t="str">
            <v>JET BLACK
19-0303 TPX</v>
          </cell>
          <cell r="K46" t="str">
            <v>BLACK</v>
          </cell>
          <cell r="Q46" t="str">
            <v>PRINT ON PANEL AT  FRONT, BACK, SIDE SEAM</v>
          </cell>
        </row>
        <row r="47">
          <cell r="F47" t="str">
            <v>TRI-GRAM HOOD</v>
          </cell>
          <cell r="G47" t="str">
            <v xml:space="preserve">TRI-GRAM HOOD BLACK </v>
          </cell>
          <cell r="H47" t="str">
            <v>HOODIE</v>
          </cell>
          <cell r="I47" t="str">
            <v>Main: BRUSH FLEECE 74%COTTON 26%POLY - 400GSM
Rib: RIB 1X1_100% COTTON_SOLID_430_S0004
Lining: SINGLE JERSEY 190GSM 100% COTTON</v>
          </cell>
          <cell r="J47" t="str">
            <v>JET BLACK
19-0303 TPX</v>
          </cell>
          <cell r="K47" t="str">
            <v>BLACK</v>
          </cell>
          <cell r="L47" t="str">
            <v>PL 30.10-
FIT AND MMNT COMMENTS 
1) PLEASE BRING MMNTS BACK TO SPEC OTHERWSIE FIT IS APPROVED
2) SIZE AND SCALE OF HORNS APPROVED AS 1ST PROTO
CONSTRUCTION COMMENTS 
1) CONSTRUCTION IS APPROVED AS 1ST PROTO
DESIGN COMMENTS 
1) THE FRONT ARTWORK IS VERY CAKEY AND THICK? CAN WE CHANGE THE PRINT TECHNIQUE TO BE CRACKLE HD (AS UA FABRIC SHEET) BUT PLEASE ADVISE IF THIS WILL WORK OVER THE CF SEAM
2) PLEASE IMPROVE THE COLOURS WITHIN THE PRINT AS THE PURPLE SHOULD BE BRIGHTER AND MORE VIBRANT 
3) PLEASE ALIGN THE FRONT ARTWORK BETTER AS ON THE 1ST PROTO IT IS QUITE OFF AND DOESN'T MATCH TOO WELL. WE WILL AMEND THE ARTWORK TO ALLOW SEAM ALLOWANCE SO IT MATCHES BETTER 
4) THE EMB STITCHES ARE VERY LOOSE AND NOT TIGHT ENOUGH - PLEASE IMRPOVE 
5) PLEASE MAKE SURE THAT THE PALACE EMB AT THE HOOD EDGE IS CENTRALISED BETWEEN THE HORNS 
6) PLEASE ADVISE IF WE NEED TO HAVE DIFFERENT FRONT ARTWORK SCALES AS WE WANT TO MAKE SURE YOU CAN SEE ALL OF THE ARTWORK ON ALL SIZES
PLEASE SEND ARTWORK ON ALL SIZES 
7) I WILL SEND UPDATED TECHPACK AND ARTWORK TO YOU SHORTLY 
8) THE FRONT EMB ON THE POCKET NEEDS TO SAY BURIED ALIVE BY LOVE - WE MISSED THIS OUT WITHIN OUR TECHPACK AND ARTWORK FILE 
NEXT STEPS
1) THIS GARMENT HAS A SPECIAL CARE LABEL SO PLEASE ENSURE YOU USE THE TEMPLATE I SENT FOR THIS GARMENT AND THE TRI-HIM T-SHIRT
2) SUBMIT UPDATED STRIKE OFF USING THE ARTWORK SENT (WILL SEND SHORTLY)
UPDATED GRADE AND COMMENTS VIA SHAREPOINT</v>
          </cell>
          <cell r="M47" t="str">
            <v>P29HDC04-1st proto sent 30.9</v>
          </cell>
          <cell r="N47" t="str">
            <v>FRONT</v>
          </cell>
          <cell r="O47" t="str">
            <v>HOOD, POCKET, CF FRONT</v>
          </cell>
          <cell r="Q47" t="str">
            <v>PRINT ON PANEL AT  FRONT</v>
          </cell>
        </row>
        <row r="48">
          <cell r="F48" t="str">
            <v>TRI-GRAM HOOD</v>
          </cell>
          <cell r="G48" t="str">
            <v xml:space="preserve">TRI-GRAM HOOD POSH PINK </v>
          </cell>
          <cell r="H48" t="str">
            <v>HOODIE</v>
          </cell>
          <cell r="I48" t="str">
            <v>Main: BRUSH FLEECE 74%COTTON 26%POLY - 400GSM
Rib: RIB 1X1_100% COTTON_SOLID_430_S0004
Lining: SINGLE JERSEY 190GSM 100% COTTON</v>
          </cell>
          <cell r="J48" t="str">
            <v>HONEYSUCKLE 19-0303 TPX</v>
          </cell>
          <cell r="K48" t="str">
            <v>POSH PINK</v>
          </cell>
          <cell r="Q48" t="str">
            <v>PRINT ON PANEL AT  FRONT</v>
          </cell>
        </row>
        <row r="49">
          <cell r="F49" t="str">
            <v>TRI-GRAM HOOD</v>
          </cell>
          <cell r="G49" t="str">
            <v xml:space="preserve">TRI-GRAM HOOD NAVY </v>
          </cell>
          <cell r="H49" t="str">
            <v>HOODIE</v>
          </cell>
          <cell r="I49" t="str">
            <v>Main: BRUSH FLEECE 74%COTTON 26%POLY - 400GSM
Rib: RIB 1X1_100% COTTON_SOLID_430_S0004
Lining: SINGLE JERSEY 190GSM 100% COTTON</v>
          </cell>
          <cell r="J49" t="str">
            <v>DRESS BLUES
19-4024 TPX</v>
          </cell>
          <cell r="K49" t="str">
            <v>NAVY</v>
          </cell>
          <cell r="Q49" t="str">
            <v>PRINT ON PANEL AT  FRONT</v>
          </cell>
        </row>
        <row r="50">
          <cell r="F50" t="str">
            <v>MUAY HOOD</v>
          </cell>
          <cell r="G50" t="str">
            <v xml:space="preserve">MUAY HOOD GREY MARL </v>
          </cell>
          <cell r="H50" t="str">
            <v>HOODIE</v>
          </cell>
          <cell r="I50" t="str">
            <v>Main: BRUSH FLEECE 74%COTTON 26%POLY - 400GSM
Rib: RIB 1X1_100% COTTON_SOLID_430_S0004
Lining: SINGLE JERSEY 190GSM 100% COTTON</v>
          </cell>
          <cell r="J50" t="str">
            <v>GREY MARL</v>
          </cell>
          <cell r="K50" t="str">
            <v>GREY MARL</v>
          </cell>
          <cell r="L50" t="str">
            <v xml:space="preserve">PL 4.11-
FIT AND MMNTS COMMENTS 
1. FIT IS APPROVED MAKE SURE ALL MMNTS ARE TO SPEC FOR BULK
CONSTRUCTION COMMENTS 
1) CONSTRUCTION IS APPROVED
2) REMOVE THE BASKETBALL BADGE FROM THE LHSAW SLEEVE
3) THE FRONT EMB IS TOO THICK AND IS NOT WHAT OUR DESIGNER HAD IN MIND - PLEASE ADVISE ON HOW WE CAN MAKE THE EMB LESS THICK? IS IT BEST TO PICK AN EMB TECHNIQUE FROM THE US DEVELOPMENT? 
JUST A THOUGHT, OUR OTHER OPTION IS TO MAKE THE SILVER EMB AN APPLIQUE? AND MAYBE USE SILVER TRICOT - PLEASE ADVISE 
DESIGN COMMENTS 
1) WE ARE GETTING THAI TRANSLATED TO DOUBLE CHECK IT IS CORRECT BEFORE WE PROCEED FURTHER 
2) COLOURS OF THE EMB ARE APPROVED
SCALE EMB ARE APPROVED
PLEASE CAN WE SEE THE ARTWORK ON THE DIFFERENT SIZES TO CHECK THE ARTWORK WORKS FOR ALL SIZES
NEXT STEPS 
1) WE WILL GET BACK TO YOU WITH THE TRANSLATION
2) PLEASE HELP TO ADVISE ON THE THICKNESS OF THE EMB - WE WANT IT TO BE THINNER, LESS THICK BUT WE STILL DON'T WANT TO SEE THE FABRIC THROUGH THE STITCHING
UPDATED GRADE IS ON SHAREPOINT </v>
          </cell>
          <cell r="M50" t="str">
            <v>P29HDC09-1st proto sent 30.9</v>
          </cell>
          <cell r="O50" t="str">
            <v>APPLIQUE AT FRONT</v>
          </cell>
          <cell r="Q50" t="str">
            <v>X</v>
          </cell>
        </row>
        <row r="51">
          <cell r="F51" t="str">
            <v>MUAY HOOD</v>
          </cell>
          <cell r="G51" t="str">
            <v xml:space="preserve">MUAY HOOD POSH PINK </v>
          </cell>
          <cell r="H51" t="str">
            <v>HOODIE</v>
          </cell>
          <cell r="I51" t="str">
            <v>Main: BRUSH FLEECE 74%COTTON 26%POLY - 400GSM
Rib: RIB 1X1_100% COTTON_SOLID_430_S0004
Lining: SINGLE JERSEY 190GSM 100% COTTON</v>
          </cell>
          <cell r="J51" t="str">
            <v>HONEYSUCKLE
18-2120 TPX</v>
          </cell>
          <cell r="K51" t="str">
            <v>POSH PINK</v>
          </cell>
          <cell r="M51" t="str">
            <v>PL 2.12-AFTER DISCUSSING WITH THE DESIGNER HE PREFERS THE VELOUR AS ON UPDATED TP</v>
          </cell>
          <cell r="Q51" t="str">
            <v>X</v>
          </cell>
        </row>
        <row r="52">
          <cell r="F52" t="str">
            <v>MUAY HOOD</v>
          </cell>
          <cell r="G52" t="str">
            <v xml:space="preserve">MUAY HOOD BLACK </v>
          </cell>
          <cell r="H52" t="str">
            <v>HOODIE</v>
          </cell>
          <cell r="I52" t="str">
            <v>Main: BRUSH FLEECE 74%COTTON 26%POLY - 400GSM
Rib: RIB 1X1_100% COTTON_SOLID_430_S0004
Lining: SINGLE JERSEY 190GSM 100% COTTON</v>
          </cell>
          <cell r="J52" t="str">
            <v>JET BLACK
19-0303 TPX</v>
          </cell>
          <cell r="K52" t="str">
            <v>BLACK</v>
          </cell>
          <cell r="Q52" t="str">
            <v>X</v>
          </cell>
        </row>
        <row r="53">
          <cell r="F53" t="str">
            <v>MUAY HOOD</v>
          </cell>
          <cell r="G53" t="str">
            <v xml:space="preserve">MUAY HOOD NAVY </v>
          </cell>
          <cell r="H53" t="str">
            <v>HOODIE</v>
          </cell>
          <cell r="I53" t="str">
            <v>Main: BRUSH FLEECE 74%COTTON 26%POLY - 400GSM
Rib: RIB 1X1_100% COTTON_SOLID_430_S0004
Lining: SINGLE JERSEY 190GSM 100% COTTON</v>
          </cell>
          <cell r="J53" t="str">
            <v>DRESS BLUES
19-4024 TPX</v>
          </cell>
          <cell r="K53" t="str">
            <v>NAVY</v>
          </cell>
          <cell r="Q53" t="str">
            <v>X</v>
          </cell>
        </row>
        <row r="54">
          <cell r="F54" t="str">
            <v>MESH PANEL LONGSLEEVE</v>
          </cell>
          <cell r="G54" t="str">
            <v xml:space="preserve">MESH PANEL LONGSLEEVE SLATE </v>
          </cell>
          <cell r="H54" t="str">
            <v>LS TEE</v>
          </cell>
          <cell r="I54" t="str">
            <v>Main: SINGLE JERSEY_100% COTTON_SOLID ANTI STAINING_230_S0004
Contrast: MESH_100% COTTON_SOLID ANTI STAINING_250_S0078
Binding: SINGLE JERSEY_100% COTTON_SOLID ANTI STAINING_230_S0004
Rib: RIB 1X1_100% COTTON_SOLID ANTI STAINING_320_S0004
Flat knit rib</v>
          </cell>
          <cell r="J54" t="str">
            <v>DRESS BLUES
19-4024 TPX</v>
          </cell>
          <cell r="K54" t="str">
            <v>SLATE</v>
          </cell>
          <cell r="L54" t="str">
            <v>PL 4.11-1
FIT AND MMNTS COMMENTS 
1) 1) FIT IS APPROVED AS 1ST PROTO PLEASE ENSURE ALL MMNTS ARE TO SPEC ESPECIALLY THE NECK WIDTH AND FRONT AND BACK DROP
CONSTRUCTION COMMENTS 
1) FOR THE MESH TOP PANELS - PLEASE REMOVE THE SHOULDER SEAMS AND HAVE A CB SEAM INSTEAD - PLEASE ADVISE ON THIS 
2) PIPING THICKNESS IS APPROVED AS 1ST PROTO
3) MESH PANELS DOWN THE SLEEVES ARE APPROVED 
DESIGN COMMENTS 
1)PLEASE MAKE SURE THE PALACE PRINT IS CENTRALISED AS ON THE 1ST PROTO IT IS MORE TO THE LEFT 
2) PRINT SCALE IS APPROVED
3) THE EDGE OF THE PRITN ARE SLIGHTLY ROUGH AND UNTIDY PLEASE CAN YOU IMPROVE?
4) WE NOTICED THERE IS WEIRD POINTED BIT WITHIN THE ARTWORK? I AM WAITING FOR THE DESIGNER TO GET BACK TO ME WITH THEIR COMMENTS  
NEXT STEPS 
1) PLEASE SEND UPDATED COSTINGS BASED ON THE CHANGE OF THE PATTERN AND CONSTRUCTION OF THE TOP MESH PATTERN PIECE 
2) PLEASE APPLY ALL CHANGES STATED ABOVE TO THE NEXT PROTO
UPDATED GRADE SHEET ON SHAREPOINT 
UPDATED TECHPACK AND ARTWORK ON SHAREPOINT</v>
          </cell>
          <cell r="M54" t="str">
            <v>P29LSC12-1st proto sent 30.9</v>
          </cell>
          <cell r="N54" t="str">
            <v>FRONT</v>
          </cell>
          <cell r="Q54" t="str">
            <v>PRINT ON PANEL AT FRONT</v>
          </cell>
        </row>
        <row r="55">
          <cell r="F55" t="str">
            <v>MESH PANEL LONGSLEEVE</v>
          </cell>
          <cell r="G55" t="str">
            <v xml:space="preserve">MESH PANEL LONGSLEEVE NAVY </v>
          </cell>
          <cell r="H55" t="str">
            <v>LS TEE</v>
          </cell>
          <cell r="I55" t="str">
            <v>Main: SINGLE JERSEY_100% COTTON_SOLID ANTI STAINING_230_S0004
Contrast: MESH_100% COTTON_SOLID ANTI STAINING_250_S0078
Binding: SINGLE JERSEY_100% COTTON_SOLID ANTI STAINING_230_S0004
Rib: RIB 1X1_100% COTTON_SOLID ANTI STAINING_320_S0004
Flat knit rib</v>
          </cell>
          <cell r="J55" t="str">
            <v>JET BLACK
19-0303 TPX</v>
          </cell>
          <cell r="K55" t="str">
            <v>NAVY</v>
          </cell>
          <cell r="M55" t="str">
            <v>4.11- SENT UPDATE TP+AWK</v>
          </cell>
          <cell r="Q55" t="str">
            <v>PRINT ON PANEL AT FRONT</v>
          </cell>
        </row>
        <row r="56">
          <cell r="F56" t="str">
            <v>MESH PANEL LONGSLEEVE</v>
          </cell>
          <cell r="G56" t="str">
            <v xml:space="preserve">MESH PANEL LONGSLEEVE RACEY GREEN </v>
          </cell>
          <cell r="H56" t="str">
            <v>LS TEE</v>
          </cell>
          <cell r="I56" t="str">
            <v>Main: SINGLE JERSEY_100% COTTON_SOLID ANTI STAINING_230_S0004
Contrast: MESH_100% COTTON_SOLID ANTI STAINING_250_S0078
Binding: SINGLE JERSEY_100% COTTON_SOLID ANTI STAINING_230_S0004
Rib: RIB 1X1_100% COTTON_SOLID ANTI STAINING_320_S0004
Flat knit rib</v>
          </cell>
          <cell r="J56" t="str">
            <v>DARK GREEN
19-5513 TPX</v>
          </cell>
          <cell r="K56" t="str">
            <v>RACEY GREEN</v>
          </cell>
          <cell r="Q56" t="str">
            <v>PRINT ON PANEL AT FRONT</v>
          </cell>
        </row>
        <row r="57">
          <cell r="F57" t="str">
            <v>RACK 25 SHELL JACKET</v>
          </cell>
          <cell r="G57" t="str">
            <v xml:space="preserve">RACK 25 SHELL JACKET BLACK </v>
          </cell>
          <cell r="H57" t="str">
            <v>JACKET</v>
          </cell>
          <cell r="I57" t="str">
            <v>Main: NYLON TASLAN_100% NYLON_SOLID_140_S0002
Contrast: NYLON TASLAN_100% NYLON_SOLID_140_S0002
Lining: POLYESTER MESH 65GSM - RW23080704</v>
          </cell>
          <cell r="J57" t="str">
            <v>JET BLACK
19-0303 TPX</v>
          </cell>
          <cell r="K57" t="str">
            <v>BLACK</v>
          </cell>
          <cell r="L57" t="str">
            <v>PL 31.10
FIT &amp; MEASUREMENT COMMENTS
MEASUREMENTS ARE WAY OUT - PLEASE SEND P2 MEASURING TO SPEC
THE BICEP AND THE ARMHOLE ARE OVER WHICH GIVES A BATWING SHAPE WHEN WORN - SEE IMAGES 
CONSTRUCTION COMMENTS
REMOVE BACK YOKE
DESIGN COMMENTS
PLEASE REMOVE THE FRONT PALACE TEXT FROM FRONT PANEL
PLEASE REMOVE PRO TEAM PRINT FROM RHSAW CHEST - PLEASE ADD 55MM PALACE STANDARD FONT AND PLACE RHSAW - PLEASE SEE UPDATED TP
REMOVE PALACE TEXT FROM BACK 
NEXT STEPS
WE NEED TO FIGURE OUT HOW TO REDUCE THIS COST FURTHER AS AT THE MOMENT ITS WAY TOO EXPENSIVE. 
PLEASE SEE UPDATED GRADE ON SP</v>
          </cell>
          <cell r="M57" t="str">
            <v>P29JKC22-st proto sent 11.10</v>
          </cell>
          <cell r="N57" t="str">
            <v>FRONT, BACK</v>
          </cell>
          <cell r="Q57" t="str">
            <v>PRINT ON PANEL AT FRONT, BACK</v>
          </cell>
        </row>
        <row r="58">
          <cell r="F58" t="str">
            <v>RACK 25 SHELL JACKET</v>
          </cell>
          <cell r="G58" t="str">
            <v xml:space="preserve">RACK 25 SHELL JACKET INK </v>
          </cell>
          <cell r="H58" t="str">
            <v>JACKET</v>
          </cell>
          <cell r="I58" t="str">
            <v>Main: NYLON TASLAN_100% NYLON_SOLID_140_S0002
Contrast: NYLON TASLAN_100% NYLON_SOLID_140_S0002
Lining: POLYESTER MESH 65GSM - RW23080704</v>
          </cell>
          <cell r="J58" t="str">
            <v>REFLECTING POND
19-4326 TPX</v>
          </cell>
          <cell r="K58" t="str">
            <v>INK</v>
          </cell>
          <cell r="Q58" t="str">
            <v>PRINT ON PANEL AT FRONT, BACK</v>
          </cell>
        </row>
        <row r="59">
          <cell r="F59" t="str">
            <v>RACK 25 SHELL JACKET</v>
          </cell>
          <cell r="G59" t="str">
            <v xml:space="preserve">RACK 25 SHELL JACKET SAGE </v>
          </cell>
          <cell r="H59" t="str">
            <v>JACKET</v>
          </cell>
          <cell r="I59" t="str">
            <v>Main: NYLON TASLAN_100% NYLON_SOLID_140_S0002
Contrast: NYLON TASLAN_100% NYLON_SOLID_140_S0002
Lining: POLYESTER MESH 65GSM - RW23080704</v>
          </cell>
          <cell r="J59" t="str">
            <v>OLIVINE
18-0316 TPX</v>
          </cell>
          <cell r="K59" t="str">
            <v>SAGE</v>
          </cell>
          <cell r="Q59" t="str">
            <v>PRINT ON PANEL AT FRONT, BACK</v>
          </cell>
        </row>
        <row r="60">
          <cell r="F60" t="str">
            <v>P-LINE HOOD</v>
          </cell>
          <cell r="G60" t="str">
            <v xml:space="preserve">P-LINE HOOD RACEY GREEN </v>
          </cell>
          <cell r="H60" t="str">
            <v>HOODIE</v>
          </cell>
          <cell r="I60" t="str">
            <v>Main: BRUSH FLEECE 74%COTTON 26%POLY - 400GSM
Contrast: MESH_100% POLYESTER_SOLID_230_S0047 (1-1008A16-S0047)
Rib: RIB 1X1_100% COTTON_SOLID_430_S0004
Lining: SINGLE JERSEY 190GSM 100% COTTON</v>
          </cell>
          <cell r="J60" t="str">
            <v>DARK GREEN
19-5513 TPX</v>
          </cell>
          <cell r="K60" t="str">
            <v>RACEY GREEN</v>
          </cell>
          <cell r="L60" t="str">
            <v>PL 23.11-may lại mẫu P2</v>
          </cell>
          <cell r="M60" t="str">
            <v>P29HDC02-1st proto 30.9</v>
          </cell>
          <cell r="O60" t="str">
            <v xml:space="preserve">CF CHEST, LEFT SLEEVE, RIGHT SLEEVE </v>
          </cell>
          <cell r="Q60" t="str">
            <v>X</v>
          </cell>
        </row>
        <row r="61">
          <cell r="F61" t="str">
            <v>P-LINE HOOD</v>
          </cell>
          <cell r="G61" t="str">
            <v xml:space="preserve">P-LINE HOOD NAVY </v>
          </cell>
          <cell r="H61" t="str">
            <v>HOODIE</v>
          </cell>
          <cell r="I61" t="str">
            <v>Main: BRUSH FLEECE 74%COTTON 26%POLY - 400GSM
Contrast: MESH_100% POLYESTER_SOLID_230_S0047 (1-1008A16-S0047)
Rib: RIB 1X1_100% COTTON_SOLID_430_S0004
Lining: SINGLE JERSEY 190GSM 100% COTTON</v>
          </cell>
          <cell r="J61" t="str">
            <v>DRESS BLUES
19-4024 TPX</v>
          </cell>
          <cell r="K61" t="str">
            <v>NAVY</v>
          </cell>
          <cell r="M61" t="str">
            <v>4.11-update TP</v>
          </cell>
          <cell r="Q61" t="str">
            <v>X</v>
          </cell>
        </row>
        <row r="62">
          <cell r="F62" t="str">
            <v>P-LINE HOOD</v>
          </cell>
          <cell r="G62" t="str">
            <v xml:space="preserve">P-LINE HOOD BLACK </v>
          </cell>
          <cell r="H62" t="str">
            <v>HOODIE</v>
          </cell>
          <cell r="I62" t="str">
            <v>Main: BRUSH FLEECE 74%COTTON 26%POLY - 400GSM
Contrast: MESH_100% POLYESTER_SOLID_230_S0047 (1-1008A16-S0047)
Rib: RIB 1X1_100% COTTON_SOLID_430_S0004
Lining: SINGLE JERSEY 190GSM 100% COTTON</v>
          </cell>
          <cell r="J62" t="str">
            <v>JET BLACK
19-0303 TPX</v>
          </cell>
          <cell r="K62" t="str">
            <v>BLACK</v>
          </cell>
          <cell r="Q62" t="str">
            <v>X</v>
          </cell>
        </row>
        <row r="63">
          <cell r="F63" t="str">
            <v>LUCKY P JACKET</v>
          </cell>
          <cell r="G63" t="str">
            <v xml:space="preserve">LUCKY P JACKET BLACK </v>
          </cell>
          <cell r="H63" t="str">
            <v>JACKET</v>
          </cell>
          <cell r="I63" t="str">
            <v>Main: FRENCH TERRY_100% COTTON_SOLID_400_S0004
Rib: RIB 1X1_100% COTTON_SOLID_430_S0004
Lining: SINGLE JERSEY 190GSM 100% COTTON</v>
          </cell>
          <cell r="J63" t="str">
            <v>JET BLACK
19-0303 TPX</v>
          </cell>
          <cell r="K63" t="str">
            <v>BLACK</v>
          </cell>
          <cell r="L63" t="str">
            <v>MAY P2-
PL 31.10-
FIT AND MMNT COMMENTS 
1) BRING MMNTS BACK TO SPEC THAT ARE OUT 
CONSTRUCTION COMMENTS 
1) TWIN NEEDLE STITCH EVERY SEAM 7MM IN WIDTH (SHOULDERS TO BE LIKE DENIM JACKET WITH THE SEAM FACING FORWARD AND THEN TWIN NEEDLED 
2) THE 1ST PROTO IS MISSING THE FRONT POCKET STITCHING LIKE CAD - PLEASE ADD THIS TO THE NEXT PROTO (SEE PHOTO 1 AND REFER TO TECHPACK)
3) FRONT EMB TO MOVE SO IT IS CENTRAL BETWEEN THE POCKET FLAP AND 1.5CM FROM TOP OF THE FRONT YOKE TO THE BOTTOM OF THE EMB ( SEE UPDATED TECHPACK)
4) SIDE HIP POCKET STITCHING TO BE 2CM IN WIDTH ( SEE PHOTO 2)
5) PLEASE ADD A FACING TO THE INSIDE OF THE HIP POCKETS (6CM IN WIDTH) FABRIC SHOULD BE SHELL FABRIC 
6) POKCET BAGS TO BE SINGLE JERSEY
7) PLEASE ADD A HALF MOON STAND TO THE COLLAR SO IT HOLDS THE COLLAR SHAPE IN PLACE - PLEASE MAKE SURE THE TOP COLLAR IS CUT SLIGHTLY BIGGER THEN THE UNDER COLLAR SO THE SEAM ROLLS OVER
8) FRONT YOKE TO MOVE UP 2CM FROM 1ST PROTO
DESIGN COMMENTS 
1) REMOVE ALL BACK BRANDING 
2) CAN WE DO BRANDED SHANK BUTTONS FOR THIS STYLE WE ARE REFERING COMFY WORK JACKET
3) CHAIN STITCH EMB IS QUITE THICK - PLEASE MATCH EMB THICKNESS TO THE SM24 EASY JACKET BUT KEEP THE SCALE AS TP 
4) WASH IS APPROVED AS 1ST PROTO FOR THE SKU P29CS009
5) BUTTON SHANKS ARE REJECTED THAT YOU SENT ON THE 18TH OCTOBER
NEXT STEPS
1) WE WILL SUPPLY THE BRANDED BUTTON SHANKS. WE CAN GIVE YOU THE CONTACT? HOW MANY SHANKS WILL YOU NEED?
UPDATED GRADE AND COMMENTS VIA SHAREPOINT</v>
          </cell>
          <cell r="M63" t="str">
            <v>P29JKC05-1st proto 19.10</v>
          </cell>
          <cell r="N63" t="str">
            <v>BACK</v>
          </cell>
          <cell r="O63" t="str">
            <v>CHEST</v>
          </cell>
          <cell r="P63" t="str">
            <v>ACID WASH</v>
          </cell>
          <cell r="Q63" t="str">
            <v>X</v>
          </cell>
        </row>
        <row r="64">
          <cell r="F64" t="str">
            <v>LUCKY P JACKET</v>
          </cell>
          <cell r="G64" t="str">
            <v xml:space="preserve">LUCKY P JACKET NAVY </v>
          </cell>
          <cell r="H64" t="str">
            <v>JACKET</v>
          </cell>
          <cell r="I64" t="str">
            <v>Main: FRENCH TERRY_100% COTTON_SOLID_400_S0004
Rib: RIB 1X1_100% COTTON_SOLID_430_S0004
Lining: SINGLE JERSEY 190GSM 100% COTTON</v>
          </cell>
          <cell r="J64" t="str">
            <v>DARK DENIM
19-4118 TPX</v>
          </cell>
          <cell r="K64" t="str">
            <v>NAVY</v>
          </cell>
          <cell r="Q64" t="str">
            <v>X</v>
          </cell>
        </row>
        <row r="65">
          <cell r="F65" t="str">
            <v>RACK 25 SHELL JOGGER</v>
          </cell>
          <cell r="G65" t="str">
            <v xml:space="preserve">RACK 25 SHELL JOGGER BLACK </v>
          </cell>
          <cell r="H65" t="str">
            <v>PANTS</v>
          </cell>
          <cell r="I65" t="str">
            <v>Main: NYLON TASLAN_100% NYLON_SOLID_140_S0002
Contrast: NYLON TASLAN_100% NYLON_SOLID_140_S0002
Lining: POLYESTER MESH 65GSM - RW23080704</v>
          </cell>
          <cell r="J65" t="str">
            <v>JET BLACK
19-0303 TPX</v>
          </cell>
          <cell r="K65" t="str">
            <v>BLACK</v>
          </cell>
          <cell r="L65" t="str">
            <v>PL 4.11	
LINIING APPROVED			
	FIT &amp; MEASUREMENT COMMENTS
PLEASE BRING MMNTS BACK TO SPEC FOR NEXT SAMPLE.
CONSTRUCTION COMMENTS
CONSTRUCTION APPROVED
DESIGN COMMENTS
DRAWCORD PALACE TEXT US BURNT/BROWN COLOUR THIS NEEDS TO BE CORRECT FOR BULK 
PALACE TEXT SCALE PLACEMENT AND QUALITY APPROVED. 
NEXT STEPS
WE ARE STRUGGLING TO SEE WHY THE PRICE IS THIS HIGH? THIS IS A SUPER SIMPLE SHELL JOGGER WITH NOT MUCH WE CAN REMOVE. IF WE CHANGE THE FABRIC AND SHARE WITH PRO TEAM, DOES THIS HELP? WE NEED SUGGESTIONS FROM YOU GUYS HOW TO DROP THE PRICE. THEN WE CAN GO FROM THERE
							SEE GRADE WITH COMMENTS ON SP</v>
          </cell>
          <cell r="M65" t="str">
            <v>P29JGC27-1st proto 30.9</v>
          </cell>
          <cell r="N65" t="str">
            <v>LEFT LEG</v>
          </cell>
          <cell r="Q65" t="str">
            <v>PRINT ON PANEL AT LEFT LEG</v>
          </cell>
        </row>
        <row r="66">
          <cell r="F66" t="str">
            <v>RACK 25 SHELL JOGGER</v>
          </cell>
          <cell r="G66" t="str">
            <v xml:space="preserve">RACK 25 SHELL JOGGER INK </v>
          </cell>
          <cell r="H66" t="str">
            <v>PANTS</v>
          </cell>
          <cell r="I66" t="str">
            <v>Main: NYLON TASLAN_100% NYLON_SOLID_140_S0002
Contrast: NYLON TASLAN_100% NYLON_SOLID_140_S0002
Lining: POLYESTER MESH 65GSM - RW23080704</v>
          </cell>
          <cell r="J66" t="str">
            <v>REFLECTING POND
19-4326 TPX</v>
          </cell>
          <cell r="K66" t="str">
            <v>INK</v>
          </cell>
          <cell r="Q66" t="str">
            <v>PRINT ON PANEL AT LEFT LEG</v>
          </cell>
        </row>
        <row r="67">
          <cell r="F67" t="str">
            <v>RACK 25 SHELL JOGGER</v>
          </cell>
          <cell r="G67" t="str">
            <v xml:space="preserve">RACK 25 SHELL JOGGER SAGE </v>
          </cell>
          <cell r="H67" t="str">
            <v>PANTS</v>
          </cell>
          <cell r="I67" t="str">
            <v>Main: NYLON TASLAN_100% NYLON_SOLID_140_S0002
Contrast: NYLON TASLAN_100% NYLON_SOLID_140_S0002
Lining: POLYESTER MESH 65GSM - RW23080704</v>
          </cell>
          <cell r="J67" t="str">
            <v>OLIVINE
18-0316 TPX</v>
          </cell>
          <cell r="K67" t="str">
            <v>SAGE</v>
          </cell>
          <cell r="Q67" t="str">
            <v>PRINT ON PANEL AT LEFT LEG</v>
          </cell>
        </row>
        <row r="68">
          <cell r="F68" t="str">
            <v>TRIO STRIPE LONGSLEEVE</v>
          </cell>
          <cell r="G68" t="str">
            <v xml:space="preserve">TRIO STRIPE LONGSLEEVE LUCKY GREEN </v>
          </cell>
          <cell r="H68" t="str">
            <v>LS TEE</v>
          </cell>
          <cell r="I68" t="str">
            <v>Main: WYU24911-1# STRIPE WAFFLE 95% COTTON 5% SAPNDEX 210GSM 150CM
Rib: WY23831# RIB 2X1 95% COTTON 5% SPANDEX 300GSM 101CM</v>
          </cell>
          <cell r="J68" t="str">
            <v>ENGINEERED STRIPE</v>
          </cell>
          <cell r="K68" t="str">
            <v xml:space="preserve"> LUCKY GREEN</v>
          </cell>
          <cell r="L68" t="str">
            <v xml:space="preserve">MAY LẠI MẪU PP THEO ĐÚNG SỌC
PL 4.11-THIS SAMPLE IS DIFFICULT TO COMMENT ON AS ITS NOT THE CORRECT STRIPE? IS YOUR SUPPLIER ABLE TO MAKE IT THICKER FABRIC? OR DO WE HAVE TO STICK WITH THE CURRENT WEIGHT? PLS ADVISE. </v>
          </cell>
          <cell r="M68" t="str">
            <v>P29LSC14-1st proto 11.10</v>
          </cell>
          <cell r="O68" t="str">
            <v>FRONT</v>
          </cell>
          <cell r="Q68" t="str">
            <v>X</v>
          </cell>
        </row>
        <row r="69">
          <cell r="F69" t="str">
            <v>TRIO STRIPE LONGSLEEVE</v>
          </cell>
          <cell r="G69" t="str">
            <v xml:space="preserve">TRIO STRIPE LONGSLEEVE NAVY </v>
          </cell>
          <cell r="H69" t="str">
            <v>LS TEE</v>
          </cell>
          <cell r="I69" t="str">
            <v>Main: WYU24911-1# STRIPE WAFFLE 95% COTTON 5% SAPNDEX 210GSM 150CM
Rib: WY23831# RIB 2X1 95% COTTON 5% SPANDEX 300GSM 101CM</v>
          </cell>
          <cell r="J69" t="str">
            <v>ENGINEERED STRIPE</v>
          </cell>
          <cell r="K69" t="str">
            <v>NAVY</v>
          </cell>
          <cell r="Q69" t="str">
            <v>X</v>
          </cell>
        </row>
        <row r="70">
          <cell r="F70" t="str">
            <v>TRIO STRIPE LONGSLEEVE</v>
          </cell>
          <cell r="G70" t="str">
            <v xml:space="preserve">TRIO STRIPE LONGSLEEVE FOX </v>
          </cell>
          <cell r="H70" t="str">
            <v>LS TEE</v>
          </cell>
          <cell r="I70" t="str">
            <v>Main: WYU24911-1# STRIPE WAFFLE 95% COTTON 5% SAPNDEX 210GSM 150CM
Rib: WY23831# RIB 2X1 95% COTTON 5% SPANDEX 300GSM 101CM</v>
          </cell>
          <cell r="J70" t="str">
            <v>ENGINEERED STRIPE</v>
          </cell>
          <cell r="K70" t="str">
            <v>FOX</v>
          </cell>
          <cell r="Q70" t="str">
            <v>X</v>
          </cell>
        </row>
        <row r="71">
          <cell r="F71" t="str">
            <v>WINGSPAN TRIPLE STITCH HOOD</v>
          </cell>
          <cell r="G71" t="str">
            <v xml:space="preserve">WINGSPAN TRIPLE STITCH HOOD POSH PINK </v>
          </cell>
          <cell r="H71" t="str">
            <v>HOODIE</v>
          </cell>
          <cell r="I71" t="str">
            <v>Main: BRUSH FLEECE 74%COTTON 26%POLY - 400GSM
Rib: RIB 1X1_100% COTTON_SOLID_430_S0004
Lining: SINGLE JERSEY 190GSM 100% COTTON</v>
          </cell>
          <cell r="J71" t="str">
            <v>HONEYSUCKLE
18-2120 TPX</v>
          </cell>
          <cell r="K71" t="str">
            <v>POSH PINK</v>
          </cell>
          <cell r="L71" t="str">
            <v>PL 30.10-
FIT AND MMNTS COMMENTS
1) FIT IS APPROVED AS 1ST PROTO
CONSTRUCTION COMMENTS
1) CONSTRUCTION IS APPROVED AS 1ST PROTO
2) REMOVE GROASGRAIN AND CORD LOCKS 
DESIGN COMMENTS
1) ARTWORK IS APPROVED HOWEVER PLEASE SEND ARTWORK ON ALL SIZES SO WE CAN REVIEW IF WE NEED TO RESCALE ARTWORK? PLEASE ADVISE ON THIS
2) WE WANT TO MAKE SURE THAT ON ALL SIZES THE DISTANCE BETWEEN THE CF NECKLINE TO THE TOP OF THE ARTWORK IS ALWAYS THE SAME (4CM GAP AS 1ST PROTO)
3) EMB TECHNIQUE IS APPROVED AS 1ST PROTO
4) KEEP THE FLAG LABEL 
UPDATED GRADE AND COMMENT SHEET ON SHAREPOINT</v>
          </cell>
          <cell r="M71" t="str">
            <v>P29HDC08-sent 1st 30.9</v>
          </cell>
          <cell r="O71" t="str">
            <v>FRONT</v>
          </cell>
          <cell r="Q71" t="str">
            <v>X</v>
          </cell>
        </row>
        <row r="72">
          <cell r="F72" t="str">
            <v>WINGSPAN TRIPLE STITCH HOOD</v>
          </cell>
          <cell r="G72" t="str">
            <v xml:space="preserve">WINGSPAN TRIPLE STITCH HOOD BLACK </v>
          </cell>
          <cell r="H72" t="str">
            <v>HOODIE</v>
          </cell>
          <cell r="I72" t="str">
            <v>Main: BRUSH FLEECE 74%COTTON 26%POLY - 400GSM
Rib: RIB 1X1_100% COTTON_SOLID_430_S0004
Lining: SINGLE JERSEY 190GSM 100% COTTON</v>
          </cell>
          <cell r="J72" t="str">
            <v>JET BLACK
19-0303 TPX</v>
          </cell>
          <cell r="K72" t="str">
            <v>BLACK</v>
          </cell>
          <cell r="Q72" t="str">
            <v>X</v>
          </cell>
        </row>
        <row r="73">
          <cell r="F73" t="str">
            <v>WINGSPAN TRIPLE STITCH HOOD</v>
          </cell>
          <cell r="G73" t="str">
            <v xml:space="preserve">WINGSPAN TRIPLE STITCH HOOD FOX </v>
          </cell>
          <cell r="H73" t="str">
            <v>HOODIE</v>
          </cell>
          <cell r="I73" t="str">
            <v>Main: BRUSH FLEECE 74%COTTON 26%POLY - 400GSM
Rib: RIB 1X1_100% COTTON_SOLID_430_S0004
Lining: SINGLE JERSEY 190GSM 100% COTTON</v>
          </cell>
          <cell r="J73" t="str">
            <v>JAVA
19-1016 TPX</v>
          </cell>
          <cell r="K73" t="str">
            <v>FOX</v>
          </cell>
          <cell r="Q73" t="str">
            <v>X</v>
          </cell>
        </row>
        <row r="74">
          <cell r="F74" t="str">
            <v>PALACE EAGLES HOOD</v>
          </cell>
          <cell r="G74" t="str">
            <v xml:space="preserve">PALACE EAGLES HOOD RACEY GREEN </v>
          </cell>
          <cell r="H74" t="str">
            <v>HOODIE</v>
          </cell>
          <cell r="I74" t="str">
            <v>Main: BRUSH FLEECE 74%COTTON 26%POLY - 400GSM
Rib: RIB 1X1_100% COTTON_SOLID_430_S0004
Lining: SINGLE JERSEY 190GSM 100% COTTON</v>
          </cell>
          <cell r="J74" t="str">
            <v>DARK GREEN
19-5513 TPX</v>
          </cell>
          <cell r="K74" t="str">
            <v>RACEY GREEN</v>
          </cell>
          <cell r="L74" t="str">
            <v>PL 4.11-
FIT &amp; MEASUREMENT COMMENTS
FIT CONFIRMED 
CONSTRUCTION COMMENTS
IS THE BACK NECK BUGGY CORRECT? THIS SEEMS A WEIRD SHAPE COMPARED TO USUAL? PLS ADVISE?
DESIGN COMMENTS
REMOVE THE BADGE ON THE SLEEVE AND HEM AND SEND UPDATED COSTING 
PRINT PLACEMENT TO GO BACK TO SPEC FOR BULK 
NEXT STEPS
PLEASE ADVISE ON ABOVE QUESTIONS 
SEE GRADE ON SP</v>
          </cell>
          <cell r="M74" t="str">
            <v>P29HDC30-sent 1st proto 30.9</v>
          </cell>
          <cell r="N74" t="str">
            <v>FRONT</v>
          </cell>
          <cell r="Q74" t="str">
            <v>PRINT ON PANEL AT  FRONT</v>
          </cell>
        </row>
        <row r="75">
          <cell r="F75" t="str">
            <v>PALACE EAGLES HOOD</v>
          </cell>
          <cell r="G75" t="str">
            <v xml:space="preserve">PALACE EAGLES HOOD BLACK </v>
          </cell>
          <cell r="H75" t="str">
            <v>HOODIE</v>
          </cell>
          <cell r="I75" t="str">
            <v>Main: BRUSH FLEECE 74%COTTON 26%POLY - 400GSM
Rib: RIB 1X1_100% COTTON_SOLID_430_S0004
Lining: SINGLE JERSEY 190GSM 100% COTTON</v>
          </cell>
          <cell r="J75" t="str">
            <v>JET BLACK
19-0303 TPX</v>
          </cell>
          <cell r="K75" t="str">
            <v>BLACK</v>
          </cell>
          <cell r="Q75" t="str">
            <v>PRINT ON PANEL AT  FRONT</v>
          </cell>
        </row>
        <row r="76">
          <cell r="F76" t="str">
            <v>PALACE EAGLES HOOD</v>
          </cell>
          <cell r="G76" t="str">
            <v xml:space="preserve">PALACE EAGLES HOOD GREY MARL </v>
          </cell>
          <cell r="H76" t="str">
            <v>HOODIE</v>
          </cell>
          <cell r="I76" t="str">
            <v>Main: BRUSH FLEECE 74%COTTON 26%POLY - 400GSM
Rib: RIB 1X1_100% COTTON_SOLID_430_S0004
Lining: SINGLE JERSEY 190GSM 100% COTTON</v>
          </cell>
          <cell r="J76" t="str">
            <v>GREY MARL</v>
          </cell>
          <cell r="K76" t="str">
            <v>GREY MARL</v>
          </cell>
          <cell r="Q76" t="str">
            <v>PRINT ON PANEL AT  FRONT</v>
          </cell>
        </row>
        <row r="77">
          <cell r="F77" t="str">
            <v>PALACE EAGLES HOOD</v>
          </cell>
          <cell r="G77" t="str">
            <v xml:space="preserve">PALACE EAGLES HOOD NAVY </v>
          </cell>
          <cell r="H77" t="str">
            <v>HOODIE</v>
          </cell>
          <cell r="I77" t="str">
            <v>Main: BRUSH FLEECE 74%COTTON 26%POLY - 400GSM
Rib: RIB 1X1_100% COTTON_SOLID_430_S0004
Lining: SINGLE JERSEY 190GSM 100% COTTON</v>
          </cell>
          <cell r="J77" t="str">
            <v>DRESS BLUES
19-4024 TPX</v>
          </cell>
          <cell r="K77" t="str">
            <v>NAVY</v>
          </cell>
          <cell r="Q77" t="str">
            <v>PRINT ON PANEL AT  FRONT</v>
          </cell>
        </row>
        <row r="78">
          <cell r="F78" t="str">
            <v>PALABAMA MESH JERSEY</v>
          </cell>
          <cell r="G78" t="str">
            <v xml:space="preserve">PALABAMA MESH JERSEY WHITE </v>
          </cell>
          <cell r="H78" t="str">
            <v>SS TEE</v>
          </cell>
          <cell r="I78" t="str">
            <v>Main: MESH_100% POLYESTER_SOLID_230_S0047 (1-1008A16-S0047)</v>
          </cell>
          <cell r="J78" t="str">
            <v>BRIGHT WHITE
11-0601 TPX</v>
          </cell>
          <cell r="K78" t="str">
            <v>WHITE</v>
          </cell>
          <cell r="L78" t="str">
            <v xml:space="preserve">PL 31.10-1ST PROTO COMMENTS 
1) PLEASE ENSURE ALL MMNTS GO BACK TO SPEC OTHERWISE FIT IS APPROVED
2) CONSTRUCTION IS APPROVED AS 1ST PROTO
3) RIB QUALITY IS APPROVED 
1) THE LHSAW P - PLEASE MOVE DOWN SO IT IS 2CM FROM THE FRONT YOKE SEAM TO THE BOTTOM OF THE PRINT AND MOVE IN BY 1CM 
2) THE FRONT ARTWORK IS SLIGHTLY WRONG THE WORDING IN THE ELEPHANT SHOULD BE 'PALA' NOT 'PAMA' WE WILL SEND UPDATED ARTWORK TO YOU 
3) THE SMALL ELEPHANTS IN THE NUMBERS AT THE BACK ALSO HAVE THE WRONG WORDING SHOULD BE 'PALA' NOT 'PAMA' - PLEASE ALSO FILL IN THE SMALL ELEPHANTS AS THEY ARE DIFFICULT TO SEE AND CAN THE SMALL DETAILS OF THE ELEPHANTS BE IMPROVED? SEE UPDATED CAD IN TECHPACK (WILL SEND SHORTLY.)
4) FRONT PALABAMA PLACEMENT APPROVED/ PRINT HAND FEEL IS APPROVED/ COLOUR IS APPROVED
5) NUMBERS ON THE SLEEVE PLACEMENT IS APPROVED / HAND FEEL OF THE PRINT IS APPROVED/ COLOUR OF THE PRINT IS APPROVED 
6) FRONT WOVEN BADGE PLACEMENT IS APPROVED AS 1ST PROTO
7) BACK PALACE BRANDING PLACEMENT IS APPROVED/ PRINT HAND FEEL IS APPROVED / COLOUR OF PRINT IS APPROVED 
8) FOR ALL PRINTS, IS IT POSSIBLE TO IMPROVE THE SMALL HOLES THAT ARE WITHIN THE PRINT (PLEASE SEE PHOTO 1)
AS THERE IS NO FIT OR CONSTRUCTION CHANGES PLEASE PROCEED TO STRIKE OFFS FOR ALL COLOUR WAYS AND APPLYING THE COMMENTS SAID ABOVE 
I WILL SEND THE UPDATED TECHPACK AND ARTWORK SHORTLY 
UPDATED GRADE AND COMMENTS ARE ON SHAREPOINT </v>
          </cell>
          <cell r="M78" t="str">
            <v>P29TSC17-1ST PROTO 30.9</v>
          </cell>
          <cell r="N78" t="str">
            <v>SLEEVES, LEFT CHEST, FRONT, BACK</v>
          </cell>
          <cell r="Q78" t="str">
            <v>PRINT ON PANEL AT SLEEVES, LEFT CHEST, FRONT, BACK</v>
          </cell>
        </row>
        <row r="79">
          <cell r="F79" t="str">
            <v>PALABAMA MESH JERSEY</v>
          </cell>
          <cell r="G79" t="str">
            <v xml:space="preserve">PALABAMA MESH JERSEY BLACK </v>
          </cell>
          <cell r="H79" t="str">
            <v>SS TEE</v>
          </cell>
          <cell r="I79" t="str">
            <v>Main: MESH_100% POLYESTER_SOLID_230_S0047 (1-1008A16-S0047)</v>
          </cell>
          <cell r="J79" t="str">
            <v>JET BLACK
19-0303 TPX</v>
          </cell>
          <cell r="K79" t="str">
            <v>BLACK</v>
          </cell>
          <cell r="M79" t="str">
            <v xml:space="preserve">APPORVED AS SAMPLES-GỬI LẠI S.O THEO VẢI ĐÚNG+COMMENT- FRONT PALABAMA PLACEMENT APPROVED/ PRINT HAND FEEL IS APPROVED/ COLOUR IS APPROVED
5) NUMBERS ON THE SLEEVE PLACEMENT IS APPROVED / HAND FEEL OF THE PRINT IS APPROVED/ COLOUR OF THE PRINT IS APPROVED 
6) FRONT WOVEN BADGE PLACEMENT IS APPROVED AS 1ST PROTO
7) BACK PALACE BRANDING PLACEMENT IS APPROVED/ PRINT HAND FEEL IS APPROVED / COLOUR OF PRINT IS APPROVED </v>
          </cell>
          <cell r="Q79" t="str">
            <v>PRINT ON PANEL AT SLEEVES, LEFT CHEST, FRONT, BACK</v>
          </cell>
        </row>
        <row r="80">
          <cell r="F80" t="str">
            <v>PALABAMA MESH JERSEY</v>
          </cell>
          <cell r="G80" t="str">
            <v xml:space="preserve">PALABAMA MESH JERSEY BERG </v>
          </cell>
          <cell r="H80" t="str">
            <v>SS TEE</v>
          </cell>
          <cell r="I80" t="str">
            <v>Main: MESH_100% POLYESTER_SOLID_230_S0047 (1-1008A16-S0047)</v>
          </cell>
          <cell r="J80" t="str">
            <v>ENGINEERED STRIPE</v>
          </cell>
          <cell r="K80" t="str">
            <v>BERG</v>
          </cell>
          <cell r="Q80" t="str">
            <v>PRINT ON PANEL AT SLEEVES, LEFT CHEST, FRONT, BACK</v>
          </cell>
        </row>
        <row r="81">
          <cell r="F81" t="str">
            <v>FROGGER TECH JERSEY</v>
          </cell>
          <cell r="G81" t="str">
            <v xml:space="preserve">FROGGER TECH JERSEY BLACK FROG </v>
          </cell>
          <cell r="H81" t="str">
            <v>SS TEE</v>
          </cell>
          <cell r="I81" t="str">
            <v>Main: MESH_100% POLYESTER_SOLID ANTI STAINING_140_S0077 (HMV0124)
Contrast:MESH_100% POLYESTER_SOLID ANTI STAINING_140_S0077 (HMV0124)
Binding: MESH_100% POLYESTER_SOLID ANTI STAINING_140_S0077 (HMV0124)</v>
          </cell>
          <cell r="J81" t="str">
            <v>DIGI PRINT</v>
          </cell>
          <cell r="K81" t="str">
            <v>BLACK FROG</v>
          </cell>
          <cell r="L81" t="str">
            <v xml:space="preserve">PL 29.10-1ST PROTO COMMENTS
1) PLEASE BRING MMNTS BACK TO SPEC - OTHERWISE FIT IS APPROVED
2) CONSTRUCTION IS APPROVED
3) THE PRINT LOOKS REALLY GOOD BUT CAN YOU GET THE PRINT MORE VIBRANT SO IT MATCHES TO TECHPACK/ ARTWORK? PLEASE SEND STRIKE OFFS 
4) THE TRI-FERG ON THE FRONT CHEST IS DIRTY AND ALSO OFF REGISTRATION WITH THE EDGES BEING ROUGH/UNFINISHED - PLEASE IMPROVE WE ONLY NEED TO SEE STRIKE OFFS
5) PLACEMENT OF FRONT ARTWORK IS CORRECT
4) COVER STITCH IS APPROVED
WE DO NOT NEED TO SEE ANOTHER SAMPLE AS FIT IS APPROVED, WE WANT TO SEE STRIKE OFFS AND LAB DIPS FOR ALL COLOURWAYS 
PLEASE SEE PHOTOS ON THE COMMENT SECTION OF THE GRADE SHEET
UPDATED GRADE ON SHAREPOINT </v>
          </cell>
          <cell r="M81" t="str">
            <v>P29TSC18-1st proto 19.10=&gt; MAY PP 2 MÃ IN SUB</v>
          </cell>
          <cell r="N81" t="str">
            <v>LEFT CHEST, FRONT</v>
          </cell>
          <cell r="O81" t="str">
            <v>DIGI PRINT</v>
          </cell>
          <cell r="Q81" t="str">
            <v>PRINT ON PANEL AT LEFT CHEST, FRONT</v>
          </cell>
        </row>
        <row r="82">
          <cell r="F82" t="str">
            <v>FROGGER TECH JERSEY</v>
          </cell>
          <cell r="G82" t="str">
            <v xml:space="preserve">FROGGER TECH JERSEY NEON GREEN </v>
          </cell>
          <cell r="H82" t="str">
            <v>SS TEE</v>
          </cell>
          <cell r="I82" t="str">
            <v>Main: MESH_100% POLYESTER_SOLID ANTI STAINING_140_S0077 (HMV0124)
Contrast:MESH_100% POLYESTER_SOLID ANTI STAINING_140_S0077 (HMV0124)
Binding: MESH_100% POLYESTER_SOLID ANTI STAINING_140_S0077 (HMV0124)</v>
          </cell>
          <cell r="J82" t="str">
            <v>DIGI PRINT</v>
          </cell>
          <cell r="K82" t="str">
            <v>NEON GREEN</v>
          </cell>
          <cell r="N82" t="str">
            <v>LEFT CHEST, FRONT</v>
          </cell>
          <cell r="Q82" t="str">
            <v>PRINT ON PANEL AT LEFT CHEST, FRONT</v>
          </cell>
        </row>
        <row r="83">
          <cell r="F83" t="str">
            <v>FROGGER TECH JERSEY</v>
          </cell>
          <cell r="G83" t="str">
            <v xml:space="preserve">FROGGER TECH JERSEY WHITE </v>
          </cell>
          <cell r="H83" t="str">
            <v>SS TEE</v>
          </cell>
          <cell r="I83" t="str">
            <v>Main: MESH_100% POLYESTER_SOLID ANTI STAINING_140_S0077 (HMV0124)
Contrast:MESH_100% POLYESTER_SOLID ANTI STAINING_140_S0077 (HMV0124)
Binding: MESH_100% POLYESTER_SOLID ANTI STAINING_140_S0077 (HMV0124)</v>
          </cell>
          <cell r="J83" t="str">
            <v>BRIGHT WHITE
11-0601 TPX</v>
          </cell>
          <cell r="K83" t="str">
            <v>WHITE</v>
          </cell>
          <cell r="N83" t="str">
            <v>LEFT CHEST, FRONT</v>
          </cell>
          <cell r="Q83" t="str">
            <v>PRINT ON PANEL AT LEFT CHEST, FRONT</v>
          </cell>
        </row>
        <row r="84">
          <cell r="F84" t="str">
            <v>FROGGER TECH JERSEY</v>
          </cell>
          <cell r="G84" t="str">
            <v xml:space="preserve">FROGGER TECH JERSEY BLUE FROG </v>
          </cell>
          <cell r="H84" t="str">
            <v>SS TEE</v>
          </cell>
          <cell r="I84" t="str">
            <v>Main: MESH_100% POLYESTER_SOLID ANTI STAINING_140_S0077 (HMV0124)
Contrast:MESH_100% POLYESTER_SOLID ANTI STAINING_140_S0077 (HMV0124)
Binding: MESH_100% POLYESTER_SOLID ANTI STAINING_140_S0077 (HMV0124)</v>
          </cell>
          <cell r="J84" t="str">
            <v>DIGI PRINT</v>
          </cell>
          <cell r="K84" t="str">
            <v>BLUE FROG</v>
          </cell>
          <cell r="N84" t="str">
            <v>LEFT CHEST, FRONT</v>
          </cell>
          <cell r="O84" t="str">
            <v>DIGI PRINT</v>
          </cell>
          <cell r="Q84" t="str">
            <v>PRINT ON PANEL AT LEFT CHEST, FRONT</v>
          </cell>
        </row>
        <row r="85">
          <cell r="F85" t="str">
            <v>PALABAMA QUARTER ZIP</v>
          </cell>
          <cell r="G85" t="str">
            <v xml:space="preserve">PALABAMA QUARTER ZIP BLACK </v>
          </cell>
          <cell r="H85" t="str">
            <v>CREW NECK</v>
          </cell>
          <cell r="I85" t="str">
            <v>Main: POLY TWILL_100% POLYESTER_SOLID_300 (1-9508A01-S0079)=&gt; FRENCH TERRY TWILL 
Binding: SINGLE JERSEY_100% COTTON_SD_190
Rib: FLAT KNIT RIB</v>
          </cell>
          <cell r="J85" t="str">
            <v>JET BLACK
19-0303 TPX</v>
          </cell>
          <cell r="K85" t="str">
            <v>BLACK</v>
          </cell>
          <cell r="L85" t="str">
            <v xml:space="preserve">PL 4.11-1ST PROTO COMMENTS
FIT AND MMNTS COMMENTS
1) PLEASE BRING MMNTS BACK TO SPEC THAT ARE OUT 
CONSTRUCTION COMMENTS 
1) CF ZIP TP BE 18CM IN LENGTH AND REVERSE COIL 
2) PANEL LINES LOOK GREAT ON 1ST PROTO
3) THE ELASTIC DRAWCORD ON THE 1ST PROTO - THE ENDS HAVE COME OUT AND HAVE GOTTEN STUCK IN THE CORD LOCK. PLEASE CAN YOU ANCHOR THE ENDS TO THE SIDE OPPOSITE SIDE SEAM SO WHEN YOU PULL THE ELASTIC DRAWCORD IT DOESN'T MOVE AROUND IN THE CHANNEL - PLEASE SEE PHOTOS 3 ND 4 TO THE SIDE 
4) BOTTOM WOVEN LABEL POSITIONING IS APPROVED AS 1ST PROTO
DESIGN COMMENTS 
1) REMOVE THE BACK PALACE EMB AS IT LOOKS TERRIBLE 
2) THERE NEEDS TO BE A BETTER DEFINE OF COLOUR IN THE ELEPHANTS EYE - PLEASE SEE PHOTO TO THE SIDE - IF IT STILL DOESN'T SHOW CAN YOU MAKE THE WHIYTE PART OF THE EYE BLACK OR DARK GREY? 
3) PALACE ON SLEEVE - CAN YOU IMPROVE THE SKETCHY EDGES TO THE EMB? AND PLEASE MAKE SURE IT IS LEVEL AS ON THE 1ST PROTO IS IT SLIGHTLY SLANTED
NEXT STEPS 
1) PLEASE IMPROVE THE EMB ON THE SLEEVE AND BACK 
2) PLEASE ADVISE ON MY COMMENT ABOUT THE ELEPHANTS EYE 
3) PROCEED TO NEXT PROTO AND APPLY ALL COMMENTS ABOVE
4) CAN WE GET AN UPDATED COSTING BASED ON THE CHANGES STATED 
UPDATED GRADE ON SHAREPOINT AND UPDATED TECHPACK WILL BE SENT SHORTLY REMOBING THE PALACE EMB FROM THE BACK OF THE GARMENT </v>
          </cell>
          <cell r="M85" t="str">
            <v>P29CWC07-1st proto sent 30.9=&gt; need 2nd proto</v>
          </cell>
          <cell r="O85" t="str">
            <v>FRONT, LEFT SLEEVE, BACK</v>
          </cell>
          <cell r="Q85" t="str">
            <v>X</v>
          </cell>
        </row>
        <row r="86">
          <cell r="F86" t="str">
            <v>PALABAMA QUARTER ZIP</v>
          </cell>
          <cell r="G86" t="str">
            <v xml:space="preserve">PALABAMA QUARTER ZIP WHITE </v>
          </cell>
          <cell r="H86" t="str">
            <v>CREW NECK</v>
          </cell>
          <cell r="I86" t="str">
            <v>Main: POLY TWILL_100% POLYESTER_SOLID_300 (1-9508A01-S0079)
Binding: SINGLE JERSEY_100% COTTON_SD_190
Rib: FLAT KNIT RIB</v>
          </cell>
          <cell r="J86" t="str">
            <v>BRIGHT WHITE
11-0601 TPX</v>
          </cell>
          <cell r="K86" t="str">
            <v>WHITE</v>
          </cell>
          <cell r="Q86" t="str">
            <v>X</v>
          </cell>
        </row>
        <row r="87">
          <cell r="F87" t="str">
            <v>PALABAMA QUARTER ZIP</v>
          </cell>
          <cell r="G87" t="str">
            <v xml:space="preserve">PALABAMA QUARTER ZIP BERG </v>
          </cell>
          <cell r="H87" t="str">
            <v>CREW NECK</v>
          </cell>
          <cell r="I87" t="str">
            <v>Main: POLY TWILL_100% POLYESTER_SOLID_300 (1-9508A01-S0079)
Binding: SINGLE JERSEY_100% COTTON_SD_190
Rib: FLAT KNIT RIB</v>
          </cell>
          <cell r="J87" t="str">
            <v>RUMBA RED
19-1940 TPX</v>
          </cell>
          <cell r="K87" t="str">
            <v>BERG</v>
          </cell>
          <cell r="Q87" t="str">
            <v>X</v>
          </cell>
        </row>
        <row r="88">
          <cell r="F88" t="str">
            <v>INSERTO 1/4 ZIP</v>
          </cell>
          <cell r="G88" t="str">
            <v xml:space="preserve">INSERTO 1/4 ZIP NAVY </v>
          </cell>
          <cell r="H88" t="str">
            <v>CREW NECK</v>
          </cell>
          <cell r="I88" t="str">
            <v>Main: BRUSH FLEECE 74%COTTON 26%POLY - 400GSM
Rib: RIB 1X1_100% COTTON_SOLID_430_S0004
Lining: SINGLE JERSEY 190GSM 100% COTTON</v>
          </cell>
          <cell r="J88" t="str">
            <v>DRESS BLUES
19-4024 TPX</v>
          </cell>
          <cell r="K88" t="str">
            <v>NAVY</v>
          </cell>
          <cell r="L88" t="str">
            <v xml:space="preserve">PL 29.10-1ST PROTO COMMENTS 
1) PLEASE BRING MEASUREMENTS BACK TO SPEC 
2) PLEASE SEE NEWLY TAPED SEAM POSITIONING ON THE GARMENT - TECHPACK HAS BEEN UPDATED ACCORDINGLY
3) PLEASE REMOVE THE FRONT ARM PANEL AS CROSSED OUT ON THE 1ST PROTO
4) CHANGE ZIP LENGTH TO BE 18CM 
5) SLEEVE CONSTRUCTION HAS CHANGED PLEASE SEE THE UPDATED TECHPACK
6) FRONT ARTWORK SCALE AND TECHNIQUE HAS BEEN CHANGED TO A SCREEN PRINT W 180MM X H 40 MM - PLEASE SEE UPDATED ARTWORK AND TECHPACK ON SHAREPOINT
PLEASE MAKE SURE THAT THE PRINT IS LEVEL/EVEN AND NOT WONKY 
7) PLEASE SEE THE UPDATED TECHPACK FOR UPDATED STYLE LINES
1ST PROTO WILL BE SENT BACK WITH ALL OTHER A25 PROTOS THAT NEED RETURNING TO YOU 
PROCEED TO NEXT PROTO WITH THE CHANGES STATED ABOVE
PLEASE ADVISE IF MMNTS NEED TO CHANGE DUE TO THE UPDATED PANEL LINES
UPDATED GRADE AND ARTWORK IS ON SHAREPOINT </v>
          </cell>
          <cell r="M88" t="str">
            <v>P29CWC11-1st proto 30.9=&gt; need P2</v>
          </cell>
          <cell r="N88" t="str">
            <v>FRONT</v>
          </cell>
          <cell r="Q88" t="str">
            <v>PRINT ON PANEL AT FRONT</v>
          </cell>
        </row>
        <row r="89">
          <cell r="F89" t="str">
            <v>INSERTO 1/4 ZIP</v>
          </cell>
          <cell r="G89" t="str">
            <v xml:space="preserve">INSERTO 1/4 ZIP BLACK </v>
          </cell>
          <cell r="H89" t="str">
            <v>CREW NECK</v>
          </cell>
          <cell r="I89" t="str">
            <v>Main: BRUSH FLEECE 74%COTTON 26%POLY - 400GSM
Rib: RIB 1X1_100% COTTON_SOLID_430_S0004
Lining: SINGLE JERSEY 190GSM 100% COTTON</v>
          </cell>
          <cell r="J89" t="str">
            <v>JET BLACK
19-0303 TPX</v>
          </cell>
          <cell r="K89" t="str">
            <v>BLACK</v>
          </cell>
          <cell r="Q89" t="str">
            <v>PRINT ON PANEL AT FRONT</v>
          </cell>
        </row>
        <row r="90">
          <cell r="F90" t="str">
            <v>INSERTO 1/4 ZIP</v>
          </cell>
          <cell r="G90" t="str">
            <v xml:space="preserve">INSERTO 1/4 ZIP GREY MARL </v>
          </cell>
          <cell r="H90" t="str">
            <v>CREW NECK</v>
          </cell>
          <cell r="I90" t="str">
            <v>Main: BRUSH FLEECE 74%COTTON 26%POLY - 400GSM
Rib: RIB 1X1_100% COTTON_SOLID_430_S0004
Lining: SINGLE JERSEY 190GSM 100% COTTON</v>
          </cell>
          <cell r="J90" t="str">
            <v>GREY MARL</v>
          </cell>
          <cell r="K90" t="str">
            <v>GREY MARL</v>
          </cell>
          <cell r="Q90" t="str">
            <v>PRINT ON PANEL AT FRONT</v>
          </cell>
        </row>
        <row r="91">
          <cell r="F91" t="str">
            <v>PALABAMA TROUSER</v>
          </cell>
          <cell r="G91" t="str">
            <v xml:space="preserve">PALABAMA TROUSER WHITE </v>
          </cell>
          <cell r="H91" t="str">
            <v>PANTS</v>
          </cell>
          <cell r="I91" t="str">
            <v>Main: POLY TWILL_100% POLYESTER_SOLID_300 (1-9508A01-S0079)
Binding: SINGLE JERSEY_100% COTTON_SD_190
Rib: FLAT KNIT RIB</v>
          </cell>
          <cell r="J91" t="str">
            <v>BRIGHT WHITE
11-0601 TPX</v>
          </cell>
          <cell r="K91" t="str">
            <v>WHITE</v>
          </cell>
          <cell r="L91" t="str">
            <v xml:space="preserve">PL 4.11-
FIT AND MMNTS COMMENTS 
1) BRING MMNTS BACK TO SPEC OTHERWISE FIT IS APPROVED 
CONSTRUCTION COMMENTS 
1) MOVE THE PALABAMA AND ELEPHANT (RHSAW) OVER SO IT IS 3CM FROM SIDE SEAM TO EDGE OF THE PALABAMA AND MOVE ALL DOWN BY 2CM 
2) P (LHSAW) TO BE 3CM FROM SIDE SEAM TO EDGE OF ARTOWRK 
3) REMOVE ZIPS FROM THE THE FRONT HIP POCKETS 
4) BACK WELT POCKET TO  HAVE A REVERSE COIL ZIP AND THE WIDTH OF THE WELT TO BE 1.5CM INSTEAD OF 2CM 
5) MOVE THE BACK PALACE EMB DOWN BY 0.5CM FROM ORIGINAL POSITION ON 1ST PROTO
6) REMOVE THE CORD LOCKS AND SHOCK CORD FROM THE HEM 
7) IMPROVE THE TWIN NEEDLE STITCHING AT THE HEM AS IT IS VERY WOBBLY AND UNEVEN - NEEDS TO BE CONSISTENT THROUGHOUT
DESIGN COMMENTS 
1) SAME COMMENT AS THE JACKET FOR THE ELEPHANTS EYE - THERE NEEDS TO BE A BETTER DEFINE OF COLOUR IN THE ELEPHANTS EYE - PLEASE SEE PHOTO TO THE SIDE - IF IT STILL DOESN'T SHOW CAN YOU MAKE THE WHIYTE PART OF THE EYE BLACK OR DARK GREY? 
2) PLEASE CAN YOU IMPROVE THE PALACE EMB AS THE EDGES LOOK SKETCHY
3) IMRPOVE THE PALABAMA EMB AS THERE IS DIP WITHIN THE EMB MAKING IT NOT STRAIGHT AND LEVEL - PLEASE IMPROVE 
NEXT STEPS 
1) PLEASE CAN WE GET AN UPDATED COSTING BASED ON THE COMMENTS ABOVE 
2) PLEASE APPLY COMMENTS TO NEXT PROTO 
UPDATED GRADE IS ON SHAREPOINT AND I WILL SEND UPDATED TECHPACK ONCE COMPLETE </v>
          </cell>
          <cell r="M91" t="str">
            <v>P29PAC10-sent 1st proto =&gt; may PP</v>
          </cell>
          <cell r="O91" t="str">
            <v>FRONT, BACK</v>
          </cell>
          <cell r="Q91" t="str">
            <v>X</v>
          </cell>
        </row>
        <row r="92">
          <cell r="F92" t="str">
            <v>PALABAMA TROUSER</v>
          </cell>
          <cell r="G92" t="str">
            <v xml:space="preserve">PALABAMA TROUSER BLACK </v>
          </cell>
          <cell r="H92" t="str">
            <v>PANTS</v>
          </cell>
          <cell r="I92" t="str">
            <v>Main: POLY TWILL_100% POLYESTER_SOLID_300 (1-9508A01-S0079)
Binding: SINGLE JERSEY_100% COTTON_SD_190
Rib: FLAT KNIT RIB</v>
          </cell>
          <cell r="J92" t="str">
            <v>JET BLACK
19-0303 TPX</v>
          </cell>
          <cell r="K92" t="str">
            <v>BLACK</v>
          </cell>
          <cell r="Q92" t="str">
            <v>X</v>
          </cell>
        </row>
        <row r="93">
          <cell r="F93" t="str">
            <v>PALABAMA TROUSER</v>
          </cell>
          <cell r="G93" t="str">
            <v xml:space="preserve">PALABAMA TROUSER BERG </v>
          </cell>
          <cell r="H93" t="str">
            <v>PANTS</v>
          </cell>
          <cell r="I93" t="str">
            <v>Main: POLY TWILL_100% POLYESTER_SOLID_300 (1-9508A01-S0079)
Binding: SINGLE JERSEY_100% COTTON_SD_190
Rib: FLAT KNIT RIB</v>
          </cell>
          <cell r="J93" t="str">
            <v>RUMBA RED
19-1940 TPX</v>
          </cell>
          <cell r="K93" t="str">
            <v>BERG</v>
          </cell>
          <cell r="Q93" t="str">
            <v>X</v>
          </cell>
        </row>
        <row r="94">
          <cell r="F94" t="str">
            <v>PALACE NEIGHBORHOOD SKULL ZIP HOOD</v>
          </cell>
          <cell r="G94" t="str">
            <v xml:space="preserve">PALACE NEIGHBORHOOD SKULL ZIP HOOD NAVY </v>
          </cell>
          <cell r="H94" t="str">
            <v>HOODIE</v>
          </cell>
          <cell r="I94" t="str">
            <v>MAIN:
FLEECE_100% COTTON_SOLID_420_S0003
RIB:
RIB 2X2_97% COTTON 3% SPANDEX_SOLID_445_S0003</v>
          </cell>
          <cell r="J94" t="str">
            <v>BLUE INDIGO
19-3928 TPX</v>
          </cell>
          <cell r="K94" t="str">
            <v>NAVY</v>
          </cell>
          <cell r="L94" t="str">
            <v xml:space="preserve">PL 4.12-PALACE NEIGHBORHOOD SKULL ZIP HOOD
- FRONT CHEST ARTWORK IS SKEWED PLEASE CORRECT (SEE COMMENT IN TP)
- PLEASE SEE UPDATE FRONT BRANDING - PLACEMENT POSITIONS IN TP (ALL FRONT BRANDING)
- UPDATED BACK BRANDING SIZE (AS PER NBHD INSTRUCTION)
- WASH AND FABRIC APPROVED
- FIT CONFIRMED </v>
          </cell>
          <cell r="M94" t="str">
            <v>P29NBHD54-AWK-REJ-NEED PP 2PCS
 WASH AND FABRIC APPROVED</v>
          </cell>
          <cell r="N94" t="str">
            <v>FRONT, BACK ON GMT</v>
          </cell>
          <cell r="P94" t="str">
            <v>ACID WASH ON GARMENT</v>
          </cell>
          <cell r="Q94" t="str">
            <v>PRINT ON PANEL AT FRONT, BACK ON GARMENT</v>
          </cell>
        </row>
        <row r="95">
          <cell r="F95" t="str">
            <v>PALACE NEIGHBORHOOD SKULL ZIP HOOD</v>
          </cell>
          <cell r="G95" t="str">
            <v xml:space="preserve">PALACE NEIGHBORHOOD SKULL ZIP HOOD CHARCOAL </v>
          </cell>
          <cell r="H95" t="str">
            <v>HOODIE</v>
          </cell>
          <cell r="I95" t="str">
            <v>MAIN:
FLEECE_100% COTTON_SOLID_420_S0003
RIB:
RIB 2X2_97% COTTON 3% SPANDEX_SOLID_445_S0003</v>
          </cell>
          <cell r="J95" t="str">
            <v>JET BLACK
19-0303 TPX</v>
          </cell>
          <cell r="K95" t="str">
            <v>CHARCOAL</v>
          </cell>
          <cell r="Q95" t="str">
            <v>PRINT ON PANEL AT FRONT, BACK ON GARMENT</v>
          </cell>
        </row>
        <row r="96">
          <cell r="F96" t="str">
            <v>PALACE NEIGHBORHOOD SKULL ZIP HOOD</v>
          </cell>
          <cell r="G96" t="str">
            <v xml:space="preserve">PALACE NEIGHBORHOOD SKULL ZIP HOOD INCENSE </v>
          </cell>
          <cell r="H96" t="str">
            <v>HOODIE</v>
          </cell>
          <cell r="I96" t="str">
            <v>MAIN:
FLEECE_100% COTTON_SOLID_420_S0003
RIB:
RIB 2X2_97% COTTON 3% SPANDEX_SOLID_445_S0003</v>
          </cell>
          <cell r="J96" t="str">
            <v>INCENSE
16-1010 TPX</v>
          </cell>
          <cell r="K96" t="str">
            <v>INCENSE</v>
          </cell>
          <cell r="Q96" t="str">
            <v>PRINT ON PANEL AT FRONT, BACK ON GARMENT</v>
          </cell>
        </row>
        <row r="97">
          <cell r="F97" t="str">
            <v>PALACE NEIGHBORHOOD WAFFLE JERSEY</v>
          </cell>
          <cell r="G97" t="str">
            <v xml:space="preserve">PALACE NEIGHBORHOOD WAFFLE JERSEY WHITE </v>
          </cell>
          <cell r="H97" t="str">
            <v>LS TEE</v>
          </cell>
          <cell r="I97" t="str">
            <v>MAIN:
WAFFLE_100% COTTON_SOLID_480_S0078
RIB:
RIB 2X1_95% COTTON 5% SPANDEX_SOLID_300_S0078
Other:
FUSING_100% POLYESTER_SOLID_1_S0026</v>
          </cell>
          <cell r="J97" t="str">
            <v>BRIGHT WHITE
11-0601 TPX</v>
          </cell>
          <cell r="K97" t="str">
            <v>WHITE</v>
          </cell>
          <cell r="L97" t="str">
            <v>PL 4.12--
- INCREASE BACK PRINT BY 3CM WIDE SEE UPDATED TP AND AWK 
- FRONT CHEST AWK - 60MM FROM CF
 FIT CONFIRMED 
PLEASE ENSURE RIB EXACTLY MATCHES
BUTTON QUALITY CONFIRMED BUT PLEASE ENSURE DTM
PROCEED TO 2ND PROTO WITH THESE CHANGES - ARE WE ABLE TO GET CORRECT DTM BUTTONS ON THE P2?
PLEASE NOTE NEIGHBORHOOD HAVE CHANGED ALL LABELLING SO I WILL NEED TO SEND THE DEVELOPMENT BACK TO WEAVABEL TO RESAMPLE</v>
          </cell>
          <cell r="M97" t="str">
            <v>P29NBLS55-RECHECK IF WASH OR NOT
PRINT-REJ=&gt; NEED P2/PP</v>
          </cell>
          <cell r="N97" t="str">
            <v>FRONT, BACK</v>
          </cell>
          <cell r="P97" t="str">
            <v>KIEM LẠI CÓ WASH KHÔNG</v>
          </cell>
          <cell r="Q97" t="str">
            <v xml:space="preserve">PRINT ON PANEL AT FRONT, BACK </v>
          </cell>
        </row>
        <row r="98">
          <cell r="F98" t="str">
            <v>PALACE NEIGHBORHOOD WAFFLE JERSEY</v>
          </cell>
          <cell r="G98" t="str">
            <v xml:space="preserve">PALACE NEIGHBORHOOD WAFFLE JERSEY BLACK </v>
          </cell>
          <cell r="H98" t="str">
            <v>LS TEE</v>
          </cell>
          <cell r="I98" t="str">
            <v>MAIN:
WAFFLE_100% COTTON_SOLID_480_S0078
RIB:
RIB 2X1_95% COTTON 5% SPANDEX_SOLID_300_S0078
Other:
FUSING_100% POLYESTER_SOLID_1_S0026</v>
          </cell>
          <cell r="J98" t="str">
            <v>JET BLACK
19-0303 TPX</v>
          </cell>
          <cell r="K98" t="str">
            <v>BLACK</v>
          </cell>
          <cell r="Q98" t="str">
            <v xml:space="preserve">PRINT ON PANEL AT FRONT, BACK </v>
          </cell>
        </row>
        <row r="99">
          <cell r="F99" t="str">
            <v>PALACE NEIGHBORHOOD POCKET T-SHIRT</v>
          </cell>
          <cell r="G99" t="str">
            <v xml:space="preserve">PALACE NEIGHBORHOOD POCKET T-SHIRT BLACK </v>
          </cell>
          <cell r="H99" t="str">
            <v>SS TEE</v>
          </cell>
          <cell r="I99" t="str">
            <v>MAIN:
SINGLE JERSEY_100% COTTON_SOLID_230_S0004
RIB:
RIB 1X1_100% COTTON_SOLID_320_S0004</v>
          </cell>
          <cell r="J99" t="str">
            <v>JET BLACK
19-0303 TPX</v>
          </cell>
          <cell r="K99" t="str">
            <v>BLACK</v>
          </cell>
          <cell r="L99" t="str">
            <v>PL 4.12-PALACE NEIGHBORHOOD POCKET T-SHIRT
FIT CONFIRMED 
POCKET PRINT UPDATED - SMALLER TO SIT UNDER THE STITCH LINE
BACK PRINT REDUCED AND MOVE TO 100MM FROM BACK NECK RIB 
PLEASE NOTE NEIGHBORHOOD HAVE CHANGED ALL LABELLING SO I WILL NEED TO SEND THE DEVELOPMENT BACK TO WEAVABEL TO RESAMPLE</v>
          </cell>
          <cell r="M99" t="str">
            <v>P29NBTS53-NEED PP( 2PC-1 NEIGHBOR+1UK)
WASH-PENDING</v>
          </cell>
          <cell r="N99" t="str">
            <v xml:space="preserve">FRONT POCKET+BACK ON GARMENT </v>
          </cell>
          <cell r="P99" t="str">
            <v>ACID WASH ON GARMENT</v>
          </cell>
          <cell r="Q99" t="str">
            <v xml:space="preserve">PRINT ON GARMENT AT FRONT POCKET+BACK </v>
          </cell>
        </row>
        <row r="100">
          <cell r="F100" t="str">
            <v>PALACE NEIGHBORHOOD POCKET T-SHIRT</v>
          </cell>
          <cell r="G100" t="str">
            <v xml:space="preserve">PALACE NEIGHBORHOOD POCKET T-SHIRT INCENSE </v>
          </cell>
          <cell r="H100" t="str">
            <v>SS TEE</v>
          </cell>
          <cell r="I100" t="str">
            <v>MAIN:
SINGLE JERSEY_100% COTTON_SOLID_230_S0004
RIB:
RIB 1X1_100% COTTON_SOLID_320_S0004</v>
          </cell>
          <cell r="J100" t="str">
            <v>INCENSE
16-1010 TPX</v>
          </cell>
          <cell r="K100" t="str">
            <v>INCENSE</v>
          </cell>
          <cell r="Q100" t="str">
            <v xml:space="preserve">PRINT ON GARMENT AT FRONT POCKET+BACK </v>
          </cell>
        </row>
        <row r="101">
          <cell r="F101" t="str">
            <v>PALACE NEIGHBORHOOD POCKET T-SHIRT</v>
          </cell>
          <cell r="G101" t="str">
            <v xml:space="preserve">PALACE NEIGHBORHOOD POCKET T-SHIRT WHITE </v>
          </cell>
          <cell r="H101" t="str">
            <v>SS TEE</v>
          </cell>
          <cell r="I101" t="str">
            <v>MAIN:
SINGLE JERSEY_100% COTTON_SOLID_230_S0004
RIB:
RIB 1X1_100% COTTON_SOLID_320_S0004</v>
          </cell>
          <cell r="J101" t="str">
            <v>BRIGHT WHITE
11-0601 TPX</v>
          </cell>
          <cell r="K101" t="str">
            <v>WHITE</v>
          </cell>
          <cell r="Q101" t="str">
            <v xml:space="preserve">PRINT ON GARMENT AT FRONT POCKET+BACK </v>
          </cell>
        </row>
        <row r="102">
          <cell r="F102" t="str">
            <v>PALACE NEIGHBORHOOD POCKET T-SHIRT</v>
          </cell>
          <cell r="G102" t="str">
            <v xml:space="preserve">PALACE NEIGHBORHOOD POCKET T-SHIRT INDIGO </v>
          </cell>
          <cell r="H102" t="str">
            <v>SS TEE</v>
          </cell>
          <cell r="I102" t="str">
            <v>MAIN:
SINGLE JERSEY_100% COTTON_SOLID_230_S0004
RIB:
RIB 1X1_100% COTTON_SOLID_320_S0004</v>
          </cell>
          <cell r="J102" t="str">
            <v>MIDNIGHT NAVY
19-4110 TPX
16-1010 TPX</v>
          </cell>
          <cell r="K102" t="str">
            <v>INDIGO</v>
          </cell>
          <cell r="Q102" t="str">
            <v xml:space="preserve">PRINT ON GARMENT AT FRONT POCKET+BACK </v>
          </cell>
        </row>
        <row r="103">
          <cell r="F103" t="str">
            <v>SOFAR CREW</v>
          </cell>
          <cell r="G103" t="str">
            <v xml:space="preserve">SOFAR CREW BLACK </v>
          </cell>
          <cell r="H103" t="str">
            <v>CREW NECK</v>
          </cell>
          <cell r="I103" t="str">
            <v>Main: BRUSH FLEECE 74%COTTON 26%POLY - 400GSM
Rib: RIB 1X1 CM20/2+CM30+OP40 - 430GSM</v>
          </cell>
          <cell r="J103" t="str">
            <v>JET BLACK 19-0303 TPX</v>
          </cell>
          <cell r="K103" t="str">
            <v>BLACK</v>
          </cell>
          <cell r="L103" t="str">
            <v xml:space="preserve">PALACE 011124'
SEE NEW TRACKING FILE WITH COMMENTS
FRONT LENGTH OVER 1.5CM PLEASE CORRECT FOR BULK
WOVEN LABEL APPROVED
EMB EDGE APPROVED
PLACEMENT +1.2CM FROM SNP, CONFIRMED PLACEMENT FROM CF - CORRECT FROM SNP FOR BULK </v>
          </cell>
          <cell r="M103" t="str">
            <v>P29CWB46-sent sample 1.10</v>
          </cell>
          <cell r="N103" t="str">
            <v>BACK NECK</v>
          </cell>
          <cell r="O103" t="str">
            <v>CHEST</v>
          </cell>
          <cell r="Q103" t="str">
            <v>PRINT ON PANEL AT BACK NECK</v>
          </cell>
        </row>
        <row r="104">
          <cell r="F104" t="str">
            <v>SOFAR CREW</v>
          </cell>
          <cell r="G104" t="str">
            <v xml:space="preserve">SOFAR CREW GREY MARL </v>
          </cell>
          <cell r="H104" t="str">
            <v>CREW NECK</v>
          </cell>
          <cell r="I104" t="str">
            <v>Main: BRUSH FLEECE 74%COTTON 26%POLY - 400GSM
Rib: RIB 1X1 CM20/2+CM30+OP40 - 430GSM</v>
          </cell>
          <cell r="J104" t="str">
            <v>GREY MARL</v>
          </cell>
          <cell r="K104" t="str">
            <v>GREY MARL</v>
          </cell>
          <cell r="Q104" t="str">
            <v>PRINT ON PANEL AT BACK NECK</v>
          </cell>
        </row>
        <row r="105">
          <cell r="F105" t="str">
            <v>SOFAR CREW</v>
          </cell>
          <cell r="G105" t="str">
            <v xml:space="preserve">SOFAR CREW  </v>
          </cell>
          <cell r="H105" t="str">
            <v>CREW NECK</v>
          </cell>
          <cell r="I105" t="str">
            <v>Main: BRUSH FLEECE 74%COTTON 26%POLY - 400GSM
Rib: RIB 1X1 CM20/2+CM30+OP40 - 430GSM</v>
          </cell>
          <cell r="J105" t="str">
            <v>ORCHID HAZE 16-2107 TPX=&gt;MAUVE ORCHID 16-2111 TPX</v>
          </cell>
          <cell r="K105" t="str">
            <v>DIET PURP</v>
          </cell>
          <cell r="Q105" t="str">
            <v>PRINT ON PANEL AT BACK NECK</v>
          </cell>
        </row>
        <row r="106">
          <cell r="F106" t="str">
            <v>SOFAR CREW</v>
          </cell>
          <cell r="G106" t="str">
            <v xml:space="preserve">SOFAR CREW SKYLINE BLUE </v>
          </cell>
          <cell r="H106" t="str">
            <v>CREW NECK</v>
          </cell>
          <cell r="I106" t="str">
            <v>Main: BRUSH FLEECE 74%COTTON 26%POLY - 400GSM
Rib: RIB 1X1 CM20/2+CM30+OP40 - 430GSM</v>
          </cell>
          <cell r="J106" t="str">
            <v>SUMMER SONG14-4316 TPX</v>
          </cell>
          <cell r="K106" t="str">
            <v>SKYLINE BLUE</v>
          </cell>
          <cell r="Q106" t="str">
            <v>PRINT ON PANEL AT BACK NECK</v>
          </cell>
        </row>
        <row r="107">
          <cell r="F107" t="str">
            <v>SOFAR CREW</v>
          </cell>
          <cell r="G107" t="str">
            <v xml:space="preserve">SOFAR CREW NAVY </v>
          </cell>
          <cell r="H107" t="str">
            <v>CREW NECK</v>
          </cell>
          <cell r="I107" t="str">
            <v>Main: BRUSH FLEECE 74%COTTON 26%POLY - 400GSM
Rib: RIB 1X1 CM20/2+CM30+OP40 - 430GSM</v>
          </cell>
          <cell r="J107" t="str">
            <v>DRESS BLUES 19-4024 TPX</v>
          </cell>
          <cell r="K107" t="str">
            <v>NAVY</v>
          </cell>
          <cell r="Q107" t="str">
            <v>PRINT ON PANEL AT BACK NECK</v>
          </cell>
        </row>
        <row r="108">
          <cell r="F108" t="str">
            <v>BASICALLY A HOOD</v>
          </cell>
          <cell r="G108" t="str">
            <v xml:space="preserve">BASICALLY A HOOD RACEY GREEN </v>
          </cell>
          <cell r="H108" t="str">
            <v>HOODIE</v>
          </cell>
          <cell r="I108" t="str">
            <v>Main: BRUSH FLEECE 74%COTTON 26%POLY - 400GSM
Rib: RIB 1X1 CM20/2+CM30+OP40 - 430GSM</v>
          </cell>
          <cell r="J108" t="str">
            <v>DARK GREEN 19-5513 TPX</v>
          </cell>
          <cell r="K108" t="str">
            <v>RACEY GREEN</v>
          </cell>
          <cell r="L108" t="str">
            <v xml:space="preserve">PALACE 011124'
FIT CONFIRMED 
TAG FROM UA SAYS PLEASE IGNORE COLOUR IT SHOULD BE BLACK NOT JET BLACK
PRINT PLACEMENT CONFIRMED - PRINT QUALITY PLEASE ENSURE NO BUBBLES IN PRINT FOR BULK 
PROCEED TO BULK </v>
          </cell>
          <cell r="M108" t="str">
            <v>P29HDB47</v>
          </cell>
          <cell r="N108" t="str">
            <v>FRONT</v>
          </cell>
          <cell r="Q108" t="str">
            <v>PRINT ON PANEL AT FRONT</v>
          </cell>
        </row>
        <row r="109">
          <cell r="F109" t="str">
            <v>BASICALLY A HOOD</v>
          </cell>
          <cell r="G109" t="str">
            <v xml:space="preserve">BASICALLY A HOOD FOX </v>
          </cell>
          <cell r="H109" t="str">
            <v>HOODIE</v>
          </cell>
          <cell r="I109" t="str">
            <v>Main: BRUSH FLEECE 74%COTTON 26%POLY - 400GSM
Rib: RIB 1X1 CM20/2+CM30+OP40 - 430GSM</v>
          </cell>
          <cell r="J109" t="str">
            <v>JAVA 19-1016TPX</v>
          </cell>
          <cell r="K109" t="str">
            <v>FOX</v>
          </cell>
          <cell r="Q109" t="str">
            <v>PRINT ON PANEL AT FRONT</v>
          </cell>
        </row>
        <row r="110">
          <cell r="F110" t="str">
            <v>BASICALLY A HOOD</v>
          </cell>
          <cell r="G110" t="str">
            <v xml:space="preserve">BASICALLY A HOOD GREY MARL </v>
          </cell>
          <cell r="H110" t="str">
            <v>HOODIE</v>
          </cell>
          <cell r="I110" t="str">
            <v>Main: BRUSH FLEECE 74%COTTON 26%POLY - 400GSM
Rib: RIB 1X1 CM20/2+CM30+OP40 - 430GSM</v>
          </cell>
          <cell r="J110" t="str">
            <v>GREY MARL</v>
          </cell>
          <cell r="K110" t="str">
            <v>GREY MARL</v>
          </cell>
          <cell r="Q110" t="str">
            <v>PRINT ON PANEL AT FRONT</v>
          </cell>
        </row>
        <row r="111">
          <cell r="F111" t="str">
            <v>BASICALLY A HOOD</v>
          </cell>
          <cell r="G111" t="str">
            <v xml:space="preserve">BASICALLY A HOOD BLACK </v>
          </cell>
          <cell r="H111" t="str">
            <v>HOODIE</v>
          </cell>
          <cell r="I111" t="str">
            <v>Main: BRUSH FLEECE 74%COTTON 26%POLY - 400GSM
Rib: RIB 1X1 CM20/2+CM30+OP40 - 430GSM</v>
          </cell>
          <cell r="J111" t="str">
            <v>JET BLACK 19-0303 TPX</v>
          </cell>
          <cell r="K111" t="str">
            <v>BLACK</v>
          </cell>
          <cell r="Q111" t="str">
            <v>PRINT ON PANEL AT FRONT</v>
          </cell>
        </row>
        <row r="112">
          <cell r="F112" t="str">
            <v>BASICALLY A HOOD</v>
          </cell>
          <cell r="G112" t="str">
            <v xml:space="preserve">BASICALLY A HOOD NAVY </v>
          </cell>
          <cell r="H112" t="str">
            <v>HOODIE</v>
          </cell>
          <cell r="I112" t="str">
            <v>Main: BRUSH FLEECE 74%COTTON 26%POLY - 400GSM
Rib: RIB 1X1 CM20/2+CM30+OP40 - 430GSM</v>
          </cell>
          <cell r="J112" t="str">
            <v>OUTER SPACE 19-4009 TPX</v>
          </cell>
          <cell r="K112" t="str">
            <v>NAVY</v>
          </cell>
          <cell r="Q112" t="str">
            <v>PRINT ON PANEL AT FRONT</v>
          </cell>
        </row>
        <row r="113">
          <cell r="F113" t="str">
            <v>BASICALLY A LONGSLEEVE</v>
          </cell>
          <cell r="G113" t="str">
            <v xml:space="preserve">BASICALLY A LONGSLEEVE RACEY GREEN </v>
          </cell>
          <cell r="H113" t="str">
            <v>LS TEE</v>
          </cell>
          <cell r="I113" t="str">
            <v>Main: SINGLE JERSEY 190GSM 100% COTTON
Rib:  CM20 RIB 1X1 260GSM 100% COTTON</v>
          </cell>
          <cell r="J113" t="str">
            <v>DARK GREEN 19-5513 TPX</v>
          </cell>
          <cell r="K113" t="str">
            <v>RACEY GREEN</v>
          </cell>
          <cell r="L113" t="str">
            <v xml:space="preserve">PALACE 011124'
FIT:
-1CM FRONT LENGTH
NECK STRETCH -3CM 
PLEASE BRING BACK TO SPEC FOR BULK 
PRINT PLACEMENT 
 +1.2 CF PLEASE BRING BACK TO SPEC FOR BULK </v>
          </cell>
          <cell r="M113" t="str">
            <v>P29LSB50</v>
          </cell>
          <cell r="N113" t="str">
            <v>FRONT</v>
          </cell>
          <cell r="Q113" t="str">
            <v>PRINT ON PANEL AT FRONT</v>
          </cell>
        </row>
        <row r="114">
          <cell r="F114" t="str">
            <v>BASICALLY A LONGSLEEVE</v>
          </cell>
          <cell r="G114" t="str">
            <v xml:space="preserve">BASICALLY A LONGSLEEVE FOX </v>
          </cell>
          <cell r="H114" t="str">
            <v>LS TEE</v>
          </cell>
          <cell r="I114" t="str">
            <v>Main: SINGLE JERSEY 190GSM 100% COTTON
Rib:  CM20 RIB 1X1 260GSM 100% COTTON</v>
          </cell>
          <cell r="J114" t="str">
            <v>JAVA 19-1016 TPX</v>
          </cell>
          <cell r="K114" t="str">
            <v>FOX</v>
          </cell>
          <cell r="Q114" t="str">
            <v>PRINT ON PANEL AT FRONT</v>
          </cell>
        </row>
        <row r="115">
          <cell r="F115" t="str">
            <v>BASICALLY A LONGSLEEVE</v>
          </cell>
          <cell r="G115" t="str">
            <v xml:space="preserve">BASICALLY A LONGSLEEVE GREY MARL </v>
          </cell>
          <cell r="H115" t="str">
            <v>LS TEE</v>
          </cell>
          <cell r="I115" t="str">
            <v>Main: SINGLE JERSEY 190GSM 100% COTTON
Rib:  CM20 RIB 1X1 260GSM 100% COTTON</v>
          </cell>
          <cell r="J115" t="str">
            <v>GREY MARL</v>
          </cell>
          <cell r="K115" t="str">
            <v>GREY MARL</v>
          </cell>
          <cell r="Q115" t="str">
            <v>PRINT ON PANEL AT FRONT</v>
          </cell>
        </row>
        <row r="116">
          <cell r="F116" t="str">
            <v>BASICALLY A LONGSLEEVE</v>
          </cell>
          <cell r="G116" t="str">
            <v xml:space="preserve">BASICALLY A LONGSLEEVE BLACK </v>
          </cell>
          <cell r="H116" t="str">
            <v>LS TEE</v>
          </cell>
          <cell r="I116" t="str">
            <v>Main: SINGLE JERSEY 190GSM 100% COTTON
Rib:  CM20 RIB 1X1 260GSM 100% COTTON</v>
          </cell>
          <cell r="J116" t="str">
            <v>JET BLACK 19-0303 TPX</v>
          </cell>
          <cell r="K116" t="str">
            <v>BLACK</v>
          </cell>
          <cell r="Q116" t="str">
            <v>PRINT ON PANEL AT FRONT</v>
          </cell>
        </row>
        <row r="117">
          <cell r="F117" t="str">
            <v>BASICALLY A LONGSLEEVE</v>
          </cell>
          <cell r="G117" t="str">
            <v xml:space="preserve">BASICALLY A LONGSLEEVE NAVY </v>
          </cell>
          <cell r="H117" t="str">
            <v>LS TEE</v>
          </cell>
          <cell r="I117" t="str">
            <v>Main: SINGLE JERSEY 190GSM 100% COTTON
Rib:  CM20 RIB 1X1 260GSM 100% COTTON</v>
          </cell>
          <cell r="J117" t="str">
            <v>DRESS BLUE 19-4024 TPX</v>
          </cell>
          <cell r="K117" t="str">
            <v>NAVY</v>
          </cell>
          <cell r="Q117" t="str">
            <v>PRINT ON PANEL AT FRONT</v>
          </cell>
        </row>
        <row r="118">
          <cell r="F118" t="str">
            <v>BASICALLY A LONGSLEEVE</v>
          </cell>
          <cell r="G118" t="str">
            <v xml:space="preserve">BASICALLY A LONGSLEEVE WHITE </v>
          </cell>
          <cell r="H118" t="str">
            <v>LS TEE</v>
          </cell>
          <cell r="I118" t="str">
            <v>Main: SINGLE JERSEY 190GSM 100% COTTON
Rib:  CM20 RIB 1X1 260GSM 100% COTTON</v>
          </cell>
          <cell r="J118" t="str">
            <v>BRIGHT WHITE 11-0601 TPX</v>
          </cell>
          <cell r="K118" t="str">
            <v>WHITE</v>
          </cell>
          <cell r="Q118" t="str">
            <v>PRINT ON PANEL AT FRONT</v>
          </cell>
        </row>
        <row r="119">
          <cell r="F119" t="str">
            <v>SOFAR ZIP HOOD</v>
          </cell>
          <cell r="G119" t="str">
            <v xml:space="preserve">SOFAR ZIP HOOD NAVY </v>
          </cell>
          <cell r="H119" t="str">
            <v>HOODIE</v>
          </cell>
          <cell r="I119" t="str">
            <v>Main: BRUSH FLEECE 74%COTTON 26%POLY - 400GSM
Rib: RIB 1X1 CM20/2+CM30+OP40 - 430GSM</v>
          </cell>
          <cell r="J119" t="str">
            <v>OUTER SPACE 19-4009 TPX</v>
          </cell>
          <cell r="K119" t="str">
            <v>NAVY</v>
          </cell>
          <cell r="L119" t="str">
            <v xml:space="preserve">PALACE 011124'
FIT CONFIRMED 
SUB ZIP
INCORRECT FABRIC COL - NOTED ON TAG BY UA
BADGE PLACEMENT AND QUALITY CONFIRMED </v>
          </cell>
          <cell r="M119" t="str">
            <v>P29HDB48</v>
          </cell>
          <cell r="N119" t="str">
            <v>BACK NECK</v>
          </cell>
          <cell r="O119" t="str">
            <v>FRONT</v>
          </cell>
          <cell r="Q119" t="str">
            <v>PRINT ON PANEL AT BACK NECK</v>
          </cell>
        </row>
        <row r="120">
          <cell r="F120" t="str">
            <v>SOFAR ZIP HOOD</v>
          </cell>
          <cell r="G120" t="str">
            <v xml:space="preserve">SOFAR ZIP HOOD GREY MARL </v>
          </cell>
          <cell r="H120" t="str">
            <v>HOODIE</v>
          </cell>
          <cell r="I120" t="str">
            <v>Main: BRUSH FLEECE 74%COTTON 26%POLY - 400GSM
Rib: RIB 1X1 CM20/2+CM30+OP40 - 430GSM</v>
          </cell>
          <cell r="J120" t="str">
            <v>GREY MARL</v>
          </cell>
          <cell r="K120" t="str">
            <v>GREY MARL</v>
          </cell>
          <cell r="Q120" t="str">
            <v>PRINT ON PANEL AT BACK NECK</v>
          </cell>
        </row>
        <row r="121">
          <cell r="F121" t="str">
            <v>SOFAR ZIP HOOD</v>
          </cell>
          <cell r="G121" t="str">
            <v xml:space="preserve">SOFAR ZIP HOOD BLACK </v>
          </cell>
          <cell r="H121" t="str">
            <v>HOODIE</v>
          </cell>
          <cell r="I121" t="str">
            <v>Main: BRUSH FLEECE 74%COTTON 26%POLY - 400GSM
Rib: RIB 1X1 CM20/2+CM30+OP40 - 430GSM</v>
          </cell>
          <cell r="J121" t="str">
            <v>JET BLACK 19-0303 TPX</v>
          </cell>
          <cell r="K121" t="str">
            <v>BLACK</v>
          </cell>
          <cell r="Q121" t="str">
            <v>PRINT ON PANEL AT BACK NECK</v>
          </cell>
        </row>
        <row r="122">
          <cell r="F122" t="str">
            <v>SOFAR ZIP HOOD</v>
          </cell>
          <cell r="G122" t="str">
            <v xml:space="preserve">SOFAR ZIP HOOD SLATE </v>
          </cell>
          <cell r="H122" t="str">
            <v>HOODIE</v>
          </cell>
          <cell r="I122" t="str">
            <v>Main: BRUSH FLEECE 74%COTTON 26%POLY - 400GSM
Rib: RIB 1X1 CM20/2+CM30+OP40 - 430GSM</v>
          </cell>
          <cell r="J122" t="str">
            <v>CASTLEROCK 18-0201 TPX</v>
          </cell>
          <cell r="K122" t="str">
            <v>SLATE</v>
          </cell>
          <cell r="Q122" t="str">
            <v>PRINT ON PANEL AT BACK NECK</v>
          </cell>
        </row>
        <row r="123">
          <cell r="F123" t="str">
            <v>SOFAR ZIP HOOD</v>
          </cell>
          <cell r="G123" t="str">
            <v xml:space="preserve">SOFAR ZIP HOOD SKYLINE BLUE </v>
          </cell>
          <cell r="H123" t="str">
            <v>HOODIE</v>
          </cell>
          <cell r="I123" t="str">
            <v>Main: BRUSH FLEECE 74%COTTON 26%POLY - 400GSM
Rib: RIB 1X1 CM20/2+CM30+OP40 - 430GSM</v>
          </cell>
          <cell r="J123" t="str">
            <v>SUMMER SONG14-4316 TPX</v>
          </cell>
          <cell r="K123" t="str">
            <v>SKYLINE BLUE</v>
          </cell>
          <cell r="Q123" t="str">
            <v>PRINT ON PANEL AT BACK NECK</v>
          </cell>
        </row>
        <row r="124">
          <cell r="F124" t="str">
            <v>SOFAR T-SHIRT</v>
          </cell>
          <cell r="G124" t="str">
            <v xml:space="preserve">SOFAR T-SHIRT RACEY GREEN </v>
          </cell>
          <cell r="H124" t="str">
            <v>SS TEE</v>
          </cell>
          <cell r="I124" t="str">
            <v>Main: SINGLE JERSEY 190GSM 100% COTTON
Rib:  CM20 RIB 1X1 260GSM 100% COTTON</v>
          </cell>
          <cell r="J124" t="str">
            <v>DARK GREEN 19-5513 TPX</v>
          </cell>
          <cell r="K124" t="str">
            <v>RACEY GREEN</v>
          </cell>
          <cell r="L124" t="str">
            <v>PALACE 011124'
PLEASE ENSURE NECK WIDTH MEASURES TO SPEC AS IT IS UNDER ON SAMPLE - REST OF FIT CONFIRMED  
SOFAR BADGE PLACEMENT CONFIRMED PLEASE PROCEED TO BULK</v>
          </cell>
          <cell r="M124" t="str">
            <v>P29TSB51</v>
          </cell>
          <cell r="N124" t="str">
            <v>BACK NECK</v>
          </cell>
          <cell r="O124" t="str">
            <v>FRONT</v>
          </cell>
          <cell r="Q124" t="str">
            <v>PRINT ON PANEL AT BACK NECK</v>
          </cell>
        </row>
        <row r="125">
          <cell r="F125" t="str">
            <v>SOFAR T-SHIRT</v>
          </cell>
          <cell r="G125" t="str">
            <v xml:space="preserve">SOFAR T-SHIRT SLATE </v>
          </cell>
          <cell r="H125" t="str">
            <v>SS TEE</v>
          </cell>
          <cell r="I125" t="str">
            <v>Main: SINGLE JERSEY 190GSM 100% COTTON
Rib:  CM20 RIB 1X1 260GSM 100% COTTON</v>
          </cell>
          <cell r="J125" t="str">
            <v>CASTLEROCK 18-0201 TPX</v>
          </cell>
          <cell r="K125" t="str">
            <v>SLATE</v>
          </cell>
          <cell r="Q125" t="str">
            <v>PRINT ON PANEL AT BACK NECK</v>
          </cell>
        </row>
        <row r="126">
          <cell r="F126" t="str">
            <v>SOFAR T-SHIRT</v>
          </cell>
          <cell r="G126" t="str">
            <v xml:space="preserve">SOFAR T-SHIRT DIET PURP </v>
          </cell>
          <cell r="H126" t="str">
            <v>SS TEE</v>
          </cell>
          <cell r="I126" t="str">
            <v>Main: SINGLE JERSEY 190GSM 100% COTTON
Rib:  CM20 RIB 1X1 260GSM 100% COTTON</v>
          </cell>
          <cell r="J126" t="str">
            <v>OCHID HAZE 16-2107 TPX</v>
          </cell>
          <cell r="K126" t="str">
            <v>DIET PURP</v>
          </cell>
          <cell r="Q126" t="str">
            <v>PRINT ON PANEL AT BACK NECK</v>
          </cell>
        </row>
        <row r="127">
          <cell r="F127" t="str">
            <v>SOFAR T-SHIRT</v>
          </cell>
          <cell r="G127" t="str">
            <v xml:space="preserve">SOFAR T-SHIRT NAVY </v>
          </cell>
          <cell r="H127" t="str">
            <v>SS TEE</v>
          </cell>
          <cell r="I127" t="str">
            <v>Main: SINGLE JERSEY 190GSM 100% COTTON
Rib:  CM20 RIB 1X1 260GSM 100% COTTON</v>
          </cell>
          <cell r="J127" t="str">
            <v>DRESS BLUES 19-4024 TPX</v>
          </cell>
          <cell r="K127" t="str">
            <v>NAVY</v>
          </cell>
          <cell r="Q127" t="str">
            <v>PRINT ON PANEL AT BACK NECK</v>
          </cell>
        </row>
        <row r="128">
          <cell r="F128" t="str">
            <v>SOFAR T-SHIRT</v>
          </cell>
          <cell r="G128" t="str">
            <v xml:space="preserve">SOFAR T-SHIRT GREY MARL </v>
          </cell>
          <cell r="H128" t="str">
            <v>SS TEE</v>
          </cell>
          <cell r="I128" t="str">
            <v>Main: SINGLE JERSEY 190GSM 100% COTTON
Rib:  CM20 RIB 1X1 260GSM 100% COTTON</v>
          </cell>
          <cell r="J128" t="str">
            <v>GREY MARL</v>
          </cell>
          <cell r="K128" t="str">
            <v>GREY MARL</v>
          </cell>
          <cell r="Q128" t="str">
            <v>PRINT ON PANEL AT BACK NECK</v>
          </cell>
        </row>
        <row r="129">
          <cell r="F129" t="str">
            <v>SOFAR T-SHIRT</v>
          </cell>
          <cell r="G129" t="str">
            <v xml:space="preserve">SOFAR T-SHIRT WHITE </v>
          </cell>
          <cell r="H129" t="str">
            <v>SS TEE</v>
          </cell>
          <cell r="I129" t="str">
            <v>Main: SINGLE JERSEY 190GSM 100% COTTON
Rib:  CM20 RIB 1X1 260GSM 100% COTTON</v>
          </cell>
          <cell r="J129" t="str">
            <v>BRIGHT WHITE 11-0601 TPX</v>
          </cell>
          <cell r="K129" t="str">
            <v>WHITE</v>
          </cell>
          <cell r="Q129" t="str">
            <v>PRINT ON PANEL AT BACK NECK</v>
          </cell>
        </row>
        <row r="130">
          <cell r="F130" t="str">
            <v>SOFAR T-SHIRT</v>
          </cell>
          <cell r="G130" t="str">
            <v xml:space="preserve">SOFAR T-SHIRT BLACK </v>
          </cell>
          <cell r="H130" t="str">
            <v>SS TEE</v>
          </cell>
          <cell r="I130" t="str">
            <v>Main: SINGLE JERSEY 190GSM 100% COTTON
Rib:  CM20 RIB 1X1 260GSM 100% COTTON</v>
          </cell>
          <cell r="J130" t="str">
            <v>JET BLACK 19-0303 TPX</v>
          </cell>
          <cell r="K130" t="str">
            <v>BLACK</v>
          </cell>
          <cell r="Q130" t="str">
            <v>PRINT ON PANEL AT BACK NECK</v>
          </cell>
        </row>
        <row r="131">
          <cell r="F131" t="str">
            <v>BASICALLY A JOGGER</v>
          </cell>
          <cell r="G131" t="str">
            <v xml:space="preserve">BASICALLY A JOGGER FOX </v>
          </cell>
          <cell r="H131" t="str">
            <v>JOGGERS</v>
          </cell>
          <cell r="I131" t="str">
            <v>Main: BRUSH FLEECE 74%COTTON 26%POLY - 400GSM
Rib: RIB 1X1 CM20/2+CM30+OP40 - 430GSM</v>
          </cell>
          <cell r="J131" t="str">
            <v>JAVA 19-1016 TPX</v>
          </cell>
          <cell r="K131" t="str">
            <v>FOX</v>
          </cell>
          <cell r="L131" t="str">
            <v>PALACE 011124'
UA TAG SAYS PLEASE IGNORE COLOUR, IT SHOULD BE BLACK NOT JET BLACK 
FIT IN TOLERANCE
MISSING BACK ZIP? DO WE USUALLY DO A BLACK ZIP FOR BASIC JOGGERS PLEASE ADVISE?
PRINT PLACEMENT 4.5CM UNDER WELT SHOULD BE 3.5CM, PRINT SHOULD BE 3.5CM FROM SIDE SEAM MEASURING 4CM. PLEASE FIX FOR BULK 
PRINT QUALITY AND COL CONFIRMED</v>
          </cell>
          <cell r="M131" t="str">
            <v>P29JGB49</v>
          </cell>
          <cell r="N131" t="str">
            <v>FRONT</v>
          </cell>
          <cell r="Q131" t="str">
            <v>PRINT ON PANEL AT FRONT</v>
          </cell>
        </row>
        <row r="132">
          <cell r="F132" t="str">
            <v>BASICALLY A JOGGER</v>
          </cell>
          <cell r="G132" t="str">
            <v xml:space="preserve">BASICALLY A JOGGER NAVY </v>
          </cell>
          <cell r="H132" t="str">
            <v>JOGGERS</v>
          </cell>
          <cell r="I132" t="str">
            <v>Main: BRUSH FLEECE 74%COTTON 26%POLY - 400GSM
Rib: RIB 1X1 CM20/2+CM30+OP40 - 430GSM</v>
          </cell>
          <cell r="J132" t="str">
            <v>DRESS BLUE 19-4024 TPX</v>
          </cell>
          <cell r="K132" t="str">
            <v>NAVY</v>
          </cell>
          <cell r="Q132" t="str">
            <v>PRINT ON PANEL AT FRONT</v>
          </cell>
        </row>
        <row r="133">
          <cell r="F133" t="str">
            <v>BASICALLY A JOGGER</v>
          </cell>
          <cell r="G133" t="str">
            <v xml:space="preserve">BASICALLY A JOGGER BLACK </v>
          </cell>
          <cell r="H133" t="str">
            <v>JOGGERS</v>
          </cell>
          <cell r="I133" t="str">
            <v>Main: BRUSH FLEECE 74%COTTON 26%POLY - 400GSM
Rib: RIB 1X1 CM20/2+CM30+OP40 - 430GSM</v>
          </cell>
          <cell r="J133" t="str">
            <v>JET BLACK
19-0303 TPX</v>
          </cell>
          <cell r="K133" t="str">
            <v>BLACK</v>
          </cell>
          <cell r="Q133" t="str">
            <v>PRINT ON PANEL AT FRONT</v>
          </cell>
        </row>
        <row r="134">
          <cell r="F134" t="str">
            <v>BASICALLY A JOGGER</v>
          </cell>
          <cell r="G134" t="str">
            <v xml:space="preserve">BASICALLY A JOGGER GREY MARL </v>
          </cell>
          <cell r="H134" t="str">
            <v>JOGGERS</v>
          </cell>
          <cell r="I134" t="str">
            <v>Main: BRUSH FLEECE 74%COTTON 26%POLY - 400GSM
Rib: RIB 1X1 CM20/2+CM30+OP40 - 430GSM</v>
          </cell>
          <cell r="J134" t="str">
            <v>GREY MARL</v>
          </cell>
          <cell r="K134" t="str">
            <v>GREY MARL</v>
          </cell>
          <cell r="Q134" t="str">
            <v>PRINT ON PANEL AT FRONT</v>
          </cell>
        </row>
        <row r="135">
          <cell r="F135" t="str">
            <v>BASICALLY A JOGGER</v>
          </cell>
          <cell r="G135" t="str">
            <v xml:space="preserve">BASICALLY A JOGGER RACEY GREEN </v>
          </cell>
          <cell r="H135" t="str">
            <v>JOGGERS</v>
          </cell>
          <cell r="I135" t="str">
            <v>Main: BRUSH FLEECE 74%COTTON 26%POLY - 400GSM
Rib: RIB 1X1 CM20/2+CM30+OP40 - 430GSM</v>
          </cell>
          <cell r="J135" t="str">
            <v>DARK GREEN 19-5513 TPX</v>
          </cell>
          <cell r="K135" t="str">
            <v>RACEY GREEN</v>
          </cell>
          <cell r="Q135" t="str">
            <v>PRINT ON PANEL AT FRONT</v>
          </cell>
        </row>
        <row r="136">
          <cell r="F136" t="str">
            <v>P-3 PRINT HOOD</v>
          </cell>
          <cell r="G136" t="str">
            <v xml:space="preserve">P-3 PRINT HOOD NAVY </v>
          </cell>
          <cell r="H136" t="str">
            <v>HOODIE</v>
          </cell>
          <cell r="I136" t="str">
            <v>Main: BRUSH FLEECE 74%COTTON 26%POLY - 400GSM
Rib: RIB 1X1_100% COTTON_SOLID_430_S0004
Lining: SINGLE JERSEY 190GSM 100% COTTON</v>
          </cell>
          <cell r="J136" t="str">
            <v>DRESS BLUES 19-4024 TPX</v>
          </cell>
          <cell r="K136" t="str">
            <v>NAVY</v>
          </cell>
          <cell r="L136" t="str">
            <v xml:space="preserve">PL 28.11-FIT CONFIRMED 
PRINT SCALE AND PLACEMENT CONFIRMED
[PRINT COL CONFIRMED </v>
          </cell>
          <cell r="M136" t="str">
            <v>P29AHD57-ON SML-PRINT SCALE AND PLACEMENT CONFIRMED
[PRINT COL CONFIRMED</v>
          </cell>
          <cell r="N136" t="str">
            <v xml:space="preserve">FRONT/BACK/BACK NECK </v>
          </cell>
          <cell r="Q136" t="str">
            <v xml:space="preserve">PRINT ON PANEL AT FRONT/BACK/BACK NECK </v>
          </cell>
        </row>
        <row r="137">
          <cell r="F137" t="str">
            <v>P-3 PRINT HOOD</v>
          </cell>
          <cell r="G137" t="str">
            <v xml:space="preserve">P-3 PRINT HOOD FOX </v>
          </cell>
          <cell r="H137" t="str">
            <v>HOODIE</v>
          </cell>
          <cell r="I137" t="str">
            <v>Main: BRUSH FLEECE 74%COTTON 26%POLY - 400GSM
Rib: RIB 1X1_100% COTTON_SOLID_430_S0004
Lining: SINGLE JERSEY 190GSM 100% COTTON</v>
          </cell>
          <cell r="J137" t="str">
            <v>19-1016 TPX</v>
          </cell>
          <cell r="K137" t="str">
            <v>FOX</v>
          </cell>
          <cell r="Q137" t="str">
            <v xml:space="preserve">PRINT ON PANEL AT FRONT/BACK/BACK NECK </v>
          </cell>
        </row>
        <row r="138">
          <cell r="F138" t="str">
            <v>P-3 PRINT HOOD</v>
          </cell>
          <cell r="G138" t="str">
            <v xml:space="preserve">P-3 PRINT HOOD GREY MARL </v>
          </cell>
          <cell r="H138" t="str">
            <v>HOODIE</v>
          </cell>
          <cell r="I138" t="str">
            <v>Main: BRUSH FLEECE 74%COTTON 26%POLY - 400GSM
Rib: RIB 1X1_100% COTTON_SOLID_430_S0004
Lining: SINGLE JERSEY 190GSM 100% COTTON</v>
          </cell>
          <cell r="J138" t="str">
            <v>GREY MARL</v>
          </cell>
          <cell r="K138" t="str">
            <v>GREY MARL</v>
          </cell>
          <cell r="Q138" t="str">
            <v xml:space="preserve">PRINT ON PANEL AT FRONT/BACK/BACK NECK </v>
          </cell>
        </row>
        <row r="139">
          <cell r="F139" t="str">
            <v>P-3 PRINT HOOD</v>
          </cell>
          <cell r="G139" t="str">
            <v xml:space="preserve">P-3 PRINT HOOD SKYLINE BLUE </v>
          </cell>
          <cell r="H139" t="str">
            <v>HOODIE</v>
          </cell>
          <cell r="I139" t="str">
            <v>Main: BRUSH FLEECE 74%COTTON 26%POLY - 400GSM
Rib: RIB 1X1_100% COTTON_SOLID_430_S0004
Lining: SINGLE JERSEY 190GSM 100% COTTON</v>
          </cell>
          <cell r="J139" t="str">
            <v>SUMMER SONG 14-4316 TPX</v>
          </cell>
          <cell r="K139" t="str">
            <v>SKYLINE BLUE</v>
          </cell>
          <cell r="Q139" t="str">
            <v xml:space="preserve">PRINT ON PANEL AT FRONT/BACK/BACK NECK </v>
          </cell>
        </row>
        <row r="140">
          <cell r="F140" t="str">
            <v>P-3 PRINT HOOD</v>
          </cell>
          <cell r="G140" t="str">
            <v xml:space="preserve">P-3 PRINT HOOD RACEY GREEN </v>
          </cell>
          <cell r="H140" t="str">
            <v>HOODIE</v>
          </cell>
          <cell r="I140" t="str">
            <v>Main: BRUSH FLEECE 74%COTTON 26%POLY - 400GSM
Rib: RIB 1X1_100% COTTON_SOLID_430_S0004
Lining: SINGLE JERSEY 190GSM 100% COTTON</v>
          </cell>
          <cell r="J140" t="str">
            <v>EDEN 19-6050 TPX</v>
          </cell>
          <cell r="K140" t="str">
            <v>RACEY GREEN</v>
          </cell>
          <cell r="Q140" t="str">
            <v xml:space="preserve">PRINT ON PANEL AT FRONT/BACK/BACK NECK </v>
          </cell>
        </row>
        <row r="141">
          <cell r="F141" t="str">
            <v>P-3 PRINT HOOD</v>
          </cell>
          <cell r="G141" t="str">
            <v xml:space="preserve">P-3 PRINT HOOD BLACK </v>
          </cell>
          <cell r="H141" t="str">
            <v>HOODIE</v>
          </cell>
          <cell r="I141" t="str">
            <v>Main: BRUSH FLEECE 74%COTTON 26%POLY - 400GSM
Rib: RIB 1X1_100% COTTON_SOLID_430_S0004
Lining: SINGLE JERSEY 190GSM 100% COTTON</v>
          </cell>
          <cell r="J141" t="str">
            <v>JET BLACK 19-0303 TPX</v>
          </cell>
          <cell r="K141" t="str">
            <v>BLACK</v>
          </cell>
          <cell r="Q141" t="str">
            <v xml:space="preserve">PRINT ON PANEL AT FRONT/BACK/BACK NECK </v>
          </cell>
        </row>
        <row r="142">
          <cell r="F142" t="str">
            <v>PALACE CROSS HOOD</v>
          </cell>
          <cell r="G142" t="str">
            <v xml:space="preserve">PALACE CROSS HOOD PURP </v>
          </cell>
          <cell r="H142" t="str">
            <v>HOODIE</v>
          </cell>
          <cell r="I142" t="str">
            <v>Main: BRUSH FLEECE 74%COTTON 26%POLY - 400GSM
Rib: RIB 1X1_100% COTTON_SOLID_430_S0004
Lining: SINGLE JERSEY 190GSM 100% COTTON</v>
          </cell>
          <cell r="J142" t="str">
            <v>PURPLE REIGN 19-3620 TPX</v>
          </cell>
          <cell r="K142" t="str">
            <v>PURP</v>
          </cell>
          <cell r="L142" t="str">
            <v>PL 31.10-FIT &amp; MEASUREMENT COMMENTS
BRING BACK TO SPEC FOR BULK
CONSTRUCTION COMMENTS 
PLEASE REMOVE BACK NECK BUGGY 
DESIGN COMMENTS
1. PLEASE MOVE UP FRONT BRANDING BY 2CM 
2. FRONT AND BACK BRANDING PRINT QUALITY AND SCALE CONFIRMED. BACK BRANDING PLACEMENT CONFIRMED. 
NEXT STEPS
PROCEED TO BULK WITH THESE CHANGES AND SEND STRIKE OFFS ON CORRECT BASES FOR APPROVAL
SEE UPDATED GRADE ON SP</v>
          </cell>
          <cell r="M142" t="str">
            <v>P29AHD33</v>
          </cell>
          <cell r="Q142" t="str">
            <v xml:space="preserve">PRINT ON PANEL AT FRONT/BACK/BACK NECK </v>
          </cell>
        </row>
        <row r="143">
          <cell r="F143" t="str">
            <v>JUST ICE HOOD</v>
          </cell>
          <cell r="G143" t="str">
            <v xml:space="preserve">PALACE CROSS HOOD GREY MARL </v>
          </cell>
          <cell r="H143" t="str">
            <v>HOODIE</v>
          </cell>
          <cell r="I143" t="str">
            <v>Main: BRUSH FLEECE 74%COTTON 26%POLY - 400GSM
Rib: RIB 1X1_100% COTTON_SOLID_430_S0004
Lining: SINGLE JERSEY 190GSM 100% COTTON</v>
          </cell>
          <cell r="J143" t="str">
            <v>GREY MARL</v>
          </cell>
          <cell r="K143" t="str">
            <v>GREY MARL</v>
          </cell>
          <cell r="Q143" t="str">
            <v xml:space="preserve">PRINT ON PANEL AT FRONT/BACK/BACK NECK </v>
          </cell>
        </row>
        <row r="144">
          <cell r="F144" t="str">
            <v>JUST ICE HOOD</v>
          </cell>
          <cell r="G144" t="str">
            <v xml:space="preserve">PALACE CROSS HOOD BLACK </v>
          </cell>
          <cell r="H144" t="str">
            <v>HOODIE</v>
          </cell>
          <cell r="I144" t="str">
            <v>Main: BRUSH FLEECE 74%COTTON 26%POLY - 400GSM
Rib: RIB 1X1_100% COTTON_SOLID_430_S0004
Lining: SINGLE JERSEY 190GSM 100% COTTON</v>
          </cell>
          <cell r="J144" t="str">
            <v>JET BLACK 19-0303 TPX</v>
          </cell>
          <cell r="K144" t="str">
            <v>BLACK</v>
          </cell>
          <cell r="M144" t="str">
            <v>ON SAMPLE 31.10- FRONT AND BACK BRANDING PRINT QUALITY AND SCALE CONFIRMED. BACK BRANDING PLACEMENT CONFIRMED.</v>
          </cell>
          <cell r="Q144" t="str">
            <v xml:space="preserve">PRINT ON PANEL AT FRONT/BACK/BACK NECK </v>
          </cell>
        </row>
        <row r="145">
          <cell r="F145" t="str">
            <v>JUST ICE HOOD</v>
          </cell>
          <cell r="G145" t="str">
            <v xml:space="preserve">PALACE CROSS HOOD NAVY </v>
          </cell>
          <cell r="H145" t="str">
            <v>HOODIE</v>
          </cell>
          <cell r="I145" t="str">
            <v>Main: BRUSH FLEECE 74%COTTON 26%POLY - 400GSM
Rib: RIB 1X1_100% COTTON_SOLID_430_S0004
Lining: SINGLE JERSEY 190GSM 100% COTTON</v>
          </cell>
          <cell r="J145" t="str">
            <v>OUTER SPACE 19-4009 TPX</v>
          </cell>
          <cell r="K145" t="str">
            <v>NAVY</v>
          </cell>
          <cell r="Q145" t="str">
            <v xml:space="preserve">PRINT ON PANEL AT FRONT/BACK/BACK NECK </v>
          </cell>
        </row>
        <row r="146">
          <cell r="F146" t="str">
            <v>TRI LINGUAL T-SHIRT</v>
          </cell>
          <cell r="G146" t="str">
            <v xml:space="preserve">TRI LINGUAL T-SHIRT BLUE BERRY </v>
          </cell>
          <cell r="H146" t="str">
            <v>SS TEE</v>
          </cell>
          <cell r="I146" t="str">
            <v>Main: SINGLE JERSEY 190GSM 100% COTTON
Rib:  CM20 RIB 1X1 260GSM 100% COTTON</v>
          </cell>
          <cell r="J146" t="str">
            <v>DAZZLING BLUE 18-3949 TPX</v>
          </cell>
          <cell r="K146" t="str">
            <v>BLUE BERRY</v>
          </cell>
          <cell r="L146" t="str">
            <v>PL 31.10-FIT CONFIRMED
WE ARE CURRENTLY GETTING THE LANGUAGES CHECKED BY OUR EXTERNAL LANGUAGE CHECKING PARTNER - WILL GET BACK TO YOU SOON ON THIS ONE</v>
          </cell>
          <cell r="M146" t="str">
            <v>P29ATS44</v>
          </cell>
          <cell r="Q146" t="str">
            <v xml:space="preserve">PRINT ON PANEL AT FRONT/BACK/BACK NECK </v>
          </cell>
        </row>
        <row r="147">
          <cell r="F147" t="str">
            <v>TRI LINGUAL T-SHIRT</v>
          </cell>
          <cell r="G147" t="str">
            <v xml:space="preserve">TRI LINGUAL T-SHIRT RACEY GREEN </v>
          </cell>
          <cell r="H147" t="str">
            <v>SS TEE</v>
          </cell>
          <cell r="I147" t="str">
            <v>Main: SINGLE JERSEY 190GSM 100% COTTON
Rib:  CM20 RIB 1X1 260GSM 100% COTTON</v>
          </cell>
          <cell r="J147" t="str">
            <v>EDEN 19-6050 TPX</v>
          </cell>
          <cell r="K147" t="str">
            <v>RACEY GREEN</v>
          </cell>
          <cell r="Q147" t="str">
            <v xml:space="preserve">PRINT ON PANEL AT FRONT/BACK/BACK NECK </v>
          </cell>
        </row>
        <row r="148">
          <cell r="F148" t="str">
            <v>TRI LINGUAL T-SHIRT</v>
          </cell>
          <cell r="G148" t="str">
            <v xml:space="preserve">TRI LINGUAL T-SHIRT NAVY </v>
          </cell>
          <cell r="H148" t="str">
            <v>SS TEE</v>
          </cell>
          <cell r="I148" t="str">
            <v>Main: SINGLE JERSEY 190GSM 100% COTTON
Rib:  CM20 RIB 1X1 260GSM 100% COTTON</v>
          </cell>
          <cell r="J148" t="str">
            <v>OUTER SPACE 19-4009 TPX</v>
          </cell>
          <cell r="K148" t="str">
            <v>NAVY</v>
          </cell>
          <cell r="Q148" t="str">
            <v xml:space="preserve">PRINT ON PANEL AT FRONT/BACK/BACK NECK </v>
          </cell>
        </row>
        <row r="149">
          <cell r="F149" t="str">
            <v>TRI LINGUAL T-SHIRT</v>
          </cell>
          <cell r="G149" t="str">
            <v xml:space="preserve">TRI LINGUAL T-SHIRT WHITE </v>
          </cell>
          <cell r="H149" t="str">
            <v>SS TEE</v>
          </cell>
          <cell r="I149" t="str">
            <v>Main: SINGLE JERSEY 190GSM 100% COTTON
Rib:  CM20 RIB 1X1 260GSM 100% COTTON</v>
          </cell>
          <cell r="J149" t="str">
            <v>BRIGHT WHITE 11-0601 TPX</v>
          </cell>
          <cell r="K149" t="str">
            <v>WHITE</v>
          </cell>
          <cell r="Q149" t="str">
            <v xml:space="preserve">PRINT ON PANEL AT FRONT/BACK/BACK NECK </v>
          </cell>
        </row>
        <row r="150">
          <cell r="F150" t="str">
            <v>TRI LINGUAL T-SHIRT</v>
          </cell>
          <cell r="G150" t="str">
            <v xml:space="preserve">TRI LINGUAL T-SHIRT GREY MARL </v>
          </cell>
          <cell r="H150" t="str">
            <v>SS TEE</v>
          </cell>
          <cell r="I150" t="str">
            <v>Main: SINGLE JERSEY 190GSM 100% COTTON
Rib:  CM20 RIB 1X1 260GSM 100% COTTON</v>
          </cell>
          <cell r="J150" t="str">
            <v>GREY MARL</v>
          </cell>
          <cell r="K150" t="str">
            <v>GREY MARL</v>
          </cell>
          <cell r="Q150" t="str">
            <v xml:space="preserve">PRINT ON PANEL AT FRONT/BACK/BACK NECK </v>
          </cell>
        </row>
        <row r="151">
          <cell r="F151" t="str">
            <v>TRI LINGUAL T-SHIRT</v>
          </cell>
          <cell r="G151" t="str">
            <v xml:space="preserve">TRI LINGUAL T-SHIRT TRUEST RED </v>
          </cell>
          <cell r="H151" t="str">
            <v>SS TEE</v>
          </cell>
          <cell r="I151" t="str">
            <v>Main: SINGLE JERSEY 190GSM 100% COTTON
Rib:  CM20 RIB 1X1 260GSM 100% COTTON</v>
          </cell>
          <cell r="J151" t="str">
            <v>TRUE RED 18-1762 TPX</v>
          </cell>
          <cell r="K151" t="str">
            <v>TRUEST RED</v>
          </cell>
          <cell r="Q151" t="str">
            <v xml:space="preserve">PRINT ON PANEL AT FRONT/BACK/BACK NECK </v>
          </cell>
        </row>
        <row r="152">
          <cell r="F152" t="str">
            <v>TRI LINGUAL T-SHIRT</v>
          </cell>
          <cell r="G152" t="str">
            <v xml:space="preserve">TRI LINGUAL T-SHIRT BLACK </v>
          </cell>
          <cell r="H152" t="str">
            <v>SS TEE</v>
          </cell>
          <cell r="I152" t="str">
            <v>Main: SINGLE JERSEY 190GSM 100% COTTON
Rib:  CM20 RIB 1X1 260GSM 100% COTTON</v>
          </cell>
          <cell r="J152" t="str">
            <v>JET BLACK 19-0303 TPX</v>
          </cell>
          <cell r="K152" t="str">
            <v>BLACK</v>
          </cell>
          <cell r="Q152" t="str">
            <v xml:space="preserve">PRINT ON PANEL AT FRONT/BACK/BACK NECK </v>
          </cell>
        </row>
        <row r="153">
          <cell r="F153" t="str">
            <v>TRI LINGUAL T-SHIRT</v>
          </cell>
          <cell r="G153" t="str">
            <v xml:space="preserve">TRI LINGUAL T-SHIRT YELLOW </v>
          </cell>
          <cell r="H153" t="str">
            <v>SS TEE</v>
          </cell>
          <cell r="I153" t="str">
            <v>Main: SINGLE JERSEY 190GSM 100% COTTON
Rib:  CM20 RIB 1X1 260GSM 100% COTTON</v>
          </cell>
          <cell r="J153" t="str">
            <v>PANTONE 109</v>
          </cell>
          <cell r="K153" t="str">
            <v>YELLOW</v>
          </cell>
          <cell r="Q153" t="str">
            <v xml:space="preserve">PRINT ON PANEL AT FRONT/BACK/BACK NECK </v>
          </cell>
        </row>
        <row r="154">
          <cell r="F154" t="str">
            <v>RODEO T-SHIRT</v>
          </cell>
          <cell r="G154" t="str">
            <v xml:space="preserve">RODEO T-SHIRT NAVY </v>
          </cell>
          <cell r="H154" t="str">
            <v>SS TEE</v>
          </cell>
          <cell r="I154" t="str">
            <v>Main: SINGLE JERSEY 190GSM 100% COTTON
Rib:  CM20 RIB 1X1 260GSM 100% COTTON</v>
          </cell>
          <cell r="J154" t="str">
            <v>OUTER SPACE 19-4009 TPX</v>
          </cell>
          <cell r="K154" t="str">
            <v>NAVY</v>
          </cell>
          <cell r="L154" t="str">
            <v>PL 7.11-PLEASE SEE UPDATED AWK AND TP ON THE SP WITH CHANGES OF SCALES OF AWK AND PLACEMENTS :)
===
PL 31.10-FIT CONFIRMED
PRINT QUALITY AND COLOUR CONFIRMED
OUR DESIGNER IS WORKING ON SHIFTING THE PLACEMENTS AROUND TO ENSURE EQUAL PLACEMENT</v>
          </cell>
          <cell r="M154" t="str">
            <v>P29ATS42</v>
          </cell>
          <cell r="Q154" t="str">
            <v xml:space="preserve">PRINT ON PANEL AT FRONT/BACK/BACK NECK </v>
          </cell>
        </row>
        <row r="155">
          <cell r="F155" t="str">
            <v>RODEYO T-SHIRT</v>
          </cell>
          <cell r="G155" t="str">
            <v xml:space="preserve">RODEO T-SHIRT WHITE </v>
          </cell>
          <cell r="H155" t="str">
            <v>SS TEE</v>
          </cell>
          <cell r="I155" t="str">
            <v>Main: SINGLE JERSEY 190GSM 100% COTTON
Rib:  CM20 RIB 1X1 260GSM 100% COTTON</v>
          </cell>
          <cell r="J155" t="str">
            <v>BRIGHT WHITE 11-0601 TPX</v>
          </cell>
          <cell r="K155" t="str">
            <v>WHITE</v>
          </cell>
          <cell r="Q155" t="str">
            <v xml:space="preserve">PRINT ON PANEL AT FRONT/BACK/BACK NECK </v>
          </cell>
        </row>
        <row r="156">
          <cell r="F156" t="str">
            <v>RODEYO T-SHIRT</v>
          </cell>
          <cell r="G156" t="str">
            <v xml:space="preserve">RODEO T-SHIRT GREY MARL </v>
          </cell>
          <cell r="H156" t="str">
            <v>SS TEE</v>
          </cell>
          <cell r="I156" t="str">
            <v>Main: SINGLE JERSEY 190GSM 100% COTTON
Rib:  CM20 RIB 1X1 260GSM 100% COTTON</v>
          </cell>
          <cell r="J156" t="str">
            <v>GREY MARL</v>
          </cell>
          <cell r="K156" t="str">
            <v>GREY MARL</v>
          </cell>
          <cell r="Q156" t="str">
            <v xml:space="preserve">PRINT ON PANEL AT FRONT/BACK/BACK NECK </v>
          </cell>
        </row>
        <row r="157">
          <cell r="F157" t="str">
            <v>RODEYO T-SHIRT</v>
          </cell>
          <cell r="G157" t="str">
            <v xml:space="preserve">RODEO T-SHIRT BLACK </v>
          </cell>
          <cell r="H157" t="str">
            <v>SS TEE</v>
          </cell>
          <cell r="I157" t="str">
            <v>Main: SINGLE JERSEY 190GSM 100% COTTON
Rib:  CM20 RIB 1X1 260GSM 100% COTTON</v>
          </cell>
          <cell r="J157" t="str">
            <v>JET BLACK 19-0303 TPX</v>
          </cell>
          <cell r="K157" t="str">
            <v>BLACK</v>
          </cell>
          <cell r="M157" t="str">
            <v>ON SMP-
PRINT QUALITY AND COLOUR CONFIRMED</v>
          </cell>
          <cell r="Q157" t="str">
            <v xml:space="preserve">PRINT ON PANEL AT FRONT/BACK/BACK NECK </v>
          </cell>
        </row>
        <row r="158">
          <cell r="F158" t="str">
            <v>RODEYO T-SHIRT</v>
          </cell>
          <cell r="G158" t="str">
            <v xml:space="preserve">RODEO T-SHIRT BLUE BERRY </v>
          </cell>
          <cell r="H158" t="str">
            <v>SS TEE</v>
          </cell>
          <cell r="I158" t="str">
            <v>Main: SINGLE JERSEY 190GSM 100% COTTON
Rib:  CM20 RIB 1X1 260GSM 100% COTTON</v>
          </cell>
          <cell r="J158" t="str">
            <v>DAZZLING BLUE 18-3949 TPX</v>
          </cell>
          <cell r="K158" t="str">
            <v>BLUE BERRY</v>
          </cell>
          <cell r="Q158" t="str">
            <v xml:space="preserve">PRINT ON PANEL AT FRONT/BACK/BACK NECK </v>
          </cell>
        </row>
        <row r="159">
          <cell r="F159" t="str">
            <v>RODEYO T-SHIRT</v>
          </cell>
          <cell r="G159" t="str">
            <v xml:space="preserve">RODEO T-SHIRT LUCKY GREEN </v>
          </cell>
          <cell r="H159" t="str">
            <v>SS TEE</v>
          </cell>
          <cell r="I159" t="str">
            <v>Main: SINGLE JERSEY 190GSM 100% COTTON
Rib:  CM20 RIB 1X1 260GSM 100% COTTON</v>
          </cell>
          <cell r="J159" t="str">
            <v>EDEN 19-6050 TPX</v>
          </cell>
          <cell r="K159" t="str">
            <v xml:space="preserve"> LUCKY GREEN</v>
          </cell>
          <cell r="Q159" t="str">
            <v xml:space="preserve">PRINT ON PANEL AT FRONT/BACK/BACK NECK </v>
          </cell>
        </row>
        <row r="160">
          <cell r="F160" t="str">
            <v>TRI-GRAM T-SHIRT</v>
          </cell>
          <cell r="G160" t="str">
            <v xml:space="preserve">TRI-GRAM T-SHIRT NAVY </v>
          </cell>
          <cell r="H160" t="str">
            <v>SS TEE</v>
          </cell>
          <cell r="I160" t="str">
            <v>Main: SINGLE JERSEY 190GSM 100% COTTON
Rib:  CM20 RIB 1X1 260GSM 100% COTTON</v>
          </cell>
          <cell r="J160" t="str">
            <v>OUTER SPACE 19-4009 TPX</v>
          </cell>
          <cell r="K160" t="str">
            <v>NAVY</v>
          </cell>
          <cell r="L160" t="str">
            <v xml:space="preserve">PL 7.11-PLEASE SEE UPDATED TP AND AWK ON THE SP
===
PL 31.10-FIT CONFIRMED
PLEASE NOTE THIS IS COBRANDED PROJECT AND WE MUST GET APPROVAL FROM US AND THE PARTNER. 
THIS PROJECT WILL NEED THE SPECIAL 'HIM' CARE LABEL FOR LEGAL REASONS. 
AWK CURRENTLY BEING WORKED ON AT THE MOMENT. </v>
          </cell>
          <cell r="M160" t="str">
            <v>P29ATS45</v>
          </cell>
          <cell r="Q160" t="str">
            <v xml:space="preserve">PRINT ON PANEL AT FRONT/BACK/BACK NECK </v>
          </cell>
        </row>
        <row r="161">
          <cell r="F161" t="str">
            <v>TRI-HIM T-SHIRT</v>
          </cell>
          <cell r="G161" t="str">
            <v xml:space="preserve">TRI-GRAM T-SHIRT RACEY GREEN </v>
          </cell>
          <cell r="H161" t="str">
            <v>SS TEE</v>
          </cell>
          <cell r="I161" t="str">
            <v>Main: SINGLE JERSEY 190GSM 100% COTTON
Rib:  CM20 RIB 1X1 260GSM 100% COTTON</v>
          </cell>
          <cell r="J161" t="str">
            <v>EDEN 19-6050 TPX</v>
          </cell>
          <cell r="K161" t="str">
            <v>RACEY GREEN</v>
          </cell>
          <cell r="Q161" t="str">
            <v xml:space="preserve">PRINT ON PANEL AT FRONT/BACK/BACK NECK </v>
          </cell>
        </row>
        <row r="162">
          <cell r="F162" t="str">
            <v>TRI-HIM T-SHIRT</v>
          </cell>
          <cell r="G162" t="str">
            <v xml:space="preserve">TRI-GRAM T-SHIRT TRUEST RED </v>
          </cell>
          <cell r="H162" t="str">
            <v>SS TEE</v>
          </cell>
          <cell r="I162" t="str">
            <v>Main: SINGLE JERSEY 190GSM 100% COTTON
Rib:  CM20 RIB 1X1 260GSM 100% COTTON</v>
          </cell>
          <cell r="J162" t="str">
            <v>TRUE RED 18-1762 TPX</v>
          </cell>
          <cell r="K162" t="str">
            <v>TRUEST RED</v>
          </cell>
          <cell r="Q162" t="str">
            <v xml:space="preserve">PRINT ON PANEL AT FRONT/BACK/BACK NECK </v>
          </cell>
        </row>
        <row r="163">
          <cell r="F163" t="str">
            <v>TRI-HIM T-SHIRT</v>
          </cell>
          <cell r="G163" t="str">
            <v xml:space="preserve">TRI-GRAM T-SHIRT GREY MARL </v>
          </cell>
          <cell r="H163" t="str">
            <v>SS TEE</v>
          </cell>
          <cell r="I163" t="str">
            <v>Main: SINGLE JERSEY 190GSM 100% COTTON
Rib:  CM20 RIB 1X1 260GSM 100% COTTON</v>
          </cell>
          <cell r="J163" t="str">
            <v>GREY MARL</v>
          </cell>
          <cell r="K163" t="str">
            <v>GREY MARL</v>
          </cell>
          <cell r="Q163" t="str">
            <v xml:space="preserve">PRINT ON PANEL AT FRONT/BACK/BACK NECK </v>
          </cell>
        </row>
        <row r="164">
          <cell r="F164" t="str">
            <v>TRI-HIM T-SHIRT</v>
          </cell>
          <cell r="G164" t="str">
            <v xml:space="preserve">TRI-GRAM T-SHIRT WHITE </v>
          </cell>
          <cell r="H164" t="str">
            <v>SS TEE</v>
          </cell>
          <cell r="I164" t="str">
            <v>Main: SINGLE JERSEY 190GSM 100% COTTON
Rib:  CM20 RIB 1X1 260GSM 100% COTTON</v>
          </cell>
          <cell r="J164" t="str">
            <v>BRIGHT WHITE 11-0601 TPX</v>
          </cell>
          <cell r="K164" t="str">
            <v>WHITE</v>
          </cell>
          <cell r="Q164" t="str">
            <v xml:space="preserve">PRINT ON PANEL AT FRONT/BACK/BACK NECK </v>
          </cell>
        </row>
        <row r="165">
          <cell r="F165" t="str">
            <v>TRI-HIM T-SHIRT</v>
          </cell>
          <cell r="G165" t="str">
            <v xml:space="preserve">TRI-GRAM T-SHIRT BLUE BERRY </v>
          </cell>
          <cell r="H165" t="str">
            <v>SS TEE</v>
          </cell>
          <cell r="I165" t="str">
            <v>Main: SINGLE JERSEY 190GSM 100% COTTON
Rib:  CM20 RIB 1X1 260GSM 100% COTTON</v>
          </cell>
          <cell r="J165" t="str">
            <v>DAZZLING BLUE 18-3949 TPX</v>
          </cell>
          <cell r="K165" t="str">
            <v>BLUE BERRY</v>
          </cell>
          <cell r="Q165" t="str">
            <v xml:space="preserve">PRINT ON PANEL AT FRONT/BACK/BACK NECK </v>
          </cell>
        </row>
        <row r="166">
          <cell r="F166" t="str">
            <v>TRI-HIM T-SHIRT</v>
          </cell>
          <cell r="G166" t="str">
            <v xml:space="preserve">TRI-GRAM T-SHIRT BLACK </v>
          </cell>
          <cell r="H166" t="str">
            <v>SS TEE</v>
          </cell>
          <cell r="I166" t="str">
            <v>Main: SINGLE JERSEY 190GSM 100% COTTON
Rib:  CM20 RIB 1X1 260GSM 100% COTTON</v>
          </cell>
          <cell r="J166" t="str">
            <v>JET BLACK 19-0303 TPX</v>
          </cell>
          <cell r="K166" t="str">
            <v>BLACK</v>
          </cell>
          <cell r="Q166" t="str">
            <v xml:space="preserve">PRINT ON PANEL AT FRONT/BACK/BACK NECK </v>
          </cell>
        </row>
        <row r="167">
          <cell r="F167" t="str">
            <v>PALMATION T-SHIRT</v>
          </cell>
          <cell r="G167" t="str">
            <v xml:space="preserve">PALMATION T-SHIRT BLACK </v>
          </cell>
          <cell r="H167" t="str">
            <v>SS TEE</v>
          </cell>
          <cell r="I167" t="str">
            <v>Main: SINGLE JERSEY 190GSM 100% COTTON
Rib:  CM20 RIB 1X1 260GSM 100% COTTON</v>
          </cell>
          <cell r="J167" t="str">
            <v>JET BLACK 19-0303 TPX</v>
          </cell>
          <cell r="K167" t="str">
            <v>BLACK</v>
          </cell>
          <cell r="L167" t="str">
            <v xml:space="preserve">PL 31.10-FIT CONFIRMED 
PRINT: 
WE NEED TO UPDATE AWK FOR SMALLER SIZES (S/M) AS THIS AWK WILL LOOK TOO BIG. WAITING FOR DESIGNER TO SEND ME EXTRA AWK SCALE AND WILL SEND IT ASAP. 
ON THE LARGE: SCALE AND PLACEMENT AND COLOUR CONFIRMED </v>
          </cell>
          <cell r="M167" t="str">
            <v xml:space="preserve">P29ATS38- ON SMPL-ON THE LARGE: SCALE AND PLACEMENT AND COLOUR CONFIRMED </v>
          </cell>
          <cell r="Q167" t="str">
            <v xml:space="preserve">PRINT ON PANEL AT FRONT/BACK NECK </v>
          </cell>
        </row>
        <row r="168">
          <cell r="F168" t="str">
            <v>PALAMATION T-SHIRT</v>
          </cell>
          <cell r="G168" t="str">
            <v xml:space="preserve">PALMATION T-SHIRT BLUE BERRY </v>
          </cell>
          <cell r="H168" t="str">
            <v>SS TEE</v>
          </cell>
          <cell r="I168" t="str">
            <v>Main: SINGLE JERSEY 190GSM 100% COTTON
Rib:  CM20 RIB 1X1 260GSM 100% COTTON</v>
          </cell>
          <cell r="J168" t="str">
            <v>DAZZLING BLUE 18-3949 TPX</v>
          </cell>
          <cell r="K168" t="str">
            <v>BLUE BERRY</v>
          </cell>
          <cell r="Q168" t="str">
            <v xml:space="preserve">PRINT ON PANEL AT FRONT/BACK NECK </v>
          </cell>
        </row>
        <row r="169">
          <cell r="F169" t="str">
            <v>PALAMATION T-SHIRT</v>
          </cell>
          <cell r="G169" t="str">
            <v xml:space="preserve">PALMATION T-SHIRT WHITE </v>
          </cell>
          <cell r="H169" t="str">
            <v>SS TEE</v>
          </cell>
          <cell r="I169" t="str">
            <v>Main: SINGLE JERSEY 190GSM 100% COTTON
Rib:  CM20 RIB 1X1 260GSM 100% COTTON</v>
          </cell>
          <cell r="J169" t="str">
            <v>BRIGHT WHITE 11-0601 TPX</v>
          </cell>
          <cell r="K169" t="str">
            <v>WHITE</v>
          </cell>
          <cell r="Q169" t="str">
            <v xml:space="preserve">PRINT ON PANEL AT FRONT/BACK NECK </v>
          </cell>
        </row>
        <row r="170">
          <cell r="F170" t="str">
            <v>PALAMATION T-SHIRT</v>
          </cell>
          <cell r="G170" t="str">
            <v xml:space="preserve">PALMATION T-SHIRT GREY MARL </v>
          </cell>
          <cell r="H170" t="str">
            <v>SS TEE</v>
          </cell>
          <cell r="I170" t="str">
            <v>Main: SINGLE JERSEY 190GSM 100% COTTON
Rib:  CM20 RIB 1X1 260GSM 100% COTTON</v>
          </cell>
          <cell r="J170" t="str">
            <v>GREY MARL</v>
          </cell>
          <cell r="K170" t="str">
            <v>GREY MARL</v>
          </cell>
          <cell r="Q170" t="str">
            <v xml:space="preserve">PRINT ON PANEL AT FRONT/BACK NECK </v>
          </cell>
        </row>
        <row r="171">
          <cell r="F171" t="str">
            <v>PALAMATION T-SHIRT</v>
          </cell>
          <cell r="G171" t="str">
            <v xml:space="preserve">PALMATION T-SHIRT NAVY </v>
          </cell>
          <cell r="H171" t="str">
            <v>SS TEE</v>
          </cell>
          <cell r="I171" t="str">
            <v>Main: SINGLE JERSEY 190GSM 100% COTTON
Rib:  CM20 RIB 1X1 260GSM 100% COTTON</v>
          </cell>
          <cell r="J171" t="str">
            <v>OUTER SPACE 19-4009 TPX</v>
          </cell>
          <cell r="K171" t="str">
            <v>NAVY</v>
          </cell>
          <cell r="Q171" t="str">
            <v xml:space="preserve">PRINT ON PANEL AT FRONT/BACK NECK </v>
          </cell>
        </row>
        <row r="172">
          <cell r="F172" t="str">
            <v>PALAMATION T-SHIRT</v>
          </cell>
          <cell r="G172" t="str">
            <v xml:space="preserve">PALMATION T-SHIRT STONEY GREY </v>
          </cell>
          <cell r="H172" t="str">
            <v>SS TEE</v>
          </cell>
          <cell r="I172" t="str">
            <v>Main: SINGLE JERSEY 190GSM 100% COTTON
Rib:  CM20 RIB 1X1 260GSM 100% COTTON</v>
          </cell>
          <cell r="J172" t="str">
            <v>PEYOTE 14-1106 TPX</v>
          </cell>
          <cell r="K172" t="str">
            <v>STONEY GREY</v>
          </cell>
          <cell r="Q172" t="str">
            <v xml:space="preserve">PRINT ON PANEL AT FRONT/BACK NECK </v>
          </cell>
        </row>
        <row r="173">
          <cell r="F173" t="str">
            <v>FONT HOOD</v>
          </cell>
          <cell r="G173" t="str">
            <v xml:space="preserve">FONT HOOD GREY MARL </v>
          </cell>
          <cell r="H173" t="str">
            <v>HOODIE</v>
          </cell>
          <cell r="I173" t="str">
            <v>Main: BRUSH FLEECE 74%COTTON 26%POLY - 400GSM
Rib: RIB 1X1_100% COTTON_SOLID_430_S0004
Lining: SINGLE JERSEY 190GSM 100% COTTON</v>
          </cell>
          <cell r="J173" t="str">
            <v>GREY MARL</v>
          </cell>
          <cell r="K173" t="str">
            <v>GREY MARL</v>
          </cell>
          <cell r="L173" t="str">
            <v>PL 4.12-YES PLEASE PRINT FRONT ARTWORK SCALE AS STATED IN TECHPACK 
W220 X H 61MM
ON THE 1ST PROTO I HAVE JUST DOUBLE CHECKED THE PRINT SCALE AND IT IS W290MM X W73MM WHICH IS QUITE BIG COMPARED.
===
PL 31.10-FIT &amp; MEASUREMENT COMMENTS
BRING MMNTS BACK TO SPEC
CONSTRUCTION COMMENTS 
DRAWCORD IS THIS SUB? THIS DRAWCORD IS WAY TOO FAT AND CHUNKY 
DESIGN COMMENTS
1. PRINT SCALE INCORRECT COMPARED TO TP? PLEASE RESUBMIT. 
2. PRINT COLOUR INCORRECT COMPARED TO TP. 
3. AMEND PLACEMENT TO BE 10CM FROM CF NECK TO TOP OF PRINT 
4. PLEASE CENTRALISE PLACEMENT. 
NEXT STEPS
RESUBMIT AS COMPLETELY INCORRECT. 
SEE UPDATED GRADE ON SP</v>
          </cell>
          <cell r="M173" t="str">
            <v>P29AHD32</v>
          </cell>
          <cell r="N173" t="str">
            <v>FRONT/BACK NECK</v>
          </cell>
          <cell r="Q173" t="str">
            <v xml:space="preserve">PRINT ON PANEL AT FRONT/BACK NECK </v>
          </cell>
        </row>
        <row r="174">
          <cell r="F174" t="str">
            <v>FONT HOOD</v>
          </cell>
          <cell r="G174" t="str">
            <v xml:space="preserve">FONT HOOD PURP </v>
          </cell>
          <cell r="H174" t="str">
            <v>HOODIE</v>
          </cell>
          <cell r="I174" t="str">
            <v>Main: BRUSH FLEECE 74%COTTON 26%POLY - 400GSM
Rib: RIB 1X1_100% COTTON_SOLID_430_S0004
Lining: SINGLE JERSEY 190GSM 100% COTTON</v>
          </cell>
          <cell r="J174" t="str">
            <v>PURPLE REIGN 19-3620 TPX</v>
          </cell>
          <cell r="K174" t="str">
            <v>PURP</v>
          </cell>
          <cell r="Q174" t="str">
            <v xml:space="preserve">PRINT ON PANEL AT FRONT/BACK NECK </v>
          </cell>
        </row>
        <row r="175">
          <cell r="F175" t="str">
            <v>FONT HOOD</v>
          </cell>
          <cell r="G175" t="str">
            <v xml:space="preserve">FONT HOOD FOX </v>
          </cell>
          <cell r="H175" t="str">
            <v>HOODIE</v>
          </cell>
          <cell r="I175" t="str">
            <v>Main: BRUSH FLEECE 74%COTTON 26%POLY - 400GSM
Rib: RIB 1X1_100% COTTON_SOLID_430_S0004
Lining: SINGLE JERSEY 190GSM 100% COTTON</v>
          </cell>
          <cell r="J175" t="str">
            <v>JAVA 19-1016TPX</v>
          </cell>
          <cell r="K175" t="str">
            <v>FOX</v>
          </cell>
          <cell r="Q175" t="str">
            <v xml:space="preserve">PRINT ON PANEL AT FRONT/BACK NECK </v>
          </cell>
        </row>
        <row r="176">
          <cell r="F176" t="str">
            <v>FONT HOOD</v>
          </cell>
          <cell r="G176" t="str">
            <v xml:space="preserve">FONT HOOD BLACK </v>
          </cell>
          <cell r="H176" t="str">
            <v>HOODIE</v>
          </cell>
          <cell r="I176" t="str">
            <v>Main: BRUSH FLEECE 74%COTTON 26%POLY - 400GSM
Rib: RIB 1X1_100% COTTON_SOLID_430_S0004
Lining: SINGLE JERSEY 190GSM 100% COTTON</v>
          </cell>
          <cell r="J176" t="str">
            <v>JET BLACK 19-0303 TPX</v>
          </cell>
          <cell r="K176" t="str">
            <v>BLACK</v>
          </cell>
          <cell r="M176" t="str">
            <v>NEED S.O</v>
          </cell>
          <cell r="Q176" t="str">
            <v xml:space="preserve">PRINT ON PANEL AT FRONT/BACK NECK </v>
          </cell>
        </row>
        <row r="177">
          <cell r="F177" t="str">
            <v>FONT HOOD</v>
          </cell>
          <cell r="G177" t="str">
            <v xml:space="preserve">FONT HOOD NAVY </v>
          </cell>
          <cell r="H177" t="str">
            <v>HOODIE</v>
          </cell>
          <cell r="I177" t="str">
            <v>Main: BRUSH FLEECE 74%COTTON 26%POLY - 400GSM
Rib: RIB 1X1_100% COTTON_SOLID_430_S0004
Lining: SINGLE JERSEY 190GSM 100% COTTON</v>
          </cell>
          <cell r="J177" t="str">
            <v>DRESS BLUES 19-4024 TPX</v>
          </cell>
          <cell r="K177" t="str">
            <v>NAVY</v>
          </cell>
          <cell r="Q177" t="str">
            <v xml:space="preserve">PRINT ON PANEL AT FRONT/BACK NECK </v>
          </cell>
        </row>
        <row r="178">
          <cell r="F178" t="str">
            <v>WINGSPAN LONGSLEEVE</v>
          </cell>
          <cell r="G178" t="str">
            <v xml:space="preserve">WINGSPAN LONGSLEEVE THE DEEP GREEN </v>
          </cell>
          <cell r="H178" t="str">
            <v>LS TEE</v>
          </cell>
          <cell r="I178" t="str">
            <v>Main: SINGLE JERSEY 190GSM 100% COTTON
Rib:  CM20 RIB 1X1 260GSM 100% COTTON</v>
          </cell>
          <cell r="J178" t="str">
            <v>DEEP LICHEN GREEN 18-0312 TPX</v>
          </cell>
          <cell r="K178" t="str">
            <v>THE DEEP GREEN</v>
          </cell>
          <cell r="L178" t="str">
            <v>PL 31.10-FIT CONFIRMED 
WE ARE A BIT CONCERNED ABOUT THE SCALE OF THIS AWK ON SMALLER SIZES? ARE YOU ABLE TO SEND US MOCK UP ON EVERY SIZE? 
PLEASE IGNORE THE STRIKE OFF OPTION PAGE - WE LIKE THE COLOURED OPTION :)
OTHERWISE PRINT QUALITY PRINT PLACEMENT AND COLOUR CONFIRMED</v>
          </cell>
          <cell r="M178" t="str">
            <v>P29ALS35</v>
          </cell>
          <cell r="N178" t="str">
            <v>FRONT/BACK NECK</v>
          </cell>
          <cell r="Q178" t="str">
            <v xml:space="preserve">PRINT ON PANEL AT FRONT/SLEEVES/BACK NECK </v>
          </cell>
        </row>
        <row r="179">
          <cell r="F179" t="str">
            <v xml:space="preserve">WINGSPAN LONGSLEEVE </v>
          </cell>
          <cell r="G179" t="str">
            <v xml:space="preserve">WINGSPAN LONGSLEEVE GREY MARL </v>
          </cell>
          <cell r="H179" t="str">
            <v>LS TEE</v>
          </cell>
          <cell r="I179" t="str">
            <v>Main: SINGLE JERSEY 190GSM 100% COTTON
Rib:  CM20 RIB 1X1 260GSM 100% COTTON</v>
          </cell>
          <cell r="J179" t="str">
            <v>GREY MARL</v>
          </cell>
          <cell r="K179" t="str">
            <v>GREY MARL</v>
          </cell>
          <cell r="Q179" t="str">
            <v xml:space="preserve">PRINT ON PANEL AT FRONT/SLEEVES/BACK NECK </v>
          </cell>
        </row>
        <row r="180">
          <cell r="F180" t="str">
            <v xml:space="preserve">WINGSPAN LONGSLEEVE </v>
          </cell>
          <cell r="G180" t="str">
            <v xml:space="preserve">WINGSPAN LONGSLEEVE OCEAN BLUE </v>
          </cell>
          <cell r="H180" t="str">
            <v>LS TEE</v>
          </cell>
          <cell r="I180" t="str">
            <v>Main: SINGLE JERSEY 190GSM 100% COTTON
Rib:  CM20 RIB 1X1 260GSM 100% COTTON</v>
          </cell>
          <cell r="J180" t="str">
            <v>PACIFIC COAST 17-4033 TPX</v>
          </cell>
          <cell r="K180" t="str">
            <v xml:space="preserve"> OCEAN BLUE</v>
          </cell>
          <cell r="Q180" t="str">
            <v xml:space="preserve">PRINT ON PANEL AT FRONT/SLEEVES/BACK NECK </v>
          </cell>
        </row>
        <row r="181">
          <cell r="F181" t="str">
            <v xml:space="preserve">WINGSPAN LONGSLEEVE </v>
          </cell>
          <cell r="G181" t="str">
            <v xml:space="preserve">WINGSPAN LONGSLEEVE BLACK </v>
          </cell>
          <cell r="H181" t="str">
            <v>LS TEE</v>
          </cell>
          <cell r="I181" t="str">
            <v>Main: SINGLE JERSEY 190GSM 100% COTTON
Rib:  CM20 RIB 1X1 260GSM 100% COTTON</v>
          </cell>
          <cell r="J181" t="str">
            <v>JET BLACK 19-0303 TPX</v>
          </cell>
          <cell r="K181" t="str">
            <v>BLACK</v>
          </cell>
          <cell r="M181" t="str">
            <v>SENT MOCK UP PRINT, KEEP PRINT CC</v>
          </cell>
          <cell r="Q181" t="str">
            <v xml:space="preserve">PRINT ON PANEL AT FRONT/SLEEVES/BACK NECK </v>
          </cell>
        </row>
        <row r="182">
          <cell r="F182" t="str">
            <v>PALIS TEXAS T-SHIRT</v>
          </cell>
          <cell r="G182" t="str">
            <v xml:space="preserve">PALIS TEXAS T-SHIRT WHITE </v>
          </cell>
          <cell r="H182" t="str">
            <v>SS TEE</v>
          </cell>
          <cell r="I182" t="str">
            <v>Main: SINGLE JERSEY 190GSM 100% COTTON
Rib:  CM20 RIB 1X1 260GSM 100% COTTON</v>
          </cell>
          <cell r="J182" t="str">
            <v>BRIGHT WHITE 11-0601 TPX</v>
          </cell>
          <cell r="K182" t="str">
            <v>WHITE</v>
          </cell>
          <cell r="L182" t="str">
            <v xml:space="preserve">PL 31.10-FIT CONFIRMED 
PRINT QUALITY - ARE WE ABLE TO GET A THINNER HANDFEEL? 
COLOUR APPROVED
PRINT PLACEMENT APPROVED
PLS ADVISE ON HANDFEEL IF NOT THIS SAMPLE IS APPROVED FOR BULK. </v>
          </cell>
          <cell r="M182" t="str">
            <v>P29ATS39</v>
          </cell>
          <cell r="N182" t="str">
            <v>FRONT/BACK NECK</v>
          </cell>
          <cell r="Q182" t="str">
            <v xml:space="preserve">PRINT ON PANEL AT FRONT/BACK NECK </v>
          </cell>
        </row>
        <row r="183">
          <cell r="F183" t="str">
            <v>PALIS TEXAS T-SHIRT</v>
          </cell>
          <cell r="G183" t="str">
            <v xml:space="preserve">PALIS TEXAS T-SHIRT GREY MARL </v>
          </cell>
          <cell r="H183" t="str">
            <v>SS TEE</v>
          </cell>
          <cell r="I183" t="str">
            <v>Main: SINGLE JERSEY 190GSM 100% COTTON
Rib:  CM20 RIB 1X1 260GSM 100% COTTON</v>
          </cell>
          <cell r="J183" t="str">
            <v>GREY MARL</v>
          </cell>
          <cell r="K183" t="str">
            <v>GREY MARL</v>
          </cell>
          <cell r="Q183" t="str">
            <v xml:space="preserve">PRINT ON PANEL AT FRONT/BACK NECK </v>
          </cell>
        </row>
        <row r="184">
          <cell r="F184" t="str">
            <v>PALIS TEXAS T-SHIRT</v>
          </cell>
          <cell r="G184" t="str">
            <v xml:space="preserve">PALIS TEXAS T-SHIRT NAVY </v>
          </cell>
          <cell r="H184" t="str">
            <v>SS TEE</v>
          </cell>
          <cell r="I184" t="str">
            <v>Main: SINGLE JERSEY 190GSM 100% COTTON
Rib:  CM20 RIB 1X1 260GSM 100% COTTON</v>
          </cell>
          <cell r="J184" t="str">
            <v>OUTER SPACE 19-4009 TPX</v>
          </cell>
          <cell r="K184" t="str">
            <v>NAVY</v>
          </cell>
          <cell r="Q184" t="str">
            <v xml:space="preserve">PRINT ON PANEL AT FRONT/BACK NECK </v>
          </cell>
        </row>
        <row r="185">
          <cell r="F185" t="str">
            <v>PALIS TEXAS T-SHIRT</v>
          </cell>
          <cell r="G185" t="str">
            <v xml:space="preserve">PALIS TEXAS T-SHIRT BLACK </v>
          </cell>
          <cell r="H185" t="str">
            <v>SS TEE</v>
          </cell>
          <cell r="I185" t="str">
            <v>Main: SINGLE JERSEY 190GSM 100% COTTON
Rib:  CM20 RIB 1X1 260GSM 100% COTTON</v>
          </cell>
          <cell r="J185" t="str">
            <v>JET BLACK 19-0303 TPX</v>
          </cell>
          <cell r="K185" t="str">
            <v>BLACK</v>
          </cell>
          <cell r="M185" t="str">
            <v>ON SMPL-PRINT QUALITY - ARE WE ABLE TO GET A THINNER HANDFEEL? 
COLOUR APPROVED
PRINT PLACEMENT APPROVED</v>
          </cell>
          <cell r="Q185" t="str">
            <v xml:space="preserve">PRINT ON PANEL AT FRONT/BACK NECK </v>
          </cell>
        </row>
        <row r="186">
          <cell r="F186" t="str">
            <v>PALIS TEXAS T-SHIRT</v>
          </cell>
          <cell r="G186" t="str">
            <v xml:space="preserve">PALIS TEXAS T-SHIRT SKYLINE BLUE </v>
          </cell>
          <cell r="H186" t="str">
            <v>SS TEE</v>
          </cell>
          <cell r="I186" t="str">
            <v>Main: SINGLE JERSEY 190GSM 100% COTTON
Rib:  CM20 RIB 1X1 260GSM 100% COTTON</v>
          </cell>
          <cell r="J186" t="str">
            <v>SUMMER SONG 14-4316 TPX</v>
          </cell>
          <cell r="K186" t="str">
            <v>SKYLINE BLUE</v>
          </cell>
          <cell r="Q186" t="str">
            <v xml:space="preserve">PRINT ON PANEL AT FRONT/BACK NECK </v>
          </cell>
        </row>
        <row r="187">
          <cell r="F187" t="str">
            <v>PALIS TEXAS T-SHIRT</v>
          </cell>
          <cell r="G187" t="str">
            <v xml:space="preserve">PALIS TEXAS T-SHIRT LUSH FLUSH </v>
          </cell>
          <cell r="H187" t="str">
            <v>SS TEE</v>
          </cell>
          <cell r="I187" t="str">
            <v>Main: SINGLE JERSEY 190GSM 100% COTTON
Rib:  CM20 RIB 1X1 260GSM 100% COTTON</v>
          </cell>
          <cell r="J187" t="str">
            <v>PARFAIT PINK 13-2804 TPX</v>
          </cell>
          <cell r="K187" t="str">
            <v>LUSH FLUSH</v>
          </cell>
          <cell r="Q187" t="str">
            <v xml:space="preserve">PRINT ON PANEL AT FRONT/BACK NECK </v>
          </cell>
        </row>
        <row r="188">
          <cell r="F188" t="str">
            <v>NAVIGATION T-SHIRT</v>
          </cell>
          <cell r="G188" t="str">
            <v xml:space="preserve">NAVIGATION T-SHIRT GREY MARL </v>
          </cell>
          <cell r="H188" t="str">
            <v>SS TEE</v>
          </cell>
          <cell r="I188" t="str">
            <v>Main: SINGLE JERSEY 190GSM 100% COTTON
Rib:  CM20 RIB 1X1 260GSM 100% COTTON</v>
          </cell>
          <cell r="J188" t="str">
            <v>GREY MARL</v>
          </cell>
          <cell r="K188" t="str">
            <v>GREY MARL</v>
          </cell>
          <cell r="L188" t="str">
            <v>PL 21.11-WE HAVE SENT UPDATED AWKS IN EMAIL CHAIN PLS ADVISE?</v>
          </cell>
          <cell r="M188" t="str">
            <v>P29ATS40</v>
          </cell>
          <cell r="Q188" t="str">
            <v xml:space="preserve">PRINT ON PANEL AT FRONT/BACK/BACK NECK </v>
          </cell>
        </row>
        <row r="189">
          <cell r="F189" t="str">
            <v>NAVIGATION T-SHIRT</v>
          </cell>
          <cell r="G189" t="str">
            <v xml:space="preserve">NAVIGATION T-SHIRT NAVY </v>
          </cell>
          <cell r="H189" t="str">
            <v>SS TEE</v>
          </cell>
          <cell r="I189" t="str">
            <v>Main: SINGLE JERSEY 190GSM 100% COTTON
Rib:  CM20 RIB 1X1 260GSM 100% COTTON</v>
          </cell>
          <cell r="J189" t="str">
            <v>OUTER SPACE 19-4009 TPX</v>
          </cell>
          <cell r="K189" t="str">
            <v>NAVY</v>
          </cell>
          <cell r="Q189" t="str">
            <v xml:space="preserve">PRINT ON PANEL AT FRONT/BACK/BACK NECK </v>
          </cell>
        </row>
        <row r="190">
          <cell r="F190" t="str">
            <v>NAVIGATION T-SHIRT</v>
          </cell>
          <cell r="G190" t="str">
            <v xml:space="preserve">NAVIGATION T-SHIRT RACEY GREEN </v>
          </cell>
          <cell r="H190" t="str">
            <v>SS TEE</v>
          </cell>
          <cell r="I190" t="str">
            <v>Main: SINGLE JERSEY 190GSM 100% COTTON
Rib:  CM20 RIB 1X1 260GSM 100% COTTON</v>
          </cell>
          <cell r="J190" t="str">
            <v>EDEN 19-6050 TPX</v>
          </cell>
          <cell r="K190" t="str">
            <v>RACEY GREEN</v>
          </cell>
          <cell r="Q190" t="str">
            <v xml:space="preserve">PRINT ON PANEL AT FRONT/BACK/BACK NECK </v>
          </cell>
        </row>
        <row r="191">
          <cell r="F191" t="str">
            <v>NAVIGATION T-SHIRT</v>
          </cell>
          <cell r="G191" t="str">
            <v xml:space="preserve">NAVIGATION T-SHIRT WHITE </v>
          </cell>
          <cell r="H191" t="str">
            <v>SS TEE</v>
          </cell>
          <cell r="I191" t="str">
            <v>Main: SINGLE JERSEY 190GSM 100% COTTON
Rib:  CM20 RIB 1X1 260GSM 100% COTTON</v>
          </cell>
          <cell r="J191" t="str">
            <v>BRIGHT WHITE 11-0601 TPX</v>
          </cell>
          <cell r="K191" t="str">
            <v>WHITE</v>
          </cell>
          <cell r="Q191" t="str">
            <v xml:space="preserve">PRINT ON PANEL AT FRONT/BACK/BACK NECK </v>
          </cell>
        </row>
        <row r="192">
          <cell r="F192" t="str">
            <v>NAVIGATION T-SHIRT</v>
          </cell>
          <cell r="G192" t="str">
            <v xml:space="preserve">NAVIGATION T-SHIRT BLACK </v>
          </cell>
          <cell r="H192" t="str">
            <v>SS TEE</v>
          </cell>
          <cell r="I192" t="str">
            <v>Main: SINGLE JERSEY 190GSM 100% COTTON
Rib:  CM20 RIB 1X1 260GSM 100% COTTON</v>
          </cell>
          <cell r="J192" t="str">
            <v>JET BLACK 19-0303 TPX</v>
          </cell>
          <cell r="K192" t="str">
            <v>BLACK</v>
          </cell>
          <cell r="Q192" t="str">
            <v xml:space="preserve">PRINT ON PANEL AT FRONT/BACK/BACK NECK </v>
          </cell>
        </row>
        <row r="193">
          <cell r="F193" t="str">
            <v>NAVIGATION T-SHIRT</v>
          </cell>
          <cell r="G193" t="str">
            <v xml:space="preserve">NAVIGATION T-SHIRT STONEY GREY </v>
          </cell>
          <cell r="H193" t="str">
            <v>SS TEE</v>
          </cell>
          <cell r="I193" t="str">
            <v>Main: SINGLE JERSEY 190GSM 100% COTTON
Rib:  CM20 RIB 1X1 260GSM 100% COTTON</v>
          </cell>
          <cell r="J193" t="str">
            <v>PEYOTE 14-1106 TPX</v>
          </cell>
          <cell r="K193" t="str">
            <v>STONEY GREY</v>
          </cell>
          <cell r="Q193" t="str">
            <v xml:space="preserve">PRINT ON PANEL AT FRONT/BACK/BACK NECK </v>
          </cell>
        </row>
        <row r="194">
          <cell r="F194" t="str">
            <v>INDICA T-SHIRT</v>
          </cell>
          <cell r="G194" t="str">
            <v xml:space="preserve">INDICA T-SHIRT GREY MARL </v>
          </cell>
          <cell r="H194" t="str">
            <v>SS TEE</v>
          </cell>
          <cell r="I194" t="str">
            <v>Main: SINGLE JERSEY 190GSM 100% COTTON
Rib:  CM20 RIB 1X1 260GSM 100% COTTON</v>
          </cell>
          <cell r="J194" t="str">
            <v>GREY MARL</v>
          </cell>
          <cell r="K194" t="str">
            <v>GREY MARL</v>
          </cell>
          <cell r="L194" t="str">
            <v xml:space="preserve">PL 31.10-FIT CONFIRMED 
PRINT PLACEMENT - REJECTED WITH COMMENTS - PLEASE MOVE UP 1CM FOR BULK
PRINT QUALITY AND COLOUR CONFIRMED - HOWEVER ON THE TRI-FERG PLEASE CAN WE RESUBMIT STRIKE OFF SO THE LINE BETWEEN THE TRIFERG SHOWS UP AS IT IS CURRENTLY BLEEDING AND ISNT AS VISIBLE AS USUAL. THANKS </v>
          </cell>
          <cell r="M194" t="str">
            <v>P29ATS36</v>
          </cell>
          <cell r="Q194" t="str">
            <v xml:space="preserve">PRINT ON PANEL AT FRONT/BACK NECK </v>
          </cell>
        </row>
        <row r="195">
          <cell r="F195" t="str">
            <v>INDICA T-SHIRT</v>
          </cell>
          <cell r="G195" t="str">
            <v xml:space="preserve">INDICA T-SHIRT BLACK </v>
          </cell>
          <cell r="H195" t="str">
            <v>SS TEE</v>
          </cell>
          <cell r="I195" t="str">
            <v>Main: SINGLE JERSEY 190GSM 100% COTTON
Rib:  CM20 RIB 1X1 260GSM 100% COTTON</v>
          </cell>
          <cell r="J195" t="str">
            <v>JET BLACK 19-0303 TPX</v>
          </cell>
          <cell r="K195" t="str">
            <v>BLACK</v>
          </cell>
          <cell r="M195" t="str">
            <v>ON SAMPLE-PRINT QUALITY AND COLOUR CONFIRMED=&gt; SUBMIT S.O WITH COMMENT</v>
          </cell>
          <cell r="Q195" t="str">
            <v xml:space="preserve">PRINT ON PANEL AT FRONT/BACK NECK </v>
          </cell>
        </row>
        <row r="196">
          <cell r="F196" t="str">
            <v>INDICA T-SHIRT</v>
          </cell>
          <cell r="G196" t="str">
            <v xml:space="preserve">INDICA T-SHIRT SKYLINE BLUE </v>
          </cell>
          <cell r="H196" t="str">
            <v>SS TEE</v>
          </cell>
          <cell r="I196" t="str">
            <v>Main: SINGLE JERSEY 190GSM 100% COTTON
Rib:  CM20 RIB 1X1 260GSM 100% COTTON</v>
          </cell>
          <cell r="J196" t="str">
            <v>SUMMER SONG 14-4316 TPX</v>
          </cell>
          <cell r="K196" t="str">
            <v>SKYLINE BLUE</v>
          </cell>
          <cell r="Q196" t="str">
            <v xml:space="preserve">PRINT ON PANEL AT FRONT/BACK NECK </v>
          </cell>
        </row>
        <row r="197">
          <cell r="F197" t="str">
            <v>INDICA T-SHIRT</v>
          </cell>
          <cell r="G197" t="str">
            <v xml:space="preserve">INDICA T-SHIRT WHITE </v>
          </cell>
          <cell r="H197" t="str">
            <v>SS TEE</v>
          </cell>
          <cell r="I197" t="str">
            <v>Main: SINGLE JERSEY 190GSM 100% COTTON
Rib:  CM20 RIB 1X1 260GSM 100% COTTON</v>
          </cell>
          <cell r="J197" t="str">
            <v>BRIGHT WHITE 11-0601 TPX</v>
          </cell>
          <cell r="K197" t="str">
            <v>WHITE</v>
          </cell>
          <cell r="Q197" t="str">
            <v xml:space="preserve">PRINT ON PANEL AT FRONT/BACK NECK </v>
          </cell>
        </row>
        <row r="198">
          <cell r="F198" t="str">
            <v>INDICA T-SHIRT</v>
          </cell>
          <cell r="G198" t="str">
            <v xml:space="preserve">INDICA T-SHIRT PURP </v>
          </cell>
          <cell r="H198" t="str">
            <v>SS TEE</v>
          </cell>
          <cell r="I198" t="str">
            <v>Main: SINGLE JERSEY 190GSM 100% COTTON
Rib:  CM20 RIB 1X1 260GSM 100% COTTON</v>
          </cell>
          <cell r="J198" t="str">
            <v>PURPLE REIGN 19-3620 TPX</v>
          </cell>
          <cell r="K198" t="str">
            <v>PURP</v>
          </cell>
          <cell r="Q198" t="str">
            <v xml:space="preserve">PRINT ON PANEL AT FRONT/BACK NECK </v>
          </cell>
        </row>
        <row r="199">
          <cell r="F199" t="str">
            <v>INDICA T-SHIRT</v>
          </cell>
          <cell r="G199" t="str">
            <v xml:space="preserve">INDICA T-SHIRT NAVY </v>
          </cell>
          <cell r="H199" t="str">
            <v>SS TEE</v>
          </cell>
          <cell r="I199" t="str">
            <v>Main: SINGLE JERSEY 190GSM 100% COTTON
Rib:  CM20 RIB 1X1 260GSM 100% COTTON</v>
          </cell>
          <cell r="J199" t="str">
            <v>OUTER SPACE 19-4009 TPX</v>
          </cell>
          <cell r="K199" t="str">
            <v>NAVY</v>
          </cell>
          <cell r="Q199" t="str">
            <v xml:space="preserve">PRINT ON PANEL AT FRONT/BACK NECK </v>
          </cell>
        </row>
        <row r="200">
          <cell r="F200" t="str">
            <v>GHOUL T-SHIRT</v>
          </cell>
          <cell r="G200" t="str">
            <v xml:space="preserve">GHOUL T-SHIRT NAVY </v>
          </cell>
          <cell r="H200" t="str">
            <v>SS TEE</v>
          </cell>
          <cell r="I200" t="str">
            <v>Main: SINGLE JERSEY 190GSM 100% COTTON
Rib:  CM20 RIB 1X1 260GSM 100% COTTON</v>
          </cell>
          <cell r="J200" t="str">
            <v>OUTER SPACE 19-4009 TPX</v>
          </cell>
          <cell r="K200" t="str">
            <v>NAVY</v>
          </cell>
          <cell r="L200" t="str">
            <v xml:space="preserve">PL 31.10-FIT CONFIRMED 
PRINT PLACEMENT - PLEASE CENTRE THE GRAPHIC BY THE TEXT AS VISUALLY LOOKS OFF.
PLACEMENT FROM CF IS CONFIRMED
PRINT QUALITY SCALE AND COLOUR IS CONFIRMED. 
PLEASE SUBMIT OTHER COL WAYS ON CORRECT BASES - PROCEED TO BULK WITH THE PLACEMENT CHANGES. </v>
          </cell>
          <cell r="M200" t="str">
            <v>P29ATS37</v>
          </cell>
          <cell r="Q200" t="str">
            <v xml:space="preserve">PRINT ON PANEL AT FRONT/BACK NECK </v>
          </cell>
        </row>
        <row r="201">
          <cell r="F201" t="str">
            <v>GHOUL T-SHIRT</v>
          </cell>
          <cell r="G201" t="str">
            <v xml:space="preserve">GHOUL T-SHIRT BLACK </v>
          </cell>
          <cell r="H201" t="str">
            <v>SS TEE</v>
          </cell>
          <cell r="I201" t="str">
            <v>Main: SINGLE JERSEY 190GSM 100% COTTON
Rib:  CM20 RIB 1X1 260GSM 100% COTTON</v>
          </cell>
          <cell r="J201" t="str">
            <v>JET BLACK 19-0303 TPX</v>
          </cell>
          <cell r="K201" t="str">
            <v>BLACK</v>
          </cell>
          <cell r="M201" t="str">
            <v>ON SPL-PRINT QUALITY SCALE AND COLOUR IS CONFIRMED</v>
          </cell>
          <cell r="Q201" t="str">
            <v xml:space="preserve">PRINT ON PANEL AT FRONT/BACK NECK </v>
          </cell>
        </row>
        <row r="202">
          <cell r="F202" t="str">
            <v>GHOUL T-SHIRT</v>
          </cell>
          <cell r="G202" t="str">
            <v xml:space="preserve">GHOUL T-SHIRT WHITE </v>
          </cell>
          <cell r="H202" t="str">
            <v>SS TEE</v>
          </cell>
          <cell r="I202" t="str">
            <v>Main: SINGLE JERSEY 190GSM 100% COTTON
Rib:  CM20 RIB 1X1 260GSM 100% COTTON</v>
          </cell>
          <cell r="J202" t="str">
            <v>BRIGHT WHITE 11-0601 TPX</v>
          </cell>
          <cell r="K202" t="str">
            <v>WHITE</v>
          </cell>
          <cell r="Q202" t="str">
            <v xml:space="preserve">PRINT ON PANEL AT FRONT/BACK NECK </v>
          </cell>
        </row>
        <row r="203">
          <cell r="F203" t="str">
            <v>GHOUL T-SHIRT</v>
          </cell>
          <cell r="G203" t="str">
            <v xml:space="preserve">GHOUL T-SHIRT GREY MARL </v>
          </cell>
          <cell r="H203" t="str">
            <v>SS TEE</v>
          </cell>
          <cell r="I203" t="str">
            <v>Main: SINGLE JERSEY 190GSM 100% COTTON
Rib:  CM20 RIB 1X1 260GSM 100% COTTON</v>
          </cell>
          <cell r="J203" t="str">
            <v>GREY MARL</v>
          </cell>
          <cell r="K203" t="str">
            <v>GREY MARL</v>
          </cell>
          <cell r="Q203" t="str">
            <v xml:space="preserve">PRINT ON PANEL AT FRONT/BACK NECK </v>
          </cell>
        </row>
        <row r="204">
          <cell r="F204" t="str">
            <v>P3 CHAIN PUFF CREW</v>
          </cell>
          <cell r="G204" t="str">
            <v xml:space="preserve">P3 CHAIN PUFF CREW THE DEEP GREEN </v>
          </cell>
          <cell r="H204" t="str">
            <v>CREW NECK</v>
          </cell>
          <cell r="I204" t="str">
            <v>Main: BRUSH FLEECE 74%COTTON 26%POLY - 400GSM
Rib: RIB 1X1_100% COTTON_SOLID_430_S0004
Lining: SINGLE JERSEY 190GSM 100% COTTON</v>
          </cell>
          <cell r="J204" t="str">
            <v>DEEP LICHEN GREEN 18-0312 TPX</v>
          </cell>
          <cell r="K204" t="str">
            <v>THE DEEP GREEN</v>
          </cell>
          <cell r="L204" t="str">
            <v>PL 31.10--FIT &amp; MEASUREMENT COMMENTS
BRING BACK TO SPEC FOR BULK
CONSTRUCTION COMMENTS 
CONSTRUCTION APPROVED 
DESIGN COMMENTS
1. FRONT AND BACK APPLICATION TECHNIQUE, PLACEMENT AND COL CONFIRMED
NEXT STEPS
PLEASE SEND STRIKE OFFS OF THE REST OF THE COL WAYS ON THE CORRECT BASES. 
PLEASE PROCEED TO BULK WITH THIS CHANGE. 
SEE UPDATED GRADE ON SP</v>
          </cell>
          <cell r="M204" t="str">
            <v>P29ACW31</v>
          </cell>
          <cell r="Q204" t="str">
            <v xml:space="preserve">PRINT ON PANEL AT FRONT/BACK/BACK NECK </v>
          </cell>
        </row>
        <row r="205">
          <cell r="F205" t="str">
            <v>TRI / P3 CREW</v>
          </cell>
          <cell r="G205" t="str">
            <v xml:space="preserve">P3 CHAIN PUFF CREW NAVY </v>
          </cell>
          <cell r="H205" t="str">
            <v>CREW NECK</v>
          </cell>
          <cell r="I205" t="str">
            <v>Main: BRUSH FLEECE 74%COTTON 26%POLY - 400GSM
Rib: RIB 1X1_100% COTTON_SOLID_430_S0004
Lining: SINGLE JERSEY 190GSM 100% COTTON</v>
          </cell>
          <cell r="J205" t="str">
            <v>DRESS BLUES 19-4024 TPX</v>
          </cell>
          <cell r="K205" t="str">
            <v>NAVY</v>
          </cell>
          <cell r="Q205" t="str">
            <v xml:space="preserve">PRINT ON PANEL AT FRONT/BACK/BACK NECK </v>
          </cell>
        </row>
        <row r="206">
          <cell r="F206" t="str">
            <v>TRI / P3 CREW</v>
          </cell>
          <cell r="G206" t="str">
            <v xml:space="preserve">P3 CHAIN PUFF CREW BLACK </v>
          </cell>
          <cell r="H206" t="str">
            <v>CREW NECK</v>
          </cell>
          <cell r="I206" t="str">
            <v>Main: BRUSH FLEECE 74%COTTON 26%POLY - 400GSM
Rib: RIB 1X1_100% COTTON_SOLID_430_S0004
Lining: SINGLE JERSEY 190GSM 100% COTTON</v>
          </cell>
          <cell r="J206" t="str">
            <v>JET BLACK 19-0303 TPX</v>
          </cell>
          <cell r="K206" t="str">
            <v>BLACK</v>
          </cell>
          <cell r="Q206" t="str">
            <v xml:space="preserve">PRINT ON PANEL AT FRONT/BACK/BACK NECK </v>
          </cell>
        </row>
        <row r="207">
          <cell r="F207" t="str">
            <v>TRI / P3 CREW</v>
          </cell>
          <cell r="G207" t="str">
            <v xml:space="preserve">P3 CHAIN PUFF CREW GREY MARL </v>
          </cell>
          <cell r="H207" t="str">
            <v>CREW NECK</v>
          </cell>
          <cell r="I207" t="str">
            <v>Main: BRUSH FLEECE 74%COTTON 26%POLY - 400GSM
Rib: RIB 1X1_100% COTTON_SOLID_430_S0004
Lining: SINGLE JERSEY 190GSM 100% COTTON</v>
          </cell>
          <cell r="J207" t="str">
            <v>GREY MARL</v>
          </cell>
          <cell r="K207" t="str">
            <v>GREY MARL</v>
          </cell>
          <cell r="Q207" t="str">
            <v xml:space="preserve">PRINT ON PANEL AT FRONT/BACK/BACK NECK </v>
          </cell>
        </row>
        <row r="208">
          <cell r="F208" t="str">
            <v>TRI / P3 CREW</v>
          </cell>
          <cell r="G208" t="str">
            <v xml:space="preserve">P3 CHAIN PUFF CREW STONEY GREY </v>
          </cell>
          <cell r="H208" t="str">
            <v>CREW NECK</v>
          </cell>
          <cell r="I208" t="str">
            <v>Main: BRUSH FLEECE 74%COTTON 26%POLY - 400GSM
Rib: RIB 1X1_100% COTTON_SOLID_430_S0004
Lining: SINGLE JERSEY 190GSM 100% COTTON</v>
          </cell>
          <cell r="J208" t="str">
            <v>PEYOTE 14-1106 TPX</v>
          </cell>
          <cell r="K208" t="str">
            <v>STONEY GREY</v>
          </cell>
          <cell r="Q208" t="str">
            <v xml:space="preserve">PRINT ON PANEL AT FRONT/BACK/BACK NECK </v>
          </cell>
        </row>
        <row r="209">
          <cell r="F209" t="str">
            <v>DRAGON BONES TRI HOOD</v>
          </cell>
          <cell r="G209" t="str">
            <v xml:space="preserve">DRAGON BONES TRI HOOD BLACK </v>
          </cell>
          <cell r="H209" t="str">
            <v>HOODIE</v>
          </cell>
          <cell r="I209" t="str">
            <v>Main: BRUSH FLEECE 74%COTTON 26%POLY - 400GSM
Rib: RIB 1X1_100% COTTON_SOLID_430_S0004
Lining: SINGLE JERSEY 190GSM 100% COTTON</v>
          </cell>
          <cell r="J209" t="str">
            <v>JET BLACK 19-0303 TPX</v>
          </cell>
          <cell r="K209" t="str">
            <v>BLACK</v>
          </cell>
          <cell r="L209" t="str">
            <v xml:space="preserve">PL 23.10-ELLIE: INCORRECT TP USED PLEASE SEE UPDATED TP ON SHAREPOINT 
I HAVE ADDED MY COMMENT FILE INTO PALACE COMMENTS BUT REMEMBERED PRINTABLES ARE SUPPOSED TO BE ADDED TO THE NEW SYSTEM. I WILL LEAVE THEM THERE SO YOU HAVE THEM IN ADVANCE BUT ALSO ADD THEM TO THE NEW SYSTEM WHEN OUR TEAM GO THROUGH IT NEXT WEEK. </v>
          </cell>
          <cell r="M209" t="str">
            <v>P29AHD34 -WRONG AWK ON SAMPLE</v>
          </cell>
          <cell r="Q209" t="str">
            <v xml:space="preserve">PRINT ON PANEL AT FRONT/BACK/BACK NECK </v>
          </cell>
        </row>
        <row r="210">
          <cell r="F210" t="str">
            <v>DRAGON BONES TRI HOOD</v>
          </cell>
          <cell r="G210" t="str">
            <v xml:space="preserve">DRAGON BONES TRI HOOD THE DEEP GREEN </v>
          </cell>
          <cell r="H210" t="str">
            <v>HOODIE</v>
          </cell>
          <cell r="I210" t="str">
            <v>Main: BRUSH FLEECE 74%COTTON 26%POLY - 400GSM
Rib: RIB 1X1_100% COTTON_SOLID_430_S0004
Lining: SINGLE JERSEY 190GSM 100% COTTON</v>
          </cell>
          <cell r="J210" t="str">
            <v>DEEP LICHEN GREEN 18-0312 TPX</v>
          </cell>
          <cell r="K210" t="str">
            <v>THE DEEP GREEN</v>
          </cell>
          <cell r="Q210" t="str">
            <v xml:space="preserve">PRINT ON PANEL AT FRONT/BACK/BACK NECK </v>
          </cell>
        </row>
        <row r="211">
          <cell r="F211" t="str">
            <v>DRAGON BONES TRI HOOD</v>
          </cell>
          <cell r="G211" t="str">
            <v xml:space="preserve">DRAGON BONES TRI HOOD GREY MARL </v>
          </cell>
          <cell r="H211" t="str">
            <v>HOODIE</v>
          </cell>
          <cell r="I211" t="str">
            <v>Main: BRUSH FLEECE 74%COTTON 26%POLY - 400GSM
Rib: RIB 1X1_100% COTTON_SOLID_430_S0004
Lining: SINGLE JERSEY 190GSM 100% COTTON</v>
          </cell>
          <cell r="J211" t="str">
            <v>GREY MARL</v>
          </cell>
          <cell r="K211" t="str">
            <v>GREY MARL</v>
          </cell>
          <cell r="Q211" t="str">
            <v xml:space="preserve">PRINT ON PANEL AT FRONT/BACK/BACK NECK </v>
          </cell>
        </row>
        <row r="212">
          <cell r="F212" t="str">
            <v>DRAGON BONES TRI HOOD</v>
          </cell>
          <cell r="G212" t="str">
            <v xml:space="preserve">DRAGON BONES TRI HOOD NAVY </v>
          </cell>
          <cell r="H212" t="str">
            <v>HOODIE</v>
          </cell>
          <cell r="I212" t="str">
            <v>Main: BRUSH FLEECE 74%COTTON 26%POLY - 400GSM
Rib: RIB 1X1_100% COTTON_SOLID_430_S0004
Lining: SINGLE JERSEY 190GSM 100% COTTON</v>
          </cell>
          <cell r="J212" t="str">
            <v>DRESS BLUES 19-4024 TPX</v>
          </cell>
          <cell r="K212" t="str">
            <v>NAVY</v>
          </cell>
          <cell r="Q212" t="str">
            <v xml:space="preserve">PRINT ON PANEL AT FRONT/BACK/BACK NECK </v>
          </cell>
        </row>
        <row r="213">
          <cell r="F213" t="str">
            <v>DRAGON BONES TRI HOOD</v>
          </cell>
          <cell r="G213" t="str">
            <v xml:space="preserve">DRAGON BONES TRI HOOD SKYLINE BLUE </v>
          </cell>
          <cell r="H213" t="str">
            <v>HOODIE</v>
          </cell>
          <cell r="I213" t="str">
            <v>Main: BRUSH FLEECE 74%COTTON 26%POLY - 400GSM
Rib: RIB 1X1_100% COTTON_SOLID_430_S0004
Lining: SINGLE JERSEY 190GSM 100% COTTON</v>
          </cell>
          <cell r="J213" t="str">
            <v>SUMMER SONG 14-4316 TPX</v>
          </cell>
          <cell r="K213" t="str">
            <v>SKYLINE BLUE</v>
          </cell>
          <cell r="Q213" t="str">
            <v xml:space="preserve">PRINT ON PANEL AT FRONT/BACK/BACK NECK </v>
          </cell>
        </row>
        <row r="214">
          <cell r="F214" t="str">
            <v>DRAGON BONES TRI HOOD</v>
          </cell>
          <cell r="G214" t="str">
            <v xml:space="preserve">DRAGON BONES TRI HOOD PURP </v>
          </cell>
          <cell r="H214" t="str">
            <v>HOODIE</v>
          </cell>
          <cell r="I214" t="str">
            <v>Main: BRUSH FLEECE 74%COTTON 26%POLY - 400GSM
Rib: RIB 1X1_100% COTTON_SOLID_430_S0004
Lining: SINGLE JERSEY 190GSM 100% COTTON</v>
          </cell>
          <cell r="J214" t="str">
            <v>PURPLE REIGN 19-3620 TPX</v>
          </cell>
          <cell r="K214" t="str">
            <v>PURP</v>
          </cell>
          <cell r="Q214" t="str">
            <v xml:space="preserve">PRINT ON PANEL AT FRONT/BACK/BACK NECK </v>
          </cell>
        </row>
        <row r="215">
          <cell r="F215" t="str">
            <v>POLISHED P3 T-SHIRT</v>
          </cell>
          <cell r="G215" t="str">
            <v xml:space="preserve">POLISHED P3 T-SHIRT BLACK </v>
          </cell>
          <cell r="H215" t="str">
            <v>SS TEE</v>
          </cell>
          <cell r="I215" t="str">
            <v>Main: SINGLE JERSEY 190GSM 100% COTTON
Rib:  CM20 RIB 1X1 260GSM 100% COTTON</v>
          </cell>
          <cell r="J215" t="str">
            <v>JET BLACK 19-0303 TPX</v>
          </cell>
          <cell r="K215" t="str">
            <v>BLACK</v>
          </cell>
          <cell r="L215" t="str">
            <v xml:space="preserve">PL 7.11-PLEASE SEE UPDATED TECHPACK WE ARE CHANGING THE TRIFERG SO THAT IT SITS LEVLE AND STRAIGHT. </v>
          </cell>
          <cell r="M215" t="str">
            <v>P29ATS41</v>
          </cell>
          <cell r="Q215" t="str">
            <v xml:space="preserve">PRINT ON PANEL AT FRONT/BACK/BACK NECK </v>
          </cell>
        </row>
        <row r="216">
          <cell r="F216" t="str">
            <v>POLISHED P3 T-SHIRT</v>
          </cell>
          <cell r="G216" t="str">
            <v xml:space="preserve">POLISHED P3 T-SHIRT WHITE </v>
          </cell>
          <cell r="H216" t="str">
            <v>SS TEE</v>
          </cell>
          <cell r="I216" t="str">
            <v>Main: SINGLE JERSEY 190GSM 100% COTTON
Rib:  CM20 RIB 1X1 260GSM 100% COTTON</v>
          </cell>
          <cell r="J216" t="str">
            <v>BRIGHT WHITE 11-0601 TPX</v>
          </cell>
          <cell r="K216" t="str">
            <v>WHITE</v>
          </cell>
          <cell r="Q216" t="str">
            <v xml:space="preserve">PRINT ON PANEL AT FRONT/BACK/BACK NECK </v>
          </cell>
        </row>
        <row r="217">
          <cell r="F217" t="str">
            <v>POLISHED P3 T-SHIRT</v>
          </cell>
          <cell r="G217" t="str">
            <v xml:space="preserve">POLISHED P3 T-SHIRT NAVY </v>
          </cell>
          <cell r="H217" t="str">
            <v>SS TEE</v>
          </cell>
          <cell r="I217" t="str">
            <v>Main: SINGLE JERSEY 190GSM 100% COTTON
Rib:  CM20 RIB 1X1 260GSM 100% COTTON</v>
          </cell>
          <cell r="J217" t="str">
            <v>OUTER SPACE 19-4009 TPX</v>
          </cell>
          <cell r="K217" t="str">
            <v>NAVY</v>
          </cell>
          <cell r="Q217" t="str">
            <v xml:space="preserve">PRINT ON PANEL AT FRONT/BACK/BACK NECK </v>
          </cell>
        </row>
        <row r="218">
          <cell r="F218" t="str">
            <v>POLISHED P3 T-SHIRT</v>
          </cell>
          <cell r="G218" t="str">
            <v xml:space="preserve">POLISHED P3 T-SHIRT LUCKY GREEN </v>
          </cell>
          <cell r="H218" t="str">
            <v>SS TEE</v>
          </cell>
          <cell r="I218" t="str">
            <v>Main: SINGLE JERSEY 190GSM 100% COTTON
Rib:  CM20 RIB 1X1 260GSM 100% COTTON</v>
          </cell>
          <cell r="J218" t="str">
            <v>LEPRECHAUN 18-6022 TPX</v>
          </cell>
          <cell r="K218" t="str">
            <v xml:space="preserve"> LUCKY GREEN</v>
          </cell>
          <cell r="Q218" t="str">
            <v xml:space="preserve">PRINT ON PANEL AT FRONT/BACK/BACK NECK </v>
          </cell>
        </row>
        <row r="219">
          <cell r="F219" t="str">
            <v>POLISHED P3 T-SHIRT</v>
          </cell>
          <cell r="G219" t="str">
            <v xml:space="preserve">POLISHED P3 T-SHIRT GREY MARL </v>
          </cell>
          <cell r="H219" t="str">
            <v>SS TEE</v>
          </cell>
          <cell r="I219" t="str">
            <v>Main: SINGLE JERSEY 190GSM 100% COTTON
Rib:  CM20 RIB 1X1 260GSM 100% COTTON</v>
          </cell>
          <cell r="J219" t="str">
            <v>GREY MARL</v>
          </cell>
          <cell r="K219" t="str">
            <v>GREY MARL</v>
          </cell>
          <cell r="Q219" t="str">
            <v xml:space="preserve">PRINT ON PANEL AT FRONT/BACK/BACK NECK </v>
          </cell>
        </row>
        <row r="220">
          <cell r="F220" t="str">
            <v>POLISHED P3 T-SHIRT</v>
          </cell>
          <cell r="G220" t="str">
            <v xml:space="preserve">POLISHED P3 T-SHIRT STONEY GREY </v>
          </cell>
          <cell r="H220" t="str">
            <v>SS TEE</v>
          </cell>
          <cell r="I220" t="str">
            <v>Main: SINGLE JERSEY 190GSM 100% COTTON
Rib:  CM20 RIB 1X1 260GSM 100% COTTON</v>
          </cell>
          <cell r="J220" t="str">
            <v>PEYOTE 14-1106 TPX</v>
          </cell>
          <cell r="K220" t="str">
            <v>STONEY GREY</v>
          </cell>
          <cell r="Q220" t="str">
            <v xml:space="preserve">PRINT ON PANEL AT FRONT/BACK/BACK NECK </v>
          </cell>
        </row>
        <row r="221">
          <cell r="F221" t="str">
            <v>DORAEMON HOOD</v>
          </cell>
          <cell r="G221" t="str">
            <v xml:space="preserve">DORAEMON HOOD GREY MARL </v>
          </cell>
          <cell r="H221" t="str">
            <v>HOODIE</v>
          </cell>
          <cell r="I221" t="str">
            <v>Main: BRUSH FLEECE 74%COTTON 26%POLY - 400GSM
Rib: RIB 1X1_100% COTTON_SOLID_430_S0004
Lining: SINGLE JERSEY 190GSM 100% COTTON</v>
          </cell>
          <cell r="J221" t="str">
            <v>GREY MARL</v>
          </cell>
          <cell r="K221" t="str">
            <v>GREY MARL</v>
          </cell>
          <cell r="L221" t="str">
            <v>PENDING</v>
          </cell>
          <cell r="M221" t="str">
            <v>P29DRHD56-SENT PP SAMPLE ON 31/10</v>
          </cell>
          <cell r="N221" t="str">
            <v>X</v>
          </cell>
          <cell r="O221" t="str">
            <v>EMB ON PANEL AT FRONT/BACK/SLEEVES</v>
          </cell>
          <cell r="Q221" t="str">
            <v>X</v>
          </cell>
        </row>
        <row r="222">
          <cell r="F222" t="str">
            <v>DORAEMON HOOD</v>
          </cell>
          <cell r="G222" t="str">
            <v xml:space="preserve">DORAEMON HOOD PINK </v>
          </cell>
          <cell r="H222" t="str">
            <v>HOODIE</v>
          </cell>
          <cell r="I222" t="str">
            <v>Main: BRUSH FLEECE 74%COTTON 26%POLY - 400GSM
Rib: RIB 1X1_100% COTTON_SOLID_430_S0004
Lining: SINGLE JERSEY 190GSM 100% COTTON</v>
          </cell>
          <cell r="J222" t="str">
            <v>PARFAIT PINK
13-2804 TPX</v>
          </cell>
          <cell r="K222" t="str">
            <v>PINK</v>
          </cell>
          <cell r="M222" t="str">
            <v>SENT PP SAMPLE ON 31/10</v>
          </cell>
          <cell r="N222" t="str">
            <v>X</v>
          </cell>
          <cell r="O222" t="str">
            <v>EMB ON PANEL AT FRONT/BACK/SLEEVES</v>
          </cell>
          <cell r="Q222" t="str">
            <v>X</v>
          </cell>
        </row>
        <row r="223">
          <cell r="F223" t="str">
            <v>DORAEMON HOOD</v>
          </cell>
          <cell r="G223" t="str">
            <v xml:space="preserve">DORAEMON HOOD BLACK </v>
          </cell>
          <cell r="H223" t="str">
            <v>HOODIE</v>
          </cell>
          <cell r="I223" t="str">
            <v>Main: BRUSH FLEECE 74%COTTON 26%POLY - 400GSM
Rib: RIB 1X1_100% COTTON_SOLID_430_S0004
Lining: SINGLE JERSEY 190GSM 100% COTTON</v>
          </cell>
          <cell r="J223" t="str">
            <v>JET BLACK
19-0303 TPX</v>
          </cell>
          <cell r="K223" t="str">
            <v>BLACK</v>
          </cell>
          <cell r="M223" t="str">
            <v>SENT PP SAMPLE ON 31/10</v>
          </cell>
          <cell r="N223" t="str">
            <v>X</v>
          </cell>
          <cell r="O223" t="str">
            <v>EMB ON PANEL AT FRONT/BACK/SLEEVES</v>
          </cell>
          <cell r="Q223" t="str">
            <v>X</v>
          </cell>
        </row>
        <row r="224">
          <cell r="F224" t="str">
            <v>DORAEMON HOOD</v>
          </cell>
          <cell r="G224" t="str">
            <v xml:space="preserve">DORAEMON HOOD BLUE </v>
          </cell>
          <cell r="H224" t="str">
            <v>HOODIE</v>
          </cell>
          <cell r="I224" t="str">
            <v>Main: BRUSH FLEECE 74%COTTON 26%POLY - 400GSM
Rib: RIB 1X1_100% COTTON_SOLID_430_S0004
Lining: SINGLE JERSEY 190GSM 100% COTTON</v>
          </cell>
          <cell r="J224" t="str">
            <v>SUMMER SONG
14-4316 TPX</v>
          </cell>
          <cell r="K224" t="str">
            <v>BLUE</v>
          </cell>
          <cell r="M224" t="str">
            <v>SENT PP SAMPLE ON 31/10</v>
          </cell>
          <cell r="N224" t="str">
            <v>X</v>
          </cell>
          <cell r="O224" t="str">
            <v>EMB ON PANEL AT FRONT/BACK/SLEEVES</v>
          </cell>
          <cell r="Q224" t="str">
            <v>X</v>
          </cell>
        </row>
        <row r="225">
          <cell r="F225" t="str">
            <v>DORAEMON T-SHIRT</v>
          </cell>
          <cell r="G225" t="str">
            <v xml:space="preserve">DORAEMON T-SHIRT GREY MARL </v>
          </cell>
          <cell r="H225" t="str">
            <v>SS TEE</v>
          </cell>
          <cell r="I225" t="str">
            <v>Main: SINGLE JERSEY 190GSM 100% COTTON
Rib:  CM20 RIB 1X1 260GSM 100% COTTON</v>
          </cell>
          <cell r="J225" t="str">
            <v>GREY MARL</v>
          </cell>
          <cell r="K225" t="str">
            <v>GREY MARL</v>
          </cell>
          <cell r="L225" t="str">
            <v>pl 19.12-
1. FIT IS CONFIRMED - PLEASE ENSURE ALL MMNTS ARE BACK TO SPEC
2. THE BLUE OF DORAEMON IS THE COMPLETELY WRONG SHADE OF BLUE. THE PANTONE IS MEANT TO BE CYAN C WHICH IS A LIGHTER 
3. PLEASE SEE THE COMPARISON TO THE SIDE OF THE 1ST PROTO
4. FRONT PLACEMENT TO BE 9CM FROM CF NECK TO TOP OF ARTWORK
BACK PLACEMENT TO BE 10CM FROM CB NECK TO TOP OF ARTWORK
5.. DORAEMON ALSO LOOKS VERY STRETCHED COMPARED TO THE ORIGINAL ARTWORK. PLEASE BRING ARTWORK BACK TO SPEC AND ENSURE THE CHARACTER IS NOT STRETCHED VERTICALLY
TECK PACK ON SHAREPOINT</v>
          </cell>
          <cell r="M225" t="str">
            <v>P29DRTS52-SENT PP SAMPLE ON 31/10- in lại s.o phiếu 25.12</v>
          </cell>
          <cell r="N225" t="str">
            <v>PRINT ON PANEL AT FRONT/BACK/BACK NECK</v>
          </cell>
          <cell r="Q225" t="str">
            <v>PRINT ON PANEL AT FRONT/BACK/BACK NECK</v>
          </cell>
        </row>
        <row r="226">
          <cell r="F226" t="str">
            <v>DORAEMON T-SHIRT</v>
          </cell>
          <cell r="G226" t="str">
            <v xml:space="preserve">DORAEMON T-SHIRT BLACK </v>
          </cell>
          <cell r="H226" t="str">
            <v>SS TEE</v>
          </cell>
          <cell r="I226" t="str">
            <v>Main: SINGLE JERSEY 190GSM 100% COTTON
Rib:  CM20 RIB 1X1 260GSM 100% COTTON</v>
          </cell>
          <cell r="J226" t="str">
            <v>JET BLACK 19-0303 TPX</v>
          </cell>
          <cell r="K226" t="str">
            <v>BLACK</v>
          </cell>
          <cell r="L226" t="str">
            <v>pl 19.12
1. FIT IS CONFIRMED - PLEASE ENSURE ALL MMNTS ARE BACK TO SPEC
2. PLEASE ADJUST THE COLOURS SO THEY MATCH TO THE ORIGINAL ARTWORK AND PANTONES GIVEN - THE RED NEEDS TO BE IN STRONGER 
3. PLEASE SEE THE COMPARISON TO THE SIDE OF THE 1ST PROTO
4. FRONT PLACEMENT TO BE 9CM FROM CF NECK TO TOP OF ARTWORK
BACK PLACEMENT TO BE 10CM FROM CB NECK TO TOP OF ARTWORK
5.. DORAMI ALSO LOOKS VERY STRETCHED COMPARED TO THE ORIGINAL ARTWORK. PLEASE BRING ARTWORK BACK TO SPEC AND ENSURE THE CHARACTER IS NOT STRETCHED VERTICALLY
TECK PACK ON SHAREPOINT</v>
          </cell>
          <cell r="M226" t="str">
            <v>SENT PP SAMPLE ON 31/10- in lại s.o</v>
          </cell>
          <cell r="N226" t="str">
            <v>PRINT ON PANEL AT FRONT/BACK/BACK NECK</v>
          </cell>
          <cell r="Q226" t="str">
            <v>PRINT ON PANEL AT FRONT/BACK/BACK NECK</v>
          </cell>
        </row>
        <row r="227">
          <cell r="F227" t="str">
            <v>DORAEMON T-SHIRT</v>
          </cell>
          <cell r="G227" t="str">
            <v xml:space="preserve">DORAEMON T-SHIRT BLESSED YELLOW </v>
          </cell>
          <cell r="H227" t="str">
            <v>SS TEE</v>
          </cell>
          <cell r="I227" t="str">
            <v>Main: SINGLE JERSEY 190GSM 100% COTTON
Rib:  CM20 RIB 1X1 260GSM 100% COTTON</v>
          </cell>
          <cell r="J227" t="str">
            <v>SUNSHINE 12-0727 TPX</v>
          </cell>
          <cell r="K227" t="str">
            <v>BLESSED YELLOW</v>
          </cell>
          <cell r="M227" t="str">
            <v>chờ vải sx</v>
          </cell>
          <cell r="N227" t="str">
            <v>PRINT ON PANEL AT FRONT/BACK/BACK NECK</v>
          </cell>
          <cell r="Q227" t="str">
            <v>PRINT ON PANEL AT FRONT/BACK/BACK NECK</v>
          </cell>
        </row>
        <row r="228">
          <cell r="F228" t="str">
            <v>DORAEMON T-SHIRT</v>
          </cell>
          <cell r="G228" t="str">
            <v xml:space="preserve">DORAEMON T-SHIRT WHITE </v>
          </cell>
          <cell r="H228" t="str">
            <v>SS TEE</v>
          </cell>
          <cell r="I228" t="str">
            <v>Main: SINGLE JERSEY 190GSM 100% COTTON
Rib:  CM20 RIB 1X1 260GSM 100% COTTON</v>
          </cell>
          <cell r="J228" t="str">
            <v>BRIGHT WHITE 11-0601 TPX</v>
          </cell>
          <cell r="K228" t="str">
            <v>WHITE</v>
          </cell>
          <cell r="L228" t="str">
            <v xml:space="preserve">pl 19.12-
1. FIT IS CONFIRMED - PLEASE ENSURE ALL MMNTS ARE BACK TO SPEC
2. THE BLUE OF DORAEMON IS THE COMPLETELY WRONG SHADE OF BLUE. THE PANTONE IS MEANT TO BE CYAN C WHICH IS A LIGHTER 
3. PLEASE SEE THE COMPARISON TO THE SIDE OF THE 1ST PROTO
4. FRONT PLACEMENT TO BE 9CM FROM CF NECK TO TOP OF ARTWORK
BACK PLACEMENT TO BE 10CM FROM CB NECK TO TOP OF ARTWORK
5.. DORAEMON ALSO LOOKS VERY STRETCHED COMPARED TO THE ORIGINAL ARTWORK. PLEASE BRING ARTWORK BACK TO SPEC AND ENSURE THE CHARACTER IS NOT STRETCHED VERTICALLY
TECK PACK ON SHAREPOINT </v>
          </cell>
          <cell r="M228" t="str">
            <v>SENT PP SAMPLE ON 31/10-in lai s.o</v>
          </cell>
          <cell r="N228" t="str">
            <v>PRINT ON PANEL AT FRONT/BACK/BACK NECK</v>
          </cell>
          <cell r="Q228" t="str">
            <v>PRINT ON PANEL AT FRONT/BACK/BACK NECK</v>
          </cell>
        </row>
        <row r="229">
          <cell r="F229" t="str">
            <v>DORAEMON T-SHIRT</v>
          </cell>
          <cell r="G229" t="str">
            <v xml:space="preserve">DORAEMON T-SHIRT SKYLINE BLUE </v>
          </cell>
          <cell r="H229" t="str">
            <v>SS TEE</v>
          </cell>
          <cell r="I229" t="str">
            <v>Main: SINGLE JERSEY 190GSM 100% COTTON
Rib:  CM20 RIB 1X1 260GSM 100% COTTON</v>
          </cell>
          <cell r="J229" t="str">
            <v>SUMMER SONG 14-4316 TPX</v>
          </cell>
          <cell r="K229" t="str">
            <v>SKYLINE BLUE</v>
          </cell>
          <cell r="M229" t="str">
            <v>cấp phiếu 25.12</v>
          </cell>
          <cell r="N229" t="str">
            <v>PRINT ON PANEL AT FRONT/BACK/BACK NECK</v>
          </cell>
          <cell r="Q229" t="str">
            <v>PRINT ON PANEL AT FRONT/BACK/BACK NECK</v>
          </cell>
        </row>
        <row r="230">
          <cell r="F230" t="str">
            <v>DORAEMON T-SHIRT</v>
          </cell>
          <cell r="G230" t="str">
            <v xml:space="preserve">DORAEMON T-SHIRT NAVY </v>
          </cell>
          <cell r="H230" t="str">
            <v>SS TEE</v>
          </cell>
          <cell r="I230" t="str">
            <v>Main: SINGLE JERSEY 190GSM 100% COTTON
Rib:  CM20 RIB 1X1 260GSM 100% COTTON</v>
          </cell>
          <cell r="J230" t="str">
            <v>DRESS BLUE 19-4024 TPX</v>
          </cell>
          <cell r="K230" t="str">
            <v>NAVY</v>
          </cell>
          <cell r="L230" t="str">
            <v>1. FIT IS CONFIRMED - PLEASE ENSURE ALL MMNTS ARE BACK TO SPEC
2. PLEASE ADJUST THE COLOURS SO THEY MATCH TO THE ORIGINAL ARTWORK AND PANTONES GIVEN - THE RED NEEDS TO BE IN STRONGER 
3. PLEASE SEE THE COMPARISON TO THE SIDE OF THE 1ST PROTO
4. FRONT PLACEMENT TO BE 9CM FROM CF NECK TO TOP OF ARTWORK
BACK PLACEMENT TO BE 10CM FROM CB NECK TO TOP OF ARTWORK
5.. DORAMI ALSO LOOKS VERY STRETCHED COMPARED TO THE ORIGINAL ARTWORK. PLEASE BRING ARTWORK BACK TO SPEC AND ENSURE THE CHARACTER IS NOT STRETCHED VERTICALLY
TECK PACK ON SHAREPOINT</v>
          </cell>
          <cell r="M230" t="str">
            <v>chờ vải sx-không còn dùng Outer spce nữa chuyển qua Dress Blue</v>
          </cell>
          <cell r="N230" t="str">
            <v>PRINT ON PANEL AT FRONT/BACK/BACK NECK</v>
          </cell>
          <cell r="Q230" t="str">
            <v>PRINT ON PANEL AT FRONT/BACK/BACK NECK</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44DB2-447D-4396-99A4-60683939655D}">
  <sheetPr>
    <pageSetUpPr fitToPage="1"/>
  </sheetPr>
  <dimension ref="A1:T62"/>
  <sheetViews>
    <sheetView tabSelected="1" view="pageBreakPreview" topLeftCell="A11" zoomScale="60" zoomScaleNormal="40" zoomScalePageLayoutView="55" workbookViewId="0">
      <selection activeCell="R12" sqref="R12"/>
    </sheetView>
  </sheetViews>
  <sheetFormatPr defaultColWidth="9.140625" defaultRowHeight="15"/>
  <cols>
    <col min="1" max="1" width="13.140625" style="1" customWidth="1"/>
    <col min="2" max="2" width="12.42578125" style="1" customWidth="1"/>
    <col min="3" max="3" width="13.140625" style="1" customWidth="1"/>
    <col min="4" max="4" width="18.5703125" style="1" customWidth="1"/>
    <col min="5" max="5" width="22.42578125" style="1" customWidth="1"/>
    <col min="6" max="6" width="14.5703125" style="1" customWidth="1"/>
    <col min="7" max="7" width="14.85546875" style="64" customWidth="1"/>
    <col min="8" max="8" width="9.85546875" style="1" customWidth="1"/>
    <col min="9" max="9" width="15" style="1" customWidth="1"/>
    <col min="10" max="10" width="11.5703125" style="1" customWidth="1"/>
    <col min="11" max="11" width="14.42578125" style="1" customWidth="1"/>
    <col min="12" max="12" width="15.140625" style="1" customWidth="1"/>
    <col min="13" max="13" width="30.7109375" style="1" customWidth="1"/>
    <col min="14" max="14" width="32.7109375" style="1" customWidth="1"/>
    <col min="15" max="15" width="0" style="1" hidden="1" customWidth="1"/>
    <col min="16" max="16384" width="9.140625" style="1"/>
  </cols>
  <sheetData>
    <row r="1" spans="1:20" ht="24.95" customHeight="1">
      <c r="A1" s="12"/>
      <c r="B1" s="12"/>
      <c r="C1" s="12"/>
      <c r="D1" s="12"/>
      <c r="E1" s="12"/>
      <c r="F1" s="12"/>
      <c r="G1" s="56"/>
      <c r="H1" s="12"/>
      <c r="I1" s="12"/>
      <c r="J1" s="12"/>
      <c r="K1" s="12"/>
      <c r="L1" s="50"/>
      <c r="M1" s="6" t="s">
        <v>0</v>
      </c>
      <c r="N1" s="2" t="s">
        <v>6</v>
      </c>
    </row>
    <row r="2" spans="1:20" ht="21.6" customHeight="1">
      <c r="A2" s="12"/>
      <c r="B2" s="12"/>
      <c r="C2" s="12"/>
      <c r="D2" s="12"/>
      <c r="E2" s="12"/>
      <c r="F2" s="12"/>
      <c r="G2" s="56"/>
      <c r="H2" s="12"/>
      <c r="I2" s="12"/>
      <c r="J2" s="12"/>
      <c r="K2" s="12"/>
      <c r="L2" s="50"/>
      <c r="M2" s="6" t="s">
        <v>1</v>
      </c>
      <c r="N2" s="3" t="s">
        <v>2</v>
      </c>
    </row>
    <row r="3" spans="1:20" ht="21.6" customHeight="1">
      <c r="A3" s="13"/>
      <c r="B3" s="13"/>
      <c r="C3" s="13"/>
      <c r="D3" s="13"/>
      <c r="E3" s="13"/>
      <c r="F3" s="13"/>
      <c r="G3" s="57"/>
      <c r="H3" s="13"/>
      <c r="I3" s="13"/>
      <c r="J3" s="13"/>
      <c r="K3" s="13"/>
      <c r="L3" s="51"/>
      <c r="M3" s="6" t="s">
        <v>4</v>
      </c>
      <c r="N3" s="4" t="s">
        <v>5</v>
      </c>
    </row>
    <row r="4" spans="1:20" ht="9.9499999999999993" customHeight="1">
      <c r="A4" s="12"/>
      <c r="B4" s="12"/>
      <c r="C4" s="12"/>
      <c r="D4" s="12"/>
      <c r="E4" s="12"/>
      <c r="F4" s="13"/>
      <c r="G4" s="57"/>
      <c r="H4" s="13"/>
      <c r="I4" s="13"/>
      <c r="J4" s="12"/>
      <c r="K4" s="12"/>
      <c r="L4" s="12"/>
      <c r="M4" s="23"/>
      <c r="N4" s="23"/>
    </row>
    <row r="5" spans="1:20" ht="34.5" customHeight="1">
      <c r="A5" s="14" t="s">
        <v>7</v>
      </c>
      <c r="B5" s="109" t="s">
        <v>54</v>
      </c>
      <c r="C5" s="109"/>
      <c r="D5" s="109"/>
      <c r="E5" s="15"/>
      <c r="F5" s="52" t="s">
        <v>8</v>
      </c>
      <c r="G5" s="58"/>
      <c r="H5" s="110" t="s">
        <v>55</v>
      </c>
      <c r="I5" s="111"/>
      <c r="J5" s="16"/>
      <c r="K5" s="16"/>
      <c r="L5" s="17"/>
      <c r="M5" s="18" t="s">
        <v>9</v>
      </c>
      <c r="N5" s="53">
        <v>45710</v>
      </c>
    </row>
    <row r="6" spans="1:20" ht="21.75" customHeight="1">
      <c r="A6" s="19" t="s">
        <v>10</v>
      </c>
      <c r="B6" s="112"/>
      <c r="C6" s="112"/>
      <c r="D6" s="112"/>
      <c r="E6" s="15"/>
      <c r="F6" s="52" t="s">
        <v>11</v>
      </c>
      <c r="G6" s="58"/>
      <c r="H6" s="113" t="s">
        <v>61</v>
      </c>
      <c r="I6" s="114"/>
      <c r="J6" s="16"/>
      <c r="K6" s="16"/>
      <c r="L6" s="17"/>
      <c r="M6" s="18" t="s">
        <v>12</v>
      </c>
      <c r="N6" s="54" t="s">
        <v>71</v>
      </c>
      <c r="Q6" s="1" t="s">
        <v>63</v>
      </c>
      <c r="T6" s="1" t="s">
        <v>66</v>
      </c>
    </row>
    <row r="7" spans="1:20" ht="23.25" customHeight="1">
      <c r="A7" s="19" t="s">
        <v>13</v>
      </c>
      <c r="B7" s="115"/>
      <c r="C7" s="115"/>
      <c r="D7" s="5"/>
      <c r="E7" s="15"/>
      <c r="F7" s="52" t="s">
        <v>14</v>
      </c>
      <c r="G7" s="58"/>
      <c r="H7" s="116">
        <f>N5+20</f>
        <v>45730</v>
      </c>
      <c r="I7" s="117"/>
      <c r="J7" s="16"/>
      <c r="K7" s="16"/>
      <c r="L7" s="17"/>
      <c r="M7" s="18" t="s">
        <v>15</v>
      </c>
      <c r="N7" s="97" t="s">
        <v>62</v>
      </c>
      <c r="Q7" s="1" t="s">
        <v>64</v>
      </c>
      <c r="T7" s="1" t="s">
        <v>65</v>
      </c>
    </row>
    <row r="8" spans="1:20" ht="21.75" customHeight="1">
      <c r="A8" s="20" t="s">
        <v>16</v>
      </c>
      <c r="B8" s="118"/>
      <c r="C8" s="118"/>
      <c r="D8" s="11"/>
      <c r="E8" s="15"/>
      <c r="F8" s="52" t="s">
        <v>17</v>
      </c>
      <c r="G8" s="58"/>
      <c r="H8" s="119">
        <f>N5+30</f>
        <v>45740</v>
      </c>
      <c r="I8" s="120"/>
      <c r="J8" s="21"/>
      <c r="K8" s="21"/>
      <c r="L8" s="17"/>
      <c r="M8" s="18" t="s">
        <v>18</v>
      </c>
      <c r="N8" s="55" t="s">
        <v>57</v>
      </c>
    </row>
    <row r="9" spans="1:20" ht="5.45" customHeight="1">
      <c r="A9" s="22"/>
      <c r="B9" s="22"/>
      <c r="C9" s="22"/>
      <c r="D9" s="22"/>
      <c r="E9" s="13"/>
      <c r="F9" s="22"/>
      <c r="G9" s="59"/>
      <c r="H9" s="22"/>
      <c r="I9" s="22"/>
      <c r="J9" s="13"/>
      <c r="K9" s="13"/>
      <c r="L9" s="13"/>
      <c r="M9" s="23"/>
      <c r="N9" s="23"/>
    </row>
    <row r="10" spans="1:20" ht="103.5" customHeight="1">
      <c r="A10" s="7" t="s">
        <v>19</v>
      </c>
      <c r="B10" s="8" t="s">
        <v>20</v>
      </c>
      <c r="C10" s="8" t="s">
        <v>21</v>
      </c>
      <c r="D10" s="8" t="s">
        <v>22</v>
      </c>
      <c r="E10" s="8" t="s">
        <v>23</v>
      </c>
      <c r="F10" s="7" t="s">
        <v>24</v>
      </c>
      <c r="G10" s="8" t="s">
        <v>25</v>
      </c>
      <c r="H10" s="7" t="s">
        <v>26</v>
      </c>
      <c r="I10" s="10" t="s">
        <v>27</v>
      </c>
      <c r="J10" s="10" t="s">
        <v>28</v>
      </c>
      <c r="K10" s="10" t="s">
        <v>29</v>
      </c>
      <c r="L10" s="9" t="s">
        <v>30</v>
      </c>
      <c r="M10" s="7" t="s">
        <v>31</v>
      </c>
      <c r="N10" s="7" t="s">
        <v>3</v>
      </c>
    </row>
    <row r="11" spans="1:20" ht="246.75" customHeight="1">
      <c r="A11" s="72" t="s">
        <v>67</v>
      </c>
      <c r="B11" s="73"/>
      <c r="C11" s="73" t="s">
        <v>52</v>
      </c>
      <c r="D11" s="73"/>
      <c r="E11" s="72" t="s">
        <v>38</v>
      </c>
      <c r="F11" s="74"/>
      <c r="G11" s="75" t="s">
        <v>37</v>
      </c>
      <c r="H11" s="76" t="s">
        <v>36</v>
      </c>
      <c r="I11" s="77">
        <f>'DETAIL '!H7</f>
        <v>1390</v>
      </c>
      <c r="J11" s="78">
        <v>0</v>
      </c>
      <c r="K11" s="79">
        <f>I11-J11</f>
        <v>1390</v>
      </c>
      <c r="L11" s="80">
        <v>620</v>
      </c>
      <c r="M11" s="81">
        <f>L11*K11</f>
        <v>861800</v>
      </c>
      <c r="N11" s="83" t="s">
        <v>53</v>
      </c>
      <c r="R11" s="96">
        <f>1390-340</f>
        <v>1050</v>
      </c>
    </row>
    <row r="12" spans="1:20" ht="246.75" customHeight="1">
      <c r="A12" s="72" t="s">
        <v>67</v>
      </c>
      <c r="B12" s="73"/>
      <c r="C12" s="73" t="s">
        <v>52</v>
      </c>
      <c r="D12" s="65"/>
      <c r="E12" s="72" t="s">
        <v>38</v>
      </c>
      <c r="F12" s="74"/>
      <c r="G12" s="75" t="s">
        <v>37</v>
      </c>
      <c r="H12" s="76" t="s">
        <v>36</v>
      </c>
      <c r="I12" s="77">
        <f>'DETAIL '!H7</f>
        <v>1390</v>
      </c>
      <c r="J12" s="78">
        <v>0</v>
      </c>
      <c r="K12" s="79">
        <f>I12-J12</f>
        <v>1390</v>
      </c>
      <c r="L12" s="80">
        <v>550</v>
      </c>
      <c r="M12" s="81">
        <f>L12*K12</f>
        <v>764500</v>
      </c>
      <c r="N12" s="99" t="s">
        <v>70</v>
      </c>
      <c r="R12" s="96">
        <f>1390-340</f>
        <v>1050</v>
      </c>
    </row>
    <row r="13" spans="1:20" ht="61.5" customHeight="1">
      <c r="A13" s="121" t="s">
        <v>39</v>
      </c>
      <c r="B13" s="122"/>
      <c r="C13" s="122"/>
      <c r="D13" s="122"/>
      <c r="E13" s="122"/>
      <c r="F13" s="122"/>
      <c r="G13" s="122"/>
      <c r="H13" s="122"/>
      <c r="I13" s="122"/>
      <c r="J13" s="122"/>
      <c r="K13" s="122"/>
      <c r="L13" s="122"/>
      <c r="M13" s="122"/>
      <c r="N13" s="123"/>
    </row>
    <row r="14" spans="1:20" ht="29.25" customHeight="1">
      <c r="A14" s="24"/>
      <c r="B14" s="24"/>
      <c r="C14" s="25"/>
      <c r="D14" s="25"/>
      <c r="E14" s="25"/>
      <c r="F14" s="26"/>
      <c r="G14" s="60"/>
      <c r="H14" s="24"/>
      <c r="I14" s="27"/>
      <c r="J14" s="27"/>
      <c r="K14" s="27"/>
      <c r="L14" s="28"/>
      <c r="M14" s="29"/>
      <c r="N14" s="30"/>
    </row>
    <row r="15" spans="1:20" s="95" customFormat="1" ht="54" customHeight="1">
      <c r="A15" s="87"/>
      <c r="B15" s="87"/>
      <c r="C15" s="87"/>
      <c r="D15" s="87"/>
      <c r="E15" s="87"/>
      <c r="F15" s="87"/>
      <c r="G15" s="88"/>
      <c r="H15" s="89" t="s">
        <v>32</v>
      </c>
      <c r="I15" s="90">
        <f>SUM(I11:I14)</f>
        <v>2780</v>
      </c>
      <c r="J15" s="91"/>
      <c r="K15" s="90">
        <f>SUM(K11:K14)</f>
        <v>2780</v>
      </c>
      <c r="L15" s="92"/>
      <c r="M15" s="93">
        <f>SUM(M11:M14)</f>
        <v>1626300</v>
      </c>
      <c r="N15" s="94"/>
    </row>
    <row r="16" spans="1:20" ht="21.75" customHeight="1">
      <c r="A16" s="33"/>
      <c r="B16" s="33"/>
      <c r="C16" s="34"/>
      <c r="D16" s="34"/>
      <c r="E16" s="34"/>
      <c r="F16" s="34"/>
      <c r="G16" s="31"/>
      <c r="H16" s="32"/>
      <c r="I16" s="32"/>
      <c r="J16" s="32"/>
      <c r="K16" s="32"/>
      <c r="L16" s="35"/>
      <c r="M16" s="35"/>
      <c r="N16" s="32"/>
    </row>
    <row r="17" spans="1:14" ht="21.75" customHeight="1">
      <c r="A17" s="124" t="s">
        <v>33</v>
      </c>
      <c r="B17" s="124"/>
      <c r="C17" s="36"/>
      <c r="D17" s="37"/>
      <c r="E17" s="125" t="s">
        <v>34</v>
      </c>
      <c r="F17" s="125"/>
      <c r="G17" s="125"/>
      <c r="H17" s="38"/>
      <c r="I17" s="39"/>
      <c r="J17" s="39"/>
      <c r="K17" s="39"/>
      <c r="L17" s="126" t="s">
        <v>35</v>
      </c>
      <c r="M17" s="126"/>
      <c r="N17" s="32"/>
    </row>
    <row r="18" spans="1:14" ht="21.75" customHeight="1">
      <c r="A18" s="40"/>
      <c r="B18" s="41"/>
      <c r="C18" s="40"/>
      <c r="D18" s="40"/>
      <c r="E18" s="40"/>
      <c r="F18" s="40"/>
      <c r="G18" s="61"/>
      <c r="H18" s="42"/>
      <c r="I18" s="42"/>
      <c r="J18" s="42"/>
    </row>
    <row r="19" spans="1:14" ht="21.75" customHeight="1">
      <c r="A19" s="40"/>
      <c r="B19" s="41"/>
      <c r="C19" s="40"/>
      <c r="D19" s="40"/>
      <c r="E19" s="40"/>
      <c r="F19" s="40"/>
      <c r="G19" s="61"/>
      <c r="H19" s="42"/>
      <c r="I19" s="42"/>
      <c r="J19" s="42"/>
    </row>
    <row r="20" spans="1:14" ht="21.75" customHeight="1">
      <c r="A20" s="43"/>
      <c r="B20" s="44"/>
      <c r="C20" s="40"/>
      <c r="D20" s="40"/>
      <c r="E20" s="40"/>
      <c r="F20" s="40"/>
      <c r="G20" s="62"/>
      <c r="H20" s="45"/>
      <c r="I20" s="40"/>
      <c r="J20" s="42"/>
    </row>
    <row r="21" spans="1:14" ht="21.75" customHeight="1">
      <c r="A21" s="42"/>
      <c r="B21" s="46"/>
      <c r="C21" s="47"/>
      <c r="D21" s="42"/>
      <c r="E21" s="48"/>
      <c r="F21" s="48"/>
      <c r="G21" s="63"/>
      <c r="H21" s="49"/>
      <c r="I21" s="49"/>
      <c r="J21" s="42"/>
    </row>
    <row r="22" spans="1:14" ht="21.75" customHeight="1"/>
    <row r="23" spans="1:14" ht="21.75" customHeight="1"/>
    <row r="24" spans="1:14" ht="21.75" customHeight="1"/>
    <row r="25" spans="1:14" ht="21.75" customHeight="1"/>
    <row r="26" spans="1:14" ht="21.75" customHeight="1"/>
    <row r="27" spans="1:14" ht="21.75" customHeight="1"/>
    <row r="28" spans="1:14" ht="21.75" customHeight="1"/>
    <row r="29" spans="1:14" ht="21.75" customHeight="1"/>
    <row r="30" spans="1:14" ht="21.75" customHeight="1"/>
    <row r="31" spans="1:14" ht="21.75" customHeight="1"/>
    <row r="32" spans="1:14" ht="21.75" customHeight="1"/>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3.25" customHeight="1"/>
    <row r="60" ht="23.25" customHeight="1"/>
    <row r="61" ht="23.25" customHeight="1"/>
    <row r="62" ht="23.25" customHeight="1"/>
  </sheetData>
  <mergeCells count="12">
    <mergeCell ref="B8:C8"/>
    <mergeCell ref="H8:I8"/>
    <mergeCell ref="A13:N13"/>
    <mergeCell ref="A17:B17"/>
    <mergeCell ref="E17:G17"/>
    <mergeCell ref="L17:M17"/>
    <mergeCell ref="B5:D5"/>
    <mergeCell ref="H5:I5"/>
    <mergeCell ref="B6:D6"/>
    <mergeCell ref="H6:I6"/>
    <mergeCell ref="B7:C7"/>
    <mergeCell ref="H7:I7"/>
  </mergeCells>
  <printOptions horizontalCentered="1"/>
  <pageMargins left="0.25" right="0.25" top="1.0416666666666667" bottom="0.75" header="0.3" footer="0.3"/>
  <pageSetup paperSize="9" scale="41" fitToHeight="0" orientation="portrait" r:id="rId1"/>
  <headerFooter scaleWithDoc="0">
    <oddHeader xml:space="preserve">&amp;L&amp;G&amp;R&amp;"Muli,Bold"&amp;16&amp;K000000[PURCHASE ORDER PHỤ LIỆU NỘI BỘ
INTERNAL TRIMS PURCHASE ORDER]
</oddHeader>
    <oddFooter>&amp;L&amp;"Euclid Circular A SemiBold,Regular"&amp;12[UA]&amp;"Euclid Circular A,Regular"&amp;5
&amp;G&amp;R&amp;G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01159-391D-40FD-AF86-8653520B2C18}">
  <sheetPr>
    <pageSetUpPr fitToPage="1"/>
  </sheetPr>
  <dimension ref="A4:Q8"/>
  <sheetViews>
    <sheetView view="pageBreakPreview" zoomScale="68" zoomScaleNormal="115" zoomScaleSheetLayoutView="68" workbookViewId="0">
      <pane xSplit="2" ySplit="4" topLeftCell="C5" activePane="bottomRight" state="frozen"/>
      <selection pane="topRight" activeCell="C1" sqref="C1"/>
      <selection pane="bottomLeft" activeCell="A5" sqref="A5"/>
      <selection pane="bottomRight" activeCell="A6" sqref="A6:N6"/>
    </sheetView>
  </sheetViews>
  <sheetFormatPr defaultColWidth="9.140625" defaultRowHeight="20.25" customHeight="1"/>
  <cols>
    <col min="1" max="1" width="4.7109375" style="67" bestFit="1" customWidth="1"/>
    <col min="2" max="2" width="13.28515625" style="67" customWidth="1"/>
    <col min="3" max="3" width="18" style="67" customWidth="1"/>
    <col min="4" max="4" width="36.7109375" style="67" customWidth="1"/>
    <col min="5" max="5" width="23.7109375" style="67" customWidth="1"/>
    <col min="6" max="6" width="11.28515625" style="70" customWidth="1"/>
    <col min="7" max="7" width="11.42578125" style="70" customWidth="1"/>
    <col min="8" max="8" width="14.5703125" style="70" customWidth="1"/>
    <col min="9" max="9" width="57.42578125" style="67" hidden="1" customWidth="1"/>
    <col min="10" max="10" width="57.42578125" style="67" customWidth="1"/>
    <col min="11" max="11" width="9.140625" style="71"/>
    <col min="12" max="14" width="9.140625" style="67"/>
    <col min="15" max="16" width="23" style="67" customWidth="1"/>
    <col min="17" max="16384" width="9.140625" style="67"/>
  </cols>
  <sheetData>
    <row r="4" spans="1:17" ht="20.25" customHeight="1">
      <c r="A4" s="66" t="s">
        <v>40</v>
      </c>
      <c r="B4" s="102" t="s">
        <v>50</v>
      </c>
      <c r="C4" s="66" t="s">
        <v>51</v>
      </c>
      <c r="D4" s="66" t="s">
        <v>41</v>
      </c>
      <c r="E4" s="66" t="s">
        <v>42</v>
      </c>
      <c r="F4" s="66" t="s">
        <v>43</v>
      </c>
      <c r="G4" s="66" t="s">
        <v>44</v>
      </c>
      <c r="H4" s="66" t="s">
        <v>45</v>
      </c>
      <c r="I4" s="66" t="s">
        <v>46</v>
      </c>
      <c r="J4" s="100" t="s">
        <v>3</v>
      </c>
      <c r="K4" s="127" t="s">
        <v>47</v>
      </c>
      <c r="L4" s="128"/>
      <c r="M4" s="128"/>
      <c r="N4" s="129"/>
      <c r="O4" s="67" t="s">
        <v>56</v>
      </c>
    </row>
    <row r="5" spans="1:17" s="86" customFormat="1" ht="158.25" customHeight="1">
      <c r="A5" s="82">
        <v>1</v>
      </c>
      <c r="B5" s="103" t="s">
        <v>60</v>
      </c>
      <c r="C5" s="84" t="s">
        <v>58</v>
      </c>
      <c r="D5" s="108" t="s">
        <v>69</v>
      </c>
      <c r="E5" s="85" t="s">
        <v>48</v>
      </c>
      <c r="F5" s="82">
        <v>1323</v>
      </c>
      <c r="G5" s="82">
        <f t="shared" ref="G5" si="0">ROUNDUP(F5*5%,0)</f>
        <v>67</v>
      </c>
      <c r="H5" s="82">
        <f t="shared" ref="H5" si="1">F5+G5</f>
        <v>1390</v>
      </c>
      <c r="I5" s="98"/>
      <c r="J5" s="107" t="s">
        <v>68</v>
      </c>
      <c r="K5" s="130"/>
      <c r="L5" s="131"/>
      <c r="M5" s="131"/>
      <c r="N5" s="132"/>
      <c r="O5" s="86" t="str">
        <f>VLOOKUP(D5,'[1]#3447,3448 3.12'!$F:$Q,12,0)</f>
        <v xml:space="preserve">PRINT ON PANEL AT FRONT/BACK/BACK NECK </v>
      </c>
      <c r="Q5" s="86" t="s">
        <v>59</v>
      </c>
    </row>
    <row r="6" spans="1:17" s="86" customFormat="1" ht="238.5" customHeight="1">
      <c r="A6" s="139"/>
      <c r="B6" s="140"/>
      <c r="C6" s="140"/>
      <c r="D6" s="140"/>
      <c r="E6" s="140"/>
      <c r="F6" s="140"/>
      <c r="G6" s="140"/>
      <c r="H6" s="140"/>
      <c r="I6" s="140"/>
      <c r="J6" s="140"/>
      <c r="K6" s="140"/>
      <c r="L6" s="140"/>
      <c r="M6" s="140"/>
      <c r="N6" s="141"/>
    </row>
    <row r="7" spans="1:17" ht="20.25" customHeight="1">
      <c r="A7" s="133" t="s">
        <v>49</v>
      </c>
      <c r="B7" s="134"/>
      <c r="C7" s="134"/>
      <c r="D7" s="134"/>
      <c r="E7" s="135"/>
      <c r="F7" s="69">
        <f>SUM(F5:F5)</f>
        <v>1323</v>
      </c>
      <c r="G7" s="69">
        <f>SUM(G5:G5)</f>
        <v>67</v>
      </c>
      <c r="H7" s="69">
        <f>SUM(H5:H5)</f>
        <v>1390</v>
      </c>
      <c r="I7" s="68"/>
      <c r="J7" s="101"/>
      <c r="K7" s="136"/>
      <c r="L7" s="137"/>
      <c r="M7" s="137"/>
      <c r="N7" s="138"/>
    </row>
    <row r="8" spans="1:17" ht="20.25" customHeight="1">
      <c r="A8" s="104"/>
      <c r="B8" s="105"/>
      <c r="C8" s="105"/>
      <c r="D8" s="105"/>
      <c r="E8" s="105"/>
      <c r="F8" s="105"/>
      <c r="G8" s="105"/>
      <c r="H8" s="105"/>
      <c r="I8" s="105"/>
      <c r="J8" s="105"/>
      <c r="K8" s="105"/>
      <c r="L8" s="105"/>
      <c r="M8" s="105"/>
      <c r="N8" s="106"/>
    </row>
  </sheetData>
  <autoFilter ref="A4:O7" xr:uid="{25A01159-391D-40FD-AF86-8653520B2C18}">
    <filterColumn colId="10" showButton="0"/>
    <filterColumn colId="11" showButton="0"/>
    <filterColumn colId="12" showButton="0"/>
  </autoFilter>
  <mergeCells count="5">
    <mergeCell ref="K4:N4"/>
    <mergeCell ref="K5:N5"/>
    <mergeCell ref="A7:E7"/>
    <mergeCell ref="K7:N7"/>
    <mergeCell ref="A6:N6"/>
  </mergeCells>
  <pageMargins left="0.25" right="0.25" top="0.75" bottom="0.75" header="0.3" footer="0.3"/>
  <pageSetup paperSize="9" scale="43" fitToHeight="0" orientation="portrait" r:id="rId1"/>
  <rowBreaks count="1" manualBreakCount="1">
    <brk id="7" max="1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c099e4b-e381-4360-bcff-5e1f51ab48dc" xsi:nil="true"/>
    <lcf76f155ced4ddcb4097134ff3c332f xmlns="4bf10b48-52f7-4ad4-b1e1-de514cec68e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FD962EB702FD4AAE11AB5F7C60F514" ma:contentTypeVersion="17" ma:contentTypeDescription="Create a new document." ma:contentTypeScope="" ma:versionID="5d4f2f04b9940582ee4597340ec8c1a5">
  <xsd:schema xmlns:xsd="http://www.w3.org/2001/XMLSchema" xmlns:xs="http://www.w3.org/2001/XMLSchema" xmlns:p="http://schemas.microsoft.com/office/2006/metadata/properties" xmlns:ns2="4bf10b48-52f7-4ad4-b1e1-de514cec68e0" xmlns:ns3="cc099e4b-e381-4360-bcff-5e1f51ab48dc" targetNamespace="http://schemas.microsoft.com/office/2006/metadata/properties" ma:root="true" ma:fieldsID="bf084f8ade4d8f5147d2254e7ca967a8" ns2:_="" ns3:_="">
    <xsd:import namespace="4bf10b48-52f7-4ad4-b1e1-de514cec68e0"/>
    <xsd:import namespace="cc099e4b-e381-4360-bcff-5e1f51ab48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10b48-52f7-4ad4-b1e1-de514cec68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ab79d5a-a439-4055-a116-7b8effaafef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099e4b-e381-4360-bcff-5e1f51ab48d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8ac3d3e-53dc-4acf-aa98-a01bd339bdde}" ma:internalName="TaxCatchAll" ma:showField="CatchAllData" ma:web="cc099e4b-e381-4360-bcff-5e1f51ab4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017BA1-17FC-449A-95FF-0F76035F1C71}">
  <ds:schemaRefs>
    <ds:schemaRef ds:uri="http://schemas.microsoft.com/office/2006/metadata/properties"/>
    <ds:schemaRef ds:uri="http://schemas.microsoft.com/office/infopath/2007/PartnerControls"/>
    <ds:schemaRef ds:uri="cc099e4b-e381-4360-bcff-5e1f51ab48dc"/>
    <ds:schemaRef ds:uri="4bf10b48-52f7-4ad4-b1e1-de514cec68e0"/>
  </ds:schemaRefs>
</ds:datastoreItem>
</file>

<file path=customXml/itemProps2.xml><?xml version="1.0" encoding="utf-8"?>
<ds:datastoreItem xmlns:ds="http://schemas.openxmlformats.org/officeDocument/2006/customXml" ds:itemID="{2149B88D-7BDD-47B5-961E-F6BD49F451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10b48-52f7-4ad4-b1e1-de514cec68e0"/>
    <ds:schemaRef ds:uri="cc099e4b-e381-4360-bcff-5e1f51ab4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013577-57A1-47BB-9B09-470EA6BC23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MER.QT-1.BM2</vt:lpstr>
      <vt:lpstr>DETAIL </vt:lpstr>
      <vt:lpstr>'DETAIL '!Print_Area</vt:lpstr>
      <vt:lpstr>'MER.QT-1.BM2'!Print_Area</vt:lpstr>
      <vt:lpstr>'DETAIL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Intern Sales</dc:creator>
  <cp:lastModifiedBy>Quy Nguyen Le</cp:lastModifiedBy>
  <cp:lastPrinted>2024-07-15T01:35:46Z</cp:lastPrinted>
  <dcterms:created xsi:type="dcterms:W3CDTF">2020-11-11T02:21:38Z</dcterms:created>
  <dcterms:modified xsi:type="dcterms:W3CDTF">2025-02-22T07:47:54Z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0x0101001AFD962EB702FD4AAE11AB5F7C60F514</vt:lpwstr>
  </property>
  <property fmtid="{D5CDD505-2E9C-101B-9397-08002B2CF9AE}" pid="3" name="MediaServiceImageTags">
    <vt:lpwstr/>
  </property>
</Properties>
</file>