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5-AW25/2. WINTER 25/2-PRODUCTION/2-STYLE-FILE/1. TECKPACK/TRIPLE STITCH VERITAS ZIP HOOD/"/>
    </mc:Choice>
  </mc:AlternateContent>
  <xr:revisionPtr revIDLastSave="8" documentId="13_ncr:1_{89E967AC-43DE-9E41-80C2-AC92C0E2968A}" xr6:coauthVersionLast="47" xr6:coauthVersionMax="47" xr10:uidLastSave="{5DE81CC4-05A5-4E4A-94D1-780962225503}"/>
  <bookViews>
    <workbookView xWindow="-110" yWindow="-110" windowWidth="19420" windowHeight="10300" activeTab="1" xr2:uid="{1EFDBB70-8327-DC41-B01C-23B403A5EDD3}"/>
  </bookViews>
  <sheets>
    <sheet name="COVERSHEET" sheetId="4" r:id="rId1"/>
    <sheet name="GRADING " sheetId="1" r:id="rId2"/>
    <sheet name="SAMPLE MEASURES" sheetId="2" r:id="rId3"/>
    <sheet name="POM" sheetId="8" r:id="rId4"/>
    <sheet name="FIT REFERENCE PICS" sheetId="9" state="hidden" r:id="rId5"/>
    <sheet name="COMMENTS P1" sheetId="3" r:id="rId6"/>
    <sheet name="COMMENTS P2" sheetId="13" r:id="rId7"/>
    <sheet name="COMMENTS P3" sheetId="14" r:id="rId8"/>
    <sheet name="COMMENTS SIZE SET" sheetId="15" r:id="rId9"/>
  </sheets>
  <definedNames>
    <definedName name="_xlnm.Print_Area" localSheetId="0">COVERSHEET!$A$1:$F$39</definedName>
    <definedName name="_xlnm.Print_Area" localSheetId="1">'GRADING '!$A$1:$J$67</definedName>
    <definedName name="_xlnm.Print_Area" localSheetId="2">'SAMPLE MEASURES'!$A$1:$Q$74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5" i="1"/>
  <c r="J45" i="1" s="1"/>
  <c r="I46" i="1"/>
  <c r="J46" i="1" s="1"/>
  <c r="I47" i="1"/>
  <c r="J47" i="1" s="1"/>
  <c r="I48" i="1"/>
  <c r="J48" i="1" s="1"/>
  <c r="I49" i="1"/>
  <c r="J49" i="1" s="1"/>
  <c r="G22" i="1"/>
  <c r="F22" i="1" s="1"/>
  <c r="G23" i="1"/>
  <c r="F23" i="1" s="1"/>
  <c r="G24" i="1"/>
  <c r="F24" i="1" s="1"/>
  <c r="G25" i="1"/>
  <c r="F25" i="1" s="1"/>
  <c r="G26" i="1"/>
  <c r="F26" i="1" s="1"/>
  <c r="G27" i="1"/>
  <c r="F27" i="1" s="1"/>
  <c r="G28" i="1"/>
  <c r="F28" i="1" s="1"/>
  <c r="G29" i="1"/>
  <c r="F29" i="1" s="1"/>
  <c r="G30" i="1"/>
  <c r="F30" i="1" s="1"/>
  <c r="G31" i="1"/>
  <c r="F31" i="1" s="1"/>
  <c r="G32" i="1"/>
  <c r="F32" i="1" s="1"/>
  <c r="G33" i="1"/>
  <c r="F33" i="1" s="1"/>
  <c r="G34" i="1"/>
  <c r="F34" i="1" s="1"/>
  <c r="G36" i="1"/>
  <c r="F36" i="1" s="1"/>
  <c r="G37" i="1"/>
  <c r="F37" i="1" s="1"/>
  <c r="G38" i="1"/>
  <c r="F38" i="1" s="1"/>
  <c r="G39" i="1"/>
  <c r="F39" i="1" s="1"/>
  <c r="G40" i="1"/>
  <c r="F40" i="1" s="1"/>
  <c r="G41" i="1"/>
  <c r="F41" i="1" s="1"/>
  <c r="G42" i="1"/>
  <c r="F42" i="1" s="1"/>
  <c r="G43" i="1"/>
  <c r="F43" i="1" s="1"/>
  <c r="G45" i="1"/>
  <c r="F45" i="1" s="1"/>
  <c r="G46" i="1"/>
  <c r="F46" i="1" s="1"/>
  <c r="G47" i="1"/>
  <c r="F47" i="1" s="1"/>
  <c r="G48" i="1"/>
  <c r="F48" i="1" s="1"/>
  <c r="G49" i="1"/>
  <c r="F49" i="1" s="1"/>
  <c r="I4" i="2"/>
  <c r="E4" i="1"/>
  <c r="I3" i="2"/>
  <c r="E3" i="1"/>
  <c r="I2" i="2"/>
  <c r="E2" i="1"/>
  <c r="I1" i="2"/>
  <c r="E1" i="1"/>
  <c r="D4" i="15"/>
  <c r="C4" i="15"/>
  <c r="B4" i="15"/>
  <c r="A4" i="15"/>
  <c r="D3" i="15"/>
  <c r="C3" i="15"/>
  <c r="B3" i="15"/>
  <c r="A3" i="15"/>
  <c r="D2" i="15"/>
  <c r="C2" i="15"/>
  <c r="B2" i="15"/>
  <c r="A2" i="15"/>
  <c r="D1" i="15"/>
  <c r="C1" i="15"/>
  <c r="B1" i="15"/>
  <c r="A1" i="15"/>
  <c r="D4" i="14"/>
  <c r="C4" i="14"/>
  <c r="B4" i="14"/>
  <c r="A4" i="14"/>
  <c r="D3" i="14"/>
  <c r="C3" i="14"/>
  <c r="B3" i="14"/>
  <c r="A3" i="14"/>
  <c r="D2" i="14"/>
  <c r="C2" i="14"/>
  <c r="B2" i="14"/>
  <c r="A2" i="14"/>
  <c r="D1" i="14"/>
  <c r="C1" i="14"/>
  <c r="B1" i="14"/>
  <c r="A1" i="14"/>
  <c r="D4" i="13"/>
  <c r="C4" i="13"/>
  <c r="B4" i="13"/>
  <c r="A4" i="13"/>
  <c r="D3" i="13"/>
  <c r="C3" i="13"/>
  <c r="B3" i="13"/>
  <c r="A3" i="13"/>
  <c r="D2" i="13"/>
  <c r="C2" i="13"/>
  <c r="B2" i="13"/>
  <c r="A2" i="13"/>
  <c r="D1" i="13"/>
  <c r="C1" i="13"/>
  <c r="B1" i="13"/>
  <c r="A1" i="13"/>
  <c r="C1" i="3"/>
  <c r="D1" i="3"/>
  <c r="C2" i="3"/>
  <c r="D2" i="3"/>
  <c r="C3" i="3"/>
  <c r="D3" i="3"/>
  <c r="C4" i="3"/>
  <c r="D4" i="3"/>
  <c r="F1" i="2"/>
  <c r="F2" i="2"/>
  <c r="F3" i="2"/>
  <c r="F4" i="2"/>
  <c r="D1" i="1"/>
  <c r="D2" i="1"/>
  <c r="D3" i="1"/>
  <c r="D4" i="1"/>
  <c r="A1" i="3"/>
  <c r="B1" i="3"/>
  <c r="A2" i="3"/>
  <c r="B2" i="3"/>
  <c r="A3" i="3"/>
  <c r="B3" i="3"/>
  <c r="A4" i="3"/>
  <c r="B4" i="3"/>
  <c r="A1" i="2"/>
  <c r="B1" i="2"/>
  <c r="A2" i="2"/>
  <c r="B2" i="2"/>
  <c r="A3" i="2"/>
  <c r="B3" i="2"/>
  <c r="A4" i="2"/>
  <c r="B4" i="2"/>
  <c r="A1" i="1"/>
  <c r="B1" i="1"/>
  <c r="A2" i="1"/>
  <c r="B2" i="1"/>
  <c r="A3" i="1"/>
  <c r="B3" i="1"/>
  <c r="A4" i="1"/>
  <c r="B4" i="1"/>
  <c r="I18" i="1" l="1"/>
  <c r="J18" i="1" s="1"/>
  <c r="G18" i="1"/>
  <c r="F18" i="1" s="1"/>
  <c r="I17" i="1"/>
  <c r="J17" i="1" s="1"/>
  <c r="G17" i="1"/>
  <c r="F17" i="1" s="1"/>
  <c r="I16" i="1"/>
  <c r="J16" i="1" s="1"/>
  <c r="G16" i="1"/>
  <c r="F16" i="1" s="1"/>
  <c r="I15" i="1"/>
  <c r="J15" i="1" s="1"/>
  <c r="G15" i="1"/>
  <c r="F15" i="1" s="1"/>
  <c r="I14" i="1"/>
  <c r="J14" i="1" s="1"/>
  <c r="G14" i="1"/>
  <c r="F14" i="1" s="1"/>
  <c r="I13" i="1"/>
  <c r="J13" i="1" s="1"/>
  <c r="G13" i="1"/>
  <c r="F13" i="1" s="1"/>
  <c r="I12" i="1"/>
  <c r="J12" i="1" s="1"/>
  <c r="G12" i="1"/>
  <c r="F12" i="1" s="1"/>
  <c r="I11" i="1"/>
  <c r="J11" i="1" s="1"/>
  <c r="G11" i="1"/>
  <c r="F11" i="1" s="1"/>
  <c r="I10" i="1"/>
  <c r="J10" i="1" s="1"/>
  <c r="G10" i="1"/>
  <c r="F10" i="1" s="1"/>
  <c r="I9" i="1"/>
  <c r="J9" i="1" s="1"/>
  <c r="G9" i="1"/>
  <c r="F9" i="1"/>
  <c r="I8" i="1"/>
  <c r="J8" i="1" s="1"/>
  <c r="G8" i="1"/>
  <c r="F8" i="1" s="1"/>
  <c r="I7" i="1"/>
  <c r="J7" i="1" s="1"/>
  <c r="G7" i="1"/>
  <c r="F7" i="1" s="1"/>
  <c r="I19" i="1" l="1"/>
  <c r="J19" i="1" s="1"/>
  <c r="I21" i="1"/>
  <c r="J21" i="1" s="1"/>
  <c r="G19" i="1"/>
  <c r="F19" i="1" s="1"/>
  <c r="G21" i="1"/>
  <c r="F21" i="1" s="1"/>
  <c r="Q55" i="1" l="1"/>
  <c r="R55" i="1" s="1"/>
  <c r="S55" i="1" s="1"/>
  <c r="Q32" i="1"/>
  <c r="P32" i="1" s="1"/>
  <c r="O32" i="1" s="1"/>
  <c r="P55" i="1" l="1"/>
  <c r="O55" i="1" s="1"/>
  <c r="R32" i="1"/>
  <c r="S32" i="1" s="1"/>
</calcChain>
</file>

<file path=xl/sharedStrings.xml><?xml version="1.0" encoding="utf-8"?>
<sst xmlns="http://schemas.openxmlformats.org/spreadsheetml/2006/main" count="313" uniqueCount="175">
  <si>
    <t>DESCRIPTION</t>
  </si>
  <si>
    <t>S</t>
  </si>
  <si>
    <t>M</t>
  </si>
  <si>
    <t>L</t>
  </si>
  <si>
    <t>XL</t>
  </si>
  <si>
    <t>NOTES</t>
  </si>
  <si>
    <t>Copyright 2016 © PALACE all rights reserved. PALACE is a trademark of Palace Skateboards Limited. Copying strictly forbiden.</t>
  </si>
  <si>
    <t>REF</t>
  </si>
  <si>
    <t>GRADE</t>
  </si>
  <si>
    <t xml:space="preserve">MMNTS FOR BULK </t>
  </si>
  <si>
    <t>SPEC for SIZE L PROTO 1</t>
  </si>
  <si>
    <t>ADD NOTES HERE</t>
  </si>
  <si>
    <t>FABRIC - ACTUAL OR SUBSTITUTE?</t>
  </si>
  <si>
    <t>FIT &amp; MEASUREMENT COMMENTS</t>
  </si>
  <si>
    <t>CONSTRUCTION COMMENTS</t>
  </si>
  <si>
    <t>DESIGN COMMENTS</t>
  </si>
  <si>
    <t>NEXT STEPS</t>
  </si>
  <si>
    <t>TOL +/-</t>
  </si>
  <si>
    <t>COMMENTS</t>
  </si>
  <si>
    <t>XXL</t>
  </si>
  <si>
    <t>A</t>
  </si>
  <si>
    <t>LENGTH</t>
  </si>
  <si>
    <t>P1 MEASURES FACTORY</t>
  </si>
  <si>
    <t>P1 MEASURES PALACE</t>
  </si>
  <si>
    <t>P2 MEASURES FACTORY</t>
  </si>
  <si>
    <t>P2 MEASURES PALACE</t>
  </si>
  <si>
    <t>P3 MEASURES FACTORY</t>
  </si>
  <si>
    <t>P3 MEASURES PALACE</t>
  </si>
  <si>
    <t>SIZE SET  MEAS S</t>
  </si>
  <si>
    <t>SIZE SET  MEAS M</t>
  </si>
  <si>
    <t>SIZE SET  MEAS L</t>
  </si>
  <si>
    <t>SIZE SET  MEAS XL</t>
  </si>
  <si>
    <t>COMMENTS P2</t>
  </si>
  <si>
    <t>COMMENTS P1</t>
  </si>
  <si>
    <t>B</t>
  </si>
  <si>
    <t>C1</t>
  </si>
  <si>
    <t>C2</t>
  </si>
  <si>
    <t>D1</t>
  </si>
  <si>
    <t>D2</t>
  </si>
  <si>
    <t>F1</t>
  </si>
  <si>
    <t>F2</t>
  </si>
  <si>
    <t>G1</t>
  </si>
  <si>
    <t>G2</t>
  </si>
  <si>
    <t>H</t>
  </si>
  <si>
    <t>J1</t>
  </si>
  <si>
    <t>CUFF WIDTH STRETCHED FLAT - 2cm above rib</t>
  </si>
  <si>
    <t>J2</t>
  </si>
  <si>
    <t>CUFF WIDTH RELAXED</t>
  </si>
  <si>
    <t>NECK TRIM DEPTH</t>
  </si>
  <si>
    <t>Q</t>
  </si>
  <si>
    <t>R</t>
  </si>
  <si>
    <t>SHOULDER SEAM AHEAD</t>
  </si>
  <si>
    <t>NS</t>
  </si>
  <si>
    <t>MINIMUM NECK STRETCH (TO ENSURE NECK OPENING STRETCHES OVER HEAD )</t>
  </si>
  <si>
    <t>E</t>
  </si>
  <si>
    <t>A1</t>
  </si>
  <si>
    <t>FRONT LENGTH - from SNP to front hem</t>
  </si>
  <si>
    <t>A2</t>
  </si>
  <si>
    <t>BACK LENGTH - from CB neck point to back hem</t>
  </si>
  <si>
    <t>1/2 CHEST AT ARMPIT - 2cm below underarm point</t>
  </si>
  <si>
    <t>1/2 HEM  STRETCHED FLAT</t>
  </si>
  <si>
    <t xml:space="preserve">1/2 HEM  RELAXED - bottom edge of rib </t>
  </si>
  <si>
    <t>SHOULDER TO SHOULDER - from shoulder point to shoulder point</t>
  </si>
  <si>
    <t>BICEP - 2cm below u/arm on sleeve - to meet top arm line at  90• angle)</t>
  </si>
  <si>
    <t>ELBOW  WIDTH- half way down underarm - to meet top arm line at  90• angle)</t>
  </si>
  <si>
    <t xml:space="preserve">P </t>
  </si>
  <si>
    <t xml:space="preserve">NECK WIDTH - SNP to SNP </t>
  </si>
  <si>
    <t>UNDERARM - from u/arm pt to sleeve hem edge</t>
  </si>
  <si>
    <t>E2</t>
  </si>
  <si>
    <t>SHOULDER (SINGLE)</t>
  </si>
  <si>
    <t>ARMHOLE - SNP TO UNDERARM - in a straight line with garment lay flat</t>
  </si>
  <si>
    <t>NT</t>
  </si>
  <si>
    <t>CUFF DEPTH</t>
  </si>
  <si>
    <t xml:space="preserve">HEM DEPTH </t>
  </si>
  <si>
    <t>SNP LEVELTO BACK NECK DROP (from invisible line to CB neck seam)</t>
  </si>
  <si>
    <t>SNP LEVEL TO FRONT NECK DROP (from invisible line to CF neck seam)</t>
  </si>
  <si>
    <t>SLEEVE LENGTH - from SNP to hem inc cuff (not inc neck rib)</t>
  </si>
  <si>
    <t>Q1</t>
  </si>
  <si>
    <t>BACK BUGGY DEPTH AT CB</t>
  </si>
  <si>
    <t>Q2</t>
  </si>
  <si>
    <t>ON BACK NECKLINE - DISTANCE FROM BACK BUGGY TOP CORNER TO SNP</t>
  </si>
  <si>
    <t>HOOD MEASUREMENTS - STANDARD HOOD</t>
  </si>
  <si>
    <t>HOOD HEIGHT (FRONT EDGE)</t>
  </si>
  <si>
    <t>T2</t>
  </si>
  <si>
    <t>HOOD HEIGHT FROM SIDE NECKPOINT</t>
  </si>
  <si>
    <t>U</t>
  </si>
  <si>
    <t>HOOD WIDTH - ACROSS CENTRE</t>
  </si>
  <si>
    <t>V</t>
  </si>
  <si>
    <t>OVERHEAD</t>
  </si>
  <si>
    <t>W</t>
  </si>
  <si>
    <t>HOOD CORD CHANNEL WIDTH</t>
  </si>
  <si>
    <t>N</t>
  </si>
  <si>
    <t>CF TO CB NECKLINE</t>
  </si>
  <si>
    <t>CL</t>
  </si>
  <si>
    <t>HOOD CORD HANG LENGTH</t>
  </si>
  <si>
    <t>CE</t>
  </si>
  <si>
    <t>BOTTOM EDGE HOOD CORD EXIT TO NECKLINE</t>
  </si>
  <si>
    <t>POCKET MEASUREMENTS - FLAT OPENINGS - OPTIONAL - FOR POCKET STYLES</t>
  </si>
  <si>
    <t>X1</t>
  </si>
  <si>
    <t>WIDTH OF POCKET TOP EDGE</t>
  </si>
  <si>
    <t>X2</t>
  </si>
  <si>
    <t>WIDTH OF POCKET WIDEST</t>
  </si>
  <si>
    <t>X3</t>
  </si>
  <si>
    <t>WIDTH OF POCKET BOTTOM EDGE</t>
  </si>
  <si>
    <t>Y1</t>
  </si>
  <si>
    <t>POCKET HEIGHT</t>
  </si>
  <si>
    <t>Y2</t>
  </si>
  <si>
    <t>POCKET HEIGHT AT SIDES</t>
  </si>
  <si>
    <t>SF</t>
  </si>
  <si>
    <t>Z</t>
  </si>
  <si>
    <t xml:space="preserve">CF ZIP </t>
  </si>
  <si>
    <t>P27CS101_102_103_104</t>
  </si>
  <si>
    <t>WINTER 25</t>
  </si>
  <si>
    <t xml:space="preserve">SPEC FOR NEXT PROTO </t>
  </si>
  <si>
    <t>DATE</t>
  </si>
  <si>
    <t>USER</t>
  </si>
  <si>
    <t>STATUS</t>
  </si>
  <si>
    <t xml:space="preserve">STYLE </t>
  </si>
  <si>
    <t>DATE CREATED</t>
  </si>
  <si>
    <t>SAMPLE SEALED</t>
  </si>
  <si>
    <t>FINAL APPROVAL BY</t>
  </si>
  <si>
    <t>SEASON</t>
  </si>
  <si>
    <t>STYLE NAME</t>
  </si>
  <si>
    <t>CODE</t>
  </si>
  <si>
    <r>
      <t xml:space="preserve">X CHEST </t>
    </r>
    <r>
      <rPr>
        <sz val="10"/>
        <color rgb="FFFF0000"/>
        <rFont val="Arial"/>
        <family val="2"/>
      </rPr>
      <t>18.5cms</t>
    </r>
    <r>
      <rPr>
        <sz val="10"/>
        <rFont val="Arial"/>
        <family val="2"/>
      </rPr>
      <t xml:space="preserve"> Down from SNP</t>
    </r>
  </si>
  <si>
    <r>
      <t xml:space="preserve">X BACK </t>
    </r>
    <r>
      <rPr>
        <sz val="10"/>
        <color rgb="FFFF0000"/>
        <rFont val="Arial"/>
        <family val="2"/>
      </rPr>
      <t>18.5cms</t>
    </r>
    <r>
      <rPr>
        <sz val="10"/>
        <rFont val="Arial"/>
        <family val="2"/>
      </rPr>
      <t xml:space="preserve"> Down from SNP</t>
    </r>
  </si>
  <si>
    <t>SAMPLE MEASURES</t>
  </si>
  <si>
    <t>USER / DATE:</t>
  </si>
  <si>
    <r>
      <rPr>
        <b/>
        <sz val="12"/>
        <color theme="1"/>
        <rFont val="Arial"/>
        <family val="2"/>
      </rPr>
      <t xml:space="preserve">BLOCK: </t>
    </r>
    <r>
      <rPr>
        <b/>
        <sz val="12"/>
        <color rgb="FFFF0000"/>
        <rFont val="Arial"/>
        <family val="2"/>
      </rPr>
      <t>CS37CWS
(TRIPLE STITCH HOOD)</t>
    </r>
  </si>
  <si>
    <r>
      <rPr>
        <b/>
        <sz val="12"/>
        <color rgb="FFFF0000"/>
        <rFont val="Arial"/>
        <family val="2"/>
      </rPr>
      <t xml:space="preserve">SET IN SLEEVE. HOOD. ZIP UP
</t>
    </r>
    <r>
      <rPr>
        <b/>
        <sz val="12"/>
        <color theme="1"/>
        <rFont val="Arial"/>
        <family val="2"/>
      </rPr>
      <t xml:space="preserve">3.8CM GRADING </t>
    </r>
    <r>
      <rPr>
        <b/>
        <sz val="12"/>
        <rFont val="Arial"/>
        <family val="2"/>
      </rPr>
      <t xml:space="preserve">
RIB CUFF AND HEM</t>
    </r>
  </si>
  <si>
    <t xml:space="preserve"> CS37CWS - HOOD. SET IN SLEEVE. ZIP UP</t>
  </si>
  <si>
    <t>P29CS083_084_085_086</t>
  </si>
  <si>
    <t>14.10.24. ER</t>
  </si>
  <si>
    <t>TRIPPLE STITCH VERITAS ZIP HOOD</t>
  </si>
  <si>
    <t>MÔ TẢ</t>
  </si>
  <si>
    <t>DÀI THÂN TRƯỚC - TỪ ĐỈNH VAI TỚI LAI</t>
  </si>
  <si>
    <t>DÀI THÂN SAU- TỪ GIỮA CỔ SAU TỚI LAI</t>
  </si>
  <si>
    <t>1/2 NGỰC TẠI NÁCH - 2CM DƯỚI VÒNG NÁCH</t>
  </si>
  <si>
    <t>1/2 LAI ĐO CĂNG</t>
  </si>
  <si>
    <t>1/2 LAI ĐO ÊM  - TẠI MÉP RIB</t>
  </si>
  <si>
    <t>DÀI TAY ( TỪ ĐẦU VAI TỚI LAI)- KHÔNG BAO GỒM CỔ</t>
  </si>
  <si>
    <t>RỘNG VAI</t>
  </si>
  <si>
    <t xml:space="preserve">BẮP TAY- 2CM DƯỚI NÁCH- ĐO VUÔNG GÓC </t>
  </si>
  <si>
    <t xml:space="preserve">KHỦY TAY- ĐO TẠI 1/2 SƯỜN TAY TRONG - ĐO VUÔNG GÓC </t>
  </si>
  <si>
    <t xml:space="preserve">1/2 CỬA TAY ĐO CĂNG - 2CM TRÊN RIB </t>
  </si>
  <si>
    <t>1/2 CỦA TAY ĐO ÊM</t>
  </si>
  <si>
    <t xml:space="preserve">RỘNG CỔ - TỪ ĐỈNH VAI TỚI ĐỈNH VAI </t>
  </si>
  <si>
    <t xml:space="preserve">GIÃN CỔ TỐI THIỂU </t>
  </si>
  <si>
    <t>DÀI TAY TRONG - TỪ ĐIỂM NÁCH TỚI MÉP LAI</t>
  </si>
  <si>
    <t>1/2 VAI</t>
  </si>
  <si>
    <t>NGANG NGỰC THÂN TRƯỚC 18.5CM TỪ ĐỈNH VAI</t>
  </si>
  <si>
    <t>NGANG NGỰC THÂN SAU 18.5CM TỪ ĐỈNH VAI</t>
  </si>
  <si>
    <t>NÁCH - ĐO THẲNG - TỪ ĐỈNH VAI TỚI ĐIỂM NÁCH</t>
  </si>
  <si>
    <t xml:space="preserve">SÂU CỔ </t>
  </si>
  <si>
    <t>TO BẢN BO TAY</t>
  </si>
  <si>
    <t>TO BẢN BO LAI</t>
  </si>
  <si>
    <t>HẠ CỔ SAU</t>
  </si>
  <si>
    <t xml:space="preserve">HẠ CỔ TRƯỚC </t>
  </si>
  <si>
    <t>CHỒM VAI</t>
  </si>
  <si>
    <t>TO BẢN ĐÔ TẠI GIỮA SAU</t>
  </si>
  <si>
    <t>DÀI ĐẮP ĐÔ TRÊN VAI</t>
  </si>
  <si>
    <t>DÂY KÉO THÂN TRƯỚC</t>
  </si>
  <si>
    <t>CAO NÓN (MÉP TRƯỚC)</t>
  </si>
  <si>
    <t>CAO NÓN TỪ ĐỈNH VAI</t>
  </si>
  <si>
    <t>RỘNG NÓN TẠI TÂM</t>
  </si>
  <si>
    <t>SÓNG NÓN</t>
  </si>
  <si>
    <t>RỘNG KHE LUỒN DÂY</t>
  </si>
  <si>
    <t>VÒNG CỔ TỪ GIỮA TRƯỚC TỚI GIỮA SAU</t>
  </si>
  <si>
    <t>DÀI DÂY LUỒN DƯ RA MỖI BÊN</t>
  </si>
  <si>
    <t>KHOẢNG CÁCH TỪ KHI ĐẾN ĐƯỜNG CỔ ÁO</t>
  </si>
  <si>
    <t>RỘNG TÚI TẠI MÉP TRÊN</t>
  </si>
  <si>
    <t>RỘNG TÚI TẠI ĐIỂM RỘNG NHẤT</t>
  </si>
  <si>
    <t xml:space="preserve">RỘNG TÚI TẠI MÉP DƯỚI </t>
  </si>
  <si>
    <t xml:space="preserve">CAO TÚI </t>
  </si>
  <si>
    <t>CAO TÚI TẠI CẠNH BÊN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</si>
</sst>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8">
    <font>
      <sz val="12"/>
      <color theme="1"/>
      <name val="Calibri"/>
      <family val="2"/>
      <scheme val="minor"/>
    </font>
    <font>
      <sz val="8"/>
      <name val="Arial"/>
      <family val="2"/>
    </font>
    <font>
      <sz val="9"/>
      <name val="Helvetica"/>
      <family val="2"/>
    </font>
    <font>
      <sz val="8"/>
      <name val="Helvetica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8"/>
      <color rgb="FFFF0000"/>
      <name val="Helvetica"/>
      <family val="2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sz val="12"/>
      <color theme="1"/>
      <name val="Calibri"/>
      <family val="1"/>
      <charset val="136"/>
      <scheme val="minor"/>
    </font>
    <font>
      <sz val="9"/>
      <color rgb="FFFF0000"/>
      <name val="Helvetic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sz val="8"/>
      <name val="Helvetica"/>
      <family val="2"/>
    </font>
    <font>
      <sz val="9"/>
      <color theme="0"/>
      <name val="Helvetica"/>
      <family val="2"/>
    </font>
    <font>
      <sz val="9"/>
      <color theme="0"/>
      <name val="Arial"/>
      <family val="2"/>
    </font>
    <font>
      <sz val="12"/>
      <color rgb="FF1F1F1F"/>
      <name val="Arial"/>
      <family val="2"/>
    </font>
    <font>
      <sz val="9"/>
      <color rgb="FFFF0000"/>
      <name val="Arial"/>
      <family val="2"/>
    </font>
    <font>
      <b/>
      <sz val="16"/>
      <color rgb="FFFF0000"/>
      <name val="Arial"/>
      <family val="2"/>
    </font>
    <font>
      <b/>
      <sz val="10"/>
      <color theme="1"/>
      <name val="Arial"/>
      <family val="2"/>
    </font>
    <font>
      <sz val="12"/>
      <color theme="0"/>
      <name val="Calibri"/>
      <family val="2"/>
      <scheme val="minor"/>
    </font>
    <font>
      <b/>
      <sz val="12"/>
      <color rgb="FF1F1F1F"/>
      <name val="Arial"/>
      <family val="2"/>
    </font>
    <font>
      <sz val="10"/>
      <name val="Helvetica"/>
      <family val="2"/>
    </font>
    <font>
      <b/>
      <sz val="10"/>
      <color theme="1"/>
      <name val="Helvetica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0"/>
      <name val="Helvetica"/>
      <family val="2"/>
    </font>
    <font>
      <sz val="10"/>
      <color theme="1"/>
      <name val="Helvetica"/>
      <family val="2"/>
    </font>
    <font>
      <b/>
      <sz val="10"/>
      <color theme="0"/>
      <name val="Helvetica"/>
      <family val="2"/>
    </font>
    <font>
      <b/>
      <sz val="10"/>
      <color rgb="FF000000"/>
      <name val="Helvetica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Helvetica"/>
      <family val="2"/>
    </font>
    <font>
      <b/>
      <sz val="11"/>
      <color theme="1"/>
      <name val="Helvetica"/>
      <family val="2"/>
    </font>
    <font>
      <sz val="11"/>
      <color theme="0"/>
      <name val="Helvetica"/>
      <family val="2"/>
    </font>
    <font>
      <sz val="11"/>
      <color rgb="FFFF0000"/>
      <name val="Helvetica"/>
      <family val="2"/>
    </font>
    <font>
      <sz val="11"/>
      <color theme="1"/>
      <name val="Helvetica"/>
      <family val="2"/>
    </font>
    <font>
      <b/>
      <sz val="11"/>
      <color theme="0"/>
      <name val="Helvetica"/>
      <family val="2"/>
    </font>
    <font>
      <b/>
      <sz val="11"/>
      <color rgb="FF000000"/>
      <name val="Helvetica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10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trike/>
      <sz val="10"/>
      <name val="Arial"/>
      <family val="2"/>
    </font>
    <font>
      <b/>
      <sz val="10"/>
      <name val="Helvetic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18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1"/>
    </xf>
    <xf numFmtId="0" fontId="2" fillId="2" borderId="1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0" xfId="0" applyFill="1" applyBorder="1"/>
    <xf numFmtId="0" fontId="0" fillId="2" borderId="15" xfId="0" applyFill="1" applyBorder="1"/>
    <xf numFmtId="0" fontId="4" fillId="2" borderId="25" xfId="0" applyFont="1" applyFill="1" applyBorder="1" applyAlignment="1">
      <alignment horizontal="left" vertical="center" indent="1"/>
    </xf>
    <xf numFmtId="164" fontId="11" fillId="0" borderId="0" xfId="0" applyNumberFormat="1" applyFont="1" applyAlignment="1">
      <alignment horizontal="center" vertical="top" shrinkToFit="1"/>
    </xf>
    <xf numFmtId="1" fontId="11" fillId="0" borderId="0" xfId="0" applyNumberFormat="1" applyFont="1" applyAlignment="1">
      <alignment horizontal="center" vertical="top" shrinkToFit="1"/>
    </xf>
    <xf numFmtId="0" fontId="1" fillId="0" borderId="0" xfId="0" applyFont="1" applyAlignment="1">
      <alignment horizontal="left" vertical="top" wrapText="1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0" fillId="2" borderId="0" xfId="0" applyFill="1"/>
    <xf numFmtId="0" fontId="0" fillId="2" borderId="12" xfId="0" applyFill="1" applyBorder="1"/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0" fillId="2" borderId="9" xfId="0" applyFill="1" applyBorder="1"/>
    <xf numFmtId="0" fontId="0" fillId="2" borderId="14" xfId="0" applyFill="1" applyBorder="1"/>
    <xf numFmtId="0" fontId="6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1" xfId="0" applyFill="1" applyBorder="1"/>
    <xf numFmtId="0" fontId="0" fillId="2" borderId="22" xfId="0" applyFill="1" applyBorder="1"/>
    <xf numFmtId="0" fontId="1" fillId="2" borderId="0" xfId="0" applyFont="1" applyFill="1" applyAlignment="1">
      <alignment horizontal="center" vertical="center"/>
    </xf>
    <xf numFmtId="0" fontId="0" fillId="2" borderId="3" xfId="0" applyFill="1" applyBorder="1"/>
    <xf numFmtId="0" fontId="7" fillId="2" borderId="9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14" xfId="0" applyFont="1" applyFill="1" applyBorder="1" applyAlignment="1">
      <alignment vertical="top"/>
    </xf>
    <xf numFmtId="0" fontId="7" fillId="2" borderId="12" xfId="0" applyFont="1" applyFill="1" applyBorder="1" applyAlignment="1">
      <alignment vertical="top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24" fillId="0" borderId="0" xfId="0" applyFont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3" fillId="2" borderId="0" xfId="0" applyFont="1" applyFill="1"/>
    <xf numFmtId="0" fontId="2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/>
    </xf>
    <xf numFmtId="0" fontId="13" fillId="2" borderId="0" xfId="1" applyFont="1" applyFill="1" applyAlignment="1">
      <alignment horizontal="left" vertical="center" indent="1"/>
    </xf>
    <xf numFmtId="0" fontId="13" fillId="2" borderId="0" xfId="0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1" applyFont="1" applyAlignment="1">
      <alignment horizontal="left" vertical="center" indent="1"/>
    </xf>
    <xf numFmtId="0" fontId="22" fillId="0" borderId="0" xfId="0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left" vertical="center" indent="1"/>
    </xf>
    <xf numFmtId="0" fontId="5" fillId="2" borderId="12" xfId="0" applyFont="1" applyFill="1" applyBorder="1" applyAlignment="1">
      <alignment vertical="center"/>
    </xf>
    <xf numFmtId="0" fontId="28" fillId="2" borderId="0" xfId="0" applyFont="1" applyFill="1"/>
    <xf numFmtId="0" fontId="22" fillId="2" borderId="0" xfId="0" applyFont="1" applyFill="1" applyAlignment="1">
      <alignment horizontal="center"/>
    </xf>
    <xf numFmtId="0" fontId="22" fillId="2" borderId="0" xfId="1" applyFont="1" applyFill="1" applyAlignment="1">
      <alignment horizontal="left" vertical="center" indent="1"/>
    </xf>
    <xf numFmtId="0" fontId="22" fillId="2" borderId="0" xfId="0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9" fillId="0" borderId="0" xfId="0" applyFont="1"/>
    <xf numFmtId="0" fontId="17" fillId="4" borderId="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5" xfId="0" applyBorder="1"/>
    <xf numFmtId="0" fontId="15" fillId="7" borderId="6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/>
    </xf>
    <xf numFmtId="0" fontId="15" fillId="7" borderId="16" xfId="0" applyFont="1" applyFill="1" applyBorder="1" applyAlignment="1">
      <alignment horizontal="center" vertical="center"/>
    </xf>
    <xf numFmtId="0" fontId="15" fillId="10" borderId="42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vertical="center" wrapText="1"/>
    </xf>
    <xf numFmtId="0" fontId="15" fillId="10" borderId="16" xfId="0" applyFont="1" applyFill="1" applyBorder="1" applyAlignment="1">
      <alignment horizontal="center" vertical="center"/>
    </xf>
    <xf numFmtId="0" fontId="15" fillId="10" borderId="38" xfId="0" applyFont="1" applyFill="1" applyBorder="1" applyAlignment="1">
      <alignment horizontal="center"/>
    </xf>
    <xf numFmtId="0" fontId="15" fillId="10" borderId="23" xfId="0" applyFont="1" applyFill="1" applyBorder="1" applyAlignment="1">
      <alignment vertical="center"/>
    </xf>
    <xf numFmtId="0" fontId="15" fillId="7" borderId="8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/>
    </xf>
    <xf numFmtId="0" fontId="15" fillId="2" borderId="8" xfId="0" applyFont="1" applyFill="1" applyBorder="1" applyAlignment="1">
      <alignment vertical="center" wrapText="1"/>
    </xf>
    <xf numFmtId="0" fontId="15" fillId="2" borderId="8" xfId="0" applyFont="1" applyFill="1" applyBorder="1"/>
    <xf numFmtId="0" fontId="33" fillId="2" borderId="8" xfId="0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center" vertical="center"/>
    </xf>
    <xf numFmtId="0" fontId="33" fillId="2" borderId="45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6" fillId="11" borderId="45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/>
    </xf>
    <xf numFmtId="0" fontId="40" fillId="0" borderId="5" xfId="0" applyFont="1" applyBorder="1"/>
    <xf numFmtId="0" fontId="40" fillId="0" borderId="10" xfId="0" applyFont="1" applyBorder="1"/>
    <xf numFmtId="0" fontId="38" fillId="0" borderId="43" xfId="0" applyFont="1" applyBorder="1" applyAlignment="1">
      <alignment horizontal="center" vertical="center"/>
    </xf>
    <xf numFmtId="0" fontId="38" fillId="0" borderId="44" xfId="0" applyFont="1" applyBorder="1" applyAlignment="1">
      <alignment horizontal="left" vertical="center"/>
    </xf>
    <xf numFmtId="0" fontId="38" fillId="0" borderId="27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/>
    </xf>
    <xf numFmtId="0" fontId="38" fillId="3" borderId="40" xfId="0" applyFont="1" applyFill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40" fillId="2" borderId="10" xfId="0" applyFont="1" applyFill="1" applyBorder="1"/>
    <xf numFmtId="0" fontId="39" fillId="2" borderId="10" xfId="0" applyFont="1" applyFill="1" applyBorder="1" applyAlignment="1">
      <alignment horizontal="center"/>
    </xf>
    <xf numFmtId="0" fontId="39" fillId="2" borderId="10" xfId="0" applyFont="1" applyFill="1" applyBorder="1" applyAlignment="1">
      <alignment horizontal="center" vertical="center"/>
    </xf>
    <xf numFmtId="0" fontId="41" fillId="2" borderId="10" xfId="0" applyFont="1" applyFill="1" applyBorder="1" applyAlignment="1">
      <alignment horizontal="center"/>
    </xf>
    <xf numFmtId="0" fontId="41" fillId="2" borderId="27" xfId="1" applyFont="1" applyFill="1" applyBorder="1" applyAlignment="1">
      <alignment horizontal="center" vertical="center"/>
    </xf>
    <xf numFmtId="0" fontId="41" fillId="2" borderId="27" xfId="0" applyFont="1" applyFill="1" applyBorder="1" applyAlignment="1">
      <alignment horizontal="center" vertical="center"/>
    </xf>
    <xf numFmtId="0" fontId="41" fillId="2" borderId="40" xfId="0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vertical="center"/>
    </xf>
    <xf numFmtId="0" fontId="41" fillId="2" borderId="8" xfId="0" applyFont="1" applyFill="1" applyBorder="1" applyAlignment="1">
      <alignment horizontal="center" vertical="center"/>
    </xf>
    <xf numFmtId="0" fontId="41" fillId="2" borderId="8" xfId="1" applyFont="1" applyFill="1" applyBorder="1" applyAlignment="1">
      <alignment horizontal="center" vertical="center"/>
    </xf>
    <xf numFmtId="0" fontId="41" fillId="2" borderId="7" xfId="0" applyFont="1" applyFill="1" applyBorder="1" applyAlignment="1">
      <alignment horizontal="center" vertical="center"/>
    </xf>
    <xf numFmtId="0" fontId="44" fillId="2" borderId="10" xfId="0" applyFont="1" applyFill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43" fillId="2" borderId="45" xfId="0" applyFont="1" applyFill="1" applyBorder="1" applyAlignment="1">
      <alignment horizontal="center" vertical="center"/>
    </xf>
    <xf numFmtId="0" fontId="43" fillId="2" borderId="45" xfId="1" applyFont="1" applyFill="1" applyBorder="1" applyAlignment="1">
      <alignment horizontal="center" vertical="center"/>
    </xf>
    <xf numFmtId="0" fontId="43" fillId="2" borderId="49" xfId="0" applyFont="1" applyFill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/>
    </xf>
    <xf numFmtId="0" fontId="45" fillId="2" borderId="48" xfId="0" applyFont="1" applyFill="1" applyBorder="1" applyAlignment="1">
      <alignment horizontal="center" vertical="center"/>
    </xf>
    <xf numFmtId="0" fontId="42" fillId="2" borderId="45" xfId="0" applyFont="1" applyFill="1" applyBorder="1" applyAlignment="1">
      <alignment vertical="center"/>
    </xf>
    <xf numFmtId="0" fontId="46" fillId="11" borderId="45" xfId="0" applyFont="1" applyFill="1" applyBorder="1" applyAlignment="1">
      <alignment horizontal="center" vertical="center"/>
    </xf>
    <xf numFmtId="0" fontId="43" fillId="2" borderId="10" xfId="0" applyFont="1" applyFill="1" applyBorder="1" applyAlignment="1">
      <alignment horizontal="center"/>
    </xf>
    <xf numFmtId="0" fontId="47" fillId="2" borderId="8" xfId="0" applyFont="1" applyFill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3" fillId="2" borderId="6" xfId="0" applyFont="1" applyFill="1" applyBorder="1" applyAlignment="1">
      <alignment horizontal="center"/>
    </xf>
    <xf numFmtId="0" fontId="43" fillId="2" borderId="8" xfId="1" applyFont="1" applyFill="1" applyBorder="1" applyAlignment="1">
      <alignment horizontal="left" vertical="center" indent="1"/>
    </xf>
    <xf numFmtId="0" fontId="47" fillId="11" borderId="8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/>
    </xf>
    <xf numFmtId="0" fontId="18" fillId="6" borderId="28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vertical="center"/>
    </xf>
    <xf numFmtId="0" fontId="0" fillId="0" borderId="16" xfId="0" applyBorder="1"/>
    <xf numFmtId="0" fontId="18" fillId="6" borderId="6" xfId="0" applyFont="1" applyFill="1" applyBorder="1" applyAlignment="1">
      <alignment horizontal="left" vertical="center"/>
    </xf>
    <xf numFmtId="0" fontId="48" fillId="6" borderId="17" xfId="0" applyFont="1" applyFill="1" applyBorder="1"/>
    <xf numFmtId="0" fontId="18" fillId="6" borderId="6" xfId="0" applyFont="1" applyFill="1" applyBorder="1" applyAlignment="1">
      <alignment vertical="center"/>
    </xf>
    <xf numFmtId="0" fontId="48" fillId="6" borderId="32" xfId="0" applyFont="1" applyFill="1" applyBorder="1"/>
    <xf numFmtId="0" fontId="49" fillId="6" borderId="11" xfId="0" applyFont="1" applyFill="1" applyBorder="1" applyAlignment="1">
      <alignment horizontal="left" vertical="center"/>
    </xf>
    <xf numFmtId="0" fontId="18" fillId="6" borderId="26" xfId="0" applyFont="1" applyFill="1" applyBorder="1" applyAlignment="1">
      <alignment horizontal="left" vertical="center" wrapText="1"/>
    </xf>
    <xf numFmtId="0" fontId="18" fillId="6" borderId="1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56" xfId="0" applyFont="1" applyBorder="1" applyAlignment="1">
      <alignment horizontal="left" vertical="center"/>
    </xf>
    <xf numFmtId="0" fontId="6" fillId="5" borderId="56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13" borderId="24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left" vertical="center"/>
    </xf>
    <xf numFmtId="0" fontId="6" fillId="13" borderId="27" xfId="0" applyFont="1" applyFill="1" applyBorder="1" applyAlignment="1">
      <alignment horizontal="center" vertical="center" wrapText="1"/>
    </xf>
    <xf numFmtId="0" fontId="6" fillId="13" borderId="42" xfId="0" applyFont="1" applyFill="1" applyBorder="1" applyAlignment="1">
      <alignment horizontal="center" vertical="center" wrapText="1"/>
    </xf>
    <xf numFmtId="0" fontId="6" fillId="13" borderId="32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vertical="center"/>
    </xf>
    <xf numFmtId="0" fontId="15" fillId="2" borderId="45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 wrapText="1"/>
    </xf>
    <xf numFmtId="0" fontId="51" fillId="5" borderId="8" xfId="0" applyFont="1" applyFill="1" applyBorder="1" applyAlignment="1">
      <alignment horizontal="center" vertical="center"/>
    </xf>
    <xf numFmtId="0" fontId="51" fillId="2" borderId="8" xfId="0" applyFont="1" applyFill="1" applyBorder="1" applyAlignment="1">
      <alignment horizontal="center" vertical="center"/>
    </xf>
    <xf numFmtId="0" fontId="33" fillId="3" borderId="17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center"/>
    </xf>
    <xf numFmtId="0" fontId="51" fillId="5" borderId="23" xfId="0" applyFont="1" applyFill="1" applyBorder="1" applyAlignment="1">
      <alignment horizontal="center" vertical="center"/>
    </xf>
    <xf numFmtId="0" fontId="51" fillId="2" borderId="23" xfId="0" applyFont="1" applyFill="1" applyBorder="1" applyAlignment="1">
      <alignment horizontal="center" vertical="center"/>
    </xf>
    <xf numFmtId="0" fontId="33" fillId="3" borderId="53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vertical="center"/>
    </xf>
    <xf numFmtId="0" fontId="14" fillId="2" borderId="20" xfId="0" applyFont="1" applyFill="1" applyBorder="1" applyAlignment="1">
      <alignment vertical="center"/>
    </xf>
    <xf numFmtId="0" fontId="36" fillId="11" borderId="54" xfId="0" applyFont="1" applyFill="1" applyBorder="1" applyAlignment="1">
      <alignment horizontal="center" vertical="center"/>
    </xf>
    <xf numFmtId="0" fontId="33" fillId="2" borderId="54" xfId="0" applyFont="1" applyFill="1" applyBorder="1" applyAlignment="1">
      <alignment horizontal="center" vertical="center"/>
    </xf>
    <xf numFmtId="0" fontId="51" fillId="2" borderId="54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5" borderId="27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33" fillId="7" borderId="27" xfId="0" applyFont="1" applyFill="1" applyBorder="1" applyAlignment="1">
      <alignment horizontal="center" vertical="center"/>
    </xf>
    <xf numFmtId="0" fontId="51" fillId="5" borderId="27" xfId="0" applyFont="1" applyFill="1" applyBorder="1" applyAlignment="1">
      <alignment horizontal="center" vertical="center"/>
    </xf>
    <xf numFmtId="0" fontId="51" fillId="7" borderId="27" xfId="0" applyFont="1" applyFill="1" applyBorder="1" applyAlignment="1">
      <alignment horizontal="center" vertical="center"/>
    </xf>
    <xf numFmtId="0" fontId="33" fillId="3" borderId="32" xfId="0" applyFont="1" applyFill="1" applyBorder="1" applyAlignment="1">
      <alignment horizontal="center" vertical="center"/>
    </xf>
    <xf numFmtId="0" fontId="33" fillId="7" borderId="8" xfId="0" applyFont="1" applyFill="1" applyBorder="1" applyAlignment="1">
      <alignment horizontal="center" vertical="center"/>
    </xf>
    <xf numFmtId="0" fontId="51" fillId="7" borderId="8" xfId="0" applyFont="1" applyFill="1" applyBorder="1" applyAlignment="1">
      <alignment horizontal="center" vertical="center"/>
    </xf>
    <xf numFmtId="0" fontId="33" fillId="2" borderId="41" xfId="0" applyFont="1" applyFill="1" applyBorder="1" applyAlignment="1">
      <alignment horizontal="center" vertical="center"/>
    </xf>
    <xf numFmtId="0" fontId="51" fillId="5" borderId="41" xfId="0" applyFont="1" applyFill="1" applyBorder="1" applyAlignment="1">
      <alignment horizontal="center" vertical="center"/>
    </xf>
    <xf numFmtId="0" fontId="51" fillId="2" borderId="41" xfId="0" applyFont="1" applyFill="1" applyBorder="1" applyAlignment="1">
      <alignment horizontal="center" vertical="center"/>
    </xf>
    <xf numFmtId="0" fontId="33" fillId="3" borderId="26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vertical="center"/>
    </xf>
    <xf numFmtId="0" fontId="51" fillId="2" borderId="45" xfId="0" applyFont="1" applyFill="1" applyBorder="1" applyAlignment="1">
      <alignment horizontal="center" vertical="center"/>
    </xf>
    <xf numFmtId="0" fontId="33" fillId="2" borderId="46" xfId="0" applyFont="1" applyFill="1" applyBorder="1" applyAlignment="1">
      <alignment horizontal="center" vertical="center"/>
    </xf>
    <xf numFmtId="0" fontId="30" fillId="2" borderId="24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51" fillId="2" borderId="27" xfId="0" applyFont="1" applyFill="1" applyBorder="1" applyAlignment="1">
      <alignment horizontal="center" vertical="center"/>
    </xf>
    <xf numFmtId="0" fontId="33" fillId="2" borderId="52" xfId="0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vertical="center"/>
    </xf>
    <xf numFmtId="0" fontId="33" fillId="2" borderId="47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center" vertical="center"/>
    </xf>
    <xf numFmtId="0" fontId="33" fillId="2" borderId="32" xfId="0" applyFont="1" applyFill="1" applyBorder="1" applyAlignment="1">
      <alignment horizontal="center" vertical="center"/>
    </xf>
    <xf numFmtId="0" fontId="33" fillId="2" borderId="17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30" fillId="2" borderId="41" xfId="0" applyFont="1" applyFill="1" applyBorder="1" applyAlignment="1">
      <alignment horizontal="left" vertical="center"/>
    </xf>
    <xf numFmtId="0" fontId="33" fillId="2" borderId="41" xfId="0" applyFont="1" applyFill="1" applyBorder="1" applyAlignment="1">
      <alignment horizontal="center"/>
    </xf>
    <xf numFmtId="0" fontId="19" fillId="2" borderId="9" xfId="0" applyFont="1" applyFill="1" applyBorder="1" applyAlignment="1">
      <alignment vertical="center"/>
    </xf>
    <xf numFmtId="0" fontId="52" fillId="2" borderId="0" xfId="0" applyFont="1" applyFill="1" applyAlignment="1">
      <alignment vertical="center"/>
    </xf>
    <xf numFmtId="0" fontId="16" fillId="2" borderId="0" xfId="0" applyFont="1" applyFill="1"/>
    <xf numFmtId="0" fontId="16" fillId="2" borderId="10" xfId="0" applyFont="1" applyFill="1" applyBorder="1"/>
    <xf numFmtId="0" fontId="16" fillId="0" borderId="0" xfId="0" applyFont="1"/>
    <xf numFmtId="0" fontId="52" fillId="2" borderId="9" xfId="0" applyFont="1" applyFill="1" applyBorder="1" applyAlignment="1">
      <alignment vertical="center"/>
    </xf>
    <xf numFmtId="0" fontId="16" fillId="2" borderId="9" xfId="0" applyFont="1" applyFill="1" applyBorder="1"/>
    <xf numFmtId="0" fontId="16" fillId="2" borderId="14" xfId="0" applyFont="1" applyFill="1" applyBorder="1"/>
    <xf numFmtId="0" fontId="16" fillId="2" borderId="12" xfId="0" applyFont="1" applyFill="1" applyBorder="1"/>
    <xf numFmtId="0" fontId="16" fillId="2" borderId="15" xfId="0" applyFont="1" applyFill="1" applyBorder="1"/>
    <xf numFmtId="0" fontId="18" fillId="13" borderId="24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/>
    </xf>
    <xf numFmtId="0" fontId="15" fillId="7" borderId="41" xfId="0" applyFont="1" applyFill="1" applyBorder="1" applyAlignment="1">
      <alignment horizontal="left" vertical="center" wrapText="1"/>
    </xf>
    <xf numFmtId="0" fontId="15" fillId="11" borderId="6" xfId="0" applyFont="1" applyFill="1" applyBorder="1" applyAlignment="1">
      <alignment horizontal="center"/>
    </xf>
    <xf numFmtId="0" fontId="15" fillId="11" borderId="16" xfId="0" applyFont="1" applyFill="1" applyBorder="1" applyAlignment="1">
      <alignment horizontal="left" vertical="center"/>
    </xf>
    <xf numFmtId="0" fontId="15" fillId="11" borderId="8" xfId="0" applyFont="1" applyFill="1" applyBorder="1" applyAlignment="1">
      <alignment horizontal="left" vertical="center" wrapText="1"/>
    </xf>
    <xf numFmtId="0" fontId="14" fillId="2" borderId="21" xfId="0" applyFont="1" applyFill="1" applyBorder="1"/>
    <xf numFmtId="0" fontId="15" fillId="7" borderId="24" xfId="0" applyFont="1" applyFill="1" applyBorder="1" applyAlignment="1">
      <alignment horizontal="center" vertical="center"/>
    </xf>
    <xf numFmtId="0" fontId="15" fillId="7" borderId="42" xfId="0" applyFont="1" applyFill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0" fontId="15" fillId="0" borderId="42" xfId="0" applyFont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/>
    </xf>
    <xf numFmtId="0" fontId="15" fillId="2" borderId="47" xfId="0" applyFont="1" applyFill="1" applyBorder="1" applyAlignment="1">
      <alignment horizontal="left" vertical="center"/>
    </xf>
    <xf numFmtId="0" fontId="15" fillId="2" borderId="12" xfId="0" applyFont="1" applyFill="1" applyBorder="1"/>
    <xf numFmtId="0" fontId="15" fillId="7" borderId="8" xfId="1" applyFont="1" applyFill="1" applyBorder="1" applyAlignment="1">
      <alignment horizontal="center" vertical="center"/>
    </xf>
    <xf numFmtId="0" fontId="15" fillId="10" borderId="27" xfId="0" applyFon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41" xfId="1" applyFont="1" applyFill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5" xfId="0" applyFont="1" applyBorder="1" applyAlignment="1">
      <alignment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45" xfId="1" applyFont="1" applyFill="1" applyBorder="1" applyAlignment="1">
      <alignment horizontal="center" vertical="center"/>
    </xf>
    <xf numFmtId="0" fontId="15" fillId="2" borderId="27" xfId="1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11" borderId="38" xfId="0" applyFont="1" applyFill="1" applyBorder="1" applyAlignment="1">
      <alignment horizontal="center"/>
    </xf>
    <xf numFmtId="0" fontId="15" fillId="11" borderId="52" xfId="0" applyFont="1" applyFill="1" applyBorder="1" applyAlignment="1">
      <alignment horizontal="left" vertical="center" wrapText="1"/>
    </xf>
    <xf numFmtId="0" fontId="15" fillId="2" borderId="51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vertical="center"/>
    </xf>
    <xf numFmtId="0" fontId="15" fillId="2" borderId="56" xfId="0" applyFont="1" applyFill="1" applyBorder="1" applyAlignment="1">
      <alignment horizontal="center" vertical="center"/>
    </xf>
    <xf numFmtId="0" fontId="15" fillId="2" borderId="56" xfId="1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vertical="center"/>
    </xf>
    <xf numFmtId="0" fontId="14" fillId="2" borderId="41" xfId="0" applyFont="1" applyFill="1" applyBorder="1"/>
    <xf numFmtId="0" fontId="15" fillId="2" borderId="41" xfId="1" applyFont="1" applyFill="1" applyBorder="1" applyAlignment="1">
      <alignment horizontal="center" vertical="center"/>
    </xf>
    <xf numFmtId="0" fontId="15" fillId="10" borderId="24" xfId="0" applyFont="1" applyFill="1" applyBorder="1" applyAlignment="1">
      <alignment horizontal="center" vertical="center"/>
    </xf>
    <xf numFmtId="0" fontId="15" fillId="10" borderId="42" xfId="0" applyFont="1" applyFill="1" applyBorder="1" applyAlignment="1">
      <alignment horizontal="left" vertical="center"/>
    </xf>
    <xf numFmtId="0" fontId="15" fillId="10" borderId="50" xfId="0" applyFont="1" applyFill="1" applyBorder="1" applyAlignment="1">
      <alignment horizontal="center" vertical="center"/>
    </xf>
    <xf numFmtId="0" fontId="15" fillId="7" borderId="27" xfId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7" borderId="27" xfId="0" applyFont="1" applyFill="1" applyBorder="1" applyAlignment="1">
      <alignment horizontal="center" vertical="center"/>
    </xf>
    <xf numFmtId="0" fontId="15" fillId="7" borderId="5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/>
    </xf>
    <xf numFmtId="0" fontId="15" fillId="2" borderId="52" xfId="0" applyFont="1" applyFill="1" applyBorder="1" applyAlignment="1">
      <alignment horizontal="left" vertical="center"/>
    </xf>
    <xf numFmtId="0" fontId="15" fillId="2" borderId="5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/>
    </xf>
    <xf numFmtId="0" fontId="15" fillId="2" borderId="21" xfId="0" applyFont="1" applyFill="1" applyBorder="1"/>
    <xf numFmtId="0" fontId="15" fillId="2" borderId="54" xfId="1" applyFont="1" applyFill="1" applyBorder="1" applyAlignment="1">
      <alignment horizontal="center" vertical="center"/>
    </xf>
    <xf numFmtId="0" fontId="15" fillId="11" borderId="24" xfId="0" applyFont="1" applyFill="1" applyBorder="1" applyAlignment="1">
      <alignment horizontal="center" vertical="center"/>
    </xf>
    <xf numFmtId="0" fontId="15" fillId="11" borderId="42" xfId="0" applyFont="1" applyFill="1" applyBorder="1" applyAlignment="1">
      <alignment vertical="center"/>
    </xf>
    <xf numFmtId="0" fontId="15" fillId="11" borderId="42" xfId="0" applyFont="1" applyFill="1" applyBorder="1" applyAlignment="1">
      <alignment horizontal="center" vertical="center"/>
    </xf>
    <xf numFmtId="0" fontId="15" fillId="11" borderId="50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vertical="center"/>
    </xf>
    <xf numFmtId="0" fontId="15" fillId="11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1" fillId="11" borderId="54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27" fillId="11" borderId="41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7" borderId="40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/>
    </xf>
    <xf numFmtId="0" fontId="49" fillId="6" borderId="11" xfId="0" applyFont="1" applyFill="1" applyBorder="1" applyAlignment="1">
      <alignment horizontal="left" vertical="center" wrapText="1"/>
    </xf>
    <xf numFmtId="0" fontId="56" fillId="7" borderId="11" xfId="0" applyFont="1" applyFill="1" applyBorder="1" applyAlignment="1">
      <alignment horizontal="center"/>
    </xf>
    <xf numFmtId="0" fontId="56" fillId="7" borderId="41" xfId="0" applyFont="1" applyFill="1" applyBorder="1" applyAlignment="1">
      <alignment horizontal="left" vertical="center" wrapText="1"/>
    </xf>
    <xf numFmtId="0" fontId="56" fillId="7" borderId="41" xfId="0" applyFont="1" applyFill="1" applyBorder="1" applyAlignment="1">
      <alignment horizontal="center" vertical="center"/>
    </xf>
    <xf numFmtId="0" fontId="56" fillId="7" borderId="47" xfId="0" applyFont="1" applyFill="1" applyBorder="1" applyAlignment="1">
      <alignment horizontal="center" vertical="center"/>
    </xf>
    <xf numFmtId="0" fontId="27" fillId="11" borderId="45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 vertical="center"/>
    </xf>
    <xf numFmtId="0" fontId="57" fillId="9" borderId="27" xfId="0" applyFont="1" applyFill="1" applyBorder="1" applyAlignment="1">
      <alignment horizontal="center" vertical="center"/>
    </xf>
    <xf numFmtId="0" fontId="57" fillId="9" borderId="41" xfId="0" applyFont="1" applyFill="1" applyBorder="1" applyAlignment="1">
      <alignment horizontal="center" vertical="center"/>
    </xf>
    <xf numFmtId="0" fontId="57" fillId="9" borderId="2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 vertical="center"/>
    </xf>
    <xf numFmtId="0" fontId="31" fillId="9" borderId="27" xfId="0" applyFont="1" applyFill="1" applyBorder="1" applyAlignment="1">
      <alignment horizontal="center"/>
    </xf>
    <xf numFmtId="0" fontId="37" fillId="9" borderId="42" xfId="0" applyFont="1" applyFill="1" applyBorder="1" applyAlignment="1">
      <alignment horizontal="center" vertical="center"/>
    </xf>
    <xf numFmtId="0" fontId="37" fillId="9" borderId="8" xfId="0" applyFont="1" applyFill="1" applyBorder="1" applyAlignment="1">
      <alignment horizontal="center" vertical="center"/>
    </xf>
    <xf numFmtId="0" fontId="37" fillId="9" borderId="23" xfId="0" applyFont="1" applyFill="1" applyBorder="1" applyAlignment="1">
      <alignment horizontal="center" vertical="center"/>
    </xf>
    <xf numFmtId="0" fontId="57" fillId="3" borderId="8" xfId="0" applyFont="1" applyFill="1" applyBorder="1" applyAlignment="1">
      <alignment horizontal="center" vertical="center"/>
    </xf>
    <xf numFmtId="0" fontId="57" fillId="3" borderId="41" xfId="0" applyFont="1" applyFill="1" applyBorder="1" applyAlignment="1">
      <alignment horizontal="center" vertical="center"/>
    </xf>
    <xf numFmtId="0" fontId="37" fillId="9" borderId="27" xfId="0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/>
    </xf>
    <xf numFmtId="0" fontId="6" fillId="12" borderId="27" xfId="0" applyFont="1" applyFill="1" applyBorder="1" applyAlignment="1">
      <alignment horizontal="center"/>
    </xf>
    <xf numFmtId="0" fontId="6" fillId="12" borderId="27" xfId="0" applyFont="1" applyFill="1" applyBorder="1" applyAlignment="1">
      <alignment horizontal="center" vertical="center"/>
    </xf>
    <xf numFmtId="0" fontId="57" fillId="12" borderId="27" xfId="0" applyFont="1" applyFill="1" applyBorder="1" applyAlignment="1">
      <alignment horizontal="center" vertical="center"/>
    </xf>
    <xf numFmtId="0" fontId="57" fillId="12" borderId="41" xfId="0" applyFont="1" applyFill="1" applyBorder="1" applyAlignment="1">
      <alignment horizontal="center" vertical="center"/>
    </xf>
    <xf numFmtId="0" fontId="6" fillId="11" borderId="45" xfId="0" applyFont="1" applyFill="1" applyBorder="1" applyAlignment="1">
      <alignment horizontal="center" vertical="center"/>
    </xf>
    <xf numFmtId="0" fontId="57" fillId="12" borderId="27" xfId="0" applyFont="1" applyFill="1" applyBorder="1" applyAlignment="1">
      <alignment horizontal="center"/>
    </xf>
    <xf numFmtId="0" fontId="6" fillId="12" borderId="8" xfId="0" applyFont="1" applyFill="1" applyBorder="1" applyAlignment="1">
      <alignment horizontal="center" vertical="center"/>
    </xf>
    <xf numFmtId="0" fontId="31" fillId="12" borderId="27" xfId="0" applyFont="1" applyFill="1" applyBorder="1" applyAlignment="1">
      <alignment horizontal="center"/>
    </xf>
    <xf numFmtId="0" fontId="57" fillId="12" borderId="8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7" fillId="12" borderId="8" xfId="0" applyFont="1" applyFill="1" applyBorder="1" applyAlignment="1">
      <alignment horizontal="center" vertical="center"/>
    </xf>
    <xf numFmtId="0" fontId="37" fillId="12" borderId="23" xfId="0" applyFont="1" applyFill="1" applyBorder="1" applyAlignment="1">
      <alignment horizontal="center" vertical="center"/>
    </xf>
    <xf numFmtId="0" fontId="57" fillId="5" borderId="8" xfId="0" applyFont="1" applyFill="1" applyBorder="1" applyAlignment="1">
      <alignment horizontal="center" vertical="center"/>
    </xf>
    <xf numFmtId="0" fontId="57" fillId="5" borderId="41" xfId="0" applyFont="1" applyFill="1" applyBorder="1" applyAlignment="1">
      <alignment horizontal="center" vertical="center"/>
    </xf>
    <xf numFmtId="0" fontId="37" fillId="12" borderId="27" xfId="0" applyFont="1" applyFill="1" applyBorder="1" applyAlignment="1">
      <alignment horizontal="center" vertical="center"/>
    </xf>
    <xf numFmtId="0" fontId="18" fillId="6" borderId="39" xfId="0" applyFont="1" applyFill="1" applyBorder="1" applyAlignment="1">
      <alignment horizontal="left" vertical="center"/>
    </xf>
    <xf numFmtId="0" fontId="48" fillId="6" borderId="33" xfId="0" applyFont="1" applyFill="1" applyBorder="1"/>
    <xf numFmtId="0" fontId="18" fillId="6" borderId="37" xfId="0" applyFont="1" applyFill="1" applyBorder="1" applyAlignment="1">
      <alignment horizontal="left" vertical="center" wrapText="1"/>
    </xf>
    <xf numFmtId="0" fontId="26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/>
    </xf>
    <xf numFmtId="0" fontId="40" fillId="2" borderId="4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center"/>
    </xf>
    <xf numFmtId="0" fontId="40" fillId="2" borderId="0" xfId="0" applyFont="1" applyFill="1" applyAlignment="1">
      <alignment horizontal="center"/>
    </xf>
    <xf numFmtId="0" fontId="40" fillId="2" borderId="14" xfId="0" applyFont="1" applyFill="1" applyBorder="1" applyAlignment="1">
      <alignment horizontal="center"/>
    </xf>
    <xf numFmtId="0" fontId="40" fillId="2" borderId="12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53" fillId="4" borderId="21" xfId="0" applyFont="1" applyFill="1" applyBorder="1" applyAlignment="1">
      <alignment horizontal="center" vertical="center"/>
    </xf>
    <xf numFmtId="0" fontId="53" fillId="4" borderId="2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4" fillId="4" borderId="20" xfId="0" applyFont="1" applyFill="1" applyBorder="1" applyAlignment="1">
      <alignment horizontal="center" vertical="center" wrapText="1"/>
    </xf>
    <xf numFmtId="0" fontId="55" fillId="4" borderId="21" xfId="0" applyFont="1" applyFill="1" applyBorder="1" applyAlignment="1">
      <alignment horizontal="center" vertical="center" wrapText="1"/>
    </xf>
    <xf numFmtId="0" fontId="55" fillId="4" borderId="2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left" vertical="center"/>
    </xf>
    <xf numFmtId="0" fontId="18" fillId="6" borderId="39" xfId="0" applyFont="1" applyFill="1" applyBorder="1" applyAlignment="1">
      <alignment horizontal="left" vertical="center"/>
    </xf>
    <xf numFmtId="0" fontId="18" fillId="6" borderId="30" xfId="0" applyFont="1" applyFill="1" applyBorder="1" applyAlignment="1">
      <alignment horizontal="left" vertical="center"/>
    </xf>
    <xf numFmtId="0" fontId="48" fillId="6" borderId="7" xfId="0" applyFont="1" applyFill="1" applyBorder="1"/>
    <xf numFmtId="0" fontId="48" fillId="6" borderId="33" xfId="0" applyFont="1" applyFill="1" applyBorder="1"/>
    <xf numFmtId="0" fontId="48" fillId="6" borderId="29" xfId="0" applyFont="1" applyFill="1" applyBorder="1"/>
    <xf numFmtId="0" fontId="18" fillId="6" borderId="13" xfId="0" applyFont="1" applyFill="1" applyBorder="1" applyAlignment="1">
      <alignment horizontal="left" vertical="center" wrapText="1"/>
    </xf>
    <xf numFmtId="0" fontId="18" fillId="6" borderId="37" xfId="0" applyFont="1" applyFill="1" applyBorder="1" applyAlignment="1">
      <alignment horizontal="left" vertical="center" wrapText="1"/>
    </xf>
    <xf numFmtId="0" fontId="18" fillId="6" borderId="31" xfId="0" applyFont="1" applyFill="1" applyBorder="1" applyAlignment="1">
      <alignment horizontal="left" vertical="center" wrapText="1"/>
    </xf>
    <xf numFmtId="14" fontId="6" fillId="6" borderId="57" xfId="0" applyNumberFormat="1" applyFont="1" applyFill="1" applyBorder="1" applyAlignment="1">
      <alignment horizontal="center" vertical="center"/>
    </xf>
    <xf numFmtId="14" fontId="6" fillId="6" borderId="4" xfId="0" applyNumberFormat="1" applyFont="1" applyFill="1" applyBorder="1" applyAlignment="1">
      <alignment horizontal="center" vertical="center"/>
    </xf>
    <xf numFmtId="14" fontId="6" fillId="6" borderId="5" xfId="0" applyNumberFormat="1" applyFont="1" applyFill="1" applyBorder="1" applyAlignment="1">
      <alignment horizontal="center" vertical="center"/>
    </xf>
    <xf numFmtId="14" fontId="6" fillId="6" borderId="44" xfId="0" applyNumberFormat="1" applyFont="1" applyFill="1" applyBorder="1" applyAlignment="1">
      <alignment horizontal="center" vertical="center"/>
    </xf>
    <xf numFmtId="14" fontId="6" fillId="6" borderId="0" xfId="0" applyNumberFormat="1" applyFont="1" applyFill="1" applyAlignment="1">
      <alignment horizontal="center" vertical="center"/>
    </xf>
    <xf numFmtId="14" fontId="6" fillId="6" borderId="10" xfId="0" applyNumberFormat="1" applyFont="1" applyFill="1" applyBorder="1" applyAlignment="1">
      <alignment horizontal="center" vertical="center"/>
    </xf>
    <xf numFmtId="14" fontId="6" fillId="6" borderId="49" xfId="0" applyNumberFormat="1" applyFont="1" applyFill="1" applyBorder="1" applyAlignment="1">
      <alignment horizontal="center" vertical="center"/>
    </xf>
    <xf numFmtId="14" fontId="6" fillId="6" borderId="12" xfId="0" applyNumberFormat="1" applyFont="1" applyFill="1" applyBorder="1" applyAlignment="1">
      <alignment horizontal="center" vertical="center"/>
    </xf>
    <xf numFmtId="14" fontId="6" fillId="6" borderId="15" xfId="0" applyNumberFormat="1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left" vertical="center"/>
    </xf>
    <xf numFmtId="0" fontId="18" fillId="6" borderId="35" xfId="0" applyFont="1" applyFill="1" applyBorder="1" applyAlignment="1">
      <alignment horizontal="left" vertical="center"/>
    </xf>
    <xf numFmtId="0" fontId="18" fillId="6" borderId="33" xfId="0" applyFont="1" applyFill="1" applyBorder="1" applyAlignment="1">
      <alignment horizontal="left" vertical="center"/>
    </xf>
    <xf numFmtId="0" fontId="18" fillId="6" borderId="29" xfId="0" applyFont="1" applyFill="1" applyBorder="1" applyAlignment="1">
      <alignment horizontal="left" vertical="center"/>
    </xf>
    <xf numFmtId="0" fontId="18" fillId="6" borderId="36" xfId="0" applyFont="1" applyFill="1" applyBorder="1" applyAlignment="1">
      <alignment horizontal="left" vertical="center"/>
    </xf>
    <xf numFmtId="0" fontId="18" fillId="6" borderId="37" xfId="0" applyFont="1" applyFill="1" applyBorder="1" applyAlignment="1">
      <alignment horizontal="left" vertical="center"/>
    </xf>
    <xf numFmtId="0" fontId="18" fillId="6" borderId="31" xfId="0" applyFont="1" applyFill="1" applyBorder="1" applyAlignment="1">
      <alignment horizontal="left" vertical="center"/>
    </xf>
    <xf numFmtId="0" fontId="50" fillId="0" borderId="58" xfId="0" applyFont="1" applyBorder="1"/>
    <xf numFmtId="0" fontId="50" fillId="0" borderId="50" xfId="0" applyFont="1" applyBorder="1"/>
    <xf numFmtId="0" fontId="50" fillId="0" borderId="42" xfId="0" applyFont="1" applyBorder="1"/>
    <xf numFmtId="0" fontId="50" fillId="0" borderId="35" xfId="0" applyFont="1" applyBorder="1"/>
    <xf numFmtId="0" fontId="50" fillId="0" borderId="33" xfId="0" applyFont="1" applyBorder="1"/>
    <xf numFmtId="0" fontId="50" fillId="0" borderId="16" xfId="0" applyFont="1" applyBorder="1"/>
    <xf numFmtId="0" fontId="50" fillId="0" borderId="36" xfId="0" applyFont="1" applyBorder="1"/>
    <xf numFmtId="0" fontId="50" fillId="0" borderId="37" xfId="0" applyFont="1" applyBorder="1"/>
    <xf numFmtId="0" fontId="50" fillId="0" borderId="47" xfId="0" applyFont="1" applyBorder="1"/>
    <xf numFmtId="0" fontId="17" fillId="4" borderId="1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48" fillId="6" borderId="50" xfId="0" applyFont="1" applyFill="1" applyBorder="1"/>
  </cellXfs>
  <cellStyles count="4">
    <cellStyle name="Normal" xfId="0" builtinId="0"/>
    <cellStyle name="一般 2 2" xfId="2" xr:uid="{0DD6D745-3CE3-F84C-AE6F-36FE4660D5AD}"/>
    <cellStyle name="一般 2 3" xfId="1" xr:uid="{7268E403-5BF7-3847-9F60-20B759F079D3}"/>
    <cellStyle name="一般 4" xfId="3" xr:uid="{43DF6A5B-864C-0846-A16B-AE6BF7E88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175638</xdr:colOff>
      <xdr:row>5</xdr:row>
      <xdr:rowOff>73836</xdr:rowOff>
    </xdr:from>
    <xdr:to>
      <xdr:col>1</xdr:col>
      <xdr:colOff>2985851</xdr:colOff>
      <xdr:row>37</xdr:row>
      <xdr:rowOff>81063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5638" y="2111743"/>
          <a:ext cx="3962073" cy="66230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  <a:p>
          <a:r>
            <a:rPr lang="en-GB" sz="1100"/>
            <a:t>STYLES USING THIS BLOCK:</a:t>
          </a:r>
        </a:p>
        <a:p>
          <a:r>
            <a:rPr lang="en-GB" sz="1100" b="1">
              <a:effectLst/>
            </a:rPr>
            <a:t>AUTUMN 25: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WINGSPAN TRIPLE STITCH HOOD - 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P29CS016_017_029</a:t>
          </a:r>
        </a:p>
        <a:p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SPRING 25: </a:t>
          </a:r>
        </a:p>
        <a:p>
          <a:r>
            <a:rPr lang="en-GB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MISA ZIP HOOD - P28CS045_050_057</a:t>
          </a:r>
          <a:endParaRPr lang="en-GB" sz="1100"/>
        </a:p>
        <a:p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  <a:p>
          <a:endParaRPr lang="en-GB" sz="1100"/>
        </a:p>
        <a:p>
          <a:endParaRPr lang="en-GB" sz="1100"/>
        </a:p>
      </xdr:txBody>
    </xdr:sp>
    <xdr:clientData/>
  </xdr:twoCellAnchor>
  <xdr:twoCellAnchor editAs="oneCell">
    <xdr:from>
      <xdr:col>4</xdr:col>
      <xdr:colOff>555625</xdr:colOff>
      <xdr:row>1</xdr:row>
      <xdr:rowOff>13229</xdr:rowOff>
    </xdr:from>
    <xdr:to>
      <xdr:col>7</xdr:col>
      <xdr:colOff>106044</xdr:colOff>
      <xdr:row>3</xdr:row>
      <xdr:rowOff>52490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59583" y="370417"/>
          <a:ext cx="2011044" cy="436137"/>
        </a:xfrm>
        <a:prstGeom prst="rect">
          <a:avLst/>
        </a:prstGeom>
      </xdr:spPr>
    </xdr:pic>
    <xdr:clientData/>
  </xdr:twoCellAnchor>
  <xdr:twoCellAnchor editAs="oneCell">
    <xdr:from>
      <xdr:col>1</xdr:col>
      <xdr:colOff>3189766</xdr:colOff>
      <xdr:row>8</xdr:row>
      <xdr:rowOff>201424</xdr:rowOff>
    </xdr:from>
    <xdr:to>
      <xdr:col>7</xdr:col>
      <xdr:colOff>1461975</xdr:colOff>
      <xdr:row>35</xdr:row>
      <xdr:rowOff>123108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0A91AF-480B-182E-F3BF-FC8FCE3B4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836" y="2416540"/>
          <a:ext cx="9908953" cy="55037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9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8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D51F57-69B6-E04E-806A-119766AA773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B333D2-A6D7-BF41-B21F-A8F32CA2308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F22A0D-D420-F049-AC10-77DD5A43475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8BAD2CE-3C6D-124C-BA80-DD530729E10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317E85-12C1-9943-80AE-C45C2111468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87744A-74A2-FD40-8A84-2DA4BBDC059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6976DA-CF75-974A-A5E4-A207801AE35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D3B8AA-DB7C-3948-BC89-4273EDAC739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934C57-0C05-3548-9029-026D0783670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684209-9363-DF4F-A645-BE75E4C2B8C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6A6501-2EAA-0E49-8716-5F602FD7D0A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505957-A108-6B49-AA24-29A86FF7D25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E2894C-1657-624D-86B4-4021C8CC673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2E55F8-0128-394E-8E97-9424A153A55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AA2F76-30FA-B347-B649-C928FB40799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0B7A5D-D240-8C48-997C-EC363FC4448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1AA1A4-3796-BE4B-935D-08994404E6C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1A17DF-D539-4649-AAE7-B2DCD981F82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21D13D-07FE-4C46-BA56-7035BB594BA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12B987-277E-544C-80F9-C2C14389815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1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C86BD2-3AE6-9B46-805A-CB159BCFA80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1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1F2950-F38F-CB44-8220-F27E462B742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3C1279-5003-E646-ACC5-12DD2C279C6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008425-6134-8545-BBED-B08C139E7BC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5DF253-DE0C-D644-A723-1313F20B87F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8A5C65-9AF3-6844-B581-FAA835BCA7B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373B6E-C21B-AD4C-838D-CCF084219A6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005BB9-0A22-3B4E-B108-0274F55A1F7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7F2254-EE24-5A4B-9A09-2BA8DA3E543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87CC8E-BA15-0B4D-8672-5F1DA7F762C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56C3C6-DC10-8742-9296-36F2D312F1B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B32CD6-6C2F-2645-BAE6-B226C1EFCEC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1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54AA08-41FA-8741-BD7F-CC2D8953E96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1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64AA2D-4D26-5046-93ED-E257E957B74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901C3E-0070-8943-B6F2-0142E2710DA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2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85993E-0880-0848-ABF6-15965DA11CD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A10C8D-B791-914C-82AE-A42F658C6FB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7BD451-C421-EF4E-8E1A-A8B4B625DA2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EF42C7-B7FB-E942-8FBB-2B767C4B71B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6D3916-9E78-764F-B940-D129A517BF4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B35255-31F0-F74F-BC67-FD3EEE8B354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68E284-69A0-A048-A2B9-AE3A1BD93A9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7883C5-D218-3C4C-98FF-D101C4582CC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E9BFC2-891B-D946-9287-57053989F01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32CAD3-B625-284A-A839-ADC81AF00AB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180CEA-6750-174E-A04E-3C7C080A7EC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B7506C-210C-B54B-845D-37B209C7E87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FD3D51-BD01-264B-9B09-3E85B088A2D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2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F49516-8E04-ED42-BCA3-C7558D8AD04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2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3725A7-9FF8-464C-81C2-C42878855F0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2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22C176-EE92-0742-AC82-24115CC4FFA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2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9A347B-B8E4-EB4E-8F4D-6F7DDAE1960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2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8B3EE1-864A-3247-90C0-E38E503D222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2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87A2F3-09A9-DC48-995D-B8CACB4055C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2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B0F4BF-8A43-DE47-B271-65F6991CF5C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2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7D6D50-5656-BF4F-8D48-F7EFA5D92FB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2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FBE293-7DC9-9946-9435-6282818D8C7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2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24B0F9-BF32-774B-8B38-54398CF4903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2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3A1224-0B18-D941-A63B-9D5834097A1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2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EC15E6-3EBF-DD4A-891A-50992B2685A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EECB0F-7B29-D543-B21B-2401DC8AC66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501C78-8A14-9C4B-9444-8ED890D9C3F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3A0F76-3E59-324F-B33B-B77CC03CC08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7D153E-D680-6349-A552-4A44F4B2499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B526D2-1491-A84B-96A9-F251D5860B4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0BE4E9-5627-5F46-ABEF-EF026FC9843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005309-A97C-4A40-8798-8212557345A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249879-F56D-2649-952C-52BE0138CC9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2126AE-C5A1-6441-9A15-84CD50F9813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582912-738F-4C43-A5AF-19294B82A80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6DFDA9-A623-7F4A-B0B6-BA68D9DB9E0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D435A9-57FD-5148-89E6-791C0A6BCB8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2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D1A48C-FEF9-5246-AE7E-2436CFBF04A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2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5E3768-59BE-9C42-A9BD-BBAE0B11D76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2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F5282E-0F29-C740-AEC0-746E70353D1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2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3BEFD4-35F1-454A-9FCE-5AB3A081144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2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9ABCAD-CA17-C244-8E1B-A76086733B7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2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2CDEE8-0208-534B-9C00-0A997C77D6C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2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EEA4F1-AEDF-314B-942B-24FA351814B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2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9D3941-3023-9645-9EEE-C0A863D65FB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2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D4282F-514E-F944-8B3B-C4D1D63506A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2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A81E68-AA55-8446-AFC9-E681F0D3DDD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2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64CC80-1A9F-1947-A36B-D76C6D89A35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2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0AB4F3-7087-D84E-9F2B-FCDE68960DA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0135FE-C31F-2143-BD34-78806A0CB9C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50994F-A10A-4642-9AB2-A19B9374AB2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B40BF8-6A59-7F45-8841-B8E2E7662E6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37C5CC-07EA-2342-B06B-9C47848A7D2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F8B108-117B-1C45-A2C9-D041BD407AB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2C9DF5-8225-AE41-B961-8F634AB8D0E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B36EAD-7657-3640-B767-A715AAAA863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7575B3-98F4-7A4E-9589-32F1DE2B398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C00507-4B31-FD46-B1DA-2AB9AAFAF0D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654F7B-1673-064A-80D7-74E133BE423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00A6AF-EB33-E34A-8054-EBD8673822E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D9CE83-D37A-6840-9D84-CB3E0F9B941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3D64CD-A6D7-0447-8437-AA3996BEC26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3566D7-E5F1-2749-9776-318925E5471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C9C5A2-D4FF-8B44-8A10-21B4039F16E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77237E-198C-1A48-A98E-5E8D3E70F2B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AE8DE3-B19C-6849-A065-F53B315989F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B2A81A-8FBA-2F4D-9FA7-7CD2FFB8AAB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2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52FC95-618C-0B40-A250-2F74595B93C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2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056B2C-FEAF-DA40-BB7C-9A7EB7CAB2D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2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0123C0-3941-3E4D-81A8-F41A57A9078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2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F9F116-0F0B-B149-BA86-2358ABFEC64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2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638689-B1E7-C24C-AEE8-2BB1BD3BFBD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2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F3E0E9-47F8-984D-BF21-D4F66DF75C1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2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8FD835-DB1C-7F48-AA00-E42C09D2CF3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2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87B73C-DBA0-2F48-A48E-D2CAA4DC020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2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6615EA-2BC1-5943-8E25-2E979A8A01C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2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38233B-C5F0-D048-BE08-F3EE5E9BABC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2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882E4F-15BA-F845-ADA2-42EDD7E7BB1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2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82B5C0-37D1-0944-9002-168852C2D3B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E01157-3A9E-534A-8105-0E096707876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BC016E-4255-0F46-960D-570EC93E26A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88D1D0-E7C7-2147-BB0D-CFAEBB5ED00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AC449A-075F-A942-A40C-5F94224D7F5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7EE6CB-2A2A-A543-B889-EF7E3C8B8A1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684EAE-B3C3-8A4C-9E1A-1DFBEBA49FC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C43E0C-40DC-E14E-AC25-E2B55FFA636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90BE7E-6DAB-364D-B8A3-DA3FAB7EF09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34DE72-FB28-9A4D-82E4-35BFE41E65F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112780C-50C4-8D49-8C32-FFCDEE44C9B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D6CBAC-64A6-C849-A836-12CD7C23E89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00740C-6EC4-4148-9588-642BD3DAF9E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B5FF20-FBB9-434C-AA21-57B5B200B36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756C3E-6CC4-7848-9232-BF8F761069E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84FC1D-9912-A143-A2E7-3790D175F9E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2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D70D0E-4AB2-E64F-BEAF-EF1C56C77B4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AE5ABF-5CC5-354D-B10C-A77CF3673D5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2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CAD2E3-22F9-2140-8B3A-E3F94A519BF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2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BCA688-5CFE-C449-982B-C6DB1A77CC59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2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8DC9AE-AC30-A94B-A586-1E0A3FF53125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2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7BAE61-8233-D249-AE3E-55A31A4AE32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B0268F-568A-B846-9498-61D55ABE47F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A59207-3469-5947-B997-AFAA47321094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F71B32-2C73-E44C-A9AA-4BA199824873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36FA5E-40C1-CD4A-B755-961C3534B32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63F50B-9C2E-6D43-9888-53A689FE21B3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B0DB1D-2D2E-B945-A815-AE4464078EA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0744AF-A966-274C-9906-461C84D6B2FA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2EED60-442C-D347-9610-06D5761DA14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3E45D1-B487-534F-AE82-91B4CC33C9D5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3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893C93-0E3D-6E48-BD9D-4A0125107354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3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7A3353-61A8-F44E-81EB-B9C1D912B4E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3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5D1C5B-DAD5-CA48-A94A-E86580C4DA6A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3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5AA287-E89A-5C47-8FE3-2DF0976F78D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3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F8092B-CD50-BD43-B1B5-913912864B2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3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B8A5BF-9185-7041-8D02-51662C49EDFF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3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E63C7B-ED92-B745-B399-C269676ABD2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3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BB1EE6-A3A5-2D46-BB78-574FFB96F21A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3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16B691-FDCA-8E46-8CFA-D4304AB3A24F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3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407036-05B4-0B4F-8F0B-743D23A82B7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3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9482C7-FD7A-7143-8C2B-990B71F42DF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3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67EEE9-4D2A-E440-A21A-DB6669EB9CB9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2ED6D7-CD3D-8E40-8BAD-0734A30AB21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39CE6C-1570-9942-92E6-F541CAC2388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4E7DDF-662D-E940-B698-8C37E224412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611924-135F-E640-9AF0-FAC80126794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AA5090-CAC7-004F-B585-3FA8E9469CE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182E9F-CC3A-0B4A-911C-D697BE26494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E638E6-05B7-4F42-97FB-8EFCAEA14A6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A43FD2-A7FA-7A42-A8C7-4A4C4BBE388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465218-0150-0145-9D92-1AECD3BC355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9C1FC8-9177-A148-B792-CB2EC7BF2CB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26A679-E5C0-284B-9322-21DC687FAA9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F51583-F343-8B4F-B17E-38B8226CB3E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57AC42-3E40-B34D-B019-2A63799F5A1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FB8BED-6DD2-624E-84A8-49DB758173F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B311F8-F0C5-8B46-8D04-FD45ED7DBCE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CD2EDF-9F5A-F942-B715-C2E4DE9C838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57738E-65E5-1F47-82D2-CAC7A86BC8E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BFDEB6-0788-164D-90F5-AD1898BE89A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4ED760-39D7-3042-8A0F-A74B89806F8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319FD2-0BE7-5047-BFA6-9FF86B9E255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E0E1A6-336D-324A-9CDE-94B2E63C7A9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A3DD0D-222D-584A-A6D0-E69ABEA2A54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80FAC7-380E-7842-BA63-D14CFA5F3B9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A2D0A2-4239-9B45-8C86-C698B810428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C912B4-FE97-3B46-B65B-093A42F6F8D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EA7654-419A-084D-8607-E52CD0CEF23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2B2417-1B9E-7B45-8046-A8C4BBB3127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74F875-93D5-D148-8017-F110664D00D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61820A-CA9B-134B-AFC1-0FC413DC381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097667-38A7-F54B-BF53-6CF3B51C6B6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662792-5656-6249-BCC5-62D1A77FFBB4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6B0D66-49FA-7248-8AC5-CCDD31E437F3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A0BD26-6EAC-C846-9E99-944BBA64E709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81F5E2-749A-1749-9824-75F021E1C99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5B1B31-733D-564D-9857-13C624BB1A8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1321B5-BF13-0E46-8310-42E9AA5367CC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9D8C7B-FC7D-894C-9D36-D6BB6158E64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84AE7B-E04A-DB4B-B808-95C3AD1169CC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0F4A29-1AF7-8D42-A518-C8FACC596A76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ECD735-E220-BB4F-B689-3DCFB040263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6A4154-B840-AB4B-860A-32F9A9C41C3A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9C5396-539C-914E-9443-3D90F2B49C0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3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9D954C-A50A-0A42-A915-A18FB94D03A5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3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3C8F0A-5029-844F-A399-9A45A8A40AEE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3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FC198B-2731-0646-8098-69C737595D94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3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13F2B6-11E1-B842-8FA4-C792CE904A3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3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EBD900-B1A0-8A42-A159-83658379614C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3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12D704-F2AB-6849-BF98-F012224DAB09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3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CFCC2E-0EBE-004C-9E4E-831BB9BEF830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3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8D786F-5CE8-194D-A59C-7D4D510014CA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3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1D819D-C7D4-7E42-B3FD-1E8CF10E2DA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3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9604C6-3243-9244-A006-20ED023AD22A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3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D8D1D8-05AE-3F48-91FF-10E159139A8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3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EAB76F-65F4-8F49-8F2A-E8EB8892E97C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08A860-2994-5E46-AEEF-DBA37D0314D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89BBD2-119C-7B43-84A6-8FC581F0205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AFAC27-6F12-4A4A-A106-36D0B56BF04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766A2C-0E36-8140-A80C-68C7E61A685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A13EF3-5BC7-1A44-97B8-3788BF5983A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4191AE-4A53-7845-BDCC-0E7F2EA1E88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DB1A54-5509-794F-BA21-4FFCB2364D2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8401CB-BAD6-1D47-BD57-93DAD48612E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31095C-FCA8-114C-9111-5D9D33E171F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15CA1E-A7DC-3C41-B3F9-C82742EB63D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3D0060-1D28-2B4B-B193-4FD1E1D9A3F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91FAE2-4972-3E4A-A21E-8B7A13DF4C9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411E58-1372-B946-81E1-B538862F629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EBB9CA-62DD-C445-9D1F-12BE6ED0A03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DFCDDC-BB18-2841-BAD6-FC60D10FE24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66ABC3-34DF-2647-9365-F8194F891B3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25E585-DF8E-5941-9BB9-CA36DDB3D93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B9D39E-D4FC-1741-9AD1-A9DBE3BC967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AE63E3-A68F-964D-AF2E-369B8733941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4083BD-CF8C-7448-9F33-31178F23FE4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FDCDFF-32D5-004F-89C9-5EE35601E20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16F84D-DB48-984B-B760-03E0497F7A1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10F12C-37B8-C84C-9036-FA8155ADAA3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AE135C-FB6E-094E-A3BB-110738B33A3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273B57-36E6-914D-A736-48FC44A2241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CF4CFD-0B1A-324A-8B61-5F1162CE34D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0834D3-8C68-A94E-BC00-57C9E2D3291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655014-59D0-BE4E-B989-2A2F21C5F1B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B096E4-6B59-D84C-8CF9-1F47E37A77D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E8A2B5-DBBE-2E48-A1B4-3EDC47E3F09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04A2FD-2DCD-814A-BDD7-CB9F5733941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2D4CE1-B07D-9D4B-96D6-644CAAD9398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FE72D9-7B97-6643-85FC-7479FC718B9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1AC88B-6810-8B45-934C-EFCE4A4DA6E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1BD48D-F3B3-3E41-9AE8-A3C93B05E3B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8172A2-5C63-1543-BD53-ADB3FA512D79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4FA60E-5BF3-6F4A-BE3F-4D483C339AF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442CC4-8B05-9847-BEB6-7C474D8D68F5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AA4895-6902-A04F-AA8E-6A434A2C0EB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C18B9B-109A-224D-9421-38B277BD2AD0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F905DE-D068-2A46-8467-C3A1E5600C31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636925-AE52-0B44-9448-F94019E787FC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4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9D568F-C740-054D-85DF-53A59C761DE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4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AC4293-AD16-D643-9399-5322B18B7A0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4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FF49EB-5014-4143-AA35-35BA3568FC6F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4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5E20A7-27AB-E049-A9CE-0DCFE7DC9FFF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4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70E426-74C7-4348-ADF2-8949F41BA6C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4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D8BAC3-04F9-4445-9ACE-4438200F6B8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4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FF94D8-BAA5-7A4A-9401-5C975E45495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4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24E1C1-A6F4-9445-BEDA-5CB15979BFA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4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357CF3-AC3D-2E4A-BB60-126A3E909A9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4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38069C-BC1B-CB40-B676-0E0B95D94B9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4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E4C2FA-D208-4C40-B082-595D4F43C68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4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3BE6C6-592E-444E-AC60-7658480D764E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1F7209-135A-9147-B3CB-216EBC55C3A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067A0D-AB5F-1B46-8358-6013B7AE3CA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6B90B0-B4D3-EB43-981F-D86D05431D3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EF0D80-9E26-3141-97AD-A397F13E275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5D1F1E-953B-DE49-A356-C3DEDB3C565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60A9A3-6CEB-C14F-B6D8-4DFFA0071A7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EF9B6E-C913-F940-817B-8FEFB7974F3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90FFC4-303C-6143-940A-F06BAC20556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D82E03-DC87-BF44-AAA2-A9B0292E876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A23BF4-83C7-8D4C-BDE1-31A2665280A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B27813-3161-2444-9DFB-1A51963895F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E06990-B4A8-6646-95DA-CA6544D1157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606EB6-1124-A448-970B-A17603F8002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6E2021-219F-2044-A405-D3CC635D463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89C4BB-447A-7B4E-BB3E-28D19DF7EE5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409039-654A-2C4A-B249-3E236BB02F2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75E9C1-83DE-FA49-A484-78A57A1B986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74985C-5552-BF49-A015-CBA423AECD4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19DB2F-6250-0A44-88BA-7E68A89527A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CC0A7E-1365-FD45-B545-C591B0D1A37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77FBC5-35B5-D648-9625-520B725194F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733509-F886-B145-90B2-C75A1990765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A44A83-7AE8-C84F-A3E0-065B60A2E8B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9EC17B-27F9-7845-B603-D4C7D962486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56FB18-DC2F-2E47-AF8D-F0AD6ADAE4E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34A804-DE8E-754C-9AB8-AA6ACAD022B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72F58B-D9CB-B346-AAC8-0089699550C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AF95EA-9E06-124F-9DAC-EF6E7D94F9B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A0DEB6-4775-3E48-9851-128EAB3A63F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8D432C-88B2-6740-93E5-A9FD625037B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034FDC-ECED-CA48-ABB0-91DEA1FF5D7A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C80493-EA8A-8241-986E-96F0762C241A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3D28A4-8693-1048-B312-2616EA4AA23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B0D567-A95D-5E43-809E-3E6A9B145605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8EEAA8-3FA8-3745-9D71-FD25D4BBCCE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A1A998-5B4A-1741-9F28-BA7D5DC6B014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C78B77-B753-894C-A4DC-ECC7B018631F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3D7563-07C8-0B49-9C94-9FC80BAA096A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BBBCFB-5AE3-2648-ADA9-E7E2DDE0292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27378F-4944-8D48-A5BD-F991FC0BD0F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B7E84A-BCEA-2042-9175-213DAD1C3939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302683-01F5-2148-9227-C30D19E981B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4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7BF153-54BA-3049-A083-3F03BCBE1EB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4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4571DE-5061-EA4E-A552-11D52E52EF99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4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0391AB-8A73-8441-9100-013697CD7014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4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F8CA47-FAC6-EA4D-B7E3-344F4A4A115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4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5FF7D1-82E2-8541-88C8-E0C3B1A118F4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4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EB2B7F-ED0B-FB4F-9F4A-BC7236F5C850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4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D89BBB-FBA8-6A4C-A716-09E34C29C356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4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7EEE57-496F-9846-9B44-CB4979E2B9E9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4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EEA32C-EFBC-5E45-911A-AE5CF4D7734A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4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7205A8-2C55-7546-AB5D-2D3D835606E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4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540F27-1147-3946-9272-186A3FF848D1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4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4A9FEE-6D26-C64F-BCF9-1F5CDF408DD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4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934F60-CE26-754D-9F91-9798949C64E2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4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536F1A-5088-974A-878F-8A2B59B2B30B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4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49E04D-4201-1B42-A9BC-875815AC90B2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4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8135D0-BC0C-4E4D-A839-0A7BF754ED1F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4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19FC99-EC69-2D4C-922D-638F8ADE65C5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4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7ECC07-B22E-764E-9376-1B70D18C61E0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6749E1-778F-9C4F-AEA4-C3A4C7A356E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0CFB3A-3E71-E84C-9B9B-E26783021FD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2B89D5-E40B-C34A-BD29-1CBCB8DFEF4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6F80D5-0657-1842-88BE-E760457E927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24FE5B-48E7-9C4E-AB39-B69CDEC450D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9F71D0-A68C-2A4B-A1DF-5396FAF56CD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4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90C625-1838-8B4D-A02B-9FE95566A146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4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8D079E-83CC-D84D-BCB9-B3DDD0D94F82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4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896042-1345-D344-AFE9-30BCAAB0A42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4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192BEE-ABE6-1348-8589-7955B21E72AC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4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356EA1-9A5B-A344-9040-19225662736C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5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CD9046-51B6-E44F-B872-4536A9C39F47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5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C39B55-3E21-734E-AB8A-3C287075C3A7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5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7A0D8F-8E79-5245-BAC3-D59A980A7241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5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D501A0-7FE5-0C4C-ACC8-F5321004E2CD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5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5A581A-8111-4041-B0C8-101CB9F84FBC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5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40E33B-B633-7644-9D84-ACCACE852472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5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0831BC-6761-414F-A6FC-D15247344ACC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1A0422-119D-5342-BEA4-60C542B15A36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81696F-969D-A14C-B44E-8A4C30B3A3BE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E28A78-9DF0-4047-B275-586EB32E5643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774ECB-0482-1843-A1ED-9BF29FEF9935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DABCD9-E002-5648-970F-8226473A1EA6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257BFF-BA42-7247-BCD7-F3D89B1EC991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16B2AE-60DB-084E-BB50-AB9EA0B8F8A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D5C228-1539-3448-A57A-ABC81414837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5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9BD5EE-7DA3-1E48-9873-80999900516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5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8B7770-09E2-EE42-AF36-AE1CEF8E0C9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CFA912-DACB-944C-9A4A-EB39CE84CF4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EEF6FF-B6A7-834F-8D2E-E3B6DF7F630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81E4C4-69DA-4842-A1DF-A33E11EBD4DF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B3E511-E1F9-8543-90F1-B6352BB1DE2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5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A794F3-0898-0441-AD0D-21CC7DCE32AB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5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305874-9931-6743-8FE0-6E5D4B37D751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515533-6D55-4E45-91C3-C5CA56F6BF96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74A9CC-E683-2B4F-BAC8-CB468DEC08D6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6A5EC0-43BD-7648-AA21-9427693D6922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FB739C-8A4D-AC46-8DEB-8393D257FC47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926BE9-C8F1-154E-B1A2-B3B6D26AA9D7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6BD748-57B3-2843-9E93-2772FF3908B4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A30D84-CF9C-AF48-9F8B-977C775E22E0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F913D7-A174-864D-9292-BFD059480E75}"/>
            </a:ext>
          </a:extLst>
        </xdr:cNvPr>
        <xdr:cNvSpPr>
          <a:spLocks noChangeAspect="1" noChangeArrowheads="1"/>
        </xdr:cNvSpPr>
      </xdr:nvSpPr>
      <xdr:spPr bwMode="auto">
        <a:xfrm>
          <a:off x="7099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10AAFB-98C3-8D42-BBCA-76423B65960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7697C8-B0BA-2E41-8EAE-DDDDDA60A22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AC56BB-1493-0146-9209-E2D2014E007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514105-5C7C-E54E-B234-56816F09634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6095ED-B7F3-DB4F-9F06-584B62B46F8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628F07-36CD-6E46-93AC-64AE448A30D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6EE9E7-1826-3846-AA6E-248166270A9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74E67F-2976-724E-B30B-55F83026378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5577E9-F8A2-CD4B-8C04-19F7A71F511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B7153C-DB10-0644-948D-8750051325C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951D3E-2BD9-3549-B766-D33CAFAB7B7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24DE72-3972-E547-8D51-E888A060596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C51979-1F0A-ED40-9423-2D3D3058398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8FE5D4-E3C4-104D-8B93-1F10713697D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462551-59F0-F446-8BD6-E86CDB598D9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FFA668-DB98-0347-B333-80AFB628B6E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47F24F-CA79-1345-B699-B5F51127DE7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24BAD6-E2FB-A14E-A86D-0BA6EDDE8F3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5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850F72-AA6E-EE4A-9727-57843BCB3FE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5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AC31DC-8265-2D40-B8F1-62ADE8C3B95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5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B2A47A-9011-C448-A191-1C176AA10FA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5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5AFD16-6422-534D-B392-33C01BADD96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5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69E392-3558-5A49-9DF3-8F33606D29A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5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F46881-5A41-C942-BBE6-8AD83877C6A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5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92E99E-5FDA-574D-902B-3208B18BDE3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5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CB47AD-B123-9C49-9BEC-AD03F99D09E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5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7D43F7-F284-0E4E-866A-B1E770BCCD6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5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4ED8AE-1879-9243-9F72-78B0AB8C2DD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5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267F01-C0B1-1145-BA84-25E6838F7D2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5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DB46FE-5755-D44E-9483-AB55B71548F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5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0EEE55-5F81-F74C-9CFF-A62FCDB0ED7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5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3F05D9-3AD9-2242-9441-F9861DB18DD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5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30026C-994F-294E-9C7B-EBE2F996E7A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5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FA9227-4F86-4D4E-96E1-3926367AE86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5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5A23DC-6D7C-C647-8F9C-12221D33481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5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103F34-976E-E147-9347-E630BB0385C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5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BB6AB0-5955-644A-9C76-9D37A83ACBD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5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1477FB-4F2E-9646-B906-F3554266957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5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541C4E-3D2E-A84A-B8DC-7D2E263DBD7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5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4E71EE-2A33-354F-9D8F-9C7FF064108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5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A1ED83-64B3-EF43-9C78-1C5CBC18E6E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5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265FB7E-C578-954F-8430-1868CBCFB53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EF9033-64F0-E546-BB30-234C87496BA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C78C2C-40A9-7D48-8B24-9BB470D705E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5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7E0D67-C321-8C4F-A694-3E7AE1B0FEA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5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CF68BA-80DF-2B4D-BDCC-29042339A77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F012E3-4E31-5E40-BCDC-FBA396107B0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59B0A5-1460-A843-8FBE-A1EC53EB969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4810EF-2ABB-2349-9757-6F93E30CBCD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2A24F7-048F-2C4D-BBDC-9D115DE1F5E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5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47CA15-FCFE-A848-BDE2-B255AACB983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5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DBA3FD-5890-E34D-9180-6582092D32D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04E35E-D99A-E541-8570-0A4C0F212B4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BE814B-B573-5043-BD17-495E3451A60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807AB37-7293-6648-83D4-27F2B9F88CD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83B858C-C852-7A40-B5C2-F6C0F151F97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5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3DE042-9D0B-114E-8848-AB0921A283F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5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3ED80C-4D12-DA45-80CC-5F751F21750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0A6EDB-1289-4441-950C-6BFFE795FE0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BED7BE-60C7-1740-9EA9-1CE128EB9C4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5D4BB2-7211-7847-8BBA-FE4CF347E2F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26B995-A4E5-A140-96FB-25099C208AF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5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15E58A-93BC-0547-97B0-1917D87A1FA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5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B4B655-72CF-6C41-9A9B-36FD11D2547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4CDDCB-998B-9A4F-A8F1-D88C92F3F91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4414BB-2AF2-3347-9B30-FF8197C2A1F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0BF220-DC49-4841-B2C5-E6100D532C4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C0F1D3-EEF0-284E-AD7D-1EB6DF930C2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5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2D73FB-9862-BB4E-9367-B268A9F39E6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6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D21099-FC1A-564F-BE28-659D4650118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6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B23D1D-BCFB-F349-97D2-230B4D7260B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6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4207AC-729B-CD48-B825-36EE3F1F14D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9241C9-6FD8-1E45-8BA2-572A35117D9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A362F0-16FA-264A-9E18-6EFE928B2CB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6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71031F-C978-3D4F-8770-952EF32B6F4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6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B63359-0015-CA47-B029-95B0999D558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F78272-7227-5F49-AAA4-1DC679D47B3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5E8033-A2FE-2F47-A58C-3A5301AE326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242AD9-4DB7-9343-AE79-B348591C739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A78A0B-A067-C040-AE07-CEABD8167CA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4BCE84-3EB6-C241-9D71-FDD3F4E3C2B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C7F9BD-F358-2440-937B-5EC67D86BAB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15F3CA-2A89-2542-8203-A47D7FFE6B6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E64FBB-8014-DF42-97E8-E25D16F8D40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7A34AE-E1C2-7848-B5C4-2F9F7AE388B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4CD377-A040-0948-93DB-F7C3B80E489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99DD43-9174-5F42-8AA5-184EB389308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749ABF-420C-F145-9BDF-B0C28E7471B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3EF83B-A48B-0344-8E84-4FAF607C757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CE564C-F0D0-094D-B7CC-F26B80A349A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6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E1B068-E176-1746-B00E-709321CE99D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6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AB9CE4-D372-2443-BE99-A1B8CDC9DE1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6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1F12DF-FDA0-3449-BC9B-A237EA458B5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6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0D411B-B5D5-404B-A90C-CA8EE694073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6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0DE531-6C4C-8F40-AA9D-096A6F001A6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6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A509A8-156F-994A-976A-50565FD2C61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5882DB-32D6-9C4B-80EE-F8DAD1E28A8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9AD2A4-5D42-464F-8060-87FB8C8187E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6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0AE2ED-C8C0-8243-A2E4-7A02B813742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6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5F3854-C4E0-0848-8232-4926BC344FB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F5F6BE-3661-314A-8F89-8FCDA378061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294C92-90C2-FD43-8739-A3515D73D29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79453C-076E-5944-8270-EBD2CD54E1C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1EB291-1EB1-E349-BCFA-A808EFF3ABD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70BF41-B40F-BD44-A7AC-8EF825DA67E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BA5C02-67CC-1045-AAE8-27532EC5F26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44A7A4-3C79-B04F-8683-8AE7747E83E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273A5D-68D4-3546-911E-ED09A0FFA61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2F62B6-2B15-4146-93E0-FB1308A31E3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EBC435-C21E-324D-8488-06F31B7067D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34BC21-CCEB-9F4C-A5C5-7E5CC54BCF8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9B07C4-C46C-0B44-975F-9863F487A70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F5D655-67C1-724A-AB69-144A1E7B40C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BFA3A5-04C4-9548-80F7-08C872B5DEB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6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03A5BD-FBCD-2449-B9F3-A5514214698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6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309E68-1A6A-F24D-B1C0-1CDF73F3CF9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6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582416-7D27-354D-B7E1-C6B9D39346A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6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4B514D-7614-4F49-8CE3-43B1DF9C6DA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6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BE8E3F-75AA-4D4F-BD97-C8E9834748D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6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EE7275-09E2-3648-A8B4-35B2727DC49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44134F-4CA0-B846-9E83-E84001638AA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0054EC-1FEA-2244-A86D-F2FE68724B3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6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F4C46E-45CD-CE4B-813D-48BB9D13D26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6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A3D772-2918-7B43-97AB-DB0E4E3545E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993503-ADB4-D647-BDE0-3D49306EA17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4410EA-E8C7-0C46-B2DF-3868133760F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80A243-B9D8-A24A-81C0-A9D9FF1136F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D89C7F-FE91-A547-8842-D50D154F076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5B2FE1-F3D3-0744-B040-0818C866D8F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176EBC-AAE3-CB4F-858D-E0942E5CB41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97AAD4-9C2E-A140-9049-A94837CB972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2192EA-0FF9-B545-A95A-86A868B9C19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98E981-E599-0C4F-9804-D3D94E18CA1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8805F7-AFE3-A445-965C-1D60B5FEA4A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CB101B-D3C7-8F4E-9C3B-D54C662359B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CFFDD4-41FC-F847-8EC4-CE7EF6CCC73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393B92-722E-214D-86AE-B0B6A9EF31C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B01DF1-5DC6-AA43-BDE7-065790D7B8B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12FB2A-FC6A-844C-86FD-9F475B374B2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78328C-A836-8F47-BD28-2600D72F945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535807-7D13-AA40-965F-681153B1CED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4BBF6C-CEBF-474F-819F-962A38BD5B3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B5E291-CBEC-2643-93B9-2D3D39BFC25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BFC807-C1D4-5D42-B72F-C4B27F4D543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6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896E948-2CB4-9542-AA10-28E51342AFD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6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FD2B44-E542-7C4E-B599-3F3380B1F35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6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CD0509-62CC-3941-ABC4-F3513398D66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6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154064-7718-B44D-A754-66D67E444E0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6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D9F613-D9D5-9849-9868-E5046A16D8D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6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84E0CB-2ECF-4F46-857A-95C28AA2C07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B4B02C-CE7E-1B4A-8F93-FFF70688A80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861635-A386-6248-A2B1-D40FA725674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6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4F3F99-8788-BB4F-AA78-550D4A68C0F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6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49BB4B-4941-2945-81C8-E6A25C1DB0A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DEDDB8-7D90-7B4C-9EBA-A97DFABEDED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5ACF15-D42C-E349-8D65-AD02FA0FAE1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A15BA6-B09D-BB4B-AFF6-7304E90ADB5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BA844D-06CC-4949-B763-CE8A369A561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ABE1B6-8158-1548-8BEE-78B8C898656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7E3452-35A8-E342-9637-529508D2858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E66360-92F7-7243-88A7-82F1409649C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2AB047-D1D4-FA43-A0C4-03EC498DE9D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211B305-E189-3240-8C1D-ABB984AA8DC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07BDA4-99E0-DB47-BB79-ED6C37A8E9C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E60809-8D50-0947-916C-17AF58358DB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6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20C0F5-0F15-C947-AA8F-4A25110BA01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E94A2C-48F0-B04A-9541-59329E21DAA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51B2B0-E810-D64F-847E-CAAA05B7F83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6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F2850F-87DC-7646-ADDE-EA4FE135783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DF04DD-2514-7549-9D4F-88CEE4BE600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7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6E7B91-736F-254A-BB09-EBC9B7B0835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7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BDEA2F-DE83-9C42-A26A-E7BE1BF1E31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8E9B3CF-AADB-9E45-BF87-E863F515623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3CE4CE-618D-D345-B285-32AF5CA430D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7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1F4324-6F13-AA41-B0ED-4118326A8DE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7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D6ECD3-E84F-094B-A352-34302C2CD5C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7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548B2A-88BC-3046-A576-184F1808F0D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7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31D247-9644-8741-A021-DD191531FE2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7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7593D7-9155-B44B-8107-B3AD775FBB4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7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74E84F-6183-B541-8897-A7085046B32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7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BC9A02-C099-EF4C-B3CE-5892D374985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7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D263DF-4791-4B46-860F-66C623C45FE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7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EC1E53-A8A9-AC42-8D63-A126267CE47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7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E4E9EB-343F-7A44-9476-75762C8D7CD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7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8C050C7-6D11-AF49-A439-FCA6A1A9DB3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7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A55D66-E852-884A-8A06-499F7591371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7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B5A3B9-BAA3-6A4B-8EB6-C2F94BCD945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7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4CE8A4-B989-B648-AEEA-3A37355319D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7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48F3FC-1C0C-EF43-BAD3-6B52919541D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7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9DDE9A-AA85-1F4D-B225-D92819B645E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7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F8F2E7-BD78-5747-B48E-8FABDC6DA40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7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D47B9E-5B87-D74B-987E-3A1BF94854C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7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FBF8C3-F14D-184B-85F1-FACD55ED006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7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846412-DC40-5347-B41B-98279069308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7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4BC67D-B6AC-FF4E-8E16-D0974F5FDB9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7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9973D7-CD48-F242-A379-5AF94062CBE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7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76E639-9A1A-7F4A-B4CB-A29874EE4B8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7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D9631B-604B-9848-A893-075FEBF510F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7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AA86BB-10BF-7D46-B2D5-7DB1F845591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7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646E32-B87D-074D-8F61-90FAD661ACF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7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C82FE7-6604-754B-BC44-FEF521B1760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7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89C289-7B83-DF47-ADF1-BA28BA12436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7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66B55F-0266-CD44-A172-A36C8CD1A1B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7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19463D-2A0D-0D45-80F1-258E4F4A45F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7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4131EA-5631-944A-88BF-5AB0B0BAF7C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7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489EC2-97DA-0640-9559-C15083D466C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7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22F818-E219-DC4B-872C-82DE82142AF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7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23B901-B0B7-7E44-AA96-80C005DB223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7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FDF0EA-AD74-AA4D-9238-59357BB8142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7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A7AD77-32F8-CB49-BF02-0BBE88A0C67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64A3EE-70F1-AD47-ADD7-F94EB39A7B7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6B316A-AE63-0443-AF66-4A0BD862C64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7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EC3C95-3899-2C42-B3E0-1C6D2C5A795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7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7E35A4-4D35-7A43-ACCD-EC46AC1D609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20853E-3B71-3E46-9572-370A76D3D91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A70DD8-3407-CD4D-93A3-1D800728A16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3FE979-49B9-924D-8801-B2DCE03DD34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20532A-B3C0-8F47-8FA7-6DEBC5DC26B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7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CBA030-F9EF-D64B-84F9-5E549E488C0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7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EC410A-8BE9-6F4D-882B-9BC7FA38572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4A5F39-361A-7540-AC7E-B37399E925C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AC8E5F-E4D4-4F4F-A036-D6FA3B12345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8D8CB9-8502-9E44-A66A-50F2FFDFC56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9642A5-C417-9F43-A868-4A62517181D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7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5FCF65-EE43-7946-AE8B-0E99904EABA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7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9F2134-9AE6-2B47-9E3D-E53FEE35779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B03BD7-91B6-5146-AE04-C2182BE8BDD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57136F-0B4E-4A4F-ADE8-4C8E7E4CCEA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7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916AF5-7E4D-CC4E-9FE7-061E545A848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7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09EF08-276D-5842-A817-05657394B67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7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9E9AC0-AC3C-F841-A96C-76388D10DB0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7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0456F8-136D-D44B-89DD-019A537C940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7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B85C3D-5831-F848-8D2D-DB510E127A0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7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13FD45-B642-9644-8281-C4DB9411AB6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7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BD8323-ED90-2640-BD1A-58AD29455BA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7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070E12-FC55-A744-82C9-DD652480550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7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28812A-CFEB-1047-92D8-62DDC82731C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7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E44769-C104-3F40-ABAF-7AB4795F7EF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7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0A951F-E21B-964A-87DA-3EEF443A14C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7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B2FB66-8D50-D046-8427-D986DD3A869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7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07A588-A36B-8942-877B-97B02F7F496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7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F06DD19-3D78-644B-8A47-AFBFCA6D5A2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7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C502F2-E126-A64F-9F28-25749EDCF82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7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1E7656-4380-814D-84A5-7061E54FFE2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7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A205B8-7B3E-4C43-80D1-D6384805529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7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BF733E-E672-D644-9818-20C6C01A0FD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7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33A57D-E1EE-CA4E-A228-799D981182D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7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184655-08E5-524E-89E0-D5E17E76395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7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EF6BE6-39B6-6840-8069-40209D7B95F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7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03AF39-ED14-9248-B494-A9251964B6A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7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8D3B7E-3E09-F941-B505-0723039E77B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7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8692A6-2183-B044-991C-85B323FD4FC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7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8B0F4E-129E-8E4E-B9A2-8DF802D3A09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7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AA5F5A-2F58-BC45-83EB-679671B907B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7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D0C8CA-EF23-0A41-8423-D43A470C539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7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4556E0-B2D4-3947-BEE2-2C20804F21E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7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2E3123-F477-174B-9E04-04F0B99C72B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7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1C8E3E-A9E3-8B4F-B2E6-47120B35216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7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9C4430-30A2-3042-B113-27627E6243B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7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2C8D82-6469-8349-BE08-9F680EE275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7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10AF6B-DDC4-094E-BA62-2FE8CF83CBB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7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C2733D-75BA-9241-AC27-65BF972347E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7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454A38-CE51-314A-B7A8-531968C1020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7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1474C4-A489-8C47-B7B4-3FF1447FB10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B37FC1-1997-8B48-B91B-B5B109924B2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CAF0A7-450D-2848-8C42-0959FC3482E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7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5AE3DF-5D35-0944-BA2D-C01B037F282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7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2DF1BA-BA10-2E4B-A0F3-CDA38BB8E7C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7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B89601-80DB-EB48-A84E-CDE8FE6A51F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B49EBC-7812-B74F-87BC-CEB008FEDDB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F557E6-ABC5-794E-B3C8-C56DDC1142B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4950DA-3982-D94A-9D80-06206B9581D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8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4B96AE-9C31-F146-983E-4108759D7BA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8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38ABFC-B148-6147-BB8B-C75223F8BA3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37DCDE-372A-B244-9827-E4603C0C2FA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10A3FB-AE7A-6045-9B4D-20503DBDC30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49BD57-1ADE-AC4A-A375-222D943B345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E6D2F5-4B16-9C44-AE32-225AAAF1EB4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8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990FAD-C039-C048-A41E-BB2518F71B1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8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0E7D9C-526A-1447-B2BA-9A1A9A3DA24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7A68B8-BEEB-1040-9E89-5425BEB72FD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2BACD3-5B1A-3242-89E3-650CC84FBA0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8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46B54C-7026-494A-856F-6C2B9ED05F2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8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4D721F-ADF8-3C47-9715-CFD686108F2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8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249862-E2FF-5846-8790-5C3FAC59375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8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307505-B411-264D-811E-3DDD7155321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8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821644-722D-794E-A107-B786247A735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8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98C753-AA74-F640-98CE-34FAEF467E5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8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DCE0C1-50F6-2A45-BB8B-6B32D0EDAF1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8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D73ED8-F065-6F45-A640-DE30BABBB50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8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612B52-1A0E-094D-A302-FF1CD79E5A0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8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042BD1-14DA-6344-BD26-175FC71064D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8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694D52-A881-CB4F-A7D7-3029C72999D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8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3EEDBD-6A8C-0F4C-A0B7-9B555B8F6C2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8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5CCF3C-3CEC-3040-8B94-2592E4A2930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8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03AB05-C36C-C241-8338-F891195E531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8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4C98FB-E4E1-E244-89C8-2BD6198294D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8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8C2FB1-FA78-0A46-A31B-D96AA0294CF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8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2BCE80-F169-B04B-817E-5818DCD5A88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8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5F3AB8-2604-0445-BA00-7CCEEC1B121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8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F858F1-0D5E-574D-A24E-493CA6AD1F9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8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B2E5A1-9329-6B4A-9067-3EDAB03358B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8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FC8AE7-7632-E24D-8ACF-DF483ABC00C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8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D4391D-1A8C-EA40-B531-37FBECC08C5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8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25128E-1F88-DF48-BFB0-565C2A41397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8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2BBC3A-F267-B74C-974C-5EDBF8F17CD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30A58C-67E7-D04C-99C0-B1B6D33119B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A5B78E-9E9A-9D4A-8BC3-2F443784119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8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0F07AE-2257-E54D-9E02-08FC08661E1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8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1C7B9C-28E4-C74E-B4BF-32C7B146455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976A71-03C5-964E-8EBC-C9B9FDB0AFF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67936D-7B68-4849-B459-FC9F735F07D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011648-B996-264E-8BA3-6F5BAAD1115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6C361C-79EE-FA44-8FFF-6838D14DA26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8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0AF0EA-B873-A04F-84F6-4478A28BF31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8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DE03E0-8637-344B-8226-30FE71BB992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4BF800-CE03-BC4C-B988-621908AE294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37556F-803F-B040-BE05-95691E36C6A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3232A8-0C5D-DF4A-8C6C-D5524838044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3A0825-7059-5048-8687-7680F12E2AD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8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327A2C-AE42-634D-9202-CEA247219DB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8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29D277-4501-354F-8EB6-F108F1EDF4E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3F6436-177F-3B43-B322-AE1F9AFAE09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FFC05E-C3E2-3342-8D30-670FF8D49DA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8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349B80-B21A-F246-B840-36CDA759337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8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D7EB11-1801-0D43-94F4-843F49FD358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8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14928B-BF7D-F841-9785-CA8319D991E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8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8A3709-7511-2148-A48B-FD4E38010ED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8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D4953D-42CF-444B-B204-7B2E17B5CE1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8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65EF98-4B0C-A74B-A3B9-C1CAAA3A510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A40B57-F20B-A248-B885-3459EEFA1EB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F0C9AB-5660-AC49-AFC0-B5ECEF8998E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8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CA8081-D51C-9D47-AF93-8C4D7DEFFA4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8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441E9E-4C54-5349-B04D-6E376AFAA7A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A7E16F-1168-834C-A31E-B99AF71EEBF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BF843D-C712-794E-8A32-4A77F4DD2C9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8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023B1E-9A9C-9143-AD84-9F5350A5C19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8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BEA4C8-7CB8-5F4D-8843-7BBD45E1343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8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BC2FAE-3423-4D4E-9E75-571F17C1B62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8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E7DB2A-8F23-3948-896D-8A1972D7419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8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74F023-12A8-7B48-977C-DC23DC831FB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8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3CDA54-70A6-DD4A-90EC-5284DE7A38B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6D5C21-73C1-A64D-AC96-457C4262D65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B05623-DC4B-7745-9E9A-60D18F7BA76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8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9597D7-0840-1240-8C88-837D0E43C0A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8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875F27B-F728-844B-96DD-6037CC025AA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F8AFB6-2531-2443-83D7-94629402C14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BFEAB6-A581-A845-B5FB-D18CF3A78E3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262D07-AECF-8848-B444-2B79ED6C6C3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9606C8-D29C-B14D-A60B-A996FF0B9AE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8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A1E37B-0697-8140-87AB-112B684C145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8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06D461-1E84-BB41-9C96-50A129DD9F6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7975DF-CA9F-B74E-B31F-77FABE4FE24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AB426D-7BFB-5049-BC9F-8CA86F5617F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3288FE-5603-0543-A240-B1B21C334D1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A2AD53-8F41-3044-8560-D7201B096B9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8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1E2AD1-0426-7248-8EAE-9A4120DAF8D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8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85ADDE-BF99-A548-8612-D9BC372E86D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6C0992-2FD4-884A-8B43-480AD712A0B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8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5352CE-D08A-8A4E-9997-FAF5C58A7E1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8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A83B3A-6270-BD4F-B331-B004F802367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8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BDB851-DC99-DA4A-997C-257781C7107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8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873D40-B0CF-C648-B413-75B6B22DCFD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8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5E7EBD-BC26-BE47-8F20-851AE198FC4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8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328695-1DC1-004F-9D11-7217024B5E6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8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CC4085-3199-7342-8A30-9C1DBB02F76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A412E5-DC94-7F4E-ADE0-4B8A535564D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8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6648CE-D1D5-E144-8663-A98526765C4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8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52E6F4-53E3-774A-9808-86EF77141F1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9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1566ED-5DC3-6946-8695-092F6C9B1D9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C555CE-05D8-7744-946A-509F837E80F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403A8E-F93F-6448-BF06-A7A8AEE25FA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27B74A-8132-EA4E-B851-C7BD1166424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6960AF-FFC0-4E40-B7A2-A0B1F9195ED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9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373015-0B55-1845-B259-7D16999CBF1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9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E3BCC4-528E-8A41-B042-AC45E9C1798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0CF281-EC26-8A4E-8286-CAC92F60FF3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5B34F9-D569-1F47-B9B4-2D82F33D0F7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753E15-AC3B-9D42-AB69-9DAC8FA3B8C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F7D15D-F5DF-AF4F-817D-AA54ADD9ED4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9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DFF7B1-F1A9-A740-BFA1-91C80245BC4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9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DC5B6C-F6D4-2340-A1D7-A012E691C37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4E14F1-62AD-BB47-8047-00438CB9C0B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EF1FFD-1A0D-724F-88BE-DB852D069C3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9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4E0988-F6C8-9840-9809-CF2761F3593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9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508FBA-1686-2941-B975-3FE260E33C1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9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3A2A0F-137C-CB4E-89D7-1D742268510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9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FECFCE-8630-BC4B-8855-CD3AF7DC35A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9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179DF7-8CD4-1D4B-91FA-2B5C38FDA6F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9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EED9C8-560F-EA4D-8A5A-C8D245ACF0C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EAD80B-CACC-2B4F-A511-456B119FF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D08D2A-4654-1B42-B33C-DEB91D808CD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9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9F1943-A318-3243-9D49-D9BE43AF23D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9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E5A33C-24C2-FA46-BDF4-D877E0FF6D7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9FD90B-439C-304D-A9E8-E369C29B0B7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249324-D2D4-D049-B2EC-33234931B1F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7E4ADA-C926-AE4F-B2BC-20C023F1004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B08EC1-1ED3-C44F-B6FA-5299B967591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9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429DA2-A752-1848-B7CF-47A718CF99B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9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4E2199-643A-034E-A832-A422B18CA83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589D98-F5DD-6F43-B48B-D13677612EA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10FD61-A879-EF43-9489-6D0E9DD5071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BE44F3-466B-044B-A081-13B26DCB9C0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3A664D-A127-824B-972A-B9E0B04660F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9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3C4734-023B-1946-A081-89CBDDF7B69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9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FA9984-B0F5-AB45-9554-932FAD7BFB5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B2C06E-3276-F44F-B03D-4E5A800E558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E838EC-9913-FA45-A947-36149063B05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8335EF-9881-7946-A43F-CE85BFE2B18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C907B0-452F-7A41-A6F7-48EC9260A73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9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CC191F-5608-FE43-8FE4-FA0FE318100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9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C94D01-5217-FD45-857D-E402A698CAC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E6788D-EC07-B74B-8AAB-4DE6C8CA823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952576-CEF4-4F46-BD52-27C63F1C1A1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9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8AA7CF-6486-5844-B592-5E49BA8F413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9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E1C8D7-7576-4545-BE38-7E33BC8F7FF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9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A695F1-AD25-EE4E-8531-A546E808BD4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9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7D3BB8-B246-664A-A463-C553FBAC808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9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CCFB15-8EE1-DC45-BE00-F8E15DD3CE6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9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067656-E43B-544F-8393-281B22D25A5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9E2A31-57D0-6B4D-94D9-C8ABF8CAA0D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8BFCCF-3ABC-414A-8198-6A0B80576C6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9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232455-9EBD-5D40-A950-1C3A46C07CA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9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489A1A-D63F-C547-9311-828244DD778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AAC41F-AD48-4744-93C9-43334965D68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811871-5FD9-6343-86F2-2654AD58509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035CE3-7296-5A45-BD38-CD62AB5B713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778F67-9FC5-2D4C-83B6-A198E3FEDF6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9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FE28AE-6316-6442-A438-E0BD9EC167A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9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AEFF0B-76A6-AC4A-AB20-7EB7E980044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EBE89B-0B2F-C640-B1E0-2643B797A46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BE331C-7B50-8443-B9D2-C018BF69E00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6AB1DF-F130-BA4F-A3BC-D4D8F79845E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5838B4-A1E1-534A-899E-44292CEAD2F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9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C2291A-290D-FC4C-B67D-8EAF30711E1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9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98CB56-41D3-6F43-86C7-ADDAF3C3A2B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9FA699-99B4-1148-B82C-1C86232396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9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D39E74-027C-CA40-82E0-9603BEED285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9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E6BFF8-C694-0D44-8F04-9C2C47193D7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9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9946BE-6143-5F4C-A3BA-D2F142140C6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9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AEBF3A-F375-2B46-9B54-4062B123372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9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5AC246-5271-A543-BB58-2CCED4B2526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9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4D0A05-CA79-B44B-9F62-5FAC0C3538D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9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5A5295-9A66-A145-A62B-F79C95BA52E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9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436ECF-3B57-A74B-A80F-A0630FE53C5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9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8626BB-55F5-4F42-A13C-65DB3053E5F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9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9A46ED-60EE-F841-803A-ED0D5FC3434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9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F7A9897-27E0-0B40-9C11-E33C89A13CA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9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EDFBBB-C7E7-1E4E-BAAF-01212711532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9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4297D5C-3FA7-7645-9623-8A183573B6E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9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8C8DF6-2320-9047-9DD8-9361B242B81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9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B4BD05-7A6A-7A40-812C-89157E0C553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9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F23AF7-C26F-E24B-8368-5940AD637D2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9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B934CF-A1EA-9947-8224-61B0192D147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9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311450-2631-674E-8EED-E62AC9A5F4E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9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A35B87-82E8-994A-A354-D71A0FC5D33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9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C9A3F2-F116-9B47-B544-99B6FB8E8DA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9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A946D4-4770-3843-861B-0780E708CAD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9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AE1DF0-59E8-9343-89FD-F9B1B4992E2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9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7A9309-F6B0-FD4F-B318-8BC885556ED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9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1F4B58-8902-9447-910F-532BF88B452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9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3F6D1D-3E5D-494F-A66A-31848624B20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DB5E7C-3E98-194C-BDA6-94BCD0EBE4A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F9C135-B360-174C-91D0-C5E9C969D49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9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48FCA0-6160-0B47-91AD-031FB956ED5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9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D2BDB9-E8D9-ED46-90AD-05D7149314D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92F587-C291-2543-97A6-48B6598E4AE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430EA0-130A-8549-9A73-287119247A0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9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1046F9-43DB-1443-BE94-19E5CFBECDF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0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84A101-4494-BF4B-B1F6-FE03CDAE985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10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796DC2-0FA9-D646-A2E4-3C788950FCE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10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DCA4FD-7E18-8A42-8C37-71C72C40DD1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0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9E7305-A02F-A54A-9951-933F680F70D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0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A55F4E-05E5-4B48-9EA1-079E12A6E15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66C2CF-AB82-DB46-9C60-9F1E4EDD51E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D30EF1-5CF8-7140-AD3D-AAAAED541EA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0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755B07-1251-7B48-ACCE-75BD73D71C9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0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2C9BC5-8664-8C45-AC7E-A83769E983E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F4B760-88AB-D04F-B046-D1A295F54AE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C49795-BBA7-C045-B541-B09C1D78D74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344549-EE4B-4740-9461-0BC430EA9CF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73455D-C5DE-494C-957B-01CB003968D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0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94D22C-668A-A746-B208-DA278CAAF32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0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2DD3C0-9FA0-9049-9420-E00559C164F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F4911A-12EF-8B4E-A646-DDD4D04D7DC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71470B-5E05-EE49-A3B3-61A40C6C00C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BAC9AB-059A-554C-9897-B08BAFB790C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E9B1CC-0A9E-2648-ABA6-5DC37D9B603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0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98D651-2073-6948-95E9-685FE2E2DA0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0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B832CD-5EFF-984C-95B0-DE379AA12D1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440632-E80E-ED44-B037-565F6EF9F0E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1BDE53-DC2F-E344-AF51-6BA106E2643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0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95F05A-4737-7D44-88F9-F03BDB14619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0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0A2909-A9A0-B142-9246-7D0075A74A5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10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861089-42DD-FE4F-8556-0DCD1686874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10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9677FB-954D-AE44-BC8A-A5A0DAA9CAF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0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63B8C3-E06D-6D4F-801E-BEF9971F689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0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85228F-6495-C641-B781-21BDBB5A293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0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0D9212-8C26-384A-A7ED-D5199ED1307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0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99D875-5893-344F-AF40-675B8CBACC2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10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55D4D8-9D1E-204D-A8D8-00FA843D64A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10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5FDCD7-1255-6245-B99E-1F288F7D2EB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0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F7616A-D4F0-014C-A920-7E45D8C60E5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0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1A9654-8B7F-9047-A4E8-A8E1871CE09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0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4F55CC-6620-4845-9785-A7AA2577DBF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0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5C81C4-29F8-5D4E-9DC8-BD3FE44C8D8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0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D00C03-FCF8-AA42-8C67-B149B9C0254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0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330B82-239D-244B-A897-AFA67622327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0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6CFA7D-EA09-304E-B408-43E5929CB27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0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0CAF25-C2A9-7E44-9D13-2A14D71C2C6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0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BB3382-3EB5-BE4C-BD6F-65E5F425C37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0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508EEF-EA35-F54C-8A74-2E452361E44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0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3A54AA-0161-924C-85DB-1B2317A6C16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0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56D654-1225-A84C-AF70-89C85DC9DDD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0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3C7531-8AE2-6046-855C-01966F90547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0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384329-20D3-884F-8C72-BD9D8AF6BD4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0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B93FFB-03E7-8947-96FE-E66211874CE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0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2124C0-1877-1648-83E5-DE6E74EFCA6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0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0C17FE-268C-0246-9358-D14A5EDAE66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0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F3C96E-DD58-0F45-A610-0E07514A39C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0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25C2E0-4B2B-7A4C-8362-63A78FC6736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0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91C5BB-1F53-0240-BD73-042827A1D79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0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C361E9-6EDD-D34C-9FBA-829986E48E0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0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688BEE-D616-2E43-8EAF-E977652B940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10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6993C2-D92D-CB44-8F2E-63E38410829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10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35CDA4-E379-1B47-B6FD-7234F526477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0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937E92-B145-9346-A4C2-3556EF25670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0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6EA95E-C146-494D-9E97-2B119B89F6A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40E9BF-8FE5-1E45-9E3D-EA723D47C6D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78CA6E-1C46-D84E-8E71-9459873218D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0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A86956-8392-884E-88B1-8604D9D874B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0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8D7BF9-7D9D-BE46-91F3-90B669DB1DD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7A6D6A-12ED-064A-9E9B-0F13029D04B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998967-DCFF-D948-8FE6-0E6E2CF3FB4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30993A-2010-794D-84C5-765E855307D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2A6545-99F4-5C4B-9723-DFAE7CFC4F9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0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85B9E4-0D97-D043-8023-7A14E34A6D9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0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AF6F49-55F5-0A46-BF7B-BE64BE63589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523346-24DD-3D40-8DB0-9DE865D5E13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9ED4BC-ABDA-2948-AF37-2BC1B564F7E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55E833-6AAE-8944-AC46-52636EF9220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AEA23C-2805-D644-BEC7-9CA552E96B4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0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D83E8D-6FCA-8345-BD67-754842E690D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0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9F6B05-1549-6045-A6C4-51C5537DD17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A4C43A-DC41-034C-8A38-E9AB5435071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0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368408-6D1A-274C-AC0C-0040DF5F4D9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0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6BDCC8-314E-5644-8010-20ED3DCCB62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0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A34715-F558-C94E-BF72-4E03CA896E1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10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15CBD3-FBF1-A141-B039-5A4CD577FBE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10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C8F58E-3974-9A45-B0B5-DDAC578EB74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0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8B946D-8141-DB4D-8ABD-216CB43D886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0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B5F11F-11F3-F247-A298-853D9C31AF3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0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37E431-0A1C-E741-BD0D-ECD7A20B137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0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060AE9-082B-8B40-93F0-8EA8A711A9C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10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B07A4A-8E39-B34E-8A2A-5B96EDCA89E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10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F574E3-2C95-A04E-9852-C496EDCC033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0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525F44-DA20-2C4A-9230-72478F2D8B8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0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A5A212-CA1A-2340-8DD1-BA16A31753F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0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206A29-C7B0-FE40-9FF8-A28F90F69D4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0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900FC8-25A9-7B40-9623-71EAB414578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0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462233-28DA-D343-9D4D-EB69EC6198D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0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181B47-D1F2-6848-9E99-A8C013BB992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0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A79C11-B7F4-2940-A719-21A9EACCCAA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0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FDD2AF-BE5B-724A-9434-AF371A74FD3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0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697004-48CC-6F42-BE47-05C365F118D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0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109B34-74D7-B544-BB8E-1C6B5D378A6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0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4C6CC1-8B0A-B249-A618-03B5B491CDF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0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A5F6A8-7550-0947-B445-9A1B9AB63E9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0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B50919-A841-BD45-B778-1FA4A0FB6EC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0E9D05-C369-A149-A94F-B2D33CD95F2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3D4928-8563-5F40-A0D1-57AD9E8B4BE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01A88B-CA0C-C742-979D-9FDCBFBDC48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F94543-07DE-C14C-8DBB-F15B587B93B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15148E-199B-DC4C-AD9E-FB2455BBF8D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CDD5EF-E066-CD4D-953D-E187EDD2962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5F6F79-B413-9842-B959-46D41CB08DC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B0FFDF-0AC6-3D4A-9F9B-3BAD2C13692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AA5245-5F70-BD41-8888-31B692982D6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1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B16CEA-0ED2-CA43-9BC1-9626F869818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1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D46972-0E35-414C-A981-5029AE6F0E9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A89A52-10BD-F945-AF5E-00C351D8908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1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DE8472-96BB-3D4D-BFF7-E789000B5E4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AD1279-A59C-0F4A-89FB-7251AF153A4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84DF8A-76BE-9740-A4B5-B68F55FBC15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074F9F-C0D1-A04C-BF9F-B1754BC284D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303788-8DEA-0D44-9C54-BA3256DCC3A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4D92AF8-AA06-1942-B215-33F6E87543D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B3B798-0389-F04B-9339-BDB1310BF2F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63F11D-4093-DC43-867D-570AB815B61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24B8C6-130F-DF40-AD72-03C21E836D3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792C5A-6BA8-A847-9714-AF3D1CB1330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EB2FED-11C9-DB47-AD6C-EEA4D285FA7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CFAD37-1CAA-8A43-8DEF-60497A7F536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2C7A79-B302-3E44-A4BC-52CD5FE833A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B22D0B-C1B5-714F-91F4-1310BC85CBD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490FEB-5664-3743-AE29-B73C3E3A6A9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FE9276-2384-5441-803D-DAEB758A84B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A37A40-6239-634F-8FB4-5445C5C00B4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0F790C-114F-1C4E-AC09-048C624A917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738F3F-B28F-3347-BAC5-EAB372D8138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85DA59-258E-A04A-A6D6-D70DFD0D0CA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49F9BA-B8E1-A247-AA61-F3BFB74D54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1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24C3B8-9BAC-EF4E-8B62-EAFBEBF1FE1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1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A5B08E-17C7-5A4D-9BBF-F741FD6308B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F46C16-1757-044F-BD68-E778CBDC1D1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B40A3D-B7CE-D743-ABD7-13B8A832CD1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822617-030E-E141-B486-688D2E631A0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0523DA-0AAA-0B45-8BFA-AE1B53C07DB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1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017157-4485-8E47-BE7E-812262891F6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1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D24A06-126F-1241-8BF5-EA3F660B0DB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17D5D1-7331-1041-8383-0BEB40BF3CB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B71921-841A-FE43-ADE5-792631A2A33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48DC49-C4C0-A649-BD4D-42A40A932E4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2F3B9F-E9AF-2F41-990F-8ED3739F331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6A5D78-916D-F74E-8392-AE7438697AE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382A1B-45C6-0740-8167-044F41DA41E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DA6823-E2B9-5346-B915-7110D0BADAC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9DE1AF-357B-7E40-A0E9-78E08A2543D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7DB916-9424-CE46-9988-069DCC3E458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A0DD0F-1402-E34D-8BF1-46B7BD91D3F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07B284-6A60-724B-8B3F-029AF41E323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B08E95-7B33-AE49-9084-E40E36A4156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970040-54DA-8E4D-9E48-60E5BE7A520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F54278-16CD-1543-BBF2-9D0506E8403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E4E96A-5CB8-B043-B2E1-4F1466060EA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BBF7B8-F1F9-C243-B81B-20B534DAA98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E1344E-53D3-DA4F-BB45-DE6EF5B6919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965D3A-7F4A-AA42-8F6A-0D2A15FD2BF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99ACF4-874F-F640-9C83-5C9DFF4BE28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6E31DA-8EFE-8F4C-8256-7E7FCD6C94D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37CB54-DFAC-8746-9618-F2733D5F2AE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E3809B-45F4-E549-9C79-9491AAAD7A1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BB4A7E-6742-B245-B45A-C2D05A83375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63C007-2E79-3D40-AB13-4819B13EB23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4209ED-A092-1242-9AA4-1B37ABA527B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933122-76C6-EB45-93D7-43098EFE48B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93D8FD-0839-B740-A153-ABFDAFDCB00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486239-D96B-1B4F-812E-2608C605789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4FE0A9-3049-4C41-8D0D-CB349AB53EC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5F5DDA-70F1-AD4C-B04E-28AC0D5A5CB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6909A1-60BD-B346-9C04-5EA91B7BF7C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433F0F-ED37-EE44-90C0-3A0D67D3EAF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FD1BD2-CD1A-7244-9FF8-38DA6B3E33C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5BC96D-DA70-0140-B48F-8D3D48617F8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E71BE5-7D68-5549-847B-31F4801C06C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A698D5-D011-4048-B11D-199D42A7AEF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87561C-54BC-4C45-A8B9-3B6A6E1117F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8CF52B-0ADD-DC47-B441-CF9C8EB0832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88D9C4-08C9-6E4B-A85A-8508E739B45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5D6156-08AF-6044-ADD4-14ED068B5C3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02988B-C3C1-F647-9802-C6843F40087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118C61-8DA4-1E44-A952-50A9F8AD890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F18EFE-74A8-5D4F-8CFD-E65C0AE85AC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3BDDAA-60A0-0143-A272-DCACF98E2F4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9DA148-7F29-6442-A995-B65D03F1085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201BFC-D7F3-EA4C-A2CE-7A6CB8ACDC6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2A1837-5F54-6B4F-B4E0-0B2364FAF77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4189F7-3AA3-3D46-958A-89FDAFA36D9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6900ED-FF7D-5E4C-9465-D80956B0D07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2E296D-36B7-9C4E-B7E6-CEDACC3E9EE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F874DF-C6BA-4E45-9853-13CBCD93D3C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4DE064-2317-AB49-87B1-88CF00D2832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4CF8FD-CD1D-2447-9BAB-2712E410A84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2EC12D-D30D-A449-BF19-7BFE87DEC6F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0262A0-078A-F245-9E44-B79C8792CA2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0E58E9-E12B-134A-89E9-A0744E5645C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B7C525-3344-4841-9DDA-306040ACD8D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1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1F5A5C-A11C-4046-B484-0AD4832A8C5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1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BCF7EC-78DF-8844-B3AC-91FD4CB09EE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306AAE-4E29-0D4B-A10A-63E26E9C5AC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5B6BD9-8BD0-924F-A67D-9ECC8DE12C5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9BBC39-1E4F-2244-B432-3FFB9FAAE77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C1EB55-63B1-5B40-BD24-84FA166D361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442673-8478-C945-881E-C69DE00CC74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B015C3-F2C5-0A44-B04F-2FDBDE8B9A2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0D0DBF-F4B9-7446-9C45-F07D05C3776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C61AA2-7301-7647-A6F2-3995C148337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D902B2-38B4-3843-846B-0974ED0786F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C1FDD4-DB06-9B4A-AE6B-1AC7374B94C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22FA6A-2A7F-6D45-8AC6-D8A10058AB8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14EE87-D760-0A48-B469-5037FBD4A3B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F535DF-C490-7142-A239-D7A5C3E86AD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0F09F6-D843-D047-81D2-6821178B4DD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692A86-D230-AA42-A8C1-B876F2FD902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3E8402-8346-594C-A893-443E48001B6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281788-24A8-134F-9932-658AA4A47D2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2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BF51D0-F11A-AE4F-AEF6-AC72E74763D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2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16B944-18A0-1D46-AB71-1068AF178DF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EE4F10-C809-E340-AB60-62EA1A07A4F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DC17D5-257F-CC4C-9DAE-DB7095F5DE1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5D12F6-C78F-CA49-8115-FBCCD5DBAFC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FC2355-41EF-594D-9CF1-9942AF30B99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2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F1ED50-490F-EB4F-AF39-4AB93E38F2D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2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209F9C-B84C-3946-939E-81D6DA3B409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A13A6E-50C2-D145-8699-30CA284223E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431B24-6408-CB43-A6A2-D915132AD6B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4F1FDF-2B18-8040-9783-74128775BFE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376663-2376-9C41-84F3-411E5E8F585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73A1CB-24B0-AE42-8482-D2734085BD8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F87FBE-34ED-A149-8D28-857A8605894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6FF6DB-469E-474B-839D-027B1CAF34B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3A0FFE-2357-B64F-82F8-D9F4BC8C3E4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D24DD5-DAA3-784B-AF19-92DAAAF7054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D42734-7FA3-9140-A4AE-89518189909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11CAA7-D7F6-2E43-80C2-9C978A1233E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5350E2-0413-F345-8691-4560443A3CD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9A79E3-F233-6D47-8E35-7CF91EAFEF5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E2B1EB-F6B9-9A47-A4C2-75982865F3A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9D2369-5A78-7643-996E-CEAA25AD4D3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B99C26-0DC3-8244-9ED9-D988E45AE69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EF4F4B-019C-FF4B-B890-0A0C85561E4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FE9785-B63D-914E-97C3-7D1243869AB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4CEB55-19DF-DC42-98E6-F79ECBDB6B8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4DF7B8-33E1-9748-8080-D5239451739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104AAC-DE40-F343-A553-6AC48E3E84F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3E4B7C-8561-0A47-BF4D-DA4C34106EB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2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0F0126-4FFA-6449-97FC-DB994FA4967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2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B9FAFD-77F9-FF4B-AF18-831DB26A6E7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74214E-3133-A24C-B967-398F987512E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57E116-3379-C249-88B7-5A2C0BBB4D2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021B24-C7FF-8341-A22C-8A5D5D57FEE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1E4BA6-2850-F94A-8894-336BF36E01E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2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373082-D07B-4346-9B44-E49A966497D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2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376121-D775-014B-98E9-98F02CBACBD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3A6C5A-B833-9646-B883-D396FCC2C68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187E81-DFBD-494F-AF72-54698E9F4CB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5690EE-68F9-1245-A6A7-956B0A37CB3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2039E7-4E26-7446-B089-D0CA220F9A5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E22C4F-BC25-6348-8DCE-67520470422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E82C57-924E-4541-A190-D872CE6E000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1087FF-C56B-084B-A7EC-7022F3E1178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796E9F-5C37-5447-A187-1ADBFC86154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4B1038-B7C7-FA4D-8C1F-03042E4A50B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68D604-1EC8-854A-8B48-3F91D60A903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A80DC6-82DB-504F-A0E0-D94D961F528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AEAF90-B65F-BA4E-9391-26047A61D3A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8D825A-901C-184D-9AC4-FE24BD671F8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9EBA29-3B3F-D64D-8291-5E1E36EFB2C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5DA898-8145-3F45-8304-EF62E9A79B8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8A3CDA-EDED-C749-A360-B8C60A615C9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E5F7CE-EDD8-8745-8308-69C47AF5898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131457-D3D2-A345-939E-7B8D8139F64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B281AD-8368-484C-9AE6-1C26767371E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E7B47B-AA3E-EA48-AE89-84AE88BD011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603E14-3C8C-B54D-AED8-C2D28FC5104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10DB67-F5BF-644E-832A-CB8E99571F7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2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2A05B8-31D1-8543-A539-CB34E255230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2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7FF5F5-B412-0443-B298-1A4B655D272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83C725-1803-A94A-A8BC-C32B62183F7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F14ABF-F574-C446-8930-DB05086A93B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79144E-94DD-ED45-9828-95AF43C250F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BDBAAE-092C-114A-AAB4-4D1688EA657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2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22BFCC-03FE-D441-B912-D9B228BC54F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2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806977-55FF-8041-941A-D17E2D76ED6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263C3A-DC49-B741-B047-28F5A00AF60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2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F552E0-2C1F-D942-9D93-B9038B08150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28D6B3-2E41-084C-8352-BA7DFEACDE8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44AE2D-34D8-4D40-88B0-A4C3E5C43CE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0A71CF-E62B-724F-A54D-34E9054AE35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20F5BF-76D6-2148-A259-31C57AFF6C8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A66612-D7E3-1140-B9AD-E69A8469792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112AA3-E32E-404A-812E-F068E0420A9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171D83-583D-4345-9E14-FE9F8A7066D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943D64-EF93-CA42-B565-8757A069218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C8707D-152C-9E4B-B753-425DBBC0D2E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742221-0007-DF4C-8CA3-7436514EFD5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254CDD-5399-0D4A-B916-506770C0FCD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C35180-641D-9547-99BB-F3D0354A63A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3DB2C6-4A10-BB46-838A-C3918EEFE6E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5AA823-FD0E-B447-94F6-14F9B84B856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3E4B71-1DD1-604C-B15D-25637EF5E10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ECC0A5-D4F5-4B4E-9CD6-E102D67E37B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97BE84-CFD4-C143-A2F0-8BE4B177F9C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423AB7-7C82-5D47-ADCA-D58FBFF38D2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983D73-AD5C-184D-B5DB-A2C7B79765B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A7DEF8-79AF-FB4B-9821-D5C8E26097A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5E7507-A9A2-6246-AF63-35A319965CF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2C133B-044C-ED4F-8B30-C49E5AD4EF7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5F1757-642A-9A41-8BBC-F097CF521BD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31F4A3-88D5-0741-B604-3232FC17500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17AC0C-38A8-0C46-AD11-B89F35CCED9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671356-AAE0-9949-811D-D7A039BFE46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66C91A-A377-334B-B062-732A4E9D22D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369A32-8E71-3243-BF10-F4F6988FE0D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143C32-DF78-7E4A-827F-3D511D9722E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3A2BCB-A3C9-AA44-A70B-A2CDEE023BF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6195C5-CA03-7E4F-BC71-B90FCB49E96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8F82CE-DFCB-3A4E-897A-F3B34A68116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97646A-1DC2-2244-BC9D-ED52B3F923C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38ABD5-439A-7C49-9CF0-51D9391A8F9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D63D0A-2EB4-5D42-9DDA-E6A23CF6C68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FF647F-E4D7-9645-A136-4A8A9E5746C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7FA5B7-A87A-BF46-B8C1-D4A70B4F6D4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D27030-7EB7-8F40-9251-4182211BF97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9F72B4-2671-B446-B7C4-002FCFD20FF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7262AB-9EEB-4048-8FC1-0EEF5450BEB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03C9BE-29F4-A645-B220-891842C3B62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9E38E5-6A58-D040-9EE9-610DE11FA73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F2E008-534B-BB4B-B98B-61CB81F673A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08CBF9-4330-8C4E-BD7B-934E8BC5693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E43A23-89E3-1F40-9F0C-4DCBFE26CAC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06F459-0EEC-D541-BD2B-CC29AEEE91F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0E67F7-8963-2644-886C-3810D906B96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5ED0D4-779E-5544-B334-19799E86E1D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E2F554-A381-BE44-A018-19836B1D2E2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6737BD-D655-9D4E-8D18-1F578DA4B09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A4281D-3AB8-3846-AB27-AA7CD718DDF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6BBF35-F9A5-EF45-9143-E1A38D7DAFF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636C0D-8496-FB48-A1B7-062D37071AA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BFFB8F-F63D-8A48-BAD2-A7CBE541EC1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93BB80-5C87-104A-90AC-67848CD4E0F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970606-C0E4-9641-9ECF-66B9892522E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A1E73F-9D4E-0E47-B576-6CE324966EB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BE2251-A651-CC4B-B8C7-1C0189862D4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624F59-8E3B-9540-AB6E-9ED31C602C5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CBAE26-10BF-BD4E-BEBF-C3D0749A234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3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D07DF1-DE29-E147-B62F-2AEA78E3269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3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4B4FD4-A588-5443-ACB1-0ED666F6B07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3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99E64D-91F1-384F-A060-92DADA4E1AD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3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9F6BCC-9F81-C845-8F8D-6828D7167FA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3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32832C-2C62-334F-BDB0-A9BBA46C21A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3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749A68-14CA-2B42-A444-22994210EAB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3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A95C11-E1E8-7344-8267-EECB351F961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3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0F919A-1259-654A-82E8-D9C9A68D3BD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3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166511-51F2-944B-9953-6904F0BA561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3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267CFC-13B6-C943-8EA0-8AEBE880E25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3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871C7B-419C-4742-BD3A-47969421CC0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3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920799-8D55-3F46-BFED-CDFE7DD3540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0BE16A-2A32-3B44-8A7B-D9EC3310DBD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F00B62-BA01-E548-AF39-26BE0141F0C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BEDF70-3824-4D4D-B3CE-46060522919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D5AADA-12BF-1B44-9D93-4EF04EED277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6AB865-A26E-C742-B2C2-233D77CE193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A8D29B-DF80-B848-A391-E1285C5C0E2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3A18C8-73B5-1A44-83C7-80879FA5E0E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6E816C-7D9B-894E-B88F-832F8ED835C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49F678-A079-0941-B824-BFEF8442D77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822BDC-78F0-7444-B409-8990A3CD030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25240F-81F2-A642-B424-31AF8464CC7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3EC9B6-61D0-7142-940B-739270D3C3B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8A7817-2109-C74E-AAD3-7A7840A167E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DE502B-E97F-7640-AF17-511608F7F60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9AD820-A05A-F54D-8074-CCC9C98D91A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62C12B-9376-C54D-A3AC-9D983B0ED2E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B50F6E-03F0-8546-8E55-AF6D20C628E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8FF445-A3ED-AB4A-90F3-AC72C547969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3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AADAAC-ACB7-4748-9632-04002E73540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3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6BB4DD-BFC3-6A43-B406-A108AAD8807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3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E367F8-80DC-5149-A582-F1C6B6360DD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3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453259-4BA5-B545-A425-03E8AEBE0ED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3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6F9642-DA1B-FA42-9CAA-C94247E964A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3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C2F79E-7141-094B-B7FF-9779923BE65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3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C016E2-7C1C-8E41-BA83-0215A57D27B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3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B4DBCB-3BD4-DB4B-A2E3-D71E079365C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3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4C3D79-0AA4-1345-93D1-72492AED0AB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3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25FAF2-38A9-8A4D-A768-5E293495C36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3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A03284-9AB9-3B42-8AC5-FAB7218B71C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3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9D12AF-2EA6-E245-BCEA-5211F4586CD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E3AA76-73CD-3445-B8BE-405B2976BFA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4366CE-BADB-9747-9E8C-566493BDBB4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04DBE6-6A0F-7147-BA3D-7492A405D48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C2D791-23F6-2D47-9C50-E8836586BF4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DA6690-1C1C-104B-97AC-469011623A9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3DE05B-8001-F749-86FB-1F846EEFA3B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9E6871-4391-7345-BFD3-8889ED2157B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2FEF50-3702-1E40-93E9-A74A9456859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8184E8-DA39-7548-BFCD-D375A69A63C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4AE8D9-5C10-D042-AA56-B2DDE0B0228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FE98D3-87AD-434B-9399-D3B17542B8E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CAA568-B053-4045-88F5-5DD483ED91F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B03DA9-79AF-8640-978C-BB34780033B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E0F0D1-16BD-184A-93F2-6CF4E74F496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FBD454-4BC5-A944-AE50-81360542236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AB2363-6525-C745-9015-91FF45FAADA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85FE00-F807-5B4B-91EB-2790E6FEB0A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DA2020-1542-394B-A04E-A059529D5B6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D7CA60-2F0A-D64A-A884-4974E5A970B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35C9CC-34F7-5348-AD1A-985C3C2074B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4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805C06-9E83-E443-8954-B86E900A840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4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F052B1-2153-894C-9971-234572A5755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11D8CA-7353-0145-84EC-8166C30B075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9966FF-845F-214F-8ACB-7B37CE4FD60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8DDCBF-717F-0649-A74C-05DE2E22AA6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91D083-C03C-E242-B82B-DECD1D0D372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4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1C93EF-5754-3B4D-BD8F-2BF5FF6CE2D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4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1DA874-9C9D-964F-846A-1EAF0CDE60D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B54916-8254-C240-896F-691DE669BDD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E1DC48-A993-514A-B072-373A0E49727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2440BB-A1EB-E34E-85C6-3D0044B0297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1C8387-4D18-F64F-81EE-3A5831421C8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C83BD4-E647-6342-AD81-A2DB7668D71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A83520-8FC9-184D-A427-6E717BE59DA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626A3C-4C6E-AA44-853A-3A5E11CCEF0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20B15A-7E3B-814E-A8FF-CE1516C343D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0449CD-5557-964A-872C-B59A322D40B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8C71DD-D92B-3A40-BD22-72E49ACCC1A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53E3CA-F2FE-BC49-BBA9-6C387D4AB4D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A0A644-C7D5-2349-8BB0-84413D11E1B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09882D-7E71-694F-ABC6-5567C379982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0CD90E-9D9B-2B49-B0AB-F0DAE706FF5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EE4767-7F3E-B346-8F96-B92D1AE52A7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4C50E8A-24D1-C342-A5EB-C4133E44B8C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95AA82-A348-ED4C-AFB7-BD4869B9BE4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9F505D-5955-B74F-B5F3-CB273971CFD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3779AA-C8EF-0441-9155-EA56A82E7C5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D391ED-3327-2347-9E76-135FDA8F0BB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DA9071-3072-A646-BFBB-9F1A942D5B6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CC3CA2-F890-2E41-A058-8C71AB2EA99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4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6B5CB6-1E5E-1749-AD61-25E8D761710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4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B7F02B-7D6F-0347-9E64-4AFFAC90B35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F7C499-9ABD-6240-AFC0-B6EFFDBC2B7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A13AFE-3590-E543-BA67-01DFF6AEBD1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2CE1F8-F392-6D4E-86C0-B1DFFDFDEDF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6FCC81-44AA-E54E-B972-FEF70840CFE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4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1AF1D5-1707-FE42-8FE3-197D0CA0A42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4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0F6562-654D-044B-8EC3-7A1247021B8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BC2E48-7B5E-5744-BEAC-284B088C4D5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A6A98F-84BB-A346-8792-B087B3C1F9A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14202C-87D8-044E-BE23-7650A387FBB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C2CCD2-9C4C-3F4E-934B-798C4F9F567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640FC9-0123-C344-A7B6-A5BCED1AE65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32228F-5627-CB4C-A04D-11054F0CFF4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12F917-A62A-184B-A957-20CCFD27E85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83E4A4-AF72-4B48-B4DE-FAFED9C5C38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3455A8-58C2-5849-A862-7E4717E52C4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1F682F-91D7-7044-90FD-399911EB078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4893D3-8A60-CC43-9FB0-101D681F67A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A85170-4C5B-1647-90A1-84D16871136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2B67EE-7B6E-5645-A302-64EEE38AC47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AD0237-4926-E148-BC26-EA51B321060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3E4626-B040-B845-BD29-31BBB304675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ABB700-E282-2247-865A-8A2AE5D0B95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C6E192-4096-9244-8257-CEF7CC994A8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74CC57-9A5C-E646-9F26-869F9D2F419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36A676-27C5-B048-94E4-CF7461189C0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161EB2-F229-314F-9CF7-C3A594F181C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CE5ABA-EC6F-BE49-86B6-90AF4507BDF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3DA8D4-DBA8-4045-9411-04DAB2B4815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4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89DCE7-84DE-5E40-82D6-06C40C3A02B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4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30B686-4ADA-5748-8650-DC4018E49AF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840C23-0B05-184D-AD51-975C44D8597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77860B-D649-7149-A66C-5EE3EF39809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1F8394-FBEF-C64E-B720-424B21CCDB9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D4CAA5-EF6B-8F4E-AEEF-DB2E27F3A45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4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583258-CCD7-6043-9B8C-FCC6BA4F614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4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160FC3-9B82-6448-B46A-9012DD5C05C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C65C9D-1CD3-4C49-9CD9-F35E29CC993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4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38B057-25E3-FE44-BC6E-A88CD863337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3C1EA9-C1E3-FD41-9715-8473C69060D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702973-5BB2-C646-B29A-FF8CBFC546D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DE7871-53E0-E94C-8A69-37B72AC3BB4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45EB4F-78A9-4542-9C53-7779A6DD9D5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0817D5-9DD2-EF4A-8E2E-2F9FD580B63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C5DE39-2340-D04B-A70C-34AC8DE826D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44EA67-74B2-A54B-A71E-6BA4EB12328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6D4DD0-F608-A046-9DB6-69DC2DE93B3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D24FE7-BD7D-E549-A10B-6BE378A4443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476225-2A5B-4F46-8978-27B3AF796B3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350958-E633-2947-879F-B2C87F1BE7F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315153-A7DA-5742-8AAF-D8B674EA089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9C03BB-B10C-294F-93D9-A0B47F72481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9071C8-C458-8C46-88FE-91F2738C3F6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74E672-3E4F-2E44-8FCD-59B0B5CD33B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15B1CE-2A41-554C-A45F-1BBAFCAFEB5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312AA1-E7E2-2D4C-B4B5-04FC592A20B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03FF23-CC1A-534A-B4D0-BEC767462F6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481DC8-50CE-0B45-9F9D-4285B52DA6F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9FB3D7-4615-6848-B892-A2CCDE78C4B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4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5BDB74-CC74-064F-9D4C-07F3F653D4E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7F0168-8594-6A46-9898-DF4A3861016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16B1A9-13E8-7C4E-B234-45234E92FDD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0EA5B2-6790-414D-8B36-B340EE706D6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0AB782-A50F-924D-A154-5CFA446DDCA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ABD319-3568-9547-AB08-613EA73AEB8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D5D668-AE5C-C649-B112-5C92B5E8AF9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F88CD7-CFB3-FB42-A928-552D9930121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998A82-0E9D-8B49-AC0F-BACFF772701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C75529-A64F-C745-BB43-0EB0FCACE56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3DCA66-2F40-B54E-B1E0-9CE1B494311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E089C3-938C-F94B-A566-B0AC7DD3BC6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8838E2-1A15-5346-938C-F9AA6FD38F1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EC8B5A-4665-6141-8AA4-2F72BCE1404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CDC6C4-DE09-284C-8CB2-DBF1951D03D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015867-6F63-F444-B1BB-FA3030EDFBC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C6DAB1-1916-6E4F-9737-09CEEB23D1E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47D1E2-986B-FA46-B341-F23038EAC9C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985966-835B-9E4C-A76C-38E46D6549E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CFBBA2-95AB-7649-B16D-865DF244DEA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4A17C0-8ACF-214E-9C74-0777AE5AB0E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E8115E-88C7-AA4F-9D6E-77B4AECAF17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C88908-1198-1745-BD09-55C9F2B1B2A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6BEA07-1BC2-3345-89B5-89B6DB88D60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085007-E564-C34A-98C9-B14F99BE23A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18AFC0-DCF5-4545-A8B9-5001444C889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A0FFF3-E035-FB48-AD90-CC837D486B4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D90F55-B71A-B647-81D7-CC9294329C4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B93A36-1266-7B4E-A590-048D68CC4FF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813F2C-43EA-5D43-87F4-4C93319E61A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52C536-3074-934F-9C0A-137F5A7A09D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98A89D-24CC-1949-A5EC-34D3D3D6E5F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2F1B803-76FD-E74F-A423-6F2BCA39318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22AC8F-29D6-1840-940C-007C1B0328B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B4B0E9-40CD-1F49-9CB6-3B424A28767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B4C3CB-4EE7-794E-A482-101FFEFB8DA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EE78ED-9AA2-A84A-AF60-217DAC65329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C79440-C543-5C4F-B1DE-5D0718D5B14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19F47F-DD9A-E140-B532-3A0ADCD9E9F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96F814-B1BF-5B41-B5AC-67E41E71B62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484DAD-F7CB-2044-83C3-A0A4947DC9D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56E562-619B-3B4F-AA78-3E1FE6EC90A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5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A2FA45-C913-A942-BC3C-D1995BBB05B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5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43697B4-4A7A-6747-BF06-F6EFBF9B476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DB8515-6256-5A48-A253-0C43C03CA0A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F41734-8CD5-0C4A-89B7-B3F0136D022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54F596-C0BB-2A40-93D9-58EE8D37FDC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4EC4A9-1704-A04E-A711-C3680CC7BFA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5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4BD745-F962-2A4C-8AE6-03F66F11053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5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C126D5-441D-7442-A750-88BC050140A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8A4792-C834-9D45-BDCE-7204C94AE34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19D39A-8C54-5743-86A6-1BD39721221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5DCE9D-62F7-1D4C-9E07-9B0832B370A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09C7D5-41D6-A64E-BB2C-08A04735484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826543-555F-BB48-8A2A-AEA982BB991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BCEA51-9A15-5040-A1FC-FFE23288B5D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C6BF55-C8AD-3447-9FEC-695389FCF24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31043E-5D52-EA4C-8BC9-DB72326CD09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2E0FB2-C26B-2A4D-A998-4252617D2E4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14C732-B9CF-D045-9F01-A8676CFDB88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68BD51-241A-374B-856F-0918BEF31D9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96B719-3E50-FF47-A3C8-6F158D8A4D6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7FD18F-CE2E-0B4D-AA3C-38DA2851F3A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79E2C5-4F9A-1F46-A737-B71F74D1B0A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501897-3912-B140-BBA5-80E8C397270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B1C925-668D-2740-9C2B-41FB3553371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6C7FEC-8A3E-514E-96F1-188D4E7050F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9394BE-2F0B-B947-9B87-1E2676BFEB4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FA8C48-73E0-C94D-AF9A-64B48592C79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C770AA-E09D-DA46-8F3E-79FA7801B48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F10608-F0CB-5C43-8194-F1D31723066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1784D1-005B-0443-9235-8E7D194569A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5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FE3A99-64CD-2E48-9AFC-60EAE464671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5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B02694-67E5-B340-BC17-FDFA44D08C9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86555A-C79A-4043-9779-9465604DFFB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B21C32-96CE-1F41-9203-3BD0080BA68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A9E668-1D98-4445-A025-E97E3214FB8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DDE6A4-585A-A64D-8074-C31FB15C82C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5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C82290-339B-6E44-B6E7-7A1871029C7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5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D3D05B-DE7B-2D47-8838-E5D726FEE47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94354B-3F62-9B4C-8EF7-5A55C1C3BB9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6C1B58-900A-834D-9852-518DBD3AEE0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8AC77E-90A1-1741-8278-E992B6C7BA5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AA5BBD-4B3B-AD4E-A4B8-0942DD88505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E965CA-AB0B-A241-9485-C6CE5F76568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073701-841A-E44A-AF4E-3E958AF93BA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1F50160-3FF4-E34A-A974-5FCBDF5A286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58EC90-810B-6E4A-91B0-4DBCA1C3FF0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24C5C8-7789-384F-BE73-ED64606EF58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FFBF75-CAC3-9F49-BD1C-4A4668324F5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A42130-444C-4643-911D-1052E6769A8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662DC4-1F03-E846-8860-5EA690B02E0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4EF06F-F9C9-C947-B850-5D3A578F366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288D21-3795-5844-B811-9B1466236E9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4E6134-F42B-0649-A357-50C80E15404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CAA463-057E-4F4F-A7E0-E49716A0FB3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8DFB69-DFF3-CC4D-843F-52BEE33CC28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5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3991BC-701D-8848-94E6-301E2061246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8398C0-78AF-FC4D-9A77-731E820D479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5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E440D7-2243-F546-990C-F3B1D8EA69B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5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1B2208-CD22-7D46-BE94-90EB667E6D2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6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4BF602-D941-DF4E-96BC-6833D679E4E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6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783390-7982-B647-9D03-F0C7BE6215B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6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8A2CA0-CA44-BF45-A612-B7C0CEBB4D2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6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AE4393-4ADB-5D42-9208-00EFB1B0A37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6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9A48AF-5130-1A44-A020-1AC021A6C9F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6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A8E843-0F6B-8947-8601-8CCCC335251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6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9FD0FE-4628-3045-BD56-CDB718240E2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6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A5D452-8396-5A4B-8FF3-023EFD26E10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6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F8DE6C-FE40-D84F-BA4F-20F550527C9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6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0C8621-74CB-D74F-B2E1-C05D8FD87E5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6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EAB8F2-DF25-9049-B4AD-7CFD016872A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7DC9C6-F391-9E49-BBAA-9E77CCC5365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461919-3CB2-4148-8BC8-0E69CA11ED0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4F6E36-80AB-B64C-859E-5EA78B363E1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AF590D-5978-734A-9517-981A21FB660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BF746E-E6EA-D14C-BEA9-EBBBB68AED3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72F064-9E6C-1C48-ADFD-D78EEAA060D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80D9D2-C5FA-3F4E-B2DE-5646DB15E35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DEDFBD-967F-794E-B16E-5CC8B044A44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513722-6793-2E4E-B80B-A3BC571B737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E72F8B-896C-C740-A417-438C60B5E7F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FD664A-91C4-8B45-BD70-43FAFF15BD4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3CBEBD-9315-9E47-AEFC-D858108B582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94A9A4-0888-364B-B5E2-E0BA3170438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8D6B97-C34B-3044-8C56-F59908EC5F1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B8C297-F176-9548-9C84-9643B0ACF72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A120E6-F2BF-554C-A2DE-9BB632E4E0C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EEE711-50EE-734D-87FC-F850DA7BA13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C05C90-3ACE-524D-A539-5052A2A6FCC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C78489-A036-9946-899D-6F3B95A339F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FEA81D-716C-0B40-8081-7A8E6CBC111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B1856C-C4F4-6C40-843A-A5CD20BE631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6BAC04-70CC-EC48-AB33-9F76777ED40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4047CE-55E8-0946-88D5-A6324B904B8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07D31B-8C24-834F-A8D3-5FA0D90BFDD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D7FA91-9EEF-9A41-9218-8A4A19EE2FB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4DBA99-14C6-754F-BB21-A47143A5AB6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238D85-68ED-A846-BEFA-C254749E08B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99C163-41F7-FB47-A3CC-8861FFC58A4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7D6E01-91CB-C24E-8177-EA91C28651F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459BDC-00A0-2346-998C-A5C03A9C264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61E6B3-2803-B04A-83D0-3133E2FA5FC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ABEBF2-A87A-5F43-8D06-028B7294D92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517094-A8E9-A14F-9C45-2552773C26A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541F5E-E126-5348-AB14-0034B5D8258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8F725A-81A1-9E47-8CFE-47DCCCEBF5A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AAD8E3-0997-F74C-A9B0-766C198547F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C760F8-9DCB-7C49-9CEE-6B15CC6730E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0861B5-70B7-1349-9589-5C1E9E77D75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FE8E1A-6A47-C04D-A940-CFA30AE71F7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F279D6-15C4-4B48-8DA7-BBC493D6638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B7D463-334B-D940-B362-F80A8CACDFF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D873AE-B671-CD47-BF88-E3873AEFCF2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3D6FC2-CEE3-7A42-8B85-C0312724C13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B44821-F03C-3544-A4C6-AA83524CB1A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F7FD3F-5F59-0840-BBDB-1F3B103ABD4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4198EE-3CF3-C048-A8E1-CAC487EF70A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EE778D-E27E-8A47-A83B-2AB699CC7EC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777015-0BFD-214F-B760-D987F57757E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510559-8672-1040-BDAD-81D17CEA026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6138E8-B5F2-754F-984D-2C2BB32FE35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438607-A0E5-FA44-BA60-2DEB85FEE74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ECD9A8-796D-6045-B788-AF08BFAFDF8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C31CCA-71B9-5244-8E48-F5025AAB4EA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79606F-FC99-CB4F-847B-EB72E00445C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42380E-D7E2-CA4E-99A3-A7227F40F6C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E1C086-BC85-C945-A1DD-075899EF4CB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BB6868-0C58-AE4D-8B0F-C4BD5EFA07E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FBF11A-D1D2-8743-B161-805C2D8A0AC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1FF2E0-40EB-8E40-A6C0-9CC2CF8B59B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D88940-DD88-C94D-8E1B-1A6D79F11A3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6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E00E7B-56D2-8043-8A7B-3BD2D82C36E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6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3BE842-C8BB-8D48-843A-A800AB8B4BA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6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E9B57D-F7D1-7348-95AC-D52E8FCCEE0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6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907EE2-2170-B94B-8FAE-D9DAAC2CC4E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6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C48FF2-2A36-BB49-BD15-A8E3F2761A4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6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63F980-6033-E142-93E1-A19E8CE910F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6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32F40F-BBE3-2444-9A65-F5A9BE453F2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6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8C2F38-E508-054F-A747-7AC0F7E967D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6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37E41B-F4BA-FE44-9E9F-1CC0BBB4AF9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6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394D32-0448-854D-BC41-11A434D0AA7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6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0E21D7-A1D5-334D-92A3-C25BB02F2F2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6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7703D2-1FEE-7F43-BF08-5016C2B5977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466580-9F3E-604C-A00F-CCA708F28DD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7AA6D1-6AA3-1F46-8BEE-D15CA7E61CD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9E56EE-06C6-464F-A45D-4FA9D1E577D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5ADCA6-1D98-7E45-86AD-A64745A2748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0197A5-99A8-5F47-87C0-B707FFB3306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791014-3990-A441-87A8-FCC472F385B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945349-2CE5-F24E-8EC2-2F3276F5B25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7AFC31-9327-A147-92EA-45BB974347C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E717F8-9439-364D-A07D-3D275B99727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6C3ACB-9FD8-2844-A9A5-888FBA93625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18921E-5F76-0749-A6D2-1E0EB38A142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974A9D-03E9-2B4E-8B4C-BA226056A23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161C75-045B-CB4B-9B15-81896B90E84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2D6E77-8508-9447-AD40-9D1C71DC9F7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F0C27C-D665-A54E-A9B8-D586718AEB7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6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DF0643-D23F-894D-9598-1B8C725E594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6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2DE616-F554-9846-AF48-E341A0B37A8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F02759-40DE-4A4E-9587-8BE7BA2667C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72EAFB-7F51-9947-AF34-180E5E28162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2265D4-3602-6544-BFD7-07ACB85B2AF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7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EBDC35-9470-D448-932D-5FF8A3CB48D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7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FBD407-1EE0-A44A-B839-DFD38237682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C0B0A4-BB62-8043-ADA8-1E3C096C4B3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FCD670-D54D-A44B-B064-B119DFF829F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EF92CD-C061-474B-AC9A-D2A8AB7AFD7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D5E17E-A549-9D4D-A4FC-8E278516575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7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289F11-3162-D74F-9865-33F3C570015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7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B8D2E5-06AF-5C45-B7EB-ACDDEBC5224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64946A-0430-A842-92D9-7D469730911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B20730-1375-E845-BB78-F1325C22C55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D98A18-9804-3F4B-A5A2-CDEBFB8BC8B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F265B3-C34B-6D4C-8CB4-9ACF9608427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7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BF4F97-47F3-E44C-ABEA-839F0580300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7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F62B81-4A84-5C44-A436-D73E7836C55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D843EF-4FDA-6F41-9CAC-F6A781E5241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4ADD99-9535-284A-8F17-337E65C3BD3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D62495-BD4C-3F4F-9D75-48B0E3001B4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9E01A1-5BD9-7A4C-8E04-5A26A6883BF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7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882728-1E50-8941-80BC-3AB3D2FD130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7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0E16C0-FB5F-3248-84A5-674552349EE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CCBFEF-371C-0249-A7BA-F758DFE3025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1261B2-D6C7-144C-A199-EAD3749ED98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C7D8D8-8E87-A749-A3CC-977026951F4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CDEA10-39F9-3B42-A444-26B76443C63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7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1F9B0D-8616-4149-80A7-79F16C5F88C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7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F941D6-A432-BE44-B5A8-568FF0A2F62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8217BB-50ED-934D-B3DF-48C8EC47902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2E5FBB1-8927-9E47-95C0-27CCBB75478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80A2E8-0093-3644-8B06-6A35B77E687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7EF839-3F67-8C49-BDAB-68C7DE33BA7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7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E36A4A-AC72-124C-84CA-7E2F709B108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7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FABAA0-5F92-E64E-8089-9BE2462367E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9F9443-E4B0-814B-A8DA-7C6AB3C2D82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1E9C97-4E4F-B948-838D-E71FDC23588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08482B-F39A-4141-A60E-2614D9D3EFE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F41845-29CC-DA4E-8A98-537F3D11BE8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7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B5061E-3F1C-E549-A62B-2B76E321C8B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7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4DD171-15EB-8540-A11F-B2F47999671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FC2952-D935-144D-89C1-7111384691F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F19C40-1BD7-2040-A4EF-373D44D6D62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5B6C87-9675-B745-A577-2D40B5F0504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DFA044-CA4A-5D4A-9DAC-B73E90AA9E0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7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100A76-1A24-D943-BE9C-0B8E5137D2A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7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9436B8-4989-1B44-A678-0FB5B7A4B35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8AD226-1BDD-7A43-8872-C2D6AF75FCB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1F1375-412D-D643-A2BB-CB0CC56BB62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A9BA55-62B4-1847-8E0A-A2E09CE6223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4963C7-7219-4748-B103-493BD921BB6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7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E66588-3A31-9F4C-A736-430CC18D0A8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7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26546A-2F8D-8B47-A6CB-EA32CF2CCA5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69F70A-5D04-254F-9907-3A620C3451E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ABD36F-152F-0943-890F-CFF89461593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206600-9CB2-864D-A779-22CFF70288B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AD5A26-FFA1-8F43-9CF8-0A14D334553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7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A644A0-0F4C-5049-B2E0-742BC8D0C15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7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D68462-198E-A844-BF91-8CFB4AD149A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ADEB26-478C-4049-87AB-73EF8A1E7D6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7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F7A65C-7BC8-4E46-9DEE-605BB459346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13225C-F099-814C-90E5-909FB769368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86D8F0-2F6F-E748-BF47-E1BC82FF8A9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7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3D29E5-6F62-4543-BE68-99DCC3F89E7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7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61449B-DBBE-774C-B332-B138EBC6ED5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864859-BE33-674C-B395-2A610329BC5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9E8047-2CB7-8F4A-B69C-A5CF23B8BA1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CB56E6-3340-B242-A28A-ED6ACAAD9FE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F80E31-C434-3442-B3F4-99A97325851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7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8C64D0-839A-0749-BBE8-DE5A055F066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17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7CDBB8-72B5-AF42-8673-D842E61074B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65148A-9860-0B4A-87EE-FB4E9F5A56D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17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74BD99-C603-FA45-AA92-502C1D54195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12</xdr:col>
      <xdr:colOff>308919</xdr:colOff>
      <xdr:row>11</xdr:row>
      <xdr:rowOff>154460</xdr:rowOff>
    </xdr:from>
    <xdr:ext cx="184731" cy="264431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2EEE21EE-CDA0-C80E-ACC0-9D9A5A430FC1}"/>
            </a:ext>
          </a:extLst>
        </xdr:cNvPr>
        <xdr:cNvSpPr txBox="1"/>
      </xdr:nvSpPr>
      <xdr:spPr>
        <a:xfrm>
          <a:off x="14879595" y="3020541"/>
          <a:ext cx="184731" cy="264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 editAs="oneCell">
    <xdr:from>
      <xdr:col>6</xdr:col>
      <xdr:colOff>452654</xdr:colOff>
      <xdr:row>1</xdr:row>
      <xdr:rowOff>167688</xdr:rowOff>
    </xdr:from>
    <xdr:to>
      <xdr:col>7</xdr:col>
      <xdr:colOff>1105912</xdr:colOff>
      <xdr:row>3</xdr:row>
      <xdr:rowOff>103976</xdr:rowOff>
    </xdr:to>
    <xdr:pic>
      <xdr:nvPicPr>
        <xdr:cNvPr id="1773" name="Picture 1772">
          <a:extLst>
            <a:ext uri="{FF2B5EF4-FFF2-40B4-BE49-F238E27FC236}">
              <a16:creationId xmlns:a16="http://schemas.microsoft.com/office/drawing/2014/main" id="{62DA8820-9555-154F-BAA7-74ACBB9CD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38059" y="373634"/>
          <a:ext cx="2026231" cy="45115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553F68-5DCA-D04E-B85B-BC157417690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844A60-DFF5-7641-9C76-71CB850C564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4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1FA361-48E5-BF44-AF0E-15A1AE10124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4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322B10-12A8-D845-93F0-2866CDC0328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260C70-F2EF-914C-9585-72E0C4EBB8D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D3AFA8-DAA3-DF49-B782-FDD0CF338F1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D44815-0292-3946-A692-79DFA4F1DF7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683D43-5B6F-AE47-A902-903BB895B6D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4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F19071-B983-B940-9330-9903820303C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4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414336-CC20-544B-981A-17418966574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18DB70-CE0F-274B-9F7D-186E936D141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1D262C-87D7-0C4F-AAFC-CF22A9B2143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CCBF37-CCC5-5547-9F21-F6C4C80625E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680E3D-4BD2-D143-B7E0-50012F8E1F8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4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881490-F10A-FA48-9F76-946B3B1AA2F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4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CB7324-92B9-5B43-A496-EEFAD1DC016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3C0FE5-15DC-C04A-9D76-48BBE4AFE35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DA88C6-F82E-3840-BEBF-E093E11A36E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4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15BC6B-95F4-AE45-AED6-3E0F2FA4DA7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4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03E7EE-402F-F944-BF16-0DEC19E1D22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4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260C55-4C53-DC49-A464-BE181569A25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4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9E439E-454E-1D4F-94E1-0DC3D1F9474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4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8746ED-E88D-3744-8F58-9FF078707BF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4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A0A7DE-A8FB-834C-B34C-BB076298613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73CA87-F6F8-E94B-843A-DEB564C618B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A25469-EF63-764C-ADE5-2AB12CA020F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4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1DF919-7304-D849-B3AB-6727F69EC26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4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7065AC-03CD-6C47-BFD8-1BA175171CE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1FBD23-B801-014C-AD7E-97DA89F6310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771B46-69A1-5244-9F83-9E1C301CDE7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4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57D7E2-6083-1240-AA48-2C0CAE884B0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4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7E58E5-B826-5945-9159-FFE32AD0362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4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72DBAB-5E82-E24F-857E-3217CEE1DF9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4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B2366E-FE55-144F-B5F0-65F36F03522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4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4589D2-6D76-1F41-8A67-B16ED1E99CB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4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05F652-2986-C54C-97DF-EC5F5B7CD9B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CE2EC6-B6C5-0B46-9049-4F97BA6B8C4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42DE05-964A-4341-8586-15E0BE4467F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048F7E-3FE8-2649-AC1A-501A1EA6975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543470-6881-6141-A3AE-68FB13574E4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DF1E60-450F-CC4C-9EF9-CBACCCD41CC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5558DA-1070-B04F-8552-288CB9640AA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623F30-2F5D-2547-85AE-B1D9A4EDC38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419F624-739D-3E4E-8299-E756BBE9A72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A65D79-86C5-124E-985A-CA73CC570C3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086296-DF78-C547-AF9D-C9E60998E6D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D6438C-B9D8-DE49-B923-DF885C3A7A9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697638-4C35-D244-A4C0-83E1A835E64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BEEE47-FFCF-8F4B-B2FA-0EE431B4EAC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5D9A8C-6CD9-C849-A29C-576A170A08C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4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4822797-F724-C74F-9601-CD66EEB8D41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4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6AE6EA-44AD-994C-AE78-9591B432D1A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42A915-46AB-4045-9C46-2647B6C6FC4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D8D7F8-AD9F-3642-8874-0EBBA044039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4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C5B369-5650-9F40-8176-82A99ADD182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4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65D961-86A1-DB42-B990-266EA9A07B0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4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B73DBE-C928-BF4F-89DD-39E6E9151C5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4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DC3878-B51B-1B45-8616-BD9766F791C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4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DD75B8-177A-214F-82E0-5E71CAD447A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4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77F5FE-EA66-E643-9577-5C1F887C56C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0BEFDB-3CDD-A144-8CFA-1E9CDCD098E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FBD887-DAE3-9749-AB11-A852496B297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6315B4-FBC5-464C-B272-EE9C37D762F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EF3D62-60D1-0B44-8250-A2F47EEC266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AB1277-F510-234B-9814-1DB9A70C1CA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254E2AA-D796-B345-9B05-21F99F1D624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5C98BA-1F80-BA4B-B02B-E20E73C1EDD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C99C17-9839-954D-A392-435A5D45CEB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16E85F-0010-CA47-A8CF-59469E4B870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CFFCCD-9FCD-304A-9169-7F45295AA5D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A3A993-B4A8-1D43-B527-1EF5CD85997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9393E7-0DFC-1E47-AEB3-3E033967D2B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6D87C4-B8B6-FF42-BF21-650786AF3A0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E747F4-B125-8041-8BAC-3B094F0AB0E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4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1D54DE-3C80-0F42-916F-FAB254027C8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4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826CC1-885C-5F4D-B054-A72068100A6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3BB5EC-1818-CB48-80B1-6C21719C24D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4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3E1020-D4D5-F143-96FC-720374DC864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4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478BDE-FFE6-D54C-BFCD-D69EE818CD5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4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E33400-9512-754F-800F-5BEA58EC1E1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4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489B52-9597-7B42-B1E8-A7C9C33832B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4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AA0969-4E14-B14A-BFCB-AA3AC9FBB79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4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18392F-4123-ED45-AB3D-4F295C5A584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4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DCC2E1-27A0-BE40-9696-35BD26FC8C4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3EF139-AC31-3445-AE09-9C2C0C95097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839E58-A9F0-C84D-8526-1227CA5FBC5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FFF291-83ED-8C45-B67E-87FC74F1E55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206B09-68B2-BE4B-9053-7A9A5D50C77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EF6EBF-1560-3A49-92C5-571413D93E4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7C0026-8CE0-8A43-8B9C-9ADDEB9F3DA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4FA434-6DC2-184B-A225-207C64742B2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179221-F7EA-8A49-AC4C-9B5A83BDB6E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AC1E54-E313-304C-9CB2-76008825591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F4CB07-B9EF-514D-80C8-21C3DC3BA5B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4F2C56-73B3-0240-AD1B-EFA53072563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2FD9AA-2FE9-D842-8190-18CC0E8D714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BB6FEC-740A-7F42-9E79-BC6CC9DBF20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4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2223CD-F6CF-7443-B660-EC34DCEB37A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99ADA4-1E46-084E-9673-FCE352C07D5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4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4A175E-4E78-9045-BF7C-9294B29BCE7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8848F6-819A-564C-A10A-AACFE0B0E8D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03E8CB-63DD-674B-BF04-CF6F7FBD311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5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50EA65-F73E-FD4F-9053-8D49A98C0EC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5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417112-AAD9-0547-B663-B1C7FF12D67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5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26CB86-D70A-A449-9DAC-815F6AFA4C6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5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B24033-CC1D-E749-AB0E-5432E13ED13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5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CAD94F-975B-C241-BB12-6C706F0746D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5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288F5A-DE88-8F47-8805-8196406C95F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5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424CBB-6ADE-A341-BB65-3C4E2AC7BD5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5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B077EB-1802-2E4E-BB21-32068B85857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5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A39E2E-1E07-664B-84D5-A9D368E6806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5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A620E9-DB91-F44C-BF60-BDB76A9E5E0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5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33B5D3-3E3B-4146-9787-D8121E707D8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5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97880A-6BA6-1D43-90ED-F9B74790B22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9FF11A-BF90-4C44-A973-809A42F038D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1B988C-CFEF-034D-B14B-49BBEE38FDC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5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333D65-B7AD-EF48-ACD2-BCFC8D06DC4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5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81137A-D0A0-614F-8290-D5B215650B1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92261C-B762-464C-9450-0331AE7FF32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C0A00E-928D-4446-97FB-CF1FD8FC534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74AA00-0C10-EC43-A55F-F7B0642133B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F4136A-0E21-4C49-AA18-34F91BCD713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5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B7C875-DD40-8342-BCB1-58263AF3C68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5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198920-7E6D-354A-A9B7-B40C912AEA4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9BA108-FD56-5340-8238-C97043E8989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5199BD-8FBB-9D4A-9A74-75061082282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A69498-5D65-984F-8D59-174E5A28BCE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84ACB8-DDF2-4A46-A545-C557D34ED6A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5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832E78-503E-6346-8C69-F37DF104E46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5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4489F7-AE37-7E49-9D85-72054B57C45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472903-9F08-B948-A13A-58DF87747A4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9D2BC2-369E-C84F-9F13-48546474E95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5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0DA075-D39E-6A4B-A9A4-59AF03F5A1B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5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01ED35-CA87-2D43-934E-DEA17EA9011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5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E38D5A-01BC-D147-A35F-C3CC3F44055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5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819563-3CAC-3A49-BE98-B0D3448A26C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5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545A7D-5342-EB4F-91C8-947CE6F0A75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5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74EF63-5D3A-D94C-9AF6-D02D0E29065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5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9007B9-88DB-654B-B70B-1230A3A24FA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5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BE6A7F-25C8-E847-8CBE-CAC7BBADEE5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5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0F86B9-7BCE-DC40-968D-E90D9902BDC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5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E6830B-0444-934A-A163-7D37CE61B7C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5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D21575-D0F5-9749-ADE0-D67F2B2FFAE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5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47D8C4-907B-1047-9251-6EB17E58960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5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C27F73-CDB3-C042-B539-68213A1DAFC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5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FB3C88-E4CE-0A4D-9902-0F45704CB43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5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FDBDDF-CE52-DE4D-9B53-33A4ED92EB4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5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A029B9-4AFF-3649-A384-281BC1368E9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5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0C8A8D-B0B8-D846-A9F7-D6651BE72E7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5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2C8F8F-6AD7-E44A-A84C-1E58BBDD6C9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5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EE7442-3339-224E-9822-3E8962BE211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5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F16FB2-2586-5D4D-A873-C5ECE72DE99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5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FF856E-AC8F-574C-8F97-E51DADFED3A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5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8F3387-3AE9-B345-A063-BB39F36883A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5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E4BDCC-E386-9343-AEAC-5381E161EEC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5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3CEE55-F080-A047-B591-53E785BF789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5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BCB4EB-B878-5E4B-A3F3-F938B549CFD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5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F5FAD1-10FE-004A-A021-7A50EBE9759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5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C2FBBD-0055-CE49-85BD-E488CA07C9E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5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009970-1B35-7D40-8011-34AE29BEA4D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5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8575C8-9EF9-6448-A126-1603626E5C5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5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D3B547-3BCE-3745-8BC2-52B9E8AA2A0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5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448DC1-CFF5-7342-89EC-E06CB15AD42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5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B8AC5C-5F59-F34D-8148-1D334D7A87F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5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A3011D-9169-3249-904A-57CBAE88F38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5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27F93F-E08F-F947-93AC-DEB8C33B6C2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5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6368E6-EBE6-AB47-B287-7B69D4BE9CC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5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CF8A58-66C0-394F-AD40-E453FB2FFDE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F39C12-5679-1348-A234-E8B8E79EE45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562C07-66A5-454E-9EB9-57516165C3B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5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B96A21-B77D-BF4B-AAE3-45DCBBBFB56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5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D7C416-5346-7E43-8F20-8BC4FED7A2A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FFB9B6-1E24-5E4D-B60B-87A5653DDED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A41153-4063-B24B-A526-7F906E68DC6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1E06687-EFCB-4143-9DB6-EB76613E1F3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E26299-4F14-F843-953D-93913B45DA5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5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1544A8-1066-814A-AE31-8AA7AAD82EF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5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BDBB16-C182-C74D-A730-CCD01DD22FC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374BB1-BA1E-2949-967E-81C6700C48B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667A55-E0A6-7141-9E4B-45DE2073EE9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B7245E-709B-5E4B-8550-C751682A003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4D0833-B9CC-D843-BEC5-C168896212A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5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0042DE-7990-9046-95D3-5A31F2F9D0A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5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7D7F84-5BE3-3249-A88B-19E33FD3B3C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EC33DB-F8C4-F24C-960B-6BFD4DB2C84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5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CC5EC3-C5DD-854D-98AA-E37C6618D69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5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892AE4-8F9C-5441-8063-4D99AE1C1A8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5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3E19D4-420E-2B42-8BCD-7FDF0B64911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5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5797C0-134C-3E4F-A18F-B12D485D819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5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FD9CDA-1A89-9547-94E9-2F791860EE9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5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E726FB-83EA-4447-81C2-83DFD7E459A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5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1E4275-5734-2C44-93D7-74850E5DC73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5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6FC38A-A0B4-7547-AED2-3682754DC65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5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E93EC6-01DC-EA4C-A96E-A43C55E4743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5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55C98E-2310-CD49-86EB-04D8230BDFE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5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C72C1-9897-8643-B725-84CA824989D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5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E2BE99-2711-EA41-985D-82CB10044A7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5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467B20-C417-5147-9275-3D991AC6F2B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5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3D91BA-AE68-1143-BD66-634BC2249E7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5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5381C8-EAB4-074C-A457-0B044C0E132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6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984C51-948C-E548-82D3-024F42E824B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6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A63136-33DA-8745-994E-4C60DCF0C10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6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93C0AB-5EA3-D947-97E5-2012F5E0B77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6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2C4107-C1E0-214F-A0D2-E78FACBFBC2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6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6B3F92-62FF-9B4E-BDB3-63D03141B6A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6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49D0D5-AFC5-2144-A5C2-7EC140C8EB3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6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1F6C61C-F4D2-4E4C-8C4C-689F64836D1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6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D12B49-1A9A-6B49-A9EB-1E52F96778C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6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1A30F7-266F-B043-8928-8D462507F32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6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AF37EB-D5DA-6F40-B1E0-E0935EE4684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6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DCA0A5-EB72-FB48-B6B7-27FF7D706ED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6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31E7B1-242F-0B46-BAF5-75F504632E7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6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F9B367-3373-1046-8CF5-398FDA75FAF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6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0ABD47-DD0F-3E4F-B0F1-557A3FB5183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6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8D000F-5B90-E44D-A2D8-0BFD0145B5F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6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7ACA8D-4734-6A4A-9350-FC28F9748E4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6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1321A5-7EBC-5940-BFF0-4DF13C2B505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6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0A5EA2-3021-1545-A89E-F1E1BD723AE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6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32031D-0010-4144-B5F3-77DF4A00EAB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6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B49583-A147-9F4B-A5F9-1AF6D90C43C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6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DEB9C0-29E3-1A49-AD53-CE890A9365E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6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2F1DF4-5004-C64D-B39D-A1C234681F3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FDA6D7-00CA-E545-845A-75FDCBF5E48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694371-6C36-174B-A58E-974DB579B58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6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1B3797-B731-9647-A083-B08AD8ED3F0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6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A3F64A-13CC-2F4D-ABB6-72A3836CA81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1A1B60-41EE-6E49-BB0D-BF14F23658F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CBE4DC-96E1-E948-BEE1-5E2C2441EC0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5769B0-E9E1-F044-A46F-BBF1D16DAAA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F204BA-5C31-9D4F-8E47-67B74DEDED9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6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DD5223-096C-094F-A627-31B7EB79B01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6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B4953B-7CF8-E544-9684-945AB84AD54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65D243-EADA-C146-951C-BFE7FCE76B6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1E5864E-0494-CC41-B296-41AE83C3428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E2EFF4-6DED-C142-A83A-933860037DD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5A2B35-F6FE-374B-AEFA-E8830A7A4FA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6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CEC756-32CF-A942-BF6F-F29B5D4A97D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6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83A88A-07C2-6749-B96B-F82D24D925F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F5A17A-9ABE-2F41-A05E-FCD9EDDB34A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E5C088-EC1C-8940-9ECE-589CE10C852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6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19EF9C0-D7DE-054F-9E24-4BC1FEB562A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6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BF54E7-44B1-BA42-8E98-C1221FA7740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6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5284BF-FB1E-434A-A757-5A9A1D74E34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6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0B555D-318B-7C4B-94A7-372211CE795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6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27E6EE-0A21-6F40-A377-1C7F60926E3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6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BA64F7-DF6A-E343-81D3-1C26E592560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6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5AF2CC-875C-FC45-8D8A-8F1A3989DDF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6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C448B2-C7BD-124F-9478-8C69C3A23F9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6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E33556-5467-B140-A32C-5B71AB75D89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6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DE75BC-A51D-534D-B86D-54A85DD1CC7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6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917A25-C41C-9A4A-B924-D350D8FEA3E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6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BA648C-D573-4A46-8434-BE131B8E0EF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6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3CA329-F469-7449-8D1B-483B51802B2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6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6185B4-5DDD-C349-9C22-EBFB92B9BEF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6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090661-FC46-784F-8B99-004BEC8FF48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6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DE9EAB-97E2-2344-98FB-240D58662DE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6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5F4417-CB2A-FD42-AB79-9B47AAFF72C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6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2E2E53-AFA5-6B4E-B60D-0F5F0370696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6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1A4E91-4DAD-B442-8E97-879A3603BBD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6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CE048E-0B83-274A-95DD-543DD99499A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6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8C9DDA-51D0-EF45-B5AB-F7A7DA26E87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6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E3D588-5808-1546-947D-29B8273BE50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6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CDF0B7-BA63-C342-B856-5933AB61A13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6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57662D-251C-7C4A-A56F-451065D61C2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6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ECD620-E088-BA44-B816-39BBFB8743D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6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045D69-4E88-1D42-8379-C715DD6F48B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6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6EB7AB-3CE9-4249-B1D4-F6E6F5B89D4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6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9349CC-EA93-B545-9DA6-79E1CFD1D66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6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BC4672-7553-E34B-B378-750E284F5C6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6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31A961-5E20-D64E-AC6B-E75762E320F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6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286563-8315-4F48-B786-B15A0288BDA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6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52E5CF-D202-8F43-8704-0549415B134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6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67D7DC-0E33-B149-B7AD-C6797A22000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6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1BED58-9ECC-0C41-8F90-6D51A26C614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6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36C1FF-9A55-CB44-BBDC-7323D1FF9C6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6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E6E7E5-CFB7-8145-BD48-8E69EDA30A7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5AF0D9-A98E-4B4A-A9DD-BC13F878DC1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C25234-5E15-664B-B608-05E657892AB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6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7CCA7E-CA99-1246-A1BD-FEEF4507DB6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6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03CCA0-1D69-594F-9493-C40B7263777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F69176-A733-8740-8C07-2E76209F061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3080D5-19BF-8640-8822-6ED578E3716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D0A815-87CF-D346-8508-690B0CD682B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4DA36F-6D5B-C847-AE6C-11680EFC794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6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9D7777-ECE9-DD46-BA74-D828B262A33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6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D6C727-53B1-2D47-A21A-B04B660FA05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D5BF52-88EC-B941-8732-85E40D794F6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A1270F-B285-904C-B82C-9BBFB41B4A0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740B01-1485-8949-B8DE-93C1CC4CB2A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54E116-C6FF-C740-9C56-5788D2C9E91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6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32293B-7E85-AF40-A5B3-93FD646475A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6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3A533F-7C2D-1243-A201-866B5789276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D911D8-2AE7-5741-B89D-3EFEF7069CC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6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60571D-2E6B-FB46-A3C6-9CD158D7436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6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A2679F-8483-3242-9EA1-67370B0B183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6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2FB6A7-6853-9440-A6DB-6DC5C14B380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6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D04F40-CF76-A84C-960B-75A4DB36A59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6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6A1E33-C3EB-CA40-B6CC-1E0F69B23C5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6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D85ACB-B482-514B-A97E-2DD899BF3AC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6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538171-27A5-6841-8FEA-47DF45CE755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7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71ABD0-9BE2-2B49-86E8-CA8D47955B0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7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F7A5E9-70DA-9641-A7C8-81EC21B0376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7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A92FA0-3971-5249-B52F-0F0C7D5D3EE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7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FEFBDE-707F-924F-898A-9476F487472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7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F414F8-D1FF-7743-8B03-D75EE7A9B69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7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2EA661-1C3F-0147-8966-96092D75ED6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7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C7AC03-0C85-DA49-BCF3-24932679AB2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7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024BE5-3504-F942-BA40-22AE35E21E9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7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79FC8C-D078-7B40-895E-FA4FA927B7B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7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FDB897-4B17-CA46-B709-660033868CA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7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4099CA-BB36-1E45-97AC-AE8A8D85BCE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7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DD3EEE-CDC8-604C-B211-C8F7AF52342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7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CB71AC-9D4D-7A47-95A1-2B4F327F3D6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7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EFF60A-D429-6F41-BF3E-D6552B71FD0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7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1AD469-7832-BA42-930D-467B74F2188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7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23A9F07-406C-EB44-BF4E-7B521EE6150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7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35DCD8-BD6B-E842-B0B2-3588EE078A3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7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4F4AD4-8E46-974A-83B3-F072C15FA41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6EE479-035C-AE4A-ACBE-1E96253FD74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A0C5A6-FA02-6E4E-A0FB-7BF687C77D0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7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3A54CA-F247-544B-B172-65FE18B0FB8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7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035C66-C023-4946-8CBC-696A1FD6335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8BBC73-C467-C045-A48F-5EFA54A7D8D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F40F57-8E0C-9A40-853F-521DBD20B23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7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FF6994-11B2-0D44-8CAD-F348C648868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7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553D34-4E49-9E4E-A875-1795997C097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7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D67B5C-C7C1-7D46-AA65-3B7339E9FE1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7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AB17A1-7845-AE43-BE4C-7E97FD04B91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7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EA5A54-7302-444D-ABE1-3010646DEFB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7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108682-9CCA-C54A-A50C-793A362F9B4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7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8BEB95-EAEF-8F43-AE28-ECA55C51DE7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7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1B24C7-87B9-8D49-BA32-B34B0A51B4F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7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BD9A63-4D02-D94C-98CB-365896142B7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7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818323-D574-B24E-9D47-BB9AE656CD0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7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ACE90C-A58B-2749-A744-B4D25720933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7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42F471-1D77-1C4E-A4F5-2DF6C19E2B1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7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9D7CA1-293C-0A4F-9047-5865575F327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7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0A3065-0E0C-B942-9B40-B1784B4B9F8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7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0AD6D9-4FCC-8B45-8B1D-60F03ADEDEE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7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644BC8-7339-1D43-84BA-F8FBB0A1A22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7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707FE1-39C3-2C40-A89A-77E1954F3DA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7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A5D896-E5F6-E741-B079-C99E7507B67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7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81AA47-B73E-5A45-A41C-59BC5B19961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7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63E327-6A7B-934E-9113-F6825A32EFD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7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834E38-CBBC-9741-B7CF-0F943650715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7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D9C059-E587-1B4A-9D86-2674E0A5D07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7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FA1E1A-D86B-CD44-8FFF-EC1239B388C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7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0B4F21-6F95-2D4D-9DBB-C92126DFA57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7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A62A19-CB66-4340-B2F6-D5C4DE23D7A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7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7784A5-C13D-B140-9017-807A8779914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7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1BE22F-24E1-9F42-902C-C83FE7C69D1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7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3FDD9B-4E28-2F4C-A8A9-0EED09A6B2B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7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306D6F-11EC-4246-812D-2AFF1402B78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7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4C0697-6DBE-F44D-9F7A-015BC2AAD5E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7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A545EB-79ED-9445-9B7C-E3493901CCD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7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73D850-02A6-7A48-87FD-047748A0F0D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7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3DCBF8-913D-7B4D-A918-6748D4679D4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7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AC3400-01DB-6141-A4F5-7633372A478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7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8BE17E-13B9-914A-AAA4-0CCB30BCAD1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7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975AE8-E9AD-C744-83F4-363D8C639C0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7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64D023-E3E5-EB48-A88F-8BBBB7D5AD2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7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32719C-775B-2B42-9C0A-8DA72950EFB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7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6BB295-0F39-D642-9D36-BB111A0485A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7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CE7903-A7FE-0E4F-B2D1-4D5DF9F8FEA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7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B36D2F-DEA0-CF40-8B31-76ED40595A1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7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4FB62A-F04A-F84D-A422-1DB2813AACC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7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F92700-C1FF-484E-958B-556C04358D2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7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CEA83F-28C4-384F-8132-05F1BA411A5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7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35E6DB-B944-CB44-9CD5-41CF5F68502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7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1C4FF6-47B6-354F-A717-5967BF17710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7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FDD2CC-6FE9-3541-8541-0146AE76BC3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7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B28D7B-B7BB-2D4F-BDB1-0204E5C5F19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CD02FE-6383-5848-B6AF-E59B22C4F9F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74D6BF-B85D-3F4D-A5CE-95B87EC8CC2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7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D7448B-3839-A44B-9EC1-9FD8243ABAD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7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0FCBDB-ED7C-2F44-8802-C9669603B7A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33BF07-B702-B54C-A40A-AA17102C528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8D0265-130F-2348-B4C8-DCF2C4B2923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B995A2-BC0E-5D41-94D4-BFD757E4A02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D4EBE6-486B-8B40-947B-511B0EF9B29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7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3C4A29-F7DC-A744-AB3E-3030F41E9F0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7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A65398-38A6-CA4F-8887-65C8F8BFC22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2648A7-E1D6-1F42-86CB-90CF6E89BC6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952482-4428-4047-AAC6-2473CBD4805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464E8D-DF37-FC49-81A7-3A556C19231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038C68-425D-EE4B-BDCA-9545C9F95A5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7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3D1881-1086-0E41-A057-C27CD787C51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7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089A24-5D23-0943-B525-52D5DCCA8CE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BDC1C6-FD40-5B4D-9F43-E3D9EC6FF86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55511E-7A5E-D246-9C19-E9F90BBD680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7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8C8FE5-1438-1648-A26D-6E83D98729C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7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B425F4-EF9F-2E45-ABB6-A92F80AB1D7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7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0D3DEA-AE42-4345-B15B-2C40C8F3EFF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7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13AC50-5E0B-0943-901E-BB603573A55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7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C0B94B-694C-0E43-9A78-B3762AB8225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7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BDFA5E-C355-E44D-9CA8-6BB83D7F456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8945BE-C711-2D45-AC40-3C25DBA4FEA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7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E98528-A8BA-904D-9574-E9782E9719B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7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0EA7FC-A251-504E-8D44-22CB347C123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7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DDA543-5B38-CF48-B308-3C081E8079D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8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27FE7E-57DE-524A-BF9E-76CD112A95B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8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92549F-B4CB-5A47-8B0B-63A996CE467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EC28E3-07AF-BB43-8A32-A145115ED73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BC22CF-7784-7A4F-BF2A-5C7475876B5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8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F4DAB4-E9D5-0845-A86C-97E278F6DEF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8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BF1A59-E166-7F44-A5B4-F93EB942AFA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81D90D-406D-C64C-A9F7-7AA9CAF9DC5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6AD8DF-4DE7-994A-B405-F5A80B66FDF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14B167-AD33-5E4C-BAEC-CF5A612E9C6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DA6B8F-02C5-FD40-AA96-D93FA55851B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0A6809-75D5-B544-92A9-3C063339A6A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540A72-C063-D34E-B6F1-189999280EB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E6DE7A-5CEA-5F4C-B4AC-A454644B715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9779C2-24F4-814A-946A-8D9F8A5B19C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87EC0B-5538-A34C-819B-733B57B4FB5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B4E0B7-83AE-AD43-96C9-D5B36F01FE9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0EF06A-87A2-A848-94F4-0815F600AB0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00E1F4-4A6D-2E41-95F5-E9A3479CEA8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CFA563-E551-3445-8F85-B8869CF408F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0B6612-51FF-0A4F-BA69-77B1FD1D1AE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8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705AFA-77D6-DA47-AAE2-2E0E07864B4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8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02D0BD-28A8-E24B-99DC-C232F1847DD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8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F5D913-8D93-C742-BB51-83EF4D35553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8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84BF71-BE6B-224A-A757-FCBF26DA916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8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221DA7F-0186-6E42-B3A4-4715DDEC7D7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8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000F98-AC2E-AD45-A79E-E695B798EF1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FC7CBC-16A0-4E47-BE64-086A7F87194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9A4335-8AFE-9642-808B-ABEC6A9BBAF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8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2B0F17-263A-1F47-BF61-C861CA61EFF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8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D163FA-F1CD-7A43-96BD-F3945EE67BB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EC6B80-51D4-A246-AC83-031EAABF67E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B417FB-D658-FE42-9AAC-6E5EF402B78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538B95-46F1-364D-8D30-6A0D79A7A49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CA2184-9B1D-7A47-8952-6ADD3DD6BDB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1B276E-762D-EA47-9715-A4DB5CC9787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1FE105-34E1-9A45-B06A-BF4BCA66B73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3590F8-F0FA-1B45-8E15-A892FE51F25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C1FAB5-6B80-D84A-A777-2316460B81A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48B8E5-22EC-224D-BBA0-74700F152C3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DC81D7-B9F6-8042-97CE-FC409018E15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A5286B-448D-824B-BF14-5C15044E0CF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5FBD00-3886-1246-8F2E-47B7AB05958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9B07B3-E4D3-4249-A916-0D426466DED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B4132A-F63C-4E4C-A54C-C04CFE7C051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8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09F1E5-AFC6-F44E-B92F-C32E0703101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8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6D7D58-703F-3347-A728-1CD5A616436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8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C3FFA2-21E0-2942-83BC-09CDD8F5A2D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8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BC8166-5BB9-AB42-BEE9-BDEF8E92944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8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470F1C-BCFB-5345-ACC9-668A37834E6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8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C09D94-5F36-BB43-BFA5-4200198B0E6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F7A72F-C361-CF49-A245-77BB5AD909A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7772B4-BFE2-9244-92BF-0BEBC154314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8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2462BA-210A-EC4A-A17E-21AD9771783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8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BD0B78-F4A2-EA4D-A889-B3684D0ABC4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BE78D5-CDDC-C948-999E-007760B0D1E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9E34D5-EBD2-A646-8FA3-0D986E8FCC8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CB05ED-D5AA-7E45-94A6-E2C0622A137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14489A-F32C-314A-AC79-759B86202EB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ECC3F4-E83C-1B4A-9A48-1B8D7B30E44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F19438-4E1C-8F43-88FA-7E89A48A5E3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7F8E92-B310-094B-A5C1-1B8FFC8ED53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05B032-4EC5-564A-8430-FA558E35FA6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54FBD4-D169-9348-9220-AEA8A7603CA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FC3763-E8BA-2B4B-A6AD-89D2E202109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85EA59A-5737-0344-966C-4AB5487C637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A933B3-A722-CC4D-834C-69BBCA29AC2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1BAF04-6108-7748-A3A4-05BD451E370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829C93-F6E1-A24C-A8EF-593B1FE2E3E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16E03F-8486-B246-A7C1-5AE423E5EA2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C5AE14-6FB0-B44D-BDBB-34EE6797920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C03B0A-3BA6-084E-86A5-F8DDF8DF600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60EE47-052E-174A-ADA8-5FA4FBA17F9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68C0AB-EFBD-5F44-85A6-00827BFB30C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B13D69-232E-5D45-ABA4-5C02523C68C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8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D078F6-00E0-F342-BDFB-6696F91BA27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8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C59168-0210-404B-9675-BED43DE95B5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8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41C0600-E911-F14B-A878-21675AF49FC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8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930672-6A54-4042-8BAC-267CDF25B7D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8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6B6568-C3A6-1B4F-8C1D-EEC0D5A459C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8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CF708C-60D6-204C-814A-6631819F517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F02BFE-DAA0-574B-84A9-56213A606F4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F18C36-A67D-2449-85E3-4ABEC43D98B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8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B15F3B-1B8F-7A4E-A74C-65655D88133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8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ED5266-09D0-9943-A61F-E91954EEA51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4B8958-6AC7-9146-91EF-FE5C6A27F63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8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1311FC-1C83-FF46-A9C2-6FE3600B3E2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77C6CA-7174-1946-99C6-0C51ED3F983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E473AA-FF9F-F34A-803E-474FBEE6996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364ED2-EFF4-244A-9953-19111CA6F21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E925C1-6457-A049-9ACC-8CE5B26151E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5821D4-3B2E-8B42-A7FD-5B1C2F8476C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AF52F4-616F-9440-8BF1-6D36B96BC06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56993A-17FE-F242-BD4B-9CD3435AA0C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52D025-001D-9446-BC5F-C7437F4E206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527E5C-D631-8D4C-AA78-513D205CBCD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8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E29973-D75D-6641-8B08-F677E2E5B36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1A0AF2-CBC5-B64A-8A1E-30C024BE9FD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C5CC9A-6514-1A46-A12C-A6EAE00A7A9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36BB23-5181-8543-8E1D-900A57975CC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8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F49DEA-43E7-FF43-8E63-72A35A0DE96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9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D22E17-D770-5C49-B6F6-CC04D6E9B14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9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D449BE-B68D-C848-A087-747CB5D67F0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61EA11-1261-A043-A755-E5CABEEEF60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152856A-393C-4149-B834-D96B60603BF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9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B20CA2-CFAE-8C42-810F-8BA9BFE1846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9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B40C57-A541-BE4D-A042-C77C997DB62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9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246FE4-3751-3B46-9250-058235A8268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9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7D86A0-2BA0-EE4D-B3B2-5856DB99FFE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9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FBD59A-670B-734D-B274-4CBD6D188A6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9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A13988-06BF-9B4F-AF20-2E684ACEEB1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9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92EF89-BAAD-1942-A24E-CFB7E21D866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9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ACA2CB-5DC0-6445-A0EC-DF050858A4A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9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518458-4CAD-664B-92EF-9E744DD6465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9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5A8E64-1415-8F4E-8B75-7F7F2DD0231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9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1833FB-4D09-724B-BB5D-B22DA725BB8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9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DAE92F-36DE-5F42-BAF6-25BE4D3C27F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9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B64B67-3691-8E40-97D0-06A875D21D1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9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89C0CB-768B-A04E-9DAE-82ADB448FE0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9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B11AF4-BFFB-9347-9A5C-8D25C3D7A21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9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2742AE-F442-6741-B2C5-BF7C9DC67E2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9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4770DF-7890-4F45-BA3D-EB6816F3123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9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E9FFF7-2DE7-CA4A-B2F8-359B4608B88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9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509747-56A0-7B45-994F-E52F2C8C225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9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DA80C7-1B12-2040-9E26-9A0CA8641E1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9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061207-B664-9E44-9198-5BD310DD30F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9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9C12ED-2BA0-4E4F-9327-DB55F506342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9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DDDCFC-F52F-324A-90AA-ECFD009D226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9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F8713E-A5FA-154B-B967-96600AA08BD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9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270AD8-DFC0-1040-9F21-A289C6C51A0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9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0A1355-99FB-EB4A-8006-4A1EC361B4B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9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C32FBE-16A5-2843-B0BF-5CDCE3CD7AA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9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A981A4-A74B-7943-8C73-D3D7734DE15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9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E16105-9723-4A47-9B9D-BC195C40DAB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9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DBA851-C979-9D48-9C84-509999D0F75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9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299DF6-F939-764E-97D7-5C4CD51BA67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9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0B4C44-E0A6-A840-A824-7F16DA819B6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9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BF4BF4-921C-0048-9158-F0EAB5EBCB8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9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FF051C-ED45-FF4C-AB8C-3DBE19F5515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9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3CB71B-098B-FE48-A523-167EF57301C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9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88A82E-116F-8B48-961B-03047BE54AE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22DBB2-F1B6-A94A-8282-C4DBC952C84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2EFBC8-9064-5E4A-A6D0-1F285109807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9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81C11A-2ADE-B04B-9471-76ECED71B41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9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25E52D-8D60-824B-B587-9979B345F89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40FCDD-E1D8-6F4C-B4A5-251D8F8739A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70F327-6D04-834B-A87E-F627EB52208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5AE095-409F-0C4C-9391-D0EA430AD46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C92902-D3ED-EF41-B206-F12F606E268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9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CB922A-0DC0-E443-BBA9-847D53532A5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9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F9670A-B72F-C44E-B07C-5245A76799C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0E3DFC-D749-E243-8221-E6F37E16E9C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38909B-4BB2-6A4C-9E41-7F8AC1A93E8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291CD6-4826-AE49-A1A7-04C2B4C9315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F8758B-52F2-7946-8F7A-C13FD8F436C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9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194DC8-A006-4343-8454-DBDD4497F7D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9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7CAEBB-7F4A-9740-8EF0-1DD193CAF3C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FE2F8F-1734-F147-B099-464218FE105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ABF024-A8D4-7643-B028-B544A66A107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9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152EC1-6AF9-1641-9285-C5FA61D54F3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9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169C77-ECF0-044A-8248-01A12B4304C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9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9D7E72-B342-DD4B-A1E3-297DB600A0B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39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45A70A-8BAD-2F42-9E4C-94212C2D822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9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262138-FD65-5242-9E9C-EFF20E1C68B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39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699364-4D4D-0046-9D38-1AD88135E3F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9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A1C9EA-DDF9-5E44-8E54-E7EB9F2BFC5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9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3D0FB2-1FA9-5948-8968-22499251F0D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9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9886A4-B6D1-6249-8B0F-7F4BE84C88E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39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87C448-45D9-694C-A6A8-B62CBF9601D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9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7DDAFD-2691-914F-8093-3FEE0CEF925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39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69EF7D-B411-5240-B385-B366A2E184E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9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AB606E-5F7B-6446-A819-EFF9BD77622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9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D73A16-7C79-B247-BCE8-161F5ECC24B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9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4676C1-FB52-4E49-A3BB-D016E1207BF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9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4644A4-CD61-EE40-B146-97E4BB1F42D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9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9F5F64-13FC-A248-BA93-3B007269F01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9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5BB561-8BB8-5C43-8C0E-62BB44EF7D6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9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A65890-5103-4C40-89F7-A1FD778A3F9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9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50AF4F-D7A5-054F-B2EF-300E45FD939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9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E65714-EBEC-614D-9495-CBBE14AAEBD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9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395649-1A62-384D-A3B5-495EC3DECB0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9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660403-62B9-A349-B2A7-CAA08466300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9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10E19C-A4D8-C14A-A59F-7C44BCFC7B7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9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DB6D99-4C97-B746-8ED0-ED7622CA1D5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9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45865C-356F-594C-A3DF-CDB3A5FF9B2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9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4D7049-DF4A-6941-9D73-1760F6A3F83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39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B495F2-3F9E-BC49-8405-8469A3731FE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9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03464D-F88C-B644-86D8-E995762A13F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39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73DBC2-3407-F441-B699-56251DB1F80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9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B2D859-2D7D-F64A-915A-0CCEB7C1A60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9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D6E1C6-127D-0146-9150-AE5319944E6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9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4C485E-9535-2649-B83A-6C9E1D846EB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39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B38190-CB54-F84A-9935-868A35A21A1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9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7CA111-35FF-7846-848C-D435129905F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39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5D8E68-B92D-1445-8AC2-4C71FE9B8E5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A2AB2A-EFD3-7441-91F1-7F62CBD7C95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1F5BEF-BCC5-4B47-9E41-1AAFFECE48E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9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912770-0B3E-5843-80B0-F5CEE5BA8F3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39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83DB89-316F-5B48-9419-565205D27FD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047EEB-425B-734A-A264-CC62CD0A56C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39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D1681C-FBE1-2548-B6FD-149938DD066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331455-923F-074E-9C3B-553B722E25E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FAEE7F-4A40-D843-A2EB-847D8693DE3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0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BE1E25-1A68-5F4E-91C7-9E8CF08FCDE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0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7628B2-A2E1-DA4D-A8AA-28651DD0FBB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C30D3B-5F98-D04C-A1D3-A4D3D5EB963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9630A2-18CA-2A46-A685-7465AE56F8E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902A5F-996E-6144-A95B-710499056EE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278F63-7C94-7F4D-AC4D-675E3A73B36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0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8E54F0-3558-5749-8816-C3FAC61B18C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0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2F30D0B-0E71-9A4E-A021-32C35836D15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BCF51C-01A7-4F4A-A3DC-A44BC80A8F6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AD7F95-6193-3A4D-9FE2-B1D585D9694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0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65F0B2-56C4-4647-9A8B-C43A2BCF566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0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82778EF-52E6-F84A-A9C6-D20370134F2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0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2BE0F5E-FAFB-B54A-802D-ACF8FF2A82C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0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8F0842-ACC8-684E-85E7-7E6615A281C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0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900477-324B-9445-922F-AF77DAE5659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0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E2EBAE-90B2-7741-AC3B-8FD807E2579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0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C4ABDD-279F-C44D-9FEE-3EA4281B12B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0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8F9465-224F-7147-96AB-FBA0BFE8CC3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0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08C349-AE74-6D40-911F-D9D646F99FF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0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A05EBF-84B1-D545-9DAA-EB40E8F45BF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0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358993-A081-B748-87D1-0726222EC21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0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1948D4-C50E-604F-92C4-D88EE34809C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0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674E17-176D-FC4A-A1D2-0522EFFAB3C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0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B03428-D496-C544-B403-B303128BD1F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0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6BF517-136B-814C-B465-790B2AAE6A6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0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F1FFFF-E611-8244-934A-9E1E0525261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0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F3B37DA-06B0-0344-BBA5-99EF6BC289D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0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90C19B-8EBF-D64F-998A-DE641CBCF45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0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A6E8C0-1EC9-044A-A929-494328F63F4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0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7F06C6-0789-1C45-9A48-6992CCBDA56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0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C73A9A-F425-674E-AA2B-78CC2ABB82D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0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5910D7-BF82-2D4B-A9C1-0B1987F2B91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0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1DFE4E-C13E-9A49-9233-B01C7BCD09E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0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DC9C62-C92E-E941-B0FA-9A36D27D96D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0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E84486-0A91-F24D-8068-64D300C09E2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0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A899CA-A551-2640-8697-195518A2B61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0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04741B-61EE-3047-B92E-CC1BDC979A6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0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4980C9-78AA-CA40-918F-458FCCEF8E3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0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1E4011-D7CD-F84B-BE65-BDC7078CBF2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0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F1D650-D02F-F847-B45A-BDA3836FD87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0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F520E1-2440-A24A-9B82-815BAA13BA5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0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E33E6D-0A06-F94C-8F53-9F6054F5F1D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0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FA51F0-0DA0-C74D-916E-506F89B8D64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0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06F2DF-B476-5045-8921-35E27F27AF6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0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5A3F1F-833E-F14D-BE61-2DD8B94FC04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0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18F983-11FD-4C46-8D95-FC420A74E8A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1E683E-F858-754A-BA97-5871959B47E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D291BF-1DCC-EB4E-A92C-3A8E00EEDEB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0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1B9052-81EB-8449-BA3E-EF69961B758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0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C20C0C-B2A8-FD48-9C65-BF5D19E012D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0D5C4B-E0E6-1347-8973-93D5B8D7D15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54A8E9-7AE6-3C4A-8C4A-CAE06DC79B3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0C6A47-2B04-0143-B000-CDB0091B05A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387C6E-745E-8C49-ACB4-B6217B5F3A2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0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2533B5-779E-D54D-8741-2A9B2B8CB81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0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FA9A501-5DFA-544B-A4FE-F2A79B50F29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363D56-9B2D-2D44-A8E0-33670AE98DB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EE2E26-537F-4E44-99E3-D91FDF0C762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E4A7C0-8791-6246-8BF9-74B237B7B82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49004F-3BB2-9F48-A0F4-04AB6894A1C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0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11CF7D-7750-4A4D-839F-A426D4F7DC9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0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929E55-2A28-2D42-B742-9CB7ED88628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C716AA-DE57-CB40-864E-14FE00CFAD0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0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D971F2-9C94-5745-ACDF-204A9F6B4DF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0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AD8BFF-5970-274F-9FEE-688CC89964C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0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53911B-7B0F-6C44-ABEF-C2F7DC34F2A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0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B74644-F826-C04C-9D28-B993A56B9FD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0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CB15BF-06EB-3C46-8DEE-2D1534CFE03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0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454B59-FC9B-1F48-B88B-A7C86564BEF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0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EB9350-C0EE-EE42-843A-1153F71298B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0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997FDB-AB22-FF4D-8877-2D58D6894F4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0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4182DF-441B-BF46-B37E-1F25E44AE70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0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E8E089-44B1-E141-9FA0-538A2E2A1CD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0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5B8E82-F4B6-5E45-9495-0CB8FAA1877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0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37E2D3-D6A7-DF4D-A57D-D2EB75B85FC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0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D0B54D-1565-E04A-8AAA-53050F3953D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0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EAC0C2-66C1-7F44-AD98-A15F24866C5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0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E931D4-5A9A-7A4A-B547-CF94F805BA0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0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3F7513-9719-0543-8C04-7AAA3A3B496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0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1BD984-7EC2-C94D-9CDB-7C5F7AAA336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0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DE4E47-5B85-D24B-B0CE-7036B02FEF0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0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FC8C63-EF6B-9B41-B54A-96DF7E12268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0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676E38-D638-994A-92C2-6DD32D7ADD7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0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9C780C-3813-C94B-853B-5E1F52CD669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0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BF926C-9BF3-F54B-A063-351F67A9FCD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0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13A73B-7E9B-6A48-BC3D-E6E1358BDF6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0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B43CE8-05E6-C448-90A8-6D6C2B82CC4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0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8001C1-A3BD-974A-B7A7-42D5CDB9AB5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0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988E9C-7C57-A044-B157-39081ACDD81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0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F9EA69-78AF-F742-AFCD-F04925E26AB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0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40C474-580C-2A4F-83E8-D66100D3FB5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0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E02985-3D33-B14D-99B5-99FE693EB99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0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815107-BD17-4C48-A949-47C60BB3274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0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7BE391-B577-E74A-A37B-6C4ADC1811F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0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DA4A2E-97CB-DA4F-A754-F8962F71A82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0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B78AD1-2D1C-434D-9F95-7AA05BF2C20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0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B230E9-367C-6F49-9E83-F7FF0CA291B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0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D6FFFF-0A4B-714A-BD66-0ABFD575E36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7CD0FF-71B0-444E-ACDC-F3EC76698A0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131178-DB5E-CF4F-AC6D-A142DD8F5A6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7E209D-86CD-4B41-8590-EAFEB9BEDAB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E21939-C211-5646-BC2B-61EE235E00E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50124D-C1B7-764D-A505-ADEA4E766A3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F2575B-19C8-DA44-8E85-765446FCAC2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DC17F2-195B-F74D-B028-709A8B28FA8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9E2737-47AE-714C-B3DA-D078BDAB015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05E314-9D97-5748-BAFD-9F0E214B20D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4EC347-C7A6-E04B-B11D-0D920BE2F26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409440-5FCD-084F-96C7-57A49D5F540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D5A2BF-8DA1-0949-9AF0-6EE00236A17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8EA2B8-864D-FC46-BDCC-175F7BA78AF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D89EA0-B54A-204D-A2F2-79DC4330F94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4D09D8-CAFE-3A4F-BD21-3056E9B3F6F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BF5965-06B1-F848-B002-D1795997CFE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47DD66-A93F-314E-BBED-89122C14597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7D27FA-41EA-BB4D-8D53-E6237A75A96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500D37-F049-B745-8001-6DFCE1B3F72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B1AAE6-F156-C541-A1C9-8EAD5ED6A57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8C77F1-856C-E949-B786-146F1D1A357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3CAE96-C486-AC4B-8C53-02304ADAB9B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DE7AC1-4D1C-0142-82BD-BE0B6010140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DDCB83-7315-5E45-A803-5227414D1E6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C516D7-D0A2-A546-ADEB-0011CF00AA1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5978F0-8EA7-0C49-B72C-AA5CADA6015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CEACE8-089A-BC43-83AF-FD3F8FFA22D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8607E8-A42A-F54B-9804-C276FB203EE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56C0F2-F92A-7F46-81EE-DB9B95D57BC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E95587-183B-F446-A31A-ED4FF4476A0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8E610A-F71E-4141-BA04-C5C55614D89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654496-3D0D-5F4F-8F2E-AE281C08626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BF1757-8980-0746-9C91-D70829C8D5E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E1E3F4-B639-E247-80D2-ED04234A8EC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481E97-C621-594E-A8D2-88CA0D995F4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E7BE10-619D-EF4D-9E17-943CF5B6BA6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A0A237-F4D9-EC4B-9CC0-ED5AA0619BF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4F288B-B8FB-8846-85B2-63879D7EF70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AB41E9-EFEC-7840-B4C2-938FEF30044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FCDF8B-4560-4949-B19B-AAFABFCB1D8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98C0EC-2FA6-5043-99B9-4AB28C9D237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32B92C-4E07-8140-8C98-9664908B258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CD844F-4CE0-464D-AA04-CD34FB10866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D0C9DE-A4D4-014D-A84D-2394F653A04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BD526D-F9FB-7A41-A144-66EB391A3B9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D28660-7FCF-C94C-BFE4-D601E8D83DB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38D20D-0206-A744-80E4-404810D8F60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5AF9E5-7131-4245-A293-A32C33F556B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E256EA-252C-C24E-9A92-892E1FDF382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6B716E-D878-D143-A502-BBA9363766D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34169D-84D6-B84C-9BFA-230A8F59A71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9BC8A9-BEB3-424F-B7E0-E3622CED18E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81DAF7-07E7-0540-8449-E7E8617C446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11BABA-66D9-6B4D-8697-1CD71F87EBC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56506C-CFC9-0E4F-9ECD-9F56FA8E3F1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59C7E5-FD06-144E-800E-287E9F2938B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53EA1E-ED74-2346-BC2D-01D9AE15E22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C8F30A-D62B-6045-B257-454649F612C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516FC9-43C0-2E4A-A545-AAEC2B7480C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4F7537-2B27-6B41-A50A-696C6B12282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94BDE9-C074-B941-8CFC-09C5B35ED49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1125F0-E408-714D-9785-70F8FA2CCF1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308D51-F57A-AD41-B78F-9FEB75AC1BA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3EC4D0-F6FF-3746-A7C0-0EBCD408887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0B341B-1DF6-194F-A3BA-C3C2BEAE5CB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1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79C771-1F6C-FB44-9A5C-FC7BB29909E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1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EB5DD9-534B-1745-97DC-088D069D657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1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B825F4-6977-2D49-9EED-CABD666EFD3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D031CB-55FB-D845-B64A-13573DC7EB4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E54C29-9866-384C-91EC-568C60FE214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1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FF2F5E-7369-E644-86EE-66F229D3573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1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55D664-2468-3546-A536-B65596C2EFE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FEC463-2434-A442-8225-66C161376AF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72A9AE-F2E2-4145-B0E8-300470D8A78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1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1AC2B5-D113-3349-B94D-D386DF7301B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1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B4BAD5-A394-7542-AF95-8D87968CE82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1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6D0BA2-8A31-0244-A536-7E750EC6B46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1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CF5379-DF91-A546-90ED-DDE55438C10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1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030B00-DB7E-AF42-8D2F-F049F4C0072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1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06508F-AA4C-6F45-8848-1553A549BDE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66F415-1467-6C48-9461-6DC34226F8A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97DEE4-4802-DE45-BA69-563E1E99353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1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FB8A71-37AB-B94D-8B98-2E450B691AA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1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822A05-82C2-4040-8322-8654E5BE18A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E30354-499E-A440-9C38-201B3239451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474350-C7AD-1C43-921E-156EA8BFF8D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8CB1B8-9B2C-D845-B624-FAB1A96E0FD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092D50-40EC-5542-9C79-92FA0FC9341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1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189397-71CE-5745-8BDC-6B4DCB78AFE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1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7638D8-4951-7548-96EA-963EF3EB292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41061E-65DB-CD4A-B172-30D6842173F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1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C4CCDD-E5F6-C748-AE95-E9B21B9735B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491793-CAE4-4F47-B303-18F4A37F53B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61B3C0-232A-244F-AB57-1E4D4C7C67A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1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1FAA47-50EE-4D4D-BFB1-4DA82E7AA26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1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EFEFDC-D18E-4B4D-9BEC-1E716362650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B2FC6E-6C31-0444-B1CF-4CF643C8E49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1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36533F-0CB7-4C48-9A23-BD712FD26C5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1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E3AA3C-67DF-EE4A-A845-630266FD722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1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F8004C-AE7C-534E-A969-EB022AAE881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2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8DA7E2-7A33-404A-BD45-1FC1878887D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2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340B34-DDCA-A847-847F-2E70324DE22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2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1F8731-A2C4-284F-AC18-73D662645F0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2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8815DE-F8A8-374A-85F1-A96C0302B5B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4670097-63C0-7C42-8D65-C8C435A573F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AF9D01-9DFA-8C45-BAEC-DD5901B8074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2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13F8DC-4D30-7341-BF33-808873A477C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2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4FCF23-B882-A44E-8E01-CE712FD7F51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C6F0AA-A9AE-C849-A2E8-9B700F9827D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1A1745-D3DF-4E44-A56D-1D02E23CBA7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5BC3CF-74BE-104E-91B6-4FA33B38513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AD1661-CA30-F74D-B6B1-72F01E7D373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2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4EDFF5-6EC9-4042-9AA3-1FB7BE9EB0D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2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12EE49-8155-ED47-8031-271F66CA0F7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7F986F-E0E6-4749-B36A-398A75203BB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5FC311-3A11-EA4D-B7D2-C1D96294EC8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2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4567AA-BB59-1749-859E-1B258E776A1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2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E75103-86A8-2E4C-A17C-EE207A638CB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2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9C9189-01BA-9B4E-B7DF-E9E996CE774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2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7E670A-42A2-A14A-88F1-E13F92812F6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2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1259FE-CF81-674C-9178-043B5DCD800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2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CDFEC0-4859-BD46-A450-908F1093D6A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2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C00760-15F6-574D-A2FB-CBF710752A6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2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5A52E7-790E-B840-8408-9D04ECCBB85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2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07669F-B3C3-C641-8572-5E60926B414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2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8C3747-7201-CC48-BDF8-635113E17D2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2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08C098-9E1F-B64A-A198-006BFABB0AD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2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736A79-84A2-D84D-9292-2EB2C9B31F6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00D08C-2F90-724B-A6E4-432EAE66B67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524E68-B303-C747-A047-5663179D6EE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2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67ED0C-6EE2-C349-96CF-55D6A94E66E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2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FE8B0F-4D08-9E48-98FA-CA4282B52D8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D238AB-30AE-DD40-8E67-924E2BAED9F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B0DE9D-64B5-A144-BDE6-6E6087376BA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D3A1C9-C7B3-7047-87AB-D380385A032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662D4D-E732-6341-899D-35728933F1F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2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4ECD269-ACC0-F845-AAA0-EF4DCFE9F4C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2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93A3AE-2E95-DE42-90CB-E0DA680D31E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1524E2-14E9-D746-869C-C636261DA92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E148DF-A5B4-0140-A51E-E37BE8A2265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510FD3-918F-2241-88EA-E5AAB4D9410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159BD3-9268-D34C-948C-5D7983F1A16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2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6B3DA1-A332-AD46-84AE-74BF974E6FC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2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DBC626-A478-4D44-9C61-7ED2B35B850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682FE5-2E47-E14C-9A49-A1C1F970F4F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6B5907-00D8-DE44-9FD1-8BA1B5AE592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2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FC4980-3C10-6B49-9117-D9A30901BDD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2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EC41BF-5A71-FD46-9EA4-C0C2B9F0996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2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CF0319-D6D2-C04E-9DD3-E703C70C452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2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83C44F-F68A-8F44-B9D3-AACA4315AC6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2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CC6C74-49B4-D141-A680-51F39317476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2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8C4170-788C-8846-9A17-B07344A96F0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2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7C513A-0228-224D-8F5C-7BD97A42601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2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EC255E-3AB9-8440-9C66-28A373EA2F5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2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C5B4F9-8DEB-3441-8D54-F81EFE3577D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2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66BAB1-BACE-424C-B83B-8BBC46C3D99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2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726B3D-B805-0F41-B5FA-03C29601E8D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2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95A244-EA0C-A245-8CA4-7960EC568E9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601BE8-7049-D246-AD11-8D3D77CBEF2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D54025-DCB0-F946-AA8C-402583F7A7D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2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F7CE44-F5DB-8547-ADA8-146D7893AE3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2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453B1F-278F-C14E-993E-BB444271BF6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99FEDA-D2B6-3949-A873-6BBBB2C7AA4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1920DB-ABF4-B54E-BAD3-0AD9373073F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51638A-E823-E44F-8F7E-1E928B615CF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55C247-A2B6-BC46-989D-FD60A95F49C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2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014767-4B2A-6B40-9FEB-D2C5F1A3BCE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2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D6A2DE-5036-084C-9230-4AE9E298D4C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22AD47-D617-F448-AD3C-EA4424D37FE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5B2586-1392-2246-AA83-768E131FBF1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488B40-CEA8-8B43-86F7-ADC1397BA9B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A6FADA-C3DC-D44C-8C9C-90040ED01C6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2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1D97A2-72DA-1649-8E26-6CAECB7C032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2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900FD6-260F-5544-98A2-001A546F697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A5C616-F5D4-AB4B-AFEF-DCD4AB9C190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2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351585-22A6-0945-9D95-D193A082968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2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C37B91-EDD7-E944-A129-9CA60B1A350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2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2518D8-12AF-3846-8215-707F868EC7D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2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887CB8-D45A-9B4C-80E8-198D2B780AD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2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E56F65-8848-7242-87D8-E4524571355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2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6E9270-EE62-5340-86BB-73638E31278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2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FF383C-4E2B-204A-9EE0-A438AB6CA48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2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7ABDC9-349A-F848-BE2F-4598C31BB62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2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8C97A1-3275-244E-BBCF-913D57599D1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2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CAA525-68DA-9749-AF63-C4CF14EB94D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2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4CDE2E-591D-4246-97E9-2AE6E1ACB4C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2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868AD7-21F6-614C-83A9-15F1D9CEF8C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2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A20CF2-9AEF-3242-8301-74E80F2F0B1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2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387A7C-3CDE-E44E-BE4A-8AA0AD1DD2B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2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484973-5392-DB43-B383-CEBA4BBD061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2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A86338-9AC5-0E40-9222-B5CF200E5EC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2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20E3A4-D9B1-C941-9FC2-42CD423D6C0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2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D4938C-F5B2-E043-8AAB-05948E2A997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2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7361EF-5973-BE48-A448-9428766E5F7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2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166D51-B066-3A4D-AC01-4F1EC716C61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2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13E6BC-A6D4-9341-8C53-018EAF5BBD8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2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E20DEC-2CB2-8141-B7A8-3306D278DB5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2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24CB84-42E1-0347-86FE-5CC0EA24A41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2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328A58-A026-3643-94FB-1EE5C71499E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2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893438-00CA-074B-928E-D21F0F54632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3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4BB854-F8C8-034A-86E7-24A042D642D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3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0BDCE4-3820-EB46-B3FD-B6C833077BD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3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FA9EC0-1C58-8B4D-97D7-66D4C0616A6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3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9ABB16-DEF3-2449-8120-F4475437DB9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3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1D8CC9-ED94-3E4E-9100-B85249B2F57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3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E0B244-AED5-4E49-AB9F-4C0BFDEE243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3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708288-5129-1C4C-9CC6-FC7794F4E0A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3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2D71B5-7BF5-3E4B-BDE6-B1B657096BC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3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C8384A-B296-7F4C-B432-8906F688A85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3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7954E6-BD2E-BC46-ADB8-AE9858BF4A3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3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E22F5B-2D3E-9148-B423-02705CDBB0A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3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4A9F50-1E1F-9B4B-B448-EBB98190C4A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6D9BE0-6B1F-134E-AF13-412401B0D78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E63638-CEF5-9B48-AEED-5C660A7CE82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3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EB0456-F856-0144-922D-72F85051A41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3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9CC856-0F94-A541-AD40-87757E5D0A5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9DEDAD-3B69-1D4C-A478-93B39EA9BAB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5E7BAC-EF49-6A49-8059-5E1B43C80AA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4B0E26-95D7-DE43-B3F9-3ED33BA69B9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DCDE9D-462B-A943-A3EA-A472D37EEBF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3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9599AC-C090-144B-99CD-6CF324C6ED2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3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674706-CB40-9745-AB07-2C32E371CEA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BDF23D-F158-084B-952A-71E1A37BC07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84A9AE-8E28-AE40-84B3-99DE306892A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5E9B63-9790-BA49-AB56-3FCC7B4A191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F6FC6D-3D60-CF42-B2F5-213325FE8E0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3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80DE31-CF9A-8341-A475-AC647C78C9F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3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53ACFA-477D-A343-81C9-BBF76E6EDF2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5AE602-79A4-7E4C-95BC-3432924F6D7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8C46EE-6222-DC4F-8805-1945508B095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3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698FE2-98EE-594C-BC76-5DDD5A1F89A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3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1F2B72-BE0F-7241-AE32-EC3A5CFAC29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3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68EB17-E58D-AB46-9ADF-78B067A9B96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3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F9569B-D306-E64C-8BCC-E042ED4DCE5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3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A8B875-6E8E-3746-8685-A434683B87F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3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507F2B-6D10-CB4A-910E-1A59661E137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3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DB1603-55EA-FA46-85DF-AC991E5FD46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3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2A69D0-AD16-754C-9B1B-B6BB69ED2C5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3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D8E590-76AA-6F47-A9E3-FCC8F94A7C4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3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89C41E-20D9-DE45-A5A1-E52C9F9B574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3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527868-5239-B842-BB8E-7836CD1A8E1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3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2C6905-C619-4D4B-8F99-8407E45344B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3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3EC772-36F0-B94A-ADC4-8D13181CEC1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3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736170-CE77-294A-B80A-299ECF526B0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3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4D9A91-6F73-4146-B626-469CB9F0AB5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3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57D7A7-4DAF-0441-AB97-4DD2B09D7DC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3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80DF38-5850-914A-8E5F-4611684D2D3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3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2A7DFF-271D-BF48-9FF6-12F99F31A3C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3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268DB8-7A9D-FD46-AD0A-E8869FD7348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3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6C7D6C-3957-E042-9503-89131C940D2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3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BEFC69-3D6B-F141-93F7-D9C4E9D7B58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3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E42C4D-BC2F-C846-8D89-85C1557CB8A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3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929B1F-7FFF-174B-9456-29947900A20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3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F21830-BFF4-134E-99DE-F05E2506521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3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C00228-F21D-EC46-BAF4-02AB326A80D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3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0AC969-76E8-8A4D-B736-CF97ACB1F3E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3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41B943-C183-E04B-BAFA-46B85A0AFFD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3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AB7F38-0CC4-7A46-8D1F-C4A4C854DBA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3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1940DB-EC8C-8B40-8078-8C2BF7F5E36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3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8C5BCE-18C6-3640-A487-D2F9A1DEEFF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3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DC5D40-DBE3-674A-BC00-312178F63F2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3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A4217E-3F6F-C74F-90A1-47DF7D35AB3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3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979D04-67A1-9742-9CAD-770AB8D812E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3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060E28-CF74-F443-9EF0-434CB00B098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3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32DB65-7085-364E-AE81-6D96C60F616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3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ADEDF4-42DF-AC42-B9CA-03093C3D3A4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CCA79A-415D-0B47-9474-E59D4E8B8D6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D6F947-FCF0-0F4C-929D-760F67C2518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3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ED60C6-47D4-584F-9B4C-4DC42920F29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3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D925F4-8893-9B40-892B-C45E6BFFCE6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D1C909-DB9F-DF4F-920D-A5FB7C04ECA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C8AC28-1126-7B45-B944-F6D17F59770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C69AB5-230B-6E4A-A04B-64496CF3CAD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2400C7-3236-494F-AAA8-35F7214A2B2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3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5AB5A5-C7B2-FF45-B472-20F2138B53A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3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69EA5A-2293-8346-A84D-46144E89864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6AC192-5D64-6E45-A905-01445C188D5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6081BC-AB2A-5B44-A6AF-F43686FE5F8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013AE0-230D-7C43-A4F8-109D5473896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42E9BC-6C75-0945-9488-E60A8C3F9C4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3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E4C63A-C033-804C-93C8-433AA34290A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3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BED043-2378-574C-A391-F81F18D4615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16B14C-ED7F-944A-B954-3B129D4CFD4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3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580CC3-9A4D-8B40-977D-EB18CF3BDEB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3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F2F739-2DEC-224B-BCAF-28DC4733A2E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3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ABD613-F83F-3645-AE70-0F8B84D40C7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3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F28CAC-42E9-1C46-9B91-07CB2FC0525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3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91233C-DCA4-B547-80BA-82F4EB7BB32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3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B0906C-251C-EA47-AF3F-D33701156B3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3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E71B61-E694-5047-8106-E2EB34EE6B6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3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B4B1DF-DA78-F143-A6A3-60A2763661D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3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5C6669-7377-324F-AB78-CAFBB145A73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3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791AB5-CBCE-104A-9DF2-15A1353AF64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3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BE81E5-303E-4145-B8CC-BE4F966FED6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3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C6DE9B-05EF-3641-B623-03524BC4E01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3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04F556-67C9-CF4F-BA3D-A59B0FD12F9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3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9278C0-08BA-4B44-A6F6-BD660AB8617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3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B5DB00-FCD6-344C-BCC3-663443007D5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3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233FAE-987F-A845-9127-48945A23DBD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3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82B19E-9661-F048-A7A3-C58E7F86633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4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074734-36D3-BA45-B48C-2FF700C3FAC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4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06C75F-11D1-0C47-BCBA-D56FF6C63FD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4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9A2301-590F-8344-8588-B7E838E762F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4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48193A-12F5-4340-8FE7-71BF5484B82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4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4910D3-FF4E-C44A-B48C-D81389874CA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4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A55449-C0FB-CD49-BD32-87157168DA6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4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FF106A-4104-A24A-A4FD-44DA1D6F144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4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E87259-2915-924E-A928-6E984AA7487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D4EA16-64B7-C342-9F9F-6312E257D13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127B27-F44A-E647-A7CE-CB99B3747B4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4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B4CB48-F202-B342-9DB9-92F5DB450EC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4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0DAD22-70EC-2848-AB0F-D9A9780204D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B37D19-97AE-174A-A9A0-1426A08C14E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CE871E-7904-5743-882C-45B212645E0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9CA855-3BFE-404A-A84A-6EF1B6AE857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22A1CB-B875-9846-8BEC-7F182714923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4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1D9882-E659-904B-BCD4-F6FB554AFF0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4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8DCF3B-AFE4-604F-828B-19CB82B8B94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797328-EC92-5F47-9DD0-8EF4D95C9BA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6857A9-7354-6C42-AC00-C51533FE958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D21905-7135-7F4C-9C01-0FC3091D268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EA6A0E-C122-544F-AB8D-12255B652B0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4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BE5FCC-6ED9-CE43-8C43-F0FA6D2DC94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4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AE51BA-8C88-284D-97EB-5047A16ABEC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72B7CE-6D06-6B43-AA33-333005DD7C3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EC3DCE-7B3E-C544-9A49-526F1A97061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2C9AD6-08D7-434D-AE04-2DD12D7BD21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6DFEE7-7FEE-FA4F-8BF9-3A0B5B0E2B0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4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200003-F30C-7241-B5B6-533E56BE697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4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ED525E-1249-2D42-9F07-1819D65DB20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79DD42-E131-F849-B88C-206377DF3FC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AB9EC9-F585-6C48-8C11-00FE9653F07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2B9A73-C1B5-BB44-A08C-85C36903F06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73DF74-501D-724B-83B6-EA92E7B9C36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4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4723A6-C2B5-1D47-91F0-9D9A22D249D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4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CA9CE2-BCEC-5349-971E-6A3D6132E06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779F7E-D384-5540-AE80-8288A1E6C0C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19A288-2DD7-BD44-B278-6924CFDF95C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F08472-2FF8-8548-9F23-F3A7605CC4F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100C9B-9438-3A44-9FA8-07F6F194333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4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34693B-A62F-E94F-BE1B-27D1D4436C4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4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5DD546-A15B-3D41-A211-808C8052EB9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431360-57A6-7548-8EDE-A79495AAE59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63B7BB-681F-4A44-ACC4-3C76AAB695F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FAB348-E18F-C645-86A4-E8E59136A56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5CF897-F33E-8D46-BAB7-54779D032FD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4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8F40F7-633C-5D4D-8856-EBA392188E7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4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5F93C2-4440-A243-BF6A-3706384E2EB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700B40-C31B-AE40-AB51-D70ABEBDCE7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CB1153-FB57-8C42-A290-469A479D603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54FB30-1CC6-7E44-BA33-25313E18069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E0A1F1-7375-AB4C-A04F-92D08F80DEB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4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FD21C5F-D02D-7145-86F0-BB3C0E44BD1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4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3797E3-F17B-2244-BDD2-D5ABC5B247B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B23AD7-426D-3841-85D4-F47BB84C943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791B8E-D3CA-A94D-B9BE-89D2D71E2C0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ECF2F8-8C5C-904C-9576-2FDCEC4A2D3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9BA823-3019-BE49-B83F-BCB5BB97498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4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B52900-0A2D-CC4C-8DFB-78462189DAF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4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116805-3698-664B-AB6C-C06FB151622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1C016A-C08C-FB42-91FA-F117DC28591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A19771-1F8E-8744-8C2A-ED432212BE3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3F03B1-E897-BD4C-82B2-B7E3293BB0B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36BA62-A196-7741-925F-79163AE21B1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4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864425-E728-9E4A-97BA-D5E6F5BBE5B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4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947A99-D47C-9D4B-A312-4234ACC67E4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0677A4-63FB-F94B-BE30-9E6089DA5F7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277692-C34F-B94A-A7FD-6502DBDBCF7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CBB102-F3BD-EE43-809A-06D98AD4470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A1F111-9F72-4049-9033-17BCF2459A1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4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D69FB5-E30B-7F42-8521-602AFFE758F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4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65B5E1-933C-1F41-A147-B84568CF026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C2D2EE-95C2-1845-A6B8-2E38B63FD9F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D63A17-2458-0843-ACC1-069C47358A1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F561C4-8B37-9A41-A71B-93CFB53CD13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12ECDC-9BBB-D741-8A9C-75D8C32AA87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4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4CE177-C504-3742-8E06-4AC2A14DD39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4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122F35-3FFC-AC4E-9F3F-A8B1FAA38E5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EF96E8-43A3-384B-B21C-539F7B33877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B560FA-24B6-0B44-A99D-EF75D2F5701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60DEE2-68C7-5148-AE93-684840C13A6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EFBD30-0DFA-E841-88B3-166D4B90D1D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4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97E50C-F905-094C-B269-648D1026A9B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4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E95177-1C43-EF41-9547-F2275D1BAF4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34FFEA-3246-0341-AB14-A4CF08AE4F8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4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30D163-BAD0-1949-8D2A-788B4293F22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AE8AA2-4C95-844E-ACB7-50B19598A82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46E84B-8752-5A4B-BC05-E816C1766BC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4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5BAD6E-35CD-874C-B75A-854B5F6959E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4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5622DA-F74B-9F45-85A5-21B846B0DCD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A79652-07CC-8D47-BFF3-A865B960749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4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160ED9-B21B-F24E-9BB7-350FB466E4C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51D287-79FB-B447-82CC-D27D3C0C599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B4ED59-7BC1-7141-A400-5448516F809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4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F65FA0-13BC-9D4B-9A75-C546D5FEC82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4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B813AC-9841-6F49-8AD4-46A43B0CEDD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63AC99-76AF-B645-9366-9D320B6ACA2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828BD2-DF0A-1B48-AF41-D82925BEF05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9CD6F4-5084-F548-AC36-A53BE5EFFF1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4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C5DE81-FCAB-D044-9412-22C46E71051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F94318-F51C-2043-98F3-CA60E3A879C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48EEC4-54A8-2B47-9592-D34671BD6A1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119C2D-D3A2-E245-88E8-66ED8B29EFC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860A63-9F07-C14D-A8CE-A79773D33BC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A39C11-1437-1B4C-9CFA-5AAB978E47C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6CCA7E-4541-B840-8D10-B142ADB335A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101364-01D2-2844-B55E-1EC181D5C69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24E2FE-BD77-694E-B7EF-1996F82DAD6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763211-61DE-984E-877A-14382F375D7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0D4C2C-EF7B-1E4A-A19E-22CEEF4515B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5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11D64E-AF68-C749-B2AA-BA77146C59F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5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A58D7F-E670-414D-965E-AF36E56A49F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5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733233-1ADC-E84F-A749-57BDCC42B7D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5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765928-9805-484A-B19A-1C5B3B0FF4A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5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A3AB7E-6C01-5546-B2A0-5844E706271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5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631024-F225-F046-8743-EEA2D2E1B53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5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4186CE-E785-F14E-8BF8-F264DA61021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5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006A8A-5435-D545-B649-B52326793B8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5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9D997B-AD9B-384A-ABE3-BF385A8D12D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5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DA5A83-4289-3443-B45B-699BA072AC6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5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DBCEC5-41C2-F84E-A517-14DAA4616B3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5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F48953-E3AE-6945-9669-EF9698E417A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30959F-7658-7642-ADD0-CDE31CDE8FD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9A9A1C-E216-7145-9708-2EB47E05E6C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50BB50-7C46-264A-8FFC-E938C661137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8BE0B2-6C1D-D042-B7FC-6BE532460B3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FB1709-52F7-364E-B79D-A4DDE5C78E0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776E38-6A3E-C640-84C4-47E29C7031B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F0FE34-DBC2-D344-9686-D55A94454F6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A2C67D-C415-8143-9A0E-7A667B2CDD4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C05AE3-89F4-144A-9C12-D438ED80122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FEFF4A-95F1-C345-B195-3E277891019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832514-B85D-5A41-A543-8A1B3C77E7F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529DBA-B710-DE44-BA5D-6D9EBFF08FD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60A5E3-BDBE-D94C-8710-A076698D1C8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A9C9E5-86C8-B148-908A-8864016C40A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6CCE3C-94DC-F141-BDAC-BCD31B51065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855917-6DA3-844F-925E-3B0684B0A55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55B1A4-5588-F34F-97E9-47BD589A922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CC8FB0-08E4-8E40-8272-6D65FAD3ED5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5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FD191E-8396-5442-8BDC-27ED9A85603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5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A81C54-121B-0F42-9D9B-DDAB70AB06E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5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EAA497-4F52-3943-8D4E-E88C77B28C5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5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DBE9D2-750E-1943-BE67-63EAACF4F6C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5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887FB7-1F3A-0344-9C6C-2463640475F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5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80315F-5FC7-294E-8251-5484252D328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5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6C4199-051C-F74B-BA97-5DC6A7C6FF4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5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01FC90-2E2E-1642-9D74-DFB7F7BF9C0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5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3D9A3E-889E-D44E-B986-A69233D85D1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5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E2C2E4-75B3-5C4D-BDFA-592E99AFDEF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5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8607E4-CF68-9F4C-8B7A-0E5AC9E741A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5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40B8CE-D292-0B42-8CD7-44C299FE93E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5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9000D7-5D95-064A-B222-C975130B205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5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36D44A-3E24-0741-8F94-C206CC94C2B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5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8B5F93-E46E-0A4E-A284-B8A549999AB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5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B13395-1E3F-7B4D-B806-D6671D355AF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5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5283A8-8133-174F-80A6-E74A2220F9D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5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7E9670-D718-4C45-B0EC-D0EB45F2C2B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5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9E951D-6C7A-E14E-A73F-A66A57FF710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5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6211E2-6E60-2841-A3DC-312858C21CA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5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E2C523-CD4C-EA42-B43B-E5F02A825BC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5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8E8C49-939B-434F-B390-F787ABA612E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5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3B7B73-7665-B647-A5B4-4CE02BB3FC6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5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C9D8BD-B172-5D43-A36F-D0E35ABDA40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5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ACE733-C918-A945-83E3-0AAB3FFB04F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5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B43415-C8D8-1042-AB35-F63EBFF4EC4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5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8EFB0D-9178-9F46-9E5D-163C0AF14E8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5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BF17E6-CB13-4647-B263-2D5D8E4272F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5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AA761F-0C00-0C44-86B5-E72C1A4115B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5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F48BDB-E488-7546-8BAC-2ED8B088081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5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135C95-5AB6-8D48-873C-C46B6CB6FAF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5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5277AC-DE72-414E-B7E5-1404DEB3615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5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351F2B-969B-4B4A-ACAD-682A2092389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5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D042AC-AED9-1A43-85DF-372892630F4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5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43BDC6-510E-504D-862E-CA60B0C570E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5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C49EEA-1C88-FF46-8463-DBD5925512D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67E4E2-D4DA-7D44-97E5-3E10CF16B98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3681C9-7FB6-A649-96EE-33B1EC92997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8AA73D-E40B-DB41-8963-08B6A0951C1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A298FD-2A88-8742-85B9-66DD3700159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6FF91A-D89E-334A-BCB1-6C5C18BBFFC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974C4B-5332-3C4A-9F49-3E55F3B0555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5E040D-91BA-2049-B9CA-619E11F8CED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90ACCB-2210-A444-9346-DF57144861A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9CF520-38F7-2B4A-98F8-8D8E9FBB9A4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64EE53-E098-1A4A-90C3-5103A054F34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E76FB5-904F-1349-A3EB-4D25409375A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5E7AF1-2D16-D34C-A370-C2CFF1B49B6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22CE26-4120-FE4C-88C4-6824E3C9B1D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6B5CC4-4B97-3841-9C31-3E6BC373002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DD1E07-6E3A-D74F-827B-748EFDB6F60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5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064079-BAD4-EE47-8837-97F891AAAF8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E4BCA3-9443-A64B-B938-D2953070748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5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5BFD4C-64F7-0142-AF4D-E89386FA4AA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5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49CA0F-2BAD-6A49-8B9C-E9F0D7965F2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5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F3B86C-033D-5C4D-A527-7C21BBA71B4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5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B3C38A-E1D3-B745-A2BE-A6204E4F567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5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A71556-58F6-914A-A16F-93A79C1EB17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5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A57A7F-475C-AF40-9530-9F6A1FB68A6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5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A1865B-54ED-794E-A8A5-20612D497CD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6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A8D01B-50CA-DA41-9A02-89F7285AF0C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6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0F26A8-3F90-3742-A0BB-3B9F7B3FFB2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6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181ACA-548B-F645-A0CA-EC41826C919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6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2FB8552-F061-2A46-816D-9D841F6F7A2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6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CCECBC-AA02-1949-A777-FDEE8057A01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6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864F86-FB9A-BB45-9FF2-4284321B508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6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0DFF5B-381E-C74E-9A63-7C3D5155DBF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6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D1A46D-BE0A-AE4E-BC84-42CC1D4A791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6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9E6A9D-AF6F-8E40-A38E-905C1DB3792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6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C40515-BA61-D546-95C5-24C6AC11AA0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6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EEE31E-7B30-E649-A6C6-656AA6C8822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6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864BCE-57C6-4243-9B03-E5174362750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6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3AD7A1-E828-1347-8FC1-3E9A4A72D41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6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69C755-7045-3E4F-A178-5B5EE43B793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6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1A9EC4-A957-1747-9BCD-2EC493A8162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6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732BF0-1C59-514B-B3A4-E6CCC887BC4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6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66E384-D664-6447-8C94-D00DC7B0314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6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65CE1D-D049-484A-BEC1-7DB82F9B74A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6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EA09C1-1665-E342-B9CF-4256D217203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6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7476D8-6BD4-8F4B-9768-7089B6EDE6F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6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942BA5-7C78-ED4D-B458-6E07171BA76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6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6CB711-251B-3444-8F62-D174D63D089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6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1CF3F6-676C-D244-A021-C178F5E4D77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6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B67F58-32FC-CE44-99CE-C1D19A9ACB5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6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BFEB96-5951-D748-806A-F7A8C025785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6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3C3679-3EDB-144F-B7D9-EC9C2DDEECD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6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141C16-DA68-2846-9150-66BD6EFBA55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6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CC6207-904F-A44F-B8E3-2D4979E33B0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6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9FEAC4-EE9F-244D-8C67-0F47DEC941E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6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7607B2-7495-B24D-8695-92C376AE868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DAA7AD-26C5-434C-A754-FEF4A369AE2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DC9598-13DA-DD47-A77D-1BC195244CE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6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8FF061-4F45-7542-8087-7D34BBEF5C0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6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E1FCFD-1D45-CE40-915F-E0DB19C5CC7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1E5E1A-8E4A-A54F-A165-A79D2B8F3F7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64E755-7C20-3A41-B9D0-364C9944F81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B24C71-448D-864F-8DDE-35E65A05ACA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29371A-8BCC-2048-A71D-76616DF1302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6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324849-8C95-794C-8960-74F36F7F3AF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6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F18C84-F064-1F43-9B06-EB3A4A6BAE9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E9A94F-EA3C-294D-8854-2EA482B4939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4FECA5-3725-974D-8052-51B0BD3EFCC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C0FC52-2E46-AF46-B0D7-1F8F65AE2AE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5B2BBB-C9B1-B54A-9588-D2C70C671EE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6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2FB92F-C08C-D44E-AA6E-1D81DCEA222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6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D8C1A8-7491-F542-BD45-DEE796168CD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8BFBCB-F6B8-DD4D-AECF-77A06B4CA06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3774C5-BB46-5F41-BAE5-9BFCAA456F3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6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67112B-4D81-3349-A48E-49FEB7D9DDB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6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1F8B6A-0724-794E-A3A8-722849DBBA5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6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BFCE73-13D2-CA4B-9C99-AABF7A47173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6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38B1A7-FA87-F946-AF2A-162F2733F9E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6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E04E2A-C94E-4F41-9BE8-2A16BEB4865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6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392EA6-D8CE-D54A-AEB5-9AB73F0E800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6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3FD3C2-B0D5-C042-AFD6-92442496F50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6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7FEA9F-83FE-034F-A0DA-C30B756A745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6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8AB02C-B8CD-7A42-8570-ED46B9511A6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6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F8CBA6-F8F8-7243-A86B-01B2978D5AE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6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750854-060A-0C4E-9C46-0019C82A8FF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6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35B672-B6AF-6748-B6C9-957B2986173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6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33C2A8-0F5F-EB45-AABA-BA7A33ED2C4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6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7A870D-3DE2-164B-98BE-C7F9A58D245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6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6CF584-5F44-B64B-AD00-4BB36D9476A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6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FD88E9-90F6-3042-A4FF-20F2DBD6757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6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DAA0FC-6EFA-FF40-919D-995ACC2F22D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6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55C14C-7E40-494B-A43C-90BDDBBB48C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6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CAD818-9D36-184F-9AB0-AD275AE58EC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6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67A6DD-BF52-A44E-A339-46FC5E24DE5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6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0F58B4-6275-8B4E-877B-2EE23708667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6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4D8D53-3B25-5447-A145-50B40EBE5B6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6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AA5F6E-9070-684A-AB56-3FE6BD4A5F4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6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DAAC73-C48F-A749-838B-8EAF62F3882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6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971770-1EB2-A546-85C2-9024C5A8D0A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6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C11AE4-DDEE-7445-BB81-7A8F2CA868B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6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78A501-C73F-6648-B58D-E3CD7330F48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46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884C0E-439D-AC45-BB4E-4EA63650C7C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6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BC9D6D-D1AA-DE4F-BCE3-24D27659A6B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46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E455BF-F7FA-9A49-806A-B327D2A8649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75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6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25127C-5F0E-8442-ABC8-7EE269B1FC8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6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70A99B-EC57-8F4B-8CEC-FB7B171E5EC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6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FA4288-7CCE-184D-A60E-FF7670E2E95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46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A4E5D2-6C35-BD45-9E45-7E24A6BC431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6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6AAEB4-859F-F64A-9BFD-084B749D2B3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46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FBB635-6A8E-0041-A198-212D2DF8673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55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422DFA-FE97-9B4D-A22B-DC8A3537E2E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5B563B-E641-7E47-A2B9-E0A621A057B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6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B8B172-4BCC-0C4C-8CCE-557FADB2B09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6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52F779-733F-9B4A-90EB-A495074C87C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6B8815-21AB-B248-BA15-72CEC573166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292AF3-6635-C64D-9DD4-88040187E9A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622CF4-2B44-5846-B84A-4F8510D785C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913EF0-C3D2-0D40-B43E-29DD425F009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6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8F6DA5-39AE-624C-BBD1-8929286265C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6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BD8C3E-0412-F846-8B7C-B57B500799A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FFBA8A-144C-2B4F-B311-373DAF8DE03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3D488B-0DFD-1146-A22E-264B3C10590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20E497-B1D6-CC4E-A95B-503EF83AF35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6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E153B2-718A-F148-B67F-6FE51A002C6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6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3623DF-63FE-FD4E-846C-AF1DB6C6AB3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6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868653-47EF-AE4E-8F49-9B77130DD26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A978D4-AEEC-EF4B-992B-25BCBAE4BBC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00434E-B3EF-E64E-B917-23E01EB2DB1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7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D4F72B-1C41-644A-8879-BE390D5D2AD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7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1857A5-A477-9140-A26A-919CDF5F060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7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6A0D9D-1968-2646-8A09-E3CD9551F70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47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D6B18E-A099-1746-A1CB-8A4C6765480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7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2F9D0F-ABBA-9C41-A5A2-EA41570938C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47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E24495-F1B2-9243-B524-8DE7346EFE4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81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7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2177A9-7E8A-1745-B7C7-5405CE3DB69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7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60B7A9-0B11-B046-926B-88B5066E008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7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875E21-37C3-BB40-A9F1-BB28CCCE71B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47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AF7B63-0E89-CD40-BCEC-F155F359952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7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C459CF-E37F-B645-936B-EF1D6779CFB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47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5A51AC-753F-EC4A-AB74-274D649F731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359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7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D4A779-FBE8-8E45-9993-B3A904DB791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7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33B575-D3F9-DE4D-B199-670B90EC58B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7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F9003E3-9D85-E849-86CB-B2BA13213CD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7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D1F602-BB2B-5241-92C3-806B8CEB9AC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7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714FF5-78A0-504E-8711-D7E9A4BDED8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7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059A80-C115-0840-9F11-C1136873893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7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5C8509-DF52-E444-8FA1-2E1E28CBD1C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7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720AC3-96AB-D64A-8A57-DA888638A1F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7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3AE817-D7DB-2346-A12E-A6A02F1DAB8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47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C3B7DD-2A05-7448-A798-7DB0A936132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7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C1B8B5-DED0-9344-BFFF-A28877956D8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47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D271EA-2C3A-834C-B1CA-F481B644F8D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CDB2A8-D65F-7843-ACCA-D1303919AE4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6638FD-982D-3744-94E4-A11CE65A1AB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FC04C7-F1A6-7049-AB3A-DA55E2BF0C4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33F40B-EE1E-2E41-BE96-92F168A7D2F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93D72B-D859-C14C-9B53-6EC0BF3D13A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8AC3C7-6BC7-2A48-9C9B-3F69BEC39A9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4548ED-3D3D-AA4C-88D4-788EB915C4F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16C460-AC54-B946-9BC5-40D616E4B5C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ABBF9B-2788-704B-97EC-27EDEA20A4B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80FC0B-B2B4-9F41-8AF3-D0831FF5F59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1F8452-FF25-5042-83AD-5136ACF7839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3F6044-9ABF-7B4D-AD90-889473B8BED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E799FF-FA14-2241-B334-D221CE43C41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A855C8-C073-CF43-BBB8-9FEEBFDF314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7DE29F-9D6F-ED47-B3C5-E0083C25DBC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0A5068-015D-1C46-A8EE-21DF3F0B273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89F1D4-1DCA-7B43-A59E-97DD8227CE4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8C3B2E-E9B8-C345-BE57-89A331569B7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5D319D-FF1E-4643-8665-1385179CE01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85F2E5-323C-3548-8AE0-CBA324467FA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078679-917A-D945-8468-024C807C8C6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8599BE-1746-C941-8458-2F7A7865DA6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3C2C2C-0743-5449-A319-57E9F2354A5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33AF9C-EBF9-BF4F-80B8-00B9F909DB6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C42561-AEDA-2545-A4D8-50A780C7252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30A4A5-BD3A-C846-819B-B2DEAEFEE71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E5E460-1BDE-5C4B-B205-727397B6DBA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A89977-5385-B64E-B418-73FB2F3E49E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972314-9AE7-F248-A810-7D1ACF9B8B6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9D96C0-1211-F94B-A7DE-7E4C544E8DF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ED5174-1BBB-974E-ACE6-80697176D73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464EED-5E84-3E4F-91C1-7C5EEA1D533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D73133-A73E-DC44-ADE6-A3CAA4FC6E7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173278-13BA-E640-AE0A-52411E2AFCA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A4D316-5AB0-704E-A870-E9343D45AEF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4E5694-662A-4043-A2FB-CEFA94B7961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53CD0B-2611-2D4B-8785-C193778F58C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7CEB77-7419-2B4B-9D72-6CF7FAF744B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97F408-16F7-5F4B-A819-BD8DE0AE35E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8D0998-59CE-3746-AF75-96E687863A2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79CB1E-6CB5-914E-898B-64AADC574BC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3594B8-B009-CE42-BB9A-A8A92C669A4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342E40-789E-CA4D-96C9-B646323E199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6D1780-BC93-AA44-BD8D-BAD80A317C4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B8862F-D7BC-8349-A4BC-E7CD3CDF3D8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E5A546-7BCC-FF4A-8EAD-85DE354AEA0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3C3513-822C-984A-BBE8-465A5D97DA5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8D1790C-4F41-1147-B6EB-6EB2CB67A7E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A57582-6BC0-384C-BE70-1A62BB39C3B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4C678E-81E1-2A49-908D-7AA6739E2BE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3B7A20-878D-F04E-84DF-A9DDB9FD538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5A8AE0-D906-624E-A263-10356FF3B4F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B8F6E1-6E45-2444-B8A1-7F6C1778867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71AE2C-6AC4-524E-956A-BE39C56254F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D3BFDB-B85A-8D40-94FD-FFD208BB269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321DA7-2738-AF48-A118-8DF517190AD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106253-7E9A-7346-9971-C36366D8560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7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21E28B-880A-FE4C-BCD2-9571B550725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19F2EA-44FE-CA4E-B6A4-5B95450BB38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34E9EF-BF16-B04D-B381-A429CBB8711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7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9D5E29-66B6-6143-8A43-6F7D8CBF72E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7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6499EF-9AC1-0F40-90F6-7E0A8BE0D6D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7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B19635-D486-994F-B6C1-747A2BDD4D4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7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B4D3DC-1928-064F-84EF-56D42345E9D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7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2841C2-ACFD-D845-92CC-B9CCCD784DB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7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0D0E30-2923-014C-B909-200B129407C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7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5A394B-1C01-3042-81F8-D18270D6939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7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AA8E36-F655-ED47-B843-07FD208F60F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7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A90A09-A88B-1C41-A015-E923DE2A309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7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B9E76A-7B32-1347-88DA-F91A66559DD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7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5DC869-74DF-4047-B4CF-FCC07DDB1F0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7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48B4F-1753-274B-B4BA-A6B9557AFC8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9EC79C-FC03-664D-8068-1B67B843C42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7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7AB7F2-CF47-8A47-8D74-4EC8FFE9A84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51D43B-0D5C-864C-9610-9A7A719A095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28F13F-65BE-1243-9F9F-98B19B5E984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2E3EEA-3B95-0743-AD37-5A73B809CCA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0D0772-276C-A945-AF56-A8CF046F984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CE4CD7-3DEC-784C-8BC0-8CFA259F827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9AB601-D1D0-2F4B-BABD-6AF0F06FB40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2CB5BE-B17F-BC4B-AC8B-AB4D8CC684E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CF4EDB-F1AC-A449-9E06-08602ED1745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9AAE50-5847-EA4E-86EF-EA46A52A15C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CE3D92-6B63-7D40-940A-4ED6D6FBDF4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18EDB7-F199-2A44-BC5F-A33CD10EFDA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C50A3B-5CA8-C345-AF9D-D5806A9E3CD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79E534-60E8-DE42-B444-122D0AA3627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D32D30-C962-E34E-BE6A-FF932EC51D9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C342D1-5D95-4F4D-BE25-A3C9A7E7A80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34E54A-EB65-2743-A89C-E8B9207AD7A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8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D30A7D-8E2E-6B4A-93E5-0F4ABCF3F5D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8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E1A51D-3F14-AA41-96FA-55A67F99E79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8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6207D1-2E28-6A48-872B-F26E96BFD58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8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A3255E-FF26-3F40-9DC0-9FC1D83D56E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8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BF8908-A42D-D642-AC6B-DDB65360282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8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6025BE-EEED-B244-A9D0-8DD9EA6B0F1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8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688D55-C174-C04B-8494-322C6A9E4AD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8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2B4B32-D62E-4846-AA67-61AA05FEB34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8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FD5A97-2DC3-C448-ABDD-B0E4CDA9159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8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EC3A4B-268C-5744-8A0E-C01C74E3151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8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F40704-D12B-8143-BF93-EE4950A22BC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8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6BB784-222F-2B4A-9668-F3C984EBC4B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DCAE17-866D-314D-9C1A-DD09688E70B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BD9D7E-3D98-8940-8C70-88B236BEFC9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EA43F2-C3BF-C446-8AEE-E6559C21BF3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E0EC41-7225-9A40-BB1E-8570484204F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79E984-24E9-484F-95B6-D7ADD121E0E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32629C-C8B5-5449-B9C1-2B4A3013555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0BA52C-BA28-3040-89F4-719294BECC0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9D4E8E-F89F-104C-A47D-0149AA0F339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ADF69C-E205-F748-8DCB-5623BD2B2AA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438A29-38A4-AF4D-A983-BD47D5FF8B8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0920F4-AF8A-6D4C-9DC4-1548AB04AF5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1BD7CB-11C7-5047-B0D5-54B111A3F63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58BC76-14C8-4D4A-A12D-7A8E7A81FB6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0F4FA5-A025-EB4D-9CAA-0BB0339DA3D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BAC84C-47AA-2840-BC15-C41152685C7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90D1CB-E4B7-4248-9C1D-1AE4DE92D02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930915-8BCE-6E4F-88C6-9B475BCD3A2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8D8CB8-B856-DB4E-801D-BC2FC916D30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8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04126E-0B12-254E-812F-63D79B35FBA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8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38A1A9-4011-094A-AFD6-CE2D533E4B6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8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EF10B4-FF1F-EA41-9336-814A4F66687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8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51C81F-2689-5743-BE72-EF82CA7E076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8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F40B98-C6DB-A64F-97AD-FF55815B66B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8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262AA3-31C0-6944-A063-C49A9C744D0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8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D80484-A26E-794C-8E00-EBC6D5EFD9D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8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1D2F699-EE85-0945-A6F7-0E598B0BBE9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8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EE6E7E-C3CD-5643-9576-1AF5B3CA935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8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68559A-8985-4B44-92E0-AF537D7D66E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8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F4A02E-D9BF-944C-925C-DFE5DE8835B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8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46F43F-716C-6C44-B3B5-F9BFFBCBFC8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1B01B8-324E-6F4D-B1D7-356A754A6D9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7CD863-E710-9B49-AF0E-BE2580B7F00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FF28FC-0562-B74C-963E-69BE5410E15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F5969D3-2E00-354F-B468-CB788A4596C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11347A-CDD4-AC45-A448-CDC0A44187D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6811D5-931E-AA46-AD85-CC8D2245D0C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18D488-B61F-8C42-8A02-BF9D229C079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9BC796-EC72-C04C-99ED-7B62232900D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1DEE75-44A3-3241-8C7A-ACF4A6E8053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D46A8C-9BA4-174A-8AA9-FAA21422B32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90D6C2-D546-C641-8E69-09F9B31179B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F01878-E301-5742-9F70-CFD7479AF03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04AE59-8560-874E-8CB4-60666A63CDE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C1FE41-2993-604E-9A72-99B918C1E4A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823E34-C19F-E442-99B4-EB867D196A7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0C111F-B6E4-944B-9CB0-5E8CB087D5E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ECBEFB-4B11-484E-8188-13FEF6DD2DB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EDDE34-09CB-FE4A-995A-DBA11C37580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FD26E8-0FC3-2349-906D-D93852C7433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B5F2DA-788A-7248-B5E3-AF053C2BE39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669BE6-4E71-3141-A122-14C35E0D971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0497D8-FB3F-9D4F-853C-F4BBA124969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E90800-A786-FF47-A843-18B95361A19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E8EE79-AB31-1E4E-B16C-C8A7E82A554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9689E8-4AB9-4C43-B977-7C1BDB49048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CE263E-0EBD-F94D-ACBB-55C675C4626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BC92E5-8F2D-1343-BF19-BD9C057C3E1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15818E-D539-4742-8B49-1FBD3D789A5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266592-9C88-0E41-A6E8-6421DF586E0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38B470-E07D-E04C-8D7F-DF4EB916F6B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AADFDB-1E7B-2649-9750-D304D67852E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514A18-9CA5-734B-B2A3-836DF3BDEFE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C02E8A-FB32-ED42-B4DE-8F1B8D153D4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E97175-664F-7042-9734-270B041097E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253CD2-21BC-3A4A-A5BB-88DA8A5AB49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0C452F-0AA0-3540-9EBB-9D6C2D06E1C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6E282A-E50B-954F-A08F-D2A710ECD6F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9F6FA0-3AF4-284B-B3F9-47CAF6EBE93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290829-6833-DE41-A4C1-1CF95D5CF82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8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F4A20F-91A5-EE4C-B4C9-A0497257ED1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FF3EAD-06B9-6248-ACC7-4FCFFA7BECC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8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BD8AA1-4A67-9B41-8AB0-AC5337C4743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8B7C39-CD37-EF4C-B1BC-AB57F52812B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85620D-2B72-1041-B6AA-B3F922B62C4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F6DD16-6D8D-FC41-95CD-2DF80D0D82A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21537B-5FBD-A644-A443-49E79F34EC4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AB4E9E-3E1F-7B4B-BCC7-7B13BABC012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26E35A-FC8C-D945-90D9-006D856620A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F70C4D-354E-7D44-9191-EDF276D367B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E8F39C-C641-8549-8E95-211C2CF5421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9AE058-11C9-5B4D-9224-633E58728EA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D3BA22-3B31-9746-A984-2715B275874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8621E2-DC7B-AE48-A341-823CE294FF3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662D71-FC5F-314D-AF95-58D8D2FC05F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BA5E0F-F516-1F43-A003-F83699C165F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39A467-A40E-4140-8742-659D2208497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6DFE18-A3FC-F945-AE6B-7DE38B762CA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F4F878-2C2E-FF4C-956B-011D98CC26F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B319A5-4417-BB42-9621-98D8B8FCF44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7E10CD-E961-A244-A6D3-9DA7B48AA00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00F115-C13D-D441-815A-F8869AE88A7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923675-1B9B-9543-ADE6-1952FD5BA7D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9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70A432-95E8-5A48-BD71-0201BD0A03F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9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E1DE22-846F-BF4E-BE83-0164C4B971F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036E59-93D2-9D48-BD02-D91859124B9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D9D1FE-6F83-9040-A840-EB69167EDAC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7983D0-DC0B-3F49-AE97-CFB7DD7BA88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B515A8-5528-2941-8EE3-7BF74C944C5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9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619B5D-E26F-2C48-808B-ECB295F1D67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9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87F6A0-4EED-9D41-BBC2-6E39B93D80E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7AA2DB-A2AA-B046-9BD2-30AD831C318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C9AC91-479C-BE4A-A426-12D72CA6446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C35681-60DC-0247-B510-58680CEF85D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806545-682F-1F41-8CC4-0A3C589375F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90D710-0A3A-2444-AE08-CFDA2980266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531CE9-C50C-A849-A68B-5563C529130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1CB619-282C-E64B-90D9-0707DA679AD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C2EDD2-9CE5-6A45-B609-FCBD06FA87F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8EA65B1-774F-2B4F-9F15-32A89D911D8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50C3A1-3ADC-3448-8212-F5E82F44F68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B3DB10-F7F3-C640-A29C-03B8096EA27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D9328C-D207-464C-BF88-27AB4E92904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B13D00-2E27-B944-9476-4AC40D77EAB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05E751-1289-1246-8E6E-7AC63DC31F1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D150E8-2832-AF46-B832-2D82E19D447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711899-28CA-DE40-87B9-09936E3896E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96CF07-BD0B-794E-B183-69D258942FD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E12509-0D5B-6841-BBE3-D6D8E89E168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85180D-B693-0949-A8C9-01A632C898B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7FF5E0-C9BA-1946-9EAE-7D3E1E8F835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704F2A-CC08-4042-92BF-48965BA1BB9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F81622-ECBC-7D40-BB7E-B6152AD6DF8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9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6B11F1-6578-0448-ADB0-922E9737243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9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651C4A-0229-354F-BCEB-B8818DF6181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32C937-14D5-7A42-8F34-EE0EBA64D9C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48A287-FD09-A543-AFA4-B3C1A3B1EFB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B63877-1962-A842-ABF2-435AE08C685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9371B8-1207-324C-B3E9-55CD9BE4B30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9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A1F6E9-B326-5842-B6F2-18242A963E6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9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7FD208-BFC3-0C4A-BBCA-8C102B08685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82A13B-ADB4-0048-8E54-EE88DC40259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600906-8000-2645-8F10-49DD503E5BD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AF31B0-149E-2545-8F00-3179928D776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E4A321-E2F3-6E4B-ACA4-697DE7902C8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A1E079-DE6B-6B47-B16C-1B441FD4EFC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92CAFE-A618-244C-914A-33C9A2FCCAE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59337C-821C-B44E-A575-DF76CBA6977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592FD9-3D85-2F4E-A74F-B6289557E36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ACBB7A-EE24-B548-8E29-00CBDD8EA91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838E37-B86C-D147-9B2E-0DD8A8D0116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E6D09F-6553-7648-85AA-552714734E2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E32FA4-9A81-DF44-8DDB-E42F6612151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7005AD-2F03-8A48-945F-D91D1168B5E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B8AF1B-5C4F-0F44-B37F-ADA6C241257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5DC401-C316-184D-B79F-32EDD788581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C574E7-21BE-6941-953C-27DB4821A36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255A98-CDED-A14E-B9AB-83F1AC8AFDD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FA7696-6C52-8348-8105-DCDD88C14F1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C72411-DF39-7E4E-A27E-E02BE0BF952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09ED42-FD92-3342-ABDB-8DDF38E315B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580204-2FF9-DE42-B2F4-3F8E6B65C37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3385E2-C2F2-9D4B-98A0-B9807FD479F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9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12C553-8593-314A-B54A-94BA59456E2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9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DD1192-9F05-3A4F-957C-FF5CE8B3C3F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80E91D-79EA-5740-8788-9210AB318C8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10C3D3-9493-D245-8897-836FB6C9D9C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83568E-6AC3-E648-8FB7-FD5D56E4983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E86D8C-52B3-A546-BA0B-6A1E2C4E273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9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18DEF6-895F-3140-8F9D-16DFB739D76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49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6D9184-3EB3-A344-A3F8-A4907C4DF3E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F1E384-B970-E44E-91D9-38DEADC9352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49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C0B59B-69F5-1F4C-AD62-129E488F284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4A7A76-AB37-6F40-9304-61AA98206FC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7DB1FE-41F1-894E-9B2B-AE7F83E32C9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026C81-8687-3B4D-88F3-091AC78691B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15BA74-3D4C-FB4F-AD69-10584297477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AA5BC9-1464-5B44-AA91-5CF0F442715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F07869-B924-B24B-849B-3CA781C01A6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CE6401-FB09-0B41-AA38-55D41B3DC9B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49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0A4528-B5B8-AB45-A042-4A2DD24B8CC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06C85F-3F6F-A74C-8354-F25A625B94B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49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43408F-799D-FD40-849E-6F8C81D9E3B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9433CE-4E5A-9F47-B302-C621B262DB9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9BF621-919D-DD41-9D44-FC204B361F2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FDBDC0-3DEE-B24C-87BC-3C9006511E2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978FAB-3B93-6645-AF67-93E4FF341BE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C9EA94-49A2-F242-B10B-D94471C6489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2882EA-52C3-0145-A7B0-4CEF788A69A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82D269-F46B-484A-AC26-A662CD2A81D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DD725E-3E06-AC49-92E5-DBC886A315D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0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5B79D9-4780-4E4E-94F6-AF77A97DED7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0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8AD494-7222-C444-8610-DD088E1CE1F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0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C54E56-A65F-AC48-A68F-F8AA6166220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0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AAD542-A824-B541-9C77-C645E49AF53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0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5DF312-77C3-BD46-8790-492B92ACB4D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0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E462A0-97CF-0F4F-898E-FDD61CEFA5A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0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7D0805-C2C4-A349-9849-1FA27885034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0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746C6A-495F-3A41-983E-C4CC23EA1A3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0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722A59-461B-E449-BB82-AB2F2DEC33C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0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8934F3-50D4-EF47-923E-351C6B92FA8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0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761CDC-1128-9F4F-AE2A-4C309F0D36D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0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6B9520-DD4F-C943-91C3-95E8AFD36A2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CB543C-22CB-3A4C-A3D4-E0ACC4AD511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90E506-277C-0A42-89CD-87EFB297EBC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6A5DD1-1C92-5F4A-81AF-5F155397F17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B2EA4E-891F-9248-A1CE-B863F933336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259E1A-E483-E24D-83B2-1CC496A3AC7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A45E8D-FAE8-BB49-84BA-3B790B69363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B15898-0099-B646-9F1D-E215065931C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7FD475-E4AF-0A4A-8EA1-495B81AA5CC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A6E1DE-DE5B-B64B-A7CA-C94CCC113E7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AE1D62-7E1A-084F-860D-2964DD1B00A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713337-9716-E748-BD26-1FBC563F1B7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A0223C-EEBE-7B4E-B86C-59405766CCB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A9AF55-0D53-704A-9B16-30F40FF8302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7E491C-1389-864E-B142-C105A3B1C8B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55B1AF-9D91-E745-B07E-20E1C16DEA0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D9EBC4-A153-E04B-95A2-6D0CD60D879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E9DD15-84AF-B941-9BA1-F8C69D09857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DB90DC-EB62-A243-985B-248EE30ABAD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0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3AE3DE-713F-6B4C-8B79-3A34B98E8E7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0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CBA647-9E4A-E048-9498-8D83B311085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0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DAE209-3D7A-774D-AD9E-DCBA6A052C3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0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2E5CA2-4745-924A-A6A7-51A5E932405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0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0DA072-3AE3-1A43-B305-9097F0D12AE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0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D2A3BE-6D8D-8F48-BD31-A62D68F927E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0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C30636-AD94-874E-B81A-5A7A89ABF27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0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6E1944-7705-A543-988B-9D28294F46B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0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3AF9CF-06C1-2E47-BE0B-27328F54110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0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E18F80-2D2E-9244-A5AE-6F525F69D36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0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639435-0A1C-EE48-A1E6-4BAB19E04CD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0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1FD3AD-EB79-2F42-9F21-F164AC7F45E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4C0654-96FB-564C-9B7A-05215DDBBFD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2DCF19-4D1C-BF4B-A313-589EE14FB17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C081FB-45C7-DC42-964E-2827ED1FC18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604C99-E746-A945-AD70-CB3C59EB338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651500-1CC2-E445-9682-65E710D8BC8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1382E6-540C-9848-BDC6-9003C249AAD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1265D3-F3EF-B440-B281-6D5C23FCB74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3E4421-E6F7-AE4C-A4A2-D11F01368BA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B4BEEA-34A5-E74D-B9C1-92B006D2E83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C0EB36-6E59-9444-8665-ACE450FD803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BC7D44-8B24-CE45-B6F3-2CBD4C9773F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C67559-2C6D-1849-82DC-3C20DBBAFDB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78FB89-B9FA-6148-A3A5-197CD8BAB77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173B05-5B74-3B41-A533-9711C1C2551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41EB4F-04DB-A246-A4E3-53E27852B0C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B70A58-1163-3149-AC38-4621115A8F4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DF2E55-8DD7-2C4D-A144-B61A746C300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4DA5C8-3ABD-AC42-B033-20809AFCBC3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E5F4D5-5F66-AF47-9CD6-3DE12272206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04B961-FD73-D847-93F8-99A17251984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160782-334C-6446-B44B-20D64E6BC40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3AD2E7-0E55-7A4B-B44D-B45B25819DA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DC553B-9216-4B41-AE42-B38B45407C4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A25544-D5EB-6044-8F34-0BCC1CFCE90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51AD16-86EF-BD4F-952F-0E0E619D4CD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5FEBD1-A8F6-8546-AB24-D89E4D2C9C6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3F21D3-FB83-8440-93DA-139B8DD352D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E2E074-DD1B-C844-AF0B-FB9A855D585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81EA84-C519-4C4A-AD85-FAB45E5BF70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D8A2A7-1696-C74C-8E94-A244E93B435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449ED4-1970-CE40-86D7-5860D01641B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FED0C5-A004-F34C-88E1-E41C4B24FF3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0491A7-B9D6-EF4E-BDE5-EAF1EE22E5C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D37A6F-4421-F54B-820D-2C156927592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5252FC-F5BD-FB42-A957-5E2D254BA3E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CE4975-DDB7-9D44-8310-CFB8E2F8B6A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50A352-9148-A544-BCE7-861709FB853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009925-5233-3047-B568-97AFBAC8507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0935A5-67D3-1149-AAAB-8537E57FD13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C28780-DA32-8E4C-BE01-D6FD7C8A1CE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F3557C-C1C2-E148-AF9A-526B5E13D19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6BFF01-B2CE-7D45-A385-FD0D1F5A286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2AF607A-3170-3C47-9EAF-DBB2AAF615B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1BA202-7CCB-E046-BE87-61A7515C6C0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03511E-0FF0-E74D-BB2A-C46A7D4ECD3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0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E62C06-4B8F-A445-B9B7-715B7605DC8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25FAF5-0FF5-F444-AF0E-8AF5FAA73DA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A9762C-244F-7149-9330-9A8C4D09ECB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D12346-80F1-CB42-8C39-2A25B0AEB92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0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749737-FF89-AE45-AABA-7260147F399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8242AB-5769-8D41-9274-15CFF52EEF7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2D0949-5FD2-D841-8922-FCB2CDB6202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EC7470-68C2-6642-95A6-B99378F510C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3C4D05-4A12-234E-8119-020798D66C0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CFD879-CEC9-8A49-8505-3A3F611B6F9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550016-8954-E240-B189-82F06D7DD69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8B7931-EA6B-1245-81DE-6D16608AF2A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063F07-A5D4-324F-8529-AD04616AC9E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A55F68-7020-2D42-AFD8-A1372937C33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F8840B-C8B6-4241-84A8-4FC79A59D57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7E6EFC-38AF-8B4A-96AF-953A74E52CF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5798C6-742A-9D42-9734-56045D40861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75D6E0-8718-864C-9B3C-DB56531A7C2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416405-F68E-704F-BA52-A511A7D7FD9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4D3384-2094-B342-8DDA-D73DA1C244D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35C33F-CE84-EE44-B1B1-ADEA45B4D7A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A7A2C4-43B6-0D44-BD12-2CB7D243F4E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A76675-8019-EF4B-9B8B-3C56745AC99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7CB091-80B5-1F40-8F9D-6D941FA5566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79E27C-C3CF-094C-8F97-87E56851BF4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9F0CCF-9D4C-7845-BA40-A2336CE085F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F2C641-19B9-CB4E-8848-8D72ED8CD1F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F5DB06-0694-FC46-82BE-DA2ACE238EE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9F1A55-B685-794F-AD0A-67C6B040B50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C31831-6089-D842-9FD9-4CA91530CDA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16E272-692B-B64C-84BB-AD55C4B8CF8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73FD32-11CC-4041-A7FF-6DE0FE11E7A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0D8AEC-8F6B-1446-A828-554764EEABA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04C30F-1167-3440-9F7E-493197191B2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247800-00E2-9F4F-9847-9DAC204CF89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890677-FEBF-2E43-AB8C-D59B455D76E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FEAEA1-2F9A-0C42-B111-5B6638CA96C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1C688E-642A-DA4F-8DF1-5EA4E90FF2D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4DCC75-6387-E849-9629-0D7B6939F92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F378E1-B6E8-D145-880B-02B73749027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10BA7B-ECD3-C043-8EBD-3DE49FE24A4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6353C0-236A-AA4D-BB37-A6B895E4369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E01E2D-6C01-584B-BEA1-B610905751B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D2E44E-D09D-7249-BB11-4309B8CA071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6ECC17-31D2-4F45-83E9-1BE6DF3DE44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10A74F-0FBE-3740-BBDA-AAFA3285E8F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5738F9-606B-0746-BA25-B1451B8C66B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AF4EB5-BD9F-5A4E-9CB9-A6194C80FDA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B5CABA-650E-2742-B03C-45627D6A038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3FE5F8-D711-484C-9232-2E1C6B3C692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81C1A3-E28D-A047-9D00-B5586461BD0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E3CCB0-93A7-9046-9844-37424F6B98E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AFB67F-9441-E14D-817B-45ED4A8223E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8AEC42-86FC-8940-A21A-42381FC5217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3FBB93-BE46-D04B-BDBF-BF0890460DB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832ED9-BA74-4F48-A7D5-FDB9D2F35F9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D4ADD8-307E-3747-8EDC-32CD582F6B8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8FCECE-A0E7-4F4F-BB72-6E9A8888132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CCD7A8-C9B6-494F-9B07-FE5C35BD81A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4CD3DA-FEE2-A74D-AD8B-2700004EE60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4CD669-A089-0647-BD88-9A57DE87868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D273EB-8D8F-0149-9F63-DBB818A51C4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24FF38-ABB9-5B44-A206-277154C2B47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5B8105-AEF1-F347-9F2D-99E35F34AB6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EC0383-36AF-4B45-BBCF-3D06464F1F3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F9197F-EF18-CB4B-A8E8-DE24D0099AF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71C49C-EEE5-7E4F-841C-C2C34D9B69C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607165-3046-624F-8D9D-E5DE447E181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55D7C7-29AC-AF42-8B51-518FFD7E0E3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1DD04D-C2A4-654F-98D7-2AB5F5464F6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47126D-B549-A541-A51B-DD2A5F75E72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FA0445-0841-3245-958A-E7B00BAA638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701F5F-F537-284A-940D-C6D268947DE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7BBE1A-1343-F341-9F5A-D989E546922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766585-D1E8-BE47-BB8A-F6B7BD26DFA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41F02F-914B-0341-B7B1-11B1BBF2D0E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FAB7DC6-A75D-524F-B376-D328D2587AE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1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30F23C-3292-4F4D-B55B-5E03233CAF1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1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DB04D6-DE12-4C49-BAAB-37E70B7D79B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70F500-EB7C-F84B-BD28-4413EEFE443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F46283-C0FF-C14B-8ED9-6386467FFE5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557522-805E-8743-81E6-B7EC2AF5976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8243C3-B7C7-FF47-B2C2-16C6E951686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1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35211A-4882-334C-8CD5-E53CAADC77F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1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B64749-D955-084A-B777-AA285A140E3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2D08A0-6E13-7C4F-ABAA-39CA77C5DA1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1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E2EDCD-E930-1C46-814E-FAF6F0ED691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162DA0-3244-7C44-B14F-6AD8FD88413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EC7BA8-9A21-ED44-8946-90DE62A423B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059C60-F8CB-BD4E-8531-28DA645DDDD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847138-6B4F-4741-8B7F-A2396A20A68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EA135E-B3F8-EF40-BFAC-D1D9204859B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FB71C0-8CE8-214C-AC44-81541876B2F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B31DE5-5043-1349-B3FD-094ECC720F1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DAEEDE-F89E-CC4B-9C48-C5FB05113E1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BAA0F6-AF55-9945-A09A-5E600B55BF8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E38ABC-092F-3643-B613-50DD4F4A70B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EF8B6B-FF6C-D240-ACB4-69B298C296B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0A1928-0A2C-DC4B-AA46-1A32FE2B5C9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08E4D0-083A-C54B-9599-4D7B93762AE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FD795B-10F3-A540-81D6-91887B96CB8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02F5A1-3CA3-9B4B-82DB-B8CEFF23CDD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1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3AF0AF-8078-A447-8E11-0D5CF9E8277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743E73-F214-3A45-9B4E-A8EFB647CA1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1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54B65A-9D27-5A44-8BF6-C19698F9BFE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A1C79E-3D12-004B-AAF5-5DFBAEF0F33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1BE5F9-2E1F-1545-A9F2-E3B3DCAF997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C9A683-A3C1-C541-B965-06D6F06560C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E56854-80D7-014D-936D-E3DD94C3E83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030726-6628-C748-9471-7CC620AEBB6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1A5A18-0CB2-FD42-8B33-38B2F08E677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2C8599-22B3-1149-9768-4A06C13103A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BFDD91-DA73-2D48-A2D1-729E3BA8F73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32962D-5BE2-D647-AB78-C776A2AFD0E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B5A16D-6DEA-FA46-83F3-F9961547EB6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8EE349-FFAA-5248-A865-B2B97950F67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C975AE-8B72-7643-A8D3-C65943A7D24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9B204F-4850-C948-9E38-F750643E3F3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74F45E-AADB-C849-B708-57629720E16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3E47A5-8C2B-F544-AB53-F3C44A443A9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6730E5-D8D9-544B-983E-9F856EBA331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F68233-034C-D64A-81E3-EF20E20079A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D96A01-C22B-2C48-8022-DF9F09E5DC5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3DBF85-6C80-9948-8EBA-B193CA0A465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83CDBC-5CA3-1745-B0E0-84E4409B1CA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6265B9-152A-5644-B813-0DA4396D044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E81713-99C2-CE49-8ED6-8718486C30E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823107-7982-304E-8612-061A671447B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7962EC-44C5-5941-8E5B-234BF9F9715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1D4A5E-A853-A64F-B2A8-C3FC2E5132D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8DA704-BF32-5845-A001-2899CCDD399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079855-EFD8-4D4C-AA79-C6C1B81E504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A15341-1732-B04B-B881-77ED7EDA153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E50198-4796-5A46-8596-AFBBC057E68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28AF04-AAAC-A24F-81FB-AA6F6508785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EF5B77-7D6A-EB47-8EA1-0883D9939BB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B8A1BA-4800-9C40-A30D-FC98B65C5BB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2BC54F-F0CA-494F-A874-0F5ACAA1B32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97517C-3028-0C40-A28C-9868A232265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AE3F68-3EBB-904A-9564-988EA0E6193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6D7200-CD8E-2B4C-A76B-D2230CE344F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70DA0F-B6BE-E849-80C0-ACA3B6D9249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3E783F-89D4-6C4B-B112-8B644673E76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B42538-96F2-9C4D-A31D-C9276C8C281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73E519-1A6C-E84B-9DF4-14994D12CDB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B224B3-7E9E-7B4E-8DDD-A076D40352C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286495-14DF-AD49-BA44-464ED0EBC25D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2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8897F1-1BEB-D347-A959-5048808FA50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2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F0787D-144E-B045-808D-523F0536C16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2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034615-0AE1-2348-8A0C-BFF22F58086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2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3A2741-D484-884E-BD21-A12C5BE83CC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2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5F7849-0D80-834E-BA9B-8CD2BA9226A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2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C8BBF1-DE87-F14B-8612-CC4C85C329A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2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AE4991-9353-C24E-89F4-4BC6B9A7550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2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FC446B-844E-1A4A-8AF0-63B6FB7FFC5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2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BE3BC7-6A71-9945-BDAB-5A688B1A20B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2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A327C8-5A46-1B4F-BE6F-60B1A106223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2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5F9242-0E41-BC4D-A52A-5622F35FB62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2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7034F7-C259-C343-A0F7-62C048BDAAD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C68E35-1C9C-0244-957E-A38C8A4A702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AEFAB5-9E7D-2B46-B10B-4E342275554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67D9C7-80A3-8A42-8CF4-F87642CBB3A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3EEDA3-29D0-D14C-92F8-56959D5A8DF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F75180-4E68-7543-B07D-8745B2CE049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D185C1-FD57-2349-B88F-3093DFE26E8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2BE8F51-9FD8-6D45-AAAE-60A18A659F5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B2A7B2-0033-C14A-B9E5-3741CBFA70A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51CD4B-C020-AC4F-B827-F401F8A9590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E4C9D3-71FD-394E-9E4E-F51844F1470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C5D2E9-06E3-A74E-9329-ED08ED3C3E4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932CA4-FCAC-D541-BEE3-7484467052B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A7EA26-9BE0-2D44-B33F-866D23A3FFF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A48362-C38C-124B-9AFB-75B9F060FD8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B5103B-BCA0-9A49-BE0D-E85334FCF87B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85F7FF-E737-4442-AA2A-C0A058985B8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9AC7BF-730A-2D4B-95C3-6284B73E63B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A0EDE0-A377-4541-AA01-22590237892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2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41C094-B53A-ED4D-BF34-71666A16CC5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2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82269B-4A9D-7443-8F5B-DA175069213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2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F290D7-CB68-EC44-86AF-AB6BC41E478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2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0A466E-2009-C844-8831-A0D20BB9F9C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2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56444C-1682-764B-AC4C-4AC72121517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2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F23CC8-4AFF-8944-84ED-08F929075D1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2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BE1BBF-C261-6740-A3BB-119F8D76DC6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2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59B059-937B-BF4E-8C4D-C921FDAD215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2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3E2BF2-970F-0B40-9D5B-1B9CCA9FD1A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2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3371BF-DFF8-214C-9D99-8908055FDDC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2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FF98E1-4395-D943-AE21-77EA6AD3F08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2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CA39B4-B07F-314F-9FBF-BCB6FD4095E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7995BD-3A75-0B44-9DC0-397FA04FF21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6C2F79-DEB4-384A-A228-A14BA79591D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39988F-63D8-FE4F-8673-6B6C8F18E49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10CF9C-2BE8-AF4B-B7B2-D9E9CA9A31B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51863F-6E6D-EA40-B49C-D600940E99E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767ED2-4219-3340-A1FA-75E2C0FFC9E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4246EE-6243-6749-8852-25E5430F9F9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913ECB-6364-0F49-ABBF-568B89E8D6E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324C99-2F61-7741-97E4-EB022AC8649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D4574B-EA07-A74D-9EB4-54F5124E2862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A97E16-EDC2-AC49-A02B-D5FB9CB6E57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29DAE7-9BDA-DF46-A20E-300792C1DC7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634405-CC50-C649-8E8C-4BB3AD61BB90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2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01FB94-7398-BF47-96DC-C67957B174A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F14B8A-81A1-FC4D-B9BE-F5A356D430E7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2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8D1B49-966D-774C-95F4-6E32D29669A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97D573-C3E5-6E46-AFB9-15A685D5A3FC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BF981F-D11A-FF4E-9572-B356C0C1187A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3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9528B4-3EBF-AA4B-980B-3960AE3BDD9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3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2BCCA4-EA42-1A4E-A01A-382584184AB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3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E6DC12-2CA2-0A4E-8D6E-CF05748352C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3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ED12C4-1589-034B-97FC-92DF807EC857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3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149F5E-F4BF-DD42-96F4-B0CA453D844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3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44918E-8C45-0542-86A5-07BDB83C7DB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3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40A95F-B696-A943-AC03-EB265928F71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3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CBEEC1-48C9-8D47-AB10-9C17ADDE236A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3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4810E5-6DE0-FE40-A403-BCCAAE824E1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3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C8CF2C-BA5F-734D-B1FF-765A14AE0E82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3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668C21-66D2-DC4F-82A0-E283CF7F91F4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3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7DB734-5477-7344-8D1A-1B8B1B1A14E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19C510-5720-034E-9BB6-DF0626DF97E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ED78E9-B8C6-2C4E-BC4F-2E4BF5057665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3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2AF536-7F25-B941-ABC0-FF77940ABAE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3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47EE26-468B-B148-8904-3357035621B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876C66-724D-F248-BF6D-51B21E45721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E3254E-F0E9-9840-B3E5-00318BCD3E0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994623-4D94-4342-8F45-6B2C93EBE1B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C62B62-21F6-0B4B-8ABF-9F3486C54FAE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3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76EA1D-32A8-D848-A0B9-079304D621F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3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689E4E-1AC8-A541-AB3A-2C7E9A02662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3ED7D4-6B54-CF48-9C7A-E35FAF152EB6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283EAB-5D76-874E-80A0-F9CB6F1BDF3F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6AAFC7-9839-1F45-942A-4D4413216323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D5A057-14A3-B043-B5D6-A94AF11A6864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3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641642-EC51-0443-8272-F379772EB698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3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B9ED82-AF54-A64E-A7F3-185D0EE3D999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F75260-CC9F-6B48-B327-C1A9718AE4A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58F912-D7E6-F14A-B53A-DF18B8DB41A1}"/>
            </a:ext>
          </a:extLst>
        </xdr:cNvPr>
        <xdr:cNvSpPr>
          <a:spLocks noChangeAspect="1" noChangeArrowheads="1"/>
        </xdr:cNvSpPr>
      </xdr:nvSpPr>
      <xdr:spPr bwMode="auto">
        <a:xfrm>
          <a:off x="4546600" y="396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3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188A92-7FF0-C649-98FA-BEE199ABCFA3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3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D0163F-DEC1-AE41-A1B7-5AC4024FBCCF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3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F6E613-F80A-E247-B102-DF6F11EDFBB5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3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A3E454-2A6C-F349-A383-1D4831024CDD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3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5614FB-B8AE-F84C-87B9-478B9F2903C9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3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48DC1D-1CD6-3340-AAC8-69327F16E69B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3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7C92B9-52EC-8B45-AC8F-9FABC8F132D6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3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5BF353-8206-F74F-B2EB-A6FC817081C1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3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923452-CD94-B445-8F89-18FE0F58CB2E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3897"/>
    <xdr:sp macro="" textlink="">
      <xdr:nvSpPr>
        <xdr:cNvPr id="53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C103B2-AD8D-AD4C-980E-C14554E62650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3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C64462-A9EA-3A45-BFD2-E2C7944BCFFC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12700</xdr:colOff>
      <xdr:row>10</xdr:row>
      <xdr:rowOff>50800</xdr:rowOff>
    </xdr:from>
    <xdr:ext cx="304800" cy="350087"/>
    <xdr:sp macro="" textlink="">
      <xdr:nvSpPr>
        <xdr:cNvPr id="53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E83D2D-6FE0-CF46-8CDB-FCDB101F4918}"/>
            </a:ext>
          </a:extLst>
        </xdr:cNvPr>
        <xdr:cNvSpPr>
          <a:spLocks noChangeAspect="1" noChangeArrowheads="1"/>
        </xdr:cNvSpPr>
      </xdr:nvSpPr>
      <xdr:spPr bwMode="auto">
        <a:xfrm>
          <a:off x="4559300" y="40132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BB1BD9-A7C0-C644-87A4-CD97AA081DC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48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3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1E4650-6E2A-0A4E-9B20-9EEA010B8F1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48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53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71F4A3-46C9-5E42-A4C4-2FDCC8516D7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48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53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5668F1-19BF-4F44-BFAD-4BEFFEA00E7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4892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3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03BC08-1E6F-C14A-BB8C-8A571C10456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48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53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54347D-5555-9F47-B2E0-E65BC071910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4892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3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AD45E7-131D-4149-A6BE-93F49560951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28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3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4488DA-EF23-ED44-AECE-06E46B0FFB5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28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53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487044-2548-3744-8409-40AA16D4120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28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53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2D1026-802D-8F44-A86F-0D91DD407AC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2860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3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33D0F3-23A2-4F44-A726-C66772DDAFD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28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3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29A560-A8CA-C84A-9BB0-9447CBAFC6A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2860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F3779C-7A5D-E442-AF0C-C657D185287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2B7198-E28A-6F4A-9283-A2EFC854AFA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3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A9D291-7565-EA47-A9E6-9138937F8AE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3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F24FB3-2A99-BB4D-99E2-3E72F8C096C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84C594-DB6C-8040-A721-A674BABC6D2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DD5DE3-E33A-FB48-84D6-6ECDA7A247C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298ED5-54B2-D04F-9096-F0F116276C8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5261A6-3165-D04E-95CE-75F1DD44D8F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3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2390FE-3DE9-B548-935A-3B85EDD861B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3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42DD98-4044-FD4A-B932-267565E7083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8F568B-44F8-1E43-B856-85202529217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4F1A9F-CD38-9C4B-8598-DB16F53EEC2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6F7539-CBBF-C245-903B-E910C6E440C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244C08-61BE-2E46-BA39-D9DE713A928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3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6A86A2-1609-7A48-8246-1F3A080C1B2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53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35C59F-8DFC-8848-B958-5682C82FB6F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BBD0FF-6AD9-D747-8785-A5C2FB78F55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53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432381-1018-5C40-8245-FAD4DFD37CA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6924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53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379406-DEF4-EF49-96C5-4A950AF5F0E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54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53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D308D4-3EF9-9C4F-9AB3-9CC773B1C66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54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53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7E138D-C236-3747-BCBC-8EE5107606F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54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17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BB5A0B-8F8A-8048-95FB-D0A6EC6BBB9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540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7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293301-B22E-BB48-B2C6-CC801BC8188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54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7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DF3A19-7F59-EA49-A492-E1E3C96EDBD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540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7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F54C1A-17CE-A14D-9708-3D94102F4D6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32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7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3BE213-434C-D842-A814-702E050506C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32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17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2C5CC2-03A3-A845-BB57-A1DB0283C93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32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17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59520D-61DF-BF41-9683-D4D1D9CE332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3241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7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0DAC4F-B72F-DE4E-9030-15423F15D54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32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7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74993D-AE93-FB42-B6D4-97E5E278E41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3241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17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CFFC64-C10D-284D-AF08-1F63BBEED72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74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17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742DD7-5943-804A-BF1A-C0011BC9AE5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74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17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6034F6-F320-BE4C-8FA7-5D325FF9353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74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17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5E8C9E-803F-0D4D-8337-B066400A997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74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17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D84595-09C6-2748-B319-14DD662C498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74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17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798549-A213-314A-8FB1-7EF52E62A31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74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17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014A44-3C17-3344-91D4-9EC93F77581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74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17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270A66-225E-B44E-A1A4-8D8C31B0DAB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74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3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2899E0-7578-384E-A61F-9CC2A07CFF0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74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33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F44039-257F-4646-9654-0472279DAE9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7432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3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A7130F-F175-5647-BCA5-5F3D10B6795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74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33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D74EE0-C0D4-224C-96CF-712B4312F3D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7432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672256</xdr:colOff>
      <xdr:row>1</xdr:row>
      <xdr:rowOff>143581</xdr:rowOff>
    </xdr:from>
    <xdr:to>
      <xdr:col>15</xdr:col>
      <xdr:colOff>222676</xdr:colOff>
      <xdr:row>3</xdr:row>
      <xdr:rowOff>80432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55989" y="346781"/>
          <a:ext cx="2039620" cy="444851"/>
        </a:xfrm>
        <a:prstGeom prst="rect">
          <a:avLst/>
        </a:prstGeom>
      </xdr:spPr>
    </xdr:pic>
    <xdr:clientData/>
  </xdr:twoCellAnchor>
  <xdr:oneCellAnchor>
    <xdr:from>
      <xdr:col>18</xdr:col>
      <xdr:colOff>0</xdr:colOff>
      <xdr:row>11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3528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3909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2B9F38-E749-554E-8FEE-BDBA8681DA9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7AEB0E-AC7D-1149-9B84-A1809A94D0E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198BB2-7440-6A4B-8ABC-20C0B2AE824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7A5C5A-6D31-CE46-ADDA-4DBC85F9B92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1E4A5E-A3BB-1F4C-893B-C735EFDFF7F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F22710-447A-EB4F-A5FE-0EEA54997E1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FC6F12-DBE4-CD4D-9A96-1DA7C47EC86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0E0FE7-D185-BB4E-8F6C-79B03688517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22BEF4-EB10-954A-A26F-16A983D3D84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A219F4-FEA5-8747-BF2E-A380D1CB3A2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8D2E60-D481-0146-8FDE-C9272123E19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C067F0-4E33-844D-A584-FCCD0379DA2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148837-1944-9745-BCE9-DEBA5EEAC64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C16D50-3DB5-AA4D-9A1F-FEF4FA248A0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423C6A-4D2B-C349-841C-F80EA08B879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A92EC5-54FD-AE4A-A391-684E1137B02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B30403-2EA9-3448-8B3D-6E188718541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266C64-FC88-204C-8160-A581142D5AB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D65DB9-BA04-584A-9E4A-4B2DEF4D75A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8082A7-9272-684F-A7B0-C04641C6048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20A9B9-F313-514E-8FCA-1785F59B961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06914F-5779-2F46-9ED3-DA5409EBB88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CA7628-665A-9948-9062-03CE388CCBD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19ACEF-D65F-8A4D-8E38-19324CF621D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74B868-0F54-1448-A4A3-C114C5770D0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F6FEFD-DCC1-BA41-A8D5-62488353EF2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697112-E383-8C4C-AA85-ADC68513693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4B1FFC-B109-1044-9F7E-D388CA99C98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F0D091-B8B3-9547-8517-1CBAE7A4DE2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FC2274-7BDF-BF4E-9FB5-22434733D4F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8072AB-08BB-294D-8028-39960EE2830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6AE59E-496F-CD48-8156-20BAFC43008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1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64D716-9ED7-CA44-BB45-C2799E011ED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1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CAF00B-87F2-7D46-A84B-352A302129D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85988B-8D95-8D4C-8940-0021208B648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F08282-7D16-F84C-B630-8F8923D323B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073870-2FE7-0644-864A-2001EAB1830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8BBA0E-0DC4-4A4E-9E99-50624E248FE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2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EB4C7F-1DDD-3348-B750-5D23DE49FCB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2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330EBC-A967-834C-B8CF-915AE340325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DBB1C3-6B12-D241-BDDC-3B41637F9F9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08094A-8F38-FD4F-B61A-DD46831C9F7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FB5C1E-F47E-6946-99BC-59C67F10CCA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797CC9-9010-C645-80A8-CA6035B059E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DA341C-FF9C-3641-A19A-B4C9810145F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220130-1BD1-DB49-8F42-9B571FEA115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2BEA59-F637-2E4B-803B-DDAA9A05474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750CD5-E6CE-7440-84D1-1FD12CF6617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EB0CFB-177C-E14E-91DB-184442EDCB4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8AEFD0-3475-DD44-B399-EC8B10709C6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5379AA-19E6-DA4F-9DA5-E602CEC1C94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F9C431-AD50-C14F-AE1B-45E12AD52FA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3A5CB9-819F-C341-891B-E5A5D082CEB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46D9AC-E64C-204E-ABA6-67DE3ED47A5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315D2A-998B-0F48-A04C-729D4E548D2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5934F1-7EFA-3C4D-828E-2DC6ADB1464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56D080-594A-6E4C-AA9B-EDB8053B048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B1E203-8776-8541-893C-8E8EDA2BAA9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AD0754-754C-E746-ADEE-CBF2F709679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B2019B-EA27-8F42-AB0E-D9B830A83B2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CAAE6D-69C5-D148-A20C-3B1CCE4A8D4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F012BB-769C-A047-8DF0-DCAF2D67CE2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B83A4D-0289-DE4C-82B8-C128408233C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86DB2A-F1F2-8641-BF66-12E031E183A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BEF194-2FAD-9846-B006-A7977E80DDE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72C241-A6F1-0F45-8CF2-85E9749EDE6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840FD3-11B2-F84E-8FBF-E3C0BC45262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8EC856-6F0C-1648-90C7-73BBE3EF539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9195B1-C4B7-284F-9830-61D43C1DCD4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DB7A3C-E5D9-4049-A6AB-90C9055C711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F64F38-9A22-BE40-B6AB-9B350B9EAB4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314AE9-6B9B-3A4F-A798-B7E139D0C7C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8A1251-4D8E-6942-90C4-674BDC44E58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4AC602-9D73-CE45-8B57-1AFB3EF3A20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25EF4C-9C76-8E41-8A1A-BB699982D5A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436D25-4BD6-5647-BF6D-CB5C2A3CE24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38935A-BC3C-C242-8A96-BB76F913659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E0569A-F796-A74D-9F97-BBDABE2B7A1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555A58-65E2-224F-AB8B-C30A843FB4B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5DC015-4CD7-9A4F-8506-EE8684E1AD9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6C425C-E29A-B44F-8776-C70157B710F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454D33-0C59-354B-B9D6-2572903C8DE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F04E67-96D2-A645-8B14-E87617042B4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4FA3E1-3A5D-BC47-ADBE-AAC8BA3A2E0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026046-747A-A24F-B497-DDAAE7A22B4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DA6748-3075-B542-A7B3-C2263A70134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2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7118E9-DD84-F647-AB17-629866E6351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2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047C7A-3ADD-874C-9722-B558FEF01B0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7E9D31-E9EC-414E-A406-3B4636552F9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C85237-D1B1-B34B-863E-E8506EC6EE3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30E733-E3B7-B147-8F9A-88546DB2681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79CEBE-3D59-F949-ACE7-D0868D677AB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2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7D16B9-A1B6-2140-BA09-C5A298AAABC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2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0707EB-F8EF-9F46-8575-3C2113B368B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CB1296-B123-634B-8F57-405860ECF74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41EF6C-D133-CC43-9470-78542C3AEBF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5E65AA-823A-B744-BC69-A1C738584D4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0288AE-F48E-C647-B6DD-7FC72EF47E8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76B4A3-37C3-C54E-8CF2-97076A1DC3D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CDEAC4-96AD-604B-9575-C0D64EEF3A6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29D1A3-658A-1848-B380-FD3980CFD11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09CB62-548A-4C42-BA9B-8EFDF0DEB64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B47277-F107-2742-8CE4-B8FACA0F9D5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6EC7A5-CC1E-5E44-A07D-FA4CB7B47CE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481CAE-8F84-0A42-BF6F-1D329441D39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452987-9D76-8548-9DD8-5D84984B4F2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18035F-0022-914E-B0A3-89F1ECE892D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2E5BFF-4C40-5C44-8FF7-AE5C2D7C6B6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F093E3-D03C-0A4F-9DD4-057EB68E7DF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7E5BC5-DCEB-0249-95B1-EE0C9E88A45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BA283C-5AAB-594D-8CE6-873457D89B2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F5343F-3698-FE4F-9DED-2E334300211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AAFA2B-BF7D-6043-8198-1CE24743D6E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96E6AD-12C4-C14A-9798-5A35EB37004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987301-1A8C-2549-A59B-F3560818CEB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1DB6BC-5FFE-5946-8E04-991F31D6B44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89E8FB-FDAB-9546-98A2-A551275B11E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2781A5-F1EC-954A-8CA1-A18C19AEEEC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CA2CC7-D33B-C748-887F-40B0473B711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E63154-6D66-584E-8A82-64AC5CE2A86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D039E6-4EBB-5C4A-AC8F-5CBBB765704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04D42F-5C8E-9542-BA67-7C31D38F6D1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D85777-AB69-2747-AD63-AE4FC85FBC5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1A35F6-0D80-3746-BBC4-1025DEF9ADE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2177B6-78EF-1B48-8D11-8F600160173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8871E4-45AF-9D42-A931-AD2BF271230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CB0DEE-48EF-EB43-8286-B57113F1926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1C8837-44BC-A84E-960C-C546C88B1BC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45E916-5A8E-D84E-9C40-EE6A2F87358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294578-5B6E-414E-A3E6-D7C1C47BB86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D5F8FC-D119-DC4B-9191-0E9E9C06FEF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48B601-EEC7-4349-9395-C2C9477D806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B87A26-5031-C74B-92DF-053F7D607EF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C9CD5D-01AB-DA4E-B2FC-0AC9AAD607E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BFC4E1-06BD-E04A-86BE-292BB057B3C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3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708E51-C2E4-1945-A13B-2D13BD49500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3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2A2593-D123-4B48-ADF5-11EDC3AF8D3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3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09538E-3146-9949-AAA4-FAD6B271695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3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5EB869-BEE3-334F-8C8F-934688DC4E7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3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923E14-2C57-3848-AA40-4F89154238D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3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9D67E9-C3A8-874D-BA47-46240E10EE8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3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0EB48C-B3A5-AC4F-B4AB-39C82A66DBF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3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6BC5B3-1749-3A4D-ACB0-5AD0FE432BE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3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776C40-BD68-584D-9C5A-10FB2FFC2D3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3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ACA2AE-4482-D345-ABEE-4FFC09C2CD5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3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7331AB-74C7-E74E-AE08-1045CCC7688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3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63DDC5-FB4E-4A40-A7A0-C2F459A3B8E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3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9E63DA-8D2F-214F-BC31-B7629B38175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3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231F63-2419-6843-AB91-BCA36EA01D7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3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16D47C-B772-7B4B-AAF4-039BF54A973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3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19BACD-C2F2-BC45-B1CD-F204A22ABA4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3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86799A-AE94-2148-80C3-FC76CAF4CA1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3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686DCD-A5B6-E143-AB44-B3A6E18A171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3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562A35-58AA-564E-A3FE-B2169B02DCD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3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F41CA3-D325-E64C-8A37-CD9897CCBE3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3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ECBC19-2A8B-E24A-A146-3AD776A3D35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3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43CE41-715D-7842-8EF4-B4F374AC906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3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65DA4C-DDF2-2F43-94D3-07F98A3E2B7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3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E67AFD-1046-7143-A2F6-DE6C3846D85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3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A6C3E3-F15B-7A4E-A475-644211E770C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3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266650-5130-8E45-9642-76B3AE7B927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3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C72C02-DFBC-A744-8F40-50E7F0F8810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5264BE-91E5-BB4A-97D1-BD451697E5B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005EC0-A170-3847-9544-316346A9129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3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67E6EB-9AE5-D24E-9B80-BD8F89AAA30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3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4171A8-7678-6846-803B-8FC6303D758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24CD52-BCA5-404C-82F3-943A219ED46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1BED64-2A4A-AF46-B269-10476CAE1E2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3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7FCF85-5220-4A4A-BB3F-ED684D480D5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3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1CC59F-EE0D-AC4F-BB76-589BC7597AB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3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41DFB8-778A-BA47-B839-77B319E475C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3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132620-1238-6045-AB0E-5DDC6D94D76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3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B5A259-4E67-4844-9522-82A0C6BBD4E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3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7A202E-884D-9D45-9B18-5C8AC371F19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3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AEFB39-AB94-6F4D-9EF2-F85DE49E194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3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1AB464-29EC-E44B-B265-D2E369E4697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3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6DBC2A-397C-F847-8CFF-DF1EFBB176E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3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2584E5-F811-7544-8F9E-1AE504E49A1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3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954DC7-D5F6-BC40-8B46-6E1C1BA3329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3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BA6E54-D549-F748-A544-67D69DB5AAB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3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1A7C0D-91AB-8740-AD41-61120177D1A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3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D23CBC-5ED0-3D46-A547-35A665C55CB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3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5B82CD-FF13-B14E-8BC6-956045D49C0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3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795978-CD0C-8440-9534-5741654A5EA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3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F49484-ADB3-AE45-91E4-CC515F8493A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3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814CBF-83A7-6540-B366-46D64DF474D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3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09CEFB-781C-F947-A028-219508D2102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3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4EA4CE-516A-A941-8CC8-FDC106719F7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3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764245-AC16-E447-8034-DF60A742676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3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1819EE-1173-E24F-9CEC-A861F1D6907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3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BAEEDA-BEAB-BB43-8C08-D6E88530842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3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A9393F-D01D-0E45-8744-9C7321333A6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3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C9A9C9-4B6B-2D41-A6A1-F11E32DD9F9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3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C760F3-B9D9-2E46-86FC-F4950C4FC75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3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1C7AC1-A412-9B46-B07C-1CFA50A1F8B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3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88EBCD-8BE0-3143-A31B-7578A51BDBB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3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413668-795D-6C44-9CC6-D8C5EAE9AFF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3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6FD9BA-D135-304F-9D12-3D11B6E7412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3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DC655C-1AB7-9D4F-8F1D-B8B9A47E7FA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3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6B34D5-3EC4-EC41-B3E5-2678323EE1F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3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57D733-D7DD-A34B-8249-DC22520794D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3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B6BEF4-D23C-8F46-99C4-5A6E65E29A2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3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29F67A-3954-294A-BF96-97113B2D3C3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3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E5784D-3696-9344-A608-CF133CBF954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3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6F403F-B8C7-F644-94F9-78E5C8D035E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3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20863C-233E-C44D-955B-DA0337B9A2F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3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DE35C2-EC3A-C54F-A500-81540E7592A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3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735A1B-3555-834B-B7D5-6BCDCA80A37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3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67BD07-03B2-BC4B-81D3-845240DCF2C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3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854A71-B5E5-6B4F-ABDD-9A52D48B1D3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3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3CA1A9-1ADD-2440-AD79-4CCF496AF75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3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18CD29-2DF4-354D-B377-A526D8775FE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3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F08945-372B-CD42-BB73-87BEFDF9A6C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3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155277-07E1-AF4E-BB3C-777D52A5477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3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1DD6BA-322F-F048-854F-E99D2BF88C6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3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51E6AF-3A1C-9747-B9AE-3E6B33835FB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BE0115-0823-714D-AF3E-A30AD47BF92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800703-EBD2-2741-93C5-2C5E01F65C2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3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F89DCB-F0C3-DA40-84B7-46443E5EE2E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3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7309C6-C391-3341-B8FC-66971FE6376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730021-1DAE-854E-BB43-00764296C27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74A4DB-E2CF-E045-A471-05D2A0C1692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F8C934-FB38-994A-A9E0-87B7442F5C7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789718-B08F-9D45-B7EC-31878E4F664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3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0751D9-F628-8046-A4A7-0639142B491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3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FFBF00-BF92-114B-923F-5DF9A55F968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628CF5-8FA7-104D-A991-275FC540562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C29DE1-D5AB-4641-ABAC-E68C8E7538E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1EBB89-1E3A-7B4A-BFCE-DE62EE131F6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7C4241-FE91-B14D-A326-6E6A423D957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3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7F6C87-E5EA-C046-8EE6-E7DCE1E3886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3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74722F-E4BF-2C4F-9FF2-72491D72C87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E6C693-D1FD-5D46-99D9-CAF88D3C22D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3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F855A6-A07A-ED4B-B143-B612263941B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3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DE0D59-8DEB-9A4B-8F87-08B5CCA3298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D5792E-05AE-3F40-995A-15EB80D91C1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4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D3895F-19FA-8A45-91AD-5D65D25B8A6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4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7B382B-1C34-A84E-ADC6-E12025762D2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2B0C99-E2F7-DF46-904D-0FF559354F6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DE490C-3658-854B-A878-770ADD8CE8C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4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FB65A7-C283-0945-9781-3BEEF184104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4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935B7F-2701-B846-A6B2-1F4B0847C2D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4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0A0E26-4FC8-B94F-972F-F88E1D21987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4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1746BE-6B39-3142-AE58-6F06387AFF1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4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8831BA-1499-404E-9EED-95425001253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4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D8D14D-8D6B-2141-BE8A-DC01F4FA15B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0183D3-57A4-5E44-B93F-62E951CB731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C89906-C37F-A14F-8F77-DE4A2265A12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4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5462D1-CB8A-294C-894F-67DD1A1B251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4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7B4DBE-BB4E-DF49-878A-0B6B3979F47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8BDD3F-73EC-794D-B1DE-CD9539CFF5B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E58D70-F03F-AF49-BBB4-3257C4E0BAE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57B69B-2794-9C44-83FB-5CC164C4CAC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EDE637-0FD3-4F4F-8196-F00CD2DCAC6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9EAB55-C74F-E94C-9F03-158AFD95D93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009DB8-34B8-8D46-A182-1B6F9A18E0A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E5FEEA-CFFA-FB4D-9314-D6354356082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07E856-03C1-AE49-955D-D16B273A3F7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655AAE-7E19-0F46-9347-64DCE573DD5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104274-F13F-2A4E-AEE7-AD04D71D262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14C2C1-535C-694C-B21E-29AEE05D7D2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33D43C-2AB1-3945-87AB-321FD35C629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493BD2-4D9D-2D48-B87D-58FE91BCFB0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FDC8AD-8D59-8247-88AF-F59BD554795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4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FBE4BE-EBDD-A84C-8A9E-D63CA96EB78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4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E7F93D-35B3-D843-8750-5753984E3D3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4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992AD3-D49D-EC44-B864-F56546CB9D4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4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8C7230-F5A5-C74C-9F71-E47E2551D26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4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6D9DC0-B48B-654B-99BC-1C3F5D1644A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4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FAED2E-45A1-8943-9595-5297F3C320A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E8D665-7936-7943-BEED-DB42DAEF9F1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9C4D3B-9D01-3946-B6D2-5B29DFEC741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4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D11120-1C6C-F24F-83BA-1E0364B926C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4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9BDA21-C297-7D4B-BE72-18F58D25013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642DFD-B459-824D-9553-0FB01E6B4F8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2463C9-4E8E-D64E-9E3B-C75879D4DA1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AF4558-FEC5-9547-8B37-5276AA2DA64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05C479-F92C-FC4B-A9C2-761D3C4B415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C77774-B129-AD41-A70C-2A019198DB1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8C499F-5E6D-1042-8D63-6E2C1D0DC90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597FD3-6459-B746-ADC8-ACF828EF79B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27E834-8F22-6245-BE2E-1A12ECEA3E1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211421-AC8F-AE41-AF7F-6597A29A855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882421-6ACD-D341-B206-EE6C5E3C42B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BB3FD0-D339-1445-9DA5-5EB747D8618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B05902-3029-2A4D-8BA9-19D1A889222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48651F-5366-7E48-B718-D3F696A2F16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9ADCDD-8FDF-4B48-AA9B-C60A73F3FB0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4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263E63-22BC-B648-B0B4-ACE3F32AB9A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4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4869A5-59F6-D945-AFEF-0B92C279680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4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99EC9B-2A9A-5E42-ABB6-3BFF455ED08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4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80B9BA-0D8E-9E48-97EE-B5E2E2D72AE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4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075A93-A7C8-E34C-81E1-C881AE4B61B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4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A44754-36FF-E04B-AB9D-47120310679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432492-BCD1-4A47-9668-22D4301C603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52C3FC-8F3F-B24E-9F26-95A91A7E8F5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4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7108F3-5810-4F4E-B74C-4D4E8AEBE6C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4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22CD20-106E-CF4C-AA2F-60DEBF1C736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75B768-696B-334D-B6DE-65F456AD473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6D7CE5-106B-8442-AC1F-8C5479B4749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B63D3C-6860-504C-855A-44FE3D5BDAE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1ECA91-4CE5-0942-BDAC-5B0B69D3F9D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C2B0C5-6DFC-E044-94B8-206B8F8A05D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D30A3D-08EE-6C4C-A2E6-6C11C3C1F65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D7C424-D9E6-3F4C-9BBF-9B6E1F468DF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6B5D4C-9635-DF43-972D-9FC489ADC55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AB84A1-413C-1045-BACA-27E87875DAF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000618-71EF-4A4A-AE34-4FADEFC1ABF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5F311F-71BF-3C48-BFE4-06328F42795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CBC4FC-882B-CA41-951F-08B20D88C86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BADF32-E821-DC43-B722-6A473FCD47C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2F6936-D34F-E84D-85DC-DD4C33357B6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38FA9E-AB83-F444-9AA9-A337C98D160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413A38-0202-1C41-BFCE-0B3E0262D14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714AD1-7705-BF4B-8D9B-C4F39D61B45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2A1C82-BAC1-4341-82C3-7FC7916148A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74ADD6-1688-5A49-A3CC-F22A04737FA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16AAD2-6B66-8E45-9114-36A90D63CFE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4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D5CC3E-2981-F846-9F5B-BD5538317E2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4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527AEA-184C-D349-965B-74342568F83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4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7C0D04-9A0A-AE4E-8BE1-7DEF27A2E79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4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C298AC-F53F-EC48-9519-6A3E32B3694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4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3223BE-874A-6140-A33D-B84C35EB12D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4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5BF746-C145-FD4F-8FE3-249E340A27B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93517D-365B-1E4C-AB6A-326DBA0BE4E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3A6933-D56B-4E44-AADC-587981430E8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4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76E897-2F36-984B-BA57-374C5A1E600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4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BE7C14-AA59-4845-AFC7-80220FC2E59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6F39A2-4BC9-4B4A-98AB-6CD0F4CD401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4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05AA51-2ADB-5943-A307-33FF8C187AB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BF0F6C-C439-5C44-A22A-EB42C3C10B6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0FCD45-5B53-0C4A-84DB-1A6DB570377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A23C4E-B52B-294F-B315-8D6F4E6D73F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4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D5D2CA-CD83-B049-BF83-7A93477BDF1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4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38FB84-A24B-224D-AEF0-984D9FF0366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ADCC9B-F3BB-E44E-8A74-47072B05303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490A42-6192-E243-8076-256EC5696FB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0A2405-F838-864B-A840-D3216DD7670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5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F138A1-06C6-0B4F-A393-9F23A814E13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5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E1B050-6035-784C-84EC-CEBE1D5DF80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939BDE-A547-0841-B1DF-526C69B166E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EDCE39-3395-9F4A-AAD7-B4A7FFD9D84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C8271C-8BD4-B94C-AFD3-24F5EB2A589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02D288-24B2-C64F-92F2-778B3C03920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5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8F8CF4-CCED-4742-A71C-9578A0F3D5A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5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7AFE21-A1D5-4449-8D9D-BE1B667A470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5922BE-4AFC-3741-AE48-74ACF69823B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361DEB-81F3-3846-842C-4EB5ACC3596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5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7D0009-6F8D-D248-8394-C0EA50E20D9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5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7F4E85-B166-6B43-B023-C3D4796A25D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5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898C3C-99E8-3846-B9C2-C078B91FCCB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5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852D56-D12D-9C46-B806-61326F8A428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5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3DA8A3-B8E0-564E-BEFB-8ADF7E76BA0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5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855918-96B5-8D43-AB25-D06F2C3D917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5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0BCD71-0BE5-BE49-A0F8-E698C99CC78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5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FBDDFB-C02F-FA4D-966A-0C039F69D75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5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33E8BC-395E-724C-83B0-0C0850D5EF0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5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4CD840-F062-624B-896E-4BE664FD010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5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DC05C2-1B82-9C44-89C0-5AEE0944963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5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AC0AB5-3BA9-5D46-A110-15C2B760DF9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5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36ECD9-B363-DF4E-815E-69B077E3F14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5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C840D9-5B5E-AC45-B218-8BEB625D0C7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5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2A45D2-6A96-0D4C-ABB9-DE6E190F7F0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5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06EBCD-5579-664B-A7FF-BB350AF8F73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5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3ED278-E914-6144-A530-9745A3E523D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5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57C3E7-745D-3C49-B48D-E1514C47876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5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0E34FC-4F32-B14D-85D2-01A5FCF4055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5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76378B-6D07-2648-A0A9-C977539C671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5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86FE82-51B7-0F4A-8FE0-E4B40B2F056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5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D64C72-E34E-CA43-9F84-2FF81799463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5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FEEE21-5603-E241-ACFD-F989E13B467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5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6C76CE-74A4-1A4F-92AC-4AE8E751BFA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5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504933-A4F7-EA46-A667-B4EC98B09CD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5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E1001E-CC5A-4C41-A579-618F09F8F9E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5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CD61AE-6282-D24C-95B3-6AE57F8C0B5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5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F5F20C-74E5-C149-B6B3-98C147814DE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5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7B5D65-652F-2F4F-85DA-43C87F72EE6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5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FB1BAF-B8FF-7441-B678-778C90AB96E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5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2D1001-9BB9-6F43-A9D5-B240331CD9F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5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9B67A4-B02C-BA41-8318-BD6F3F3758E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5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B0ED53-3E84-F945-A03A-4F6478A4A29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5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A6C707-4512-F94B-AAA7-FEEC0539DF7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5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BEA9EF-23EF-D44A-B06D-8797BCCC6EB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5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07462F-2740-E640-95FA-538355725D8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80B096-53D5-A847-B797-FD85DCBC443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E18E49-69DA-FD46-8788-1C498CB807F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5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F0F9C86-57A4-7E49-9443-19D075AED97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5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5A0373-3F3E-DE45-8AB8-D98072CFCEB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03B2AF-F92B-8E4D-9BA9-DB99FDE0BCF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2685C8-8F97-C646-97D9-26F1F1889B0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1F5785A-8CC7-FF48-A482-1388F292080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A7EB3A-42F2-A445-BCEE-00E06B94563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5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A3214C-9A64-8B4C-B19A-5BFA1333C17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5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F0A009-B521-6D4B-B37F-F51D1AE77E6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032EF5-EBF5-924D-A742-5F212D19328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8F73A8-7978-AE4F-94BD-D87BA5F8B4F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E11398-19C2-EC44-8CA7-632E66FCB36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5C818D-F12C-3B4E-AAFB-A0B01635474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5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2B0679-B240-3D4B-9687-025E8E5D178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5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2F5831-94EB-A94E-9640-266C95F58E3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1B7EE5-B2FA-2C4B-8036-FBEF3681DB6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5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C62D5D-4F57-224A-A19A-875FD5FC161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5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A5D7DF-2E36-BB42-A8B2-1FBECBE9B8E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5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AC5A9C-9884-364C-868A-2D505203F45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5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2CA7D2-3EB4-5445-80E2-10E1BDDD746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5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EC93EB-A005-7047-B880-3CE0986EF3A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5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9BD2F3-D890-F449-A2C6-21188DBC89F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5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D32A2E-0667-254F-8BB7-5EA5A50DA32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5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B387E1-7871-4349-97CF-2C2EE218048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5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2DFDE9-B566-B54C-8EB9-DCEFC18BD7B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5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4B0ECD-3082-C347-8C4D-60E9974DF52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5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776451-6F90-6042-A98A-89F8467B971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5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6633F7-61E1-E940-8204-5CA2DDC1CCE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5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BE039F-D157-7F47-8405-D4C8F775FE0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5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6EB1D3-1480-B844-8733-3729F87A3CB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5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25C124-7835-254E-82F6-2CC6B8194AD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5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7BC6FD-B0B2-A245-A5B0-94A592A2B9B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5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E7444B-46F0-A940-BE16-2F7ED8A1279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5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BAD0F2-36FC-F140-9C65-567FD556F8D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5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FD5B83-EE84-5244-AD5D-EE2CDA4D4A4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5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4924C6-AF4F-BE40-A7BB-F208EDF5D02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5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543F9F-62D5-8A49-A25B-4555832457D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5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84CE4C-3F52-8746-870E-E62A19D2D42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5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EE74AD-DA55-B745-8F7E-F36DAD9122F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5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707F1A-1BF4-C945-B897-7F98B02AB41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5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FA8EEF-AFE1-8D46-AFB3-AA57A619D28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5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0C4A73-0ADE-3A45-8337-3A1D15FFBDA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5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A766B9-455D-C34E-84B2-291B642915E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5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8E8E2E-3FA9-3642-B770-E575E14335D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5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DDCE67-AB4E-CB42-9067-209DD404F05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5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0EBED8-D0D5-EB4A-9658-9FECDFDAAFD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5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1AD90F-D880-494C-9514-8D695E718AD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5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8D6CEE-C2D5-5A40-8E55-EE51C3A1296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5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3E6498-E9A8-4B4A-9119-9FB6DFFB0B6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5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67C822-73E8-0F43-A1F8-A82B3730032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6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CD8B1E-99CA-8341-920B-0D9187BAC80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6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615E8D-B1CC-3040-8DD1-33CFEBBC2D3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6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4066BA-4EE0-9E44-8FF1-FA0B8C7E15C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BAABAC-DB89-9C4B-95F8-2FAFE9AE321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18266E-8892-B245-A8EA-5D9DA42F462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6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517603-24A6-6840-A83E-9E03C8C7799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6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4B6D84-6706-BC49-90BC-D5024516C5D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CC5F73-C76B-784A-A394-DB26C2E6C23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94BC19-39B6-2640-AB04-3D37F5F4454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0D6C7A-7803-644C-BC5B-3D52C6B9921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7EAD29-F5C4-6546-919F-8FA853447D8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6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713248-84A6-D54E-8707-5CE8CBA26DA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6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AB46FF-C533-6145-A7F3-5B64FB3D593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FC3A0C-57DD-3042-89E5-E561699C292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5C1CC9-BECC-9140-A80B-5AF4E0F890B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B7C078-6582-4F46-B121-D3AB70BCB54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29B7D0-3822-044F-9594-BEC4D2174EA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6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3635B6-4A19-1149-89A8-C809E5D5E76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6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60A060-3BF9-B941-B507-ACFE9138ABD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4DA9A1-86C2-8145-815A-C816EA0B9BE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2196E3-52CC-734D-AD49-09CAADDEDD7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6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52731A-35EF-3340-A756-0D497B95B76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6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41665C-3538-744E-8849-1E62B2F5499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6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1A9A31-D95A-B645-93E2-E9A1843B346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6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B6CBFA-8ACC-F24E-8939-E91D26316DF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6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DCD65E-3361-EF4B-B529-827C99D2352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6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61FE89-8C63-964C-80CC-C880A63E2FE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6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C00815-5C84-6646-840F-60CE71349CC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6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BDD102-B8EA-9A47-8F08-6A1B2B3E482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6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90E86F-3BA8-A549-92FF-536D2D6F3E4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6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61CEBD-FC52-4D40-B3C6-4385A92B1A1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6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1DD001-DB0A-D64D-B929-BDF27F691A6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6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1F2519-1DE4-C244-B75B-D338A368783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6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B4F202-5F9F-4C44-B23F-8543147CEC1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6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385217-E58C-6646-9871-383B8020C84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6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9E519A-0B66-CB49-8324-E10DD21B4AF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6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3C4CDD-A752-DF43-BA95-0F54530D9FF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6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52B75D-8701-EA4C-884F-C33B082D659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6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D7E3C0-A65F-A64B-BC73-6161DF8F234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6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37076F-4388-F14B-A24B-E187DF76FDE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6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AE3EBE-5CBD-7F43-8A2D-7947A08C009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6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982F7D-447C-264D-AF5B-549B8B6A832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6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556529-C192-D743-A582-A58D96876EF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6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09FF88-BDC1-F94D-A781-BB1F750819C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6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F15ECB-41A8-CD41-A53B-F75E014CEF1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6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A6251E-0A61-1747-B9E7-D9D2FD2D295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6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A75FC0-2CE9-204F-A37F-FC93FBFC8C1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6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CD27B3-089D-3447-B875-7209113FFCE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6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C29780-69A6-D14A-B8EE-EF73F94B190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6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16A19D-F5F3-E24B-8715-24DBBD01581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6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B2D4B0-402D-BD4E-8BA0-31BBA8C2E00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6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2C7EF5-9D5F-F643-B264-D13811A8CFC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6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76B6D0-34EF-6B47-8DD2-569F0E4871B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6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77A932-70D9-884A-84BE-26271BB32D8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6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9A42E8-4EFF-9349-9090-96E66514E0E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6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E4C8D0-37CD-4B4F-9420-1F57BBA9C8F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6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054386-076D-EC42-9A6C-2E0AD98656D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D6AD72-75C7-F340-AFC0-4B9BC523C88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50FC62-AF99-0D4A-86C5-586DF316804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6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B5EDDD-87F2-CB45-8DAB-63A121C7AF1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6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0D254E-AE12-B043-BB47-EA0757AA71C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307F6B-9E6E-0F49-A4B4-8D6C04B036B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A26FF9-E843-884B-891C-E1BCC6F635F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CC1196-EBEA-4744-BF8C-A7E66C6A053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5F05C1-54A0-0445-A660-0C7452C13BE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6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EC9FA8-113F-ED44-B106-A0D4351FD88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6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304B48-198B-DB45-B578-ABF616622CF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376AA9-4DC2-3947-BF98-7B31411F7CB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0FE6F8-9AD1-E746-A30F-D94F44B4CDE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0084D9-22D0-8A4D-B5B6-85146C5CF23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4762B0-68BF-F44B-9D2D-7D7135C1768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6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D53F27-170B-B047-B3AF-A1D37D1A3C8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6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7EEBDA-37E9-A345-AB88-50BFBD9B91E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AA1E9B-E13A-264A-9BBC-F389FABCB10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6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8374E4-2FC6-C442-B9A5-37C3D2C28F0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6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DD8766-DEEB-0146-BF3B-ABBB43E4290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6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89F008-EC9E-E74E-8449-D8BE2007EB5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6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7A1B5B-47A2-4F43-861B-A88C27FF22E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6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F48C87-506D-2C44-89C0-39730BE9D61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6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1B34FC-FE2F-C544-A81E-B742EFF9D42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6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F8E470-658C-2B44-BFCC-2F7B2F811D9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6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7A99E3-0929-0541-94D7-7BF4CC93876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6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E70A1B-A488-D74E-9396-E883F273ED5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6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721413-CB8D-C848-A9B8-558AADBB96D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6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5755A0-7F2A-2D4B-A35A-41690A703EF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6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168D3C-CFF5-384A-AB05-AB10E4F1859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6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6CDC6D-18A0-6C40-AD7F-45853641EE4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6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536EBB-1D49-5A47-BA17-E3A57446874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6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30923E-FD0A-A041-A0D2-A604B8D37B7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6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6D4D02-FF5B-7E4A-BE19-CBBEC83CF2D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6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FE6CDF-3AA1-044C-BBE4-5374FCF1E67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6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4C6537-D44E-E948-9794-3DB1DBAE1AE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6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FB16C2-4E2D-E348-8C17-C5703D2A28A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6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287441-BF47-C94B-85D9-C00642B3A58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6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3D6DEE-631C-0240-8013-C9D1F70157B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6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199C8C-2785-6541-BE9B-1403B9FDBA2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6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DB95D9-FEF9-6145-B00A-E6FF9A89D83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6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F12B35-70D9-BA4B-9DC9-0F54D274AE6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6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986674-5998-3E48-918F-380678C117D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6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60298C-3C40-CE48-B67B-731C7615461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77336A-5C39-FE40-9272-6017355FF4F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7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6026EB-D641-FA47-B3BD-375B910244D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7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6773F9-E80E-1042-9E7B-72A258626A9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908944-3AFB-7C4F-8A4D-C4B20AD00FB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08B047-8F27-EA41-9F1D-6B1EACC4D76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7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EEABC6-6077-1642-BC4B-34F3DED2F05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7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C4BAA5-0EC7-5647-A809-A8B79CB1ADE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7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18EB62-777A-FE4E-B62A-B33EBB456B3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7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CC9439-35EF-9E41-9A1F-01E9125A21C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7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437EA4-0F27-FF41-A00B-5972CF343DE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7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B393B4-3C8A-5442-B563-83973579D7C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8C32BD-C2AE-DE40-A059-EDF04DED427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99154F-CDB7-B546-B568-A5F22A59AA0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7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ED6DF6-C263-934E-B082-189DDEF8C1C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7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4EDBC3-65A5-E64A-A3DB-B9943690377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D763A8-1E28-764B-B876-48F61E8148D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A87596-5249-4942-8AC3-1E10DB60933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309AD0-36D1-B54C-88CB-8FA17C5A17E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54570E-4FC8-A445-ABFE-B2D94B05C9F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7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C13CD7-0A33-E84A-83D1-435585F3A84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7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59B774-8488-2749-83E9-A8109C96082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CAED05-9175-0945-923E-0CA59B43539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960714-0B32-D14E-BBA9-BFCE7CAA655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ABDCB4-C86F-B346-9B18-3C7BADF0727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6CC279-27D7-074D-A05F-59ED196640C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7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938D0F-74CC-024D-9710-4C2CF35806D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7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E1EEA6-7760-C54E-89C0-67D9C0DCCB7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BA5707-0DB2-C240-AA9E-61EDCDA0178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D5A59E-BEB3-4C48-9024-F249A9E10FF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7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68704F-0737-F543-BF7D-6F9A7BA9850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7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E0C1BE-FCEC-984D-AC6F-C0FBAE68133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7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FC2DB0-6770-084A-AAC6-459FC283B23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7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9001DC-E8E0-934B-BF80-C101D06AEF4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7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EAE231-A362-B94E-8B0F-933F2C5516B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7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ADB057-A4EF-E147-8F08-4CA4B5176AF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7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045F12-71FF-8949-AD4B-966305CC327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7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4BBCA9-9CF6-184C-B4B2-56264B3FBF4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7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F292FB-D35C-7943-B73D-A1087A69F5E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7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9C8204-AF5B-704F-8D13-9C97FAE766C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7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231BBD-9A39-ED46-9A9B-15B3780AF33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7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B2092C-1478-6C49-A4AF-13F3DB8CFBE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7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AE9B34-8FF1-604F-A373-566F37C6644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7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737D7F-7006-2247-8DEB-A69E42CD577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7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3E9B2C-5176-C74A-9DAD-E4C167E29D9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7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6CFE7A-4DDE-0343-9707-D0C52C8872D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7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419AC7-F360-C949-A2AB-B1B4C8A1B0A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7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EC2D46-83D1-7942-A855-F8606D792DB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7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9A8321-C031-5A4E-9833-9AC2644B2CC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7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7404F5-DFD2-864F-A5A0-8FD595D2BA2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7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AF57FE-DCF9-D849-8599-1FE91D4D0F9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7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957A79-E512-1646-A784-7EDD57A4248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7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344DAB-EAFE-5F4F-AB65-099C37CD027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7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76866F-2E33-9B4D-AA75-26D5E8DBAC6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9B8158-BCE3-E74C-8675-CB2ECF0275B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2918F6-AC93-AB4E-B825-01D4A162197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7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4F7943-E6A7-8A46-83BB-CEAB1C603BD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7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7071B5-2330-984A-AF88-EA317761F9C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6BB621-30A3-7247-B4C6-5105AE48329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A3E320-D483-DB41-9EE1-68D6F84C121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F47210-72ED-8D4E-BC4E-0496804135F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881241-ABA4-D844-931A-48F79A19F47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7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9F601B-14D3-9E4E-8EB1-12B0FA096FF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7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BA3BEE-A264-DC45-AACF-69258EC72FF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3A86BE-1013-6445-B0D7-638A96788D1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73AFA4-87C5-5843-82E9-A494AD9559E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F20B45-8756-7046-8AC6-9563D0E3050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FCF35F-B143-D84A-8F43-E599192CBB6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7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A646AD-6DC6-8E4A-8875-87627AFE863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7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43F71B-06CF-874A-8821-E87ED19CCB2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E837F0-8260-0C4E-9906-38CEE5225A2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1211AB-ABFB-B342-9942-86B2CED5435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7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76263E-3702-3F4F-A425-3F19EA7AD61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7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E5B388-ED14-654D-BDA3-93CD1E11C58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7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35460C-6F10-8F4A-8515-27616BD051C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7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7BB119-3861-8846-8194-3AC048AD759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7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69B384-5356-A84C-A307-3AB50046B81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7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235EFA-4BD8-3546-AE1D-94878BB7DF0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F3477F-F537-7B42-8BFA-CB58AAF8485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A9B58E-B19F-CC49-AAF7-01E61A98EF8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7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CB9F91-0359-6F45-8CD4-E9D9B144073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7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E9F9A0-C167-8F44-BFA5-77C8844FA58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FDA8DA-D201-5C40-AAA7-122BB142734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7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E6E19E-9E2B-504D-BFFE-25A3578FC33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7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756C45-A399-DD4F-89B9-2316370FBA4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7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CD74D7-F574-B54F-980F-6ED0C2DED70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7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224A9C-0BAA-C044-8B05-94885930DD8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7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53C4C7-FECE-4C47-8A0B-068ACA1D8AD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7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B30413-7264-A045-8302-265E761C4C5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7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3ACB88-DC33-ED48-B581-2F156CD4EE8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B13E18-646B-1F4F-AC99-977539B96F5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9D08C1-174C-464F-B0DD-8751E392A3B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7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6BA75E-8B16-E74E-9448-969E84DCE56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7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76C567-B565-1A49-B242-BF24178A81A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3A98E6-7010-0941-A193-CFC36BCD656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62F218-C74E-A24A-B672-6A3491FA242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D7B9EE-9AB2-804D-BCDE-9F17642938B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C8F904-F1E0-AD42-A045-DA6C789E83F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7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DE57E1-A3A9-C949-AD74-DE6E3A6D344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7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C18159-91A4-574A-AE4F-DE182B8350F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7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F6B971-4B69-844D-9995-D352DF5AAE4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F04F20-58FC-3C48-93E9-1683DF183E2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8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6A9C87-ED3E-2547-9440-228526F9829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8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1D14ED-784F-F047-A248-D738CECEB25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8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AE60FF-7D9C-3946-8646-5C22CE51149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8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2BA22F-1EC5-2F48-9300-7A10AE7A5A9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8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FDABCE-E9AE-2747-B947-67B079FACD8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8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C0B7C3-5C8E-224D-B07C-BA9D1853300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8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394B17-8A97-1F48-BD12-32D6698C44C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8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76B984-362A-8141-8EEB-66D8D2EBEEA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8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9EFD59-613B-9047-87E6-5E44BF536C9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8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A5E68F-A37B-504F-ADEA-9A92ACC8FC5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8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DCD83B-D905-1F4B-AE50-EA0D189C405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8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EEA78E-64FE-654C-A9C7-42EB2A75923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0B26F3-0EAB-3146-A21F-253B0F17525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E78CEC-3C31-F041-A46C-5B389E19854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8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9C1EDC-A003-7F40-A5FC-5ECC8196E14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8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BD5274-5C25-1A41-A205-5583F818562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9AA912-2F15-6E4D-AB17-C3D639BB365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2EFAE0-E9F6-B24E-982C-27AD53A8135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822D63-3BE4-FC4D-8C09-8B57FD99A5F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D01F83-1519-004A-B697-33D17874DF8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8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6BF070-2002-9443-966D-309AF03AD78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8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A0B982-512E-A54B-B8B2-0701EA33B19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5A1EAA-BFE6-9F4C-B62E-11ED17B4264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8EFAAA-295F-3944-92A6-82E4E1C300D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8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CFBFE8-D7C9-7C49-B4FF-37D8C428856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8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F386F5-F95D-2449-9772-4FE1797E3F5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8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504F78-177E-C742-97FC-A9C3F14BECD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8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E4BA8A-19FA-C740-B385-4022155ABB0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8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7E4E22-4E3E-4646-8696-817189BD7A6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8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8BDA5E-27C5-2249-88AD-94079AC1804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8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E4CAF9-E3BD-A449-BFB8-D3521A3C02D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8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F338B9-B907-2444-AEB9-9864EF44E71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8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4E2F44-66F6-3947-BF09-CEFE19AAE9C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8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8F71D5-A5CD-4C41-B81D-B94DA624970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8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D2032D-1308-784E-A7AC-0572FBF285D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8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0AFBEF-0A17-164C-8299-5069F50DE6A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FD40DA-4B40-2246-AD34-C407AB6F7E4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E2FE5E-30A3-3A4E-8DCF-922DF1866B8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8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621932-AEA8-CB46-B5EE-5883765DB2A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8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0D07BE-558D-9D49-A39D-D92DDECC6C4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BA0408-E587-804F-BD29-40B3568345A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94B82D-790B-A14D-BF6A-16777F8C19C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4CEC56-9DDD-9244-B567-B7BA1CF7CB0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F3A7B0-9C82-524C-956D-EBFB0BCF4E7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8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73DCD8-875E-534F-86F7-3E7B8E9DFAC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8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BAEEC4-3BF1-F349-BB62-EE44C7D1875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4C47A2-13E2-F140-BD19-8D66401DF2D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21FCF2-DCF5-4C42-9E2B-38840558FAE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17CA21-FC79-B94B-BBB6-1CD75623470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31AFC5-CDE9-F94C-BC94-B92EBA01AEE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8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A03D8B-2789-1845-85A9-97BDC137858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8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CEDB7D-C0AA-8849-AEEC-5B959446380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22D63C-1516-564D-97E6-4B059A7EF65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AA3F58-5CA4-5242-86BC-22A7B816EF9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8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A9A1DC-1DDE-304E-9588-FD666E7BD87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8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C3E8D2-9D37-D240-86C8-6ABCD86E11D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8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620D6E-A11A-8C4F-8EB6-F91A9CAD908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8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2E58D5-7623-6F47-BDD5-3440FAABBDE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8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F64EC2-5556-0243-8F1B-D6836388173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8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1207CF-7175-E346-ABD4-4CEFB5237E4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8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A673E6-B5E4-9E48-8972-42431455234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8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BE2530-898E-0641-9326-01FE45D90CA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8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6A066C-5FC5-BF45-9C08-37D64CDC55C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8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A80464-D7F1-C24A-8047-56E12E0B28B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8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B0255F-AD2E-1449-9BDD-3771E216452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8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95DCA7-94E6-3043-A9CE-07C3E8E4746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31D968-8C0B-934C-BB39-626814EE335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9A5AC5-5579-EC41-93EC-E72C03F6B11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8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C2121D-222D-AA46-ABB7-70BE67EBF9E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8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1DC26F-857E-E949-9845-869CDD1144F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EBCAE7-555B-7145-8C0C-82C0D887DA9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4D08D1-1CFD-0B4C-9325-9DEC775F249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828313-8912-3A47-BACC-1DC5DB049FB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CE117B-A56B-AD45-A2C5-191D4CB381A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8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1805F3-DCBD-3049-8AC3-C822BDFA3BC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8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8DEF25-371A-1645-8FAF-47FC597BE54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720BB9-5BC6-164D-9185-6D1AB18D3C7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9B230E-C855-0E4B-8554-E196982A3CA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B2BAB2-12F6-B84A-8B59-E30E06CB08B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2CF915-DE34-2E44-94CF-A6A710134CF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8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93B662-21E8-BC4D-9D15-284727278FD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8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4B7B31-D83D-7646-B08C-8385F2A800B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09EF3D-B1B6-2C4B-8EC5-50F0DF275D8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8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994569-3C86-C240-8E7D-E5D739461F2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8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3B0C54-C66D-D24B-A190-BD1C747FBFE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8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EDAAA3-200C-6341-95F6-F16E2731367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8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390413-73B4-9E4A-A5AB-FB9768E569F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8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01EFD7-A7EC-B646-A300-1898236D6FC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8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C10136-C953-0441-A0EA-A0F0B7BB6D1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8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FA8BC6-5B9B-B54C-984A-C67234E1FA3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8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555F79-F437-DD4B-9E17-07AD2ECCEC6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8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BA82CE-1307-7043-A62C-4AC3356C895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8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E2B0DF-2DCB-9346-9A65-D7BFB353A1C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8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B2F15E-9641-634C-BA11-A1DF1E642EC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8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9C1FA3-E3D3-E14A-BCE7-D3EF8AC260C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8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5EAEE8-55E2-404F-8077-84449608E8E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8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083B91-270F-B644-96F7-00E7D50DBAB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8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22C178-C2B9-5943-B116-88750196F6C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8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9ED659-4031-4947-8CB5-A97660B8032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9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4BB7A6-A639-5C44-8556-934CDD9A8C5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9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EAF271-5C62-CE44-AEBA-0A770C6017F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9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B2C7BA-5F78-6540-B4E1-7467B4BA131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9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D074D3-76D4-BA4A-93CD-AF9EAA2FBD8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9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BD49EE-37A4-3847-B0A2-1A387FCCFE3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9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DFAD72-8023-EC4D-A869-833BB80CE87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9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456942-2C15-0B44-BC72-C7899396835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9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62FA5B-01AF-5F46-8A97-4800CA09B56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9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3EC2BC-E07D-F84D-8314-CF8A9CA1427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9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F46B58-3B7E-D843-963B-40FD7F0D1FF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9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B944A4-0186-D346-BDDB-D6709AB47F9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9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D02EB1-B940-914F-A605-BB2E631DDAA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9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D5368B-D421-944E-B0BB-9349D6E4DBF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9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0F13AB-74C6-F340-B5A1-4D2B27DA79A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9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FFC8DC-A8AE-E843-BEB6-F9BE6CDE85C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9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DCF9D1-2E0C-2D4C-9657-CCC67957634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9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352F40-F80A-E747-B982-6273052E24E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9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755380-2604-894D-BD13-31847977837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9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AC25B0-53B7-EE4A-B14B-256C8A27C86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9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77F106-D6F6-3748-9BDE-F6BB3B0538B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9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4DB234-70BA-6247-A2FB-A2027537446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E70A69-1497-C547-A0D0-6D219AEBC35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8799EA-9607-A74D-975F-9335128BA7F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9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D9C06C-5650-3349-8FA2-67DFD541093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9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D74F11-5E15-914D-BE5C-BB233B6BD04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EF68DC-5D6D-8C4D-A707-F5CE3386EF6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3DA1FD-D162-C448-AC3B-2B56436533F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7AA9A6-C144-6D48-9F62-E49C420EC81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8B6744-9B29-0247-9292-EE267680BA7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9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68E757-0818-A24D-B488-B83FB1CC1FC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9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5B4529-56D6-5D4F-8D79-D7A0F48E687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1A84D6-F369-CC40-B95C-86EF28B7CE3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CB431A-FCBF-A647-B5D2-0323525A242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79C741-8CD2-E849-A907-F1515F2B4C9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F6E84E-FECC-AD4D-B2FF-A184042B8F4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9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5BD532-473F-C54B-A73E-CE084463439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9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4841DC-9890-CE47-AB23-8A446E96578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116112-0EC5-8145-8A68-C2157C5788D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F78182-7A50-BE47-B90D-C4A0F569A88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9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53A2F4-9A68-F24A-BC4D-41A173DCF30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9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41F77B-7A52-CB45-8857-61F0AF6674A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9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907FD7-95BB-C549-90D5-78869FFDCB8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9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FAF4C3-AD55-CD47-A93F-EE7960E3493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9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B2CF02-D24E-8C4C-AF61-CE24667B697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9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424D18-A8CC-8343-91E0-2E57299FDF9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9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3271F7-F11D-2A4F-AD8A-C6DAEC14F2F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9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540D3D-A4FF-9F40-995D-E5A4952F71E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9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73CCBC-6AA8-B749-A11E-4BBA0C0EE40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9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AE4515-1501-594D-9274-DF0FA158E25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9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D90237-3C54-F141-9ADC-5E1840B4203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9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EF2885-6384-5848-A4EB-CB015304E2C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9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C7441A-9F56-7F41-BC84-308ACE603A9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9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E8F32B-B212-FE4D-9636-3B4587E2D6B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9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FF81EB-BE4A-B24E-8000-AA4417DA9CA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9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5A9D4A-B32B-DC4F-A4AA-AD9F790B431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9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3A0E0E-2800-3C45-A285-9A3ED488DDB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9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DA3AF5-2CD7-A049-8EF5-53DA0B4109A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9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539AAE-FE30-8F4B-8838-332C3E1E6AE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9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B2CA41-E3F1-564F-A5B4-56B9647B941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9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A4BBED-6B23-9C4E-BD57-F8EA6D32171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9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1B6E18-9772-444E-88B7-B3FEBDC5F80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9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CD0F97-AD29-A345-AE05-6953ED309CA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9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05B900-8CAC-A04F-AC82-0332F296516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9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46BA50-1D6C-7841-A57E-B4CC1F6AFDD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9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517A51-E021-A14F-9444-6A7186147F9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9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740E6E-C2B9-8646-8923-C82CF53D1DB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9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41D123-664F-C440-8DE6-B9F4C27043B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9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4D3619-F756-D245-B342-EAC01BD763F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9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6EB045-AE22-074A-A7D3-C6EC2DF5C59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9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CA79E3-7A35-714B-868C-B42F340EC62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9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068596-046A-B24C-8F1A-57C6B25D488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9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C84831-B25E-B14D-A8A3-A5C64AC3CB7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9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7A7659-0270-2948-9499-0E56A935ECD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9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16F651D-BDFC-B543-B0A0-499AD8475A0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9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8C513C-2268-7E43-82DB-B0512B3D330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809C1F-3F7B-A948-87C2-C3B5139F0EC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79FCFE-49B1-1D4C-8FF4-D6851CBD86A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9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C410C6-55F7-9D45-B192-B9298792244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9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EF625B-B60B-1546-AC84-CF0B7DC751E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5960AE-EB09-0347-89D6-EB763F90587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55AEDF-47DE-8449-93A4-4D437D64E2D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E43C3A-EDBF-7944-92BA-2FA5CED0C08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D7E890-F28A-FD42-9B2E-307FB973DD8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9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A38963-3226-834B-852D-0EB6E357F5B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9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E8748F-F504-2343-ACE7-7756F1FCC28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F2B196-BB86-C544-B1B1-800E4D17AF1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0AA13B-5EC5-5541-84C1-3FC14FE2C3E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D103FA-1A1A-5444-80C8-C5C94823728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3B85AC-228F-8746-971B-D81A312C6DE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9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6D240A-0C14-2347-8E78-CC5BC4B96F1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9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0F7EB2-60E8-4B43-B5D4-8A7BC0B9706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4A5121-E669-E549-B8A6-66D85A9FCAA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9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BFC498-B93D-2542-8510-DD93880887F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9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B447C5-AC99-7549-8225-545F41E024A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9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3E359F-D8F2-7841-91D2-1A0B8A7D79E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9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0FB6AB-D29D-9346-AA70-531E602E846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9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8E2AB9-A741-544D-92F7-95441D61FFE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9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64B69C-6598-3249-9B1E-A4089F79115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9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31441D-C6D0-0842-92C9-A8A811A2158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9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621DA2-3D2F-0647-BF21-39D0FF599BB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0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85B213-DE12-7742-AEB9-1C69C676A41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10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AFEEAC-F719-1D45-9AB1-1E2A332011D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10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5343A0-03DD-A34D-8A51-0BDDC2453D4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0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93ADA2-97E6-4640-98BF-C899EE7400D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0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2E9351-5666-1F42-8D7A-ED34A039E05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0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A57FBE-764F-EB46-9B5B-BAAA71AF03A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0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2FBE47-51B6-9647-9C55-6B88EB32EF6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0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33E17E-1A05-D64A-BCC8-2AB28D3AD1F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0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DB956A-982E-4741-B175-10F3E2332B7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0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B40BA1-092C-1444-9DAB-9E3F752F230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0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4160D8-C1B2-2243-90E1-38E4C128B45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0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5E8AEA-3FF9-7B4B-965D-0A5F99137D8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0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292793-6AC4-7A48-8687-5C8D805D20D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0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7C6E62-8449-2F4D-8849-72C0EEDBBFA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0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F35B4A-6206-4F42-B168-7FA9B7050D6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0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3CD489-F250-CA46-B344-FEA5D7077E6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0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CEB948-63D2-7A45-8868-B95E9EF58C5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3B7A75-ABD4-C94A-9348-0C4B0BCBD5D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180AE9-9E25-6A49-B7B7-EFAFAB6685A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0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075166-9854-EA4D-A7BC-EF1D2296493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0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075031-AD27-D544-876B-F8042627B68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ED4160-72AD-5E4A-A3AD-8601959FFDE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788EEA-DA0E-0346-B341-B057FF43DA9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D012B9-2E2F-B84C-8F22-B8851208132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4C770F-D574-564E-934F-EF064F68A3C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0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C109EE-9C3E-9749-92E7-DA363A47717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0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7E57AB-318B-1E41-A529-1E70778A410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C26EE2-E85C-2F49-A9EB-4D776054517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C32D89-5B13-7946-919A-B8ACAC56BA3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67BBAC-9654-AB49-84FB-87571D097BE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792D28-F6E9-2C4F-B713-C4F9ECA17A6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0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3EF469-0C87-C04E-9923-0F06380AC89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0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B832B4-3953-3C48-8C59-4A235127A37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31D7B1-6008-7344-AE36-FF4B2D56076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ACA2B9-5850-0147-BEC1-D35199A0A51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0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F8C8B8-F640-4747-BAB5-B80FDC35754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0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7D576B-6ABE-3941-8B98-121E1BE5DE6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0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47472F-DFA6-D94F-AAF9-4818CB128DE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0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4B6D10-005D-2442-8C09-FC19C233E1F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0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AABF19-20FF-F64A-A290-CAADB565579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0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CF3863-D754-554A-BA1A-332E914B5A0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53555C-906B-4B46-8C44-DD91C85E215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22B546-557F-B74E-B3F2-68B9AA3642A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0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220682-E4CA-804F-A6B3-2C5C9AA601A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0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937213-9014-AF4D-AE64-5781DFA8A1D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A19ADA-D5BA-E14D-B5DA-5361E12A65D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BF6CFC-A372-894A-B3D6-E03E6B6DF07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0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1A2CC4-AB68-FC47-855B-5CEED6A35BE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0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DE83A5-5E73-DB41-8DBF-3F35C89C3E4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0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58A137-7267-DD4B-803C-6E57C760E73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0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6BC52C-FA07-A24B-8CA8-CB3E7F78896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0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162872-D2D7-4C4A-95C7-40EB0F7107B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0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05FC134-1811-7D48-9970-0660B0A2F33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F8B26C-AAC5-F74F-A7DC-DC8734ADE8E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95B8DA-34B9-E14A-8888-3E6E04E58A2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0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B6BFA6-2641-E148-AE04-AF8BFB0EEAE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0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872C72-FF5A-DF4F-8AB7-02E7564D0E7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AB0950-D142-2A46-BDF0-79C07E7D939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6F9F2E-A695-3B41-AF66-E829F7C06ED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604D96-9D4F-424F-8478-CE7BA112464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1A2CB0-3C8C-0E49-91E5-6DCF002E41A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0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EE5B35-5EFE-F248-B186-EFE250C0252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0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86553D-7D85-BC47-8063-C8DFC61FB3D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08CE30-606E-214C-B1EC-2E7C8B1F6A9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4150C6-B10B-D94D-9872-3E14265B90E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5AB4EF-4A11-AE42-A0BD-0281234A8EE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62D8A7-1B21-C74E-B7F9-04B999F330F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0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BA0203-6959-C549-875B-5110548D329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0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576320-2E26-1749-80D2-A18FEED9C72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C2D2CC-851A-6C4B-8E3D-639A4A3DCA1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884806-CC22-3D40-AFDC-AC21D9B2FFD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0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2F5471-B312-C646-A700-6C749A3BF49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0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647F29-4843-804A-A67C-D3E9A155AEE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0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27A40B-724E-F646-B2C1-3EC124DB00C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0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CC8B45-FF7A-3048-A6BC-65904897B09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0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67D632-0597-2C4A-B1FF-F5483CBD696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0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708CF5-F455-6C45-9A33-C6A99CAAF51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B7E658-616B-4442-B31E-E00792DAF86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B4D28A-4864-5A4B-9D9B-79CF4E5A5A3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0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DCCA07-D7B0-4545-8226-45E32A66BCD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0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B8D612-221F-EF41-8AD1-1AEA4F6ED39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72CE75-826E-A045-8334-5A9E0F416A2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C27D40-AD6F-9D43-B0BB-81BE403F7F1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99426A-3D86-5048-BAF3-38CB70B0219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327A5B-2F65-014E-8251-A9AD1DDD49A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0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1335216-BD7E-BC4E-8A0F-8BC6CB0A6C5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0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BD5737-9ADB-DD4B-8E6D-E8B08F4B037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4E3F9D-E9DC-7B4D-A0A1-530C6DF93C1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0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606A4A-5F75-EF4C-BA87-AAFEF0AC142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50ED99-5B01-F440-A095-C98703ED738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5AB505-C1CC-B74B-A0EE-E53828BE9C0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0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370B39-5F32-7C48-AB2D-466FE5C2348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0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B8E2BC-FF88-C347-83D6-E4C0F02E6C6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BB9956-9471-6647-9660-BC0294641DD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0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7A98CE-6B98-D849-B844-AC1539FCF69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0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91ED8D-1126-4A40-9283-0522D7399EF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0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3FC315-0D8E-F94A-8092-D62E72DA025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0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AD0508-EEFE-9B49-ABC6-42530F77575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0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C64062-1F1F-9E42-969E-2C3269FFB80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0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AC08B4-0E8C-2141-9877-9626F84DD70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F36D24-FCB0-BD49-9564-39771C0EC94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D2693F-05C0-154D-ADC3-99A451A1B25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B10365-57DC-3640-A101-A86448AF2C0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2E16FF-AFBA-CC46-8B38-3731CD84C58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55EB19-AA0C-8049-BCA6-85BBB44A88A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E0A11F-6F5F-2447-921A-7DE9B80BA0B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2999CD-EF94-6946-8F7E-C502624694F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BB45E5-859F-1C48-9116-3112DDD8E48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5919F7-115B-F84C-AEC9-E7E263BA63D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A2C652-9BF4-0648-B074-B6D5C3D3873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BFC60E-3282-1A45-AF85-F47E006BD82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70BCAD-1BF8-4E44-998A-6F7E2B079F4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0468EE-0F9D-6045-AFA6-490E6ECB003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B3360F-5C5B-FC42-8E3B-1956945B71D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84D8B8-FF92-4846-BEE1-7EE8A136C5F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BEA321-E195-3844-82AC-1AF8C613237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8F113F-61F5-5746-9B49-4E03BEFA2A1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AAB563-2BA9-2B44-B58C-E4710DD3FAE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327A5D-F322-2E40-BF82-F8BA334B311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541BAE-7B4B-7F4A-A7AE-3B95AE82378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760208-0FB8-3B41-9689-80C88A42998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E40A9E-8BE6-CC47-9E82-BF8DC812E00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3CB3FF-E17B-274E-93D9-6D557F14FE7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0BEA1F-5034-634B-90AA-A8BFBE05331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A508F7-6A9A-964D-8CED-E93621A0075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2C8A53-8B52-6444-B943-24506634753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6ACB4D-3612-BC44-9496-773F4E48C62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D72146-9AB9-264D-96E2-EDA4497F5F7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E6BCC0-A4CB-2A46-A614-F29AF7E1BC5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EF54B8-D6F5-CB4B-9493-9FA13A315AA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BD80A3-5DEA-4241-9C04-20AD9241B2B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73DD62-1ACA-1B4E-B955-C9B8586DABA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33F8AD-A9B8-F44C-A284-B02039C3E37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BB7E0D-4B02-DC40-9373-A6B8498156D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72A2A1-AF70-524F-8136-E9C531C5957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903F46-6E6E-F049-95DB-AE6ABD632AB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EFFF5C-D03B-624C-AC27-7C7C6B63170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A4C788-3413-E045-9F5F-6C008BA78C8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209164-0C59-C143-84F6-9A8EC21CC3D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461DE6-313F-0647-93CC-D5FD54C3A34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11FC23-9D30-2D47-98E7-E8B4179F27A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C37E32-0A3B-9D45-A3AF-B6FA9C227B5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D414D3-0CE3-1241-8A1E-B2B7EADD5B7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CA95CD-40DF-4A4C-8858-DDF76D25963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241A2F-8ACB-B64A-B144-E113EDBC3F4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CE0A65-1CF6-0644-8ACC-3FEB804AA5F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93597A-C429-B841-B314-B318028F1D8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B6DAE3-1D85-CC46-A413-2AAF9FB28D6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90D7D4-A37C-4E45-829A-50A779F1CCA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B51CA0-6F1D-6F4A-83C5-BEC1D82F6DC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581497-F1ED-C04C-AD1F-3A7D1773334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1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C5D31A-CA70-C94D-AC63-F4E96A50CF1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1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1F2E80-E19C-6446-8528-A6C7BFD8A5B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FD6DC0-8B0B-E34C-AB9E-5329FBE0354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7FE290-3AA3-6347-8053-D69189541DB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D9C4CF-75E2-F240-8E82-EA623ADD2A9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B108AF-ECDD-EF47-A336-D6947F9E635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1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C5B72E-7DE0-D446-B726-23654B0EC22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1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307B12-EACB-F941-B721-462E0115721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419598-90E4-0B4A-960A-8DE124D53B0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58153B-6806-2441-8176-616C346791B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D9BFB1-30E6-654F-8261-5FECF5D9EE0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51148C-46AC-EA43-909C-0B20898BE81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B0816C-B30F-744F-A19A-EF8EF33247A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88E3A9-4658-A845-B592-A7ADB54B879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1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6611B8-7F92-DD4D-83C5-D2A9A680B90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1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D1B732-50A5-8B4E-B53F-4A4F795B8EC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1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817F01-FBA9-1848-8C1D-05490550ECB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1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85A4B5-A574-C54E-9F94-EDF913CE59F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1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A05532-7812-2D46-8B86-ACE8DD38672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1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A4F80E-F367-7D4D-8ADB-83B2CA30EAD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1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30E497-F7D9-724A-8EED-CE31F17254D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1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5A4B13-2863-A142-9505-DB44BF06869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1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BC5552-DFD8-F442-9056-282EC966508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1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DBFD34-6B80-2442-87B8-891EF615629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1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2D0490-9A89-1B40-8836-D2A8C2E60EF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1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09B7D3-0BB5-C14B-94FF-95E8E966CCE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1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2F76F2-298C-E44C-840F-435CF52B86F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1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438B2A-90C3-164A-A5A5-8F953972E85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1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8D9D38-B266-4040-A292-0A582CA1414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1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495EBC-28CF-5F41-8DE0-7BE361157E8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1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47E38C-3A8D-B446-9118-2C235B86437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1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21F142-BD3E-F14D-8A88-0C292BE2983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1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93C895-9B3E-344F-BBB9-B0398C9200A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1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592F90-F6DC-F148-A046-8042EB10B0B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C5BA8B-A2E7-5E44-B0DF-8E1146A733D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476468-7B47-4146-B13A-FFA1F99E0D6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F4F6C2-FBF1-C44D-9B97-4FC26BDC8B8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90712A-70F4-F04F-9100-66D7F55F337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2CBB23-59EC-A545-A86E-D7CC568EE83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CC1286-E168-2842-9B8F-8A397DD3EF3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435586-BFA5-6F4A-AF76-8EBF028AAD1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065B7C-8439-3040-BE09-BF61356E193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967A03-D3BE-0548-80F4-3A426852064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D6B2BD-2A98-714C-B58B-A7BAA518D5D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42D1AD-4B4F-114E-902D-06DA4090767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DE09C4-8488-E646-8F85-E79528F4643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5F3830-4106-2E4F-899A-9F4F5342757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1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AFA9F4-903E-E542-BAAF-5CF5B1D3624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1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13D2C5-A0A3-104C-9BEB-57CE1902410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2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0ECE78-B95B-574D-A761-A70570F0F2D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AB6D82-A48C-F940-9EB3-4DBABBEA706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6A6335-042A-E643-BB11-139E3A8622A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2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46112E-99A5-664A-8214-5C726209FDA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2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DE0D1C-99C5-7746-B532-10C4AD134D2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12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F61AF3-2D51-EB43-81A2-09EAD5D8937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12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46203B-3F09-1C4A-996C-FA6848DD7CB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2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D482A7-8B43-A542-B647-31F495CECA0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2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736AEE-3BFE-1845-827E-048AC2E0426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2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17BA8E-B3A6-304B-B6A4-9132DF0816C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2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CEC492-63EF-8047-8A69-65BBC623E36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12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B5B4DC-A3AA-9B47-A65A-FE43BD62B8B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12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8F696B-AA5E-814D-8B82-8C3EB861366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2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777DEA-C5C3-CD49-B51E-9A1FD8234BA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2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C1A789-79F9-2B4F-96E1-8B656C26F6C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2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ABD9F7-C19B-904C-9969-27E8CD7670E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2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2D0929-C95F-C548-AD5E-C8B960E4A99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2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170FBF7-53C3-6945-9670-8DD8D608CF1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2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9B0C65-63FC-D04B-8791-B856158088C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2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0B9897-B38F-B749-94DF-0F08406692D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2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2D3038-3BC4-9543-A61D-ABD11F513FF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2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666B34-1D69-6F4E-8E33-9EF3F04146E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2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BF2557-8E96-884D-9361-AB3682E37B3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2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3ED35F-3D0C-F145-B543-197215CFE68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2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AD720E-069C-7B4C-8D5F-EF16BAEA694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2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8CBD51-EC73-EE43-8F8C-95044D4716C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2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6FD884-EB9B-3C47-8CDD-9248BAA8C26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2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09E9E9-BFDB-A246-9D2F-DA25F34AFA9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2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1B9136-993F-DE49-9F99-1B161A79FD1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2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15A176-8ACE-B14E-895D-E132CFB01E6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2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BBF478-DE15-5544-AB3A-332CCDC40F3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2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4986C5-ECA7-6A41-A45F-7813C2ECC0C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2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D25879-65B6-E343-A0CB-B975F1854A3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2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351AB2-82CB-F241-BBD6-E1BE69BD53C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2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000658-CCEE-FF40-9D13-DD2E2CA7900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2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39DF97-5AC4-C145-982B-53EDA1BDACD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2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F2535F-80F7-7E48-A88F-741D69A6EE7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2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0A96B8-E47E-F04E-95C3-D032F2483C8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2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566641-409B-C04D-B1EC-487A041E4AC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C00565-5494-1349-B303-C07699A6665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28ABFC-601D-0246-945E-DD2973B637C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2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464422-1742-DC40-A4BB-27C5BDE7052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2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850220-506C-2C41-A45B-0FB362B5DCB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FFFCE4-A730-8246-90FC-F8EB1B5AFF1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074EF0-E638-6244-88B3-55D382AAD9A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4246EB-42B1-124D-B11F-F19A1595922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11D364-0A2A-BA4D-A382-49F0E9BC0FF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2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474B2E-097B-9943-A56A-33E640DBC37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2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2BCDEE-6179-8541-8024-B1DD3E810EF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E04E9E-FA3F-AB48-8707-DA2A5CBE050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1C2627-5B3F-DF4F-8C1D-E6B2BBD0943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EBCE5A-B0BC-FB47-AB20-8100FA6F2E0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C19198-E85A-014B-91F1-D13CA2653FD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2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E445C0-5EC5-D149-8F70-7F2AA09436C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2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4964F3-B663-3341-A600-D1E5C0042DB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32109D-9B8C-7F4D-933D-2FEA4D9980A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B49A47-56BE-444D-941D-580C9F1C0D1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2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EC82B0-028F-7D4F-BBE0-5D803764AE0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2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92E8A0-A556-DD4C-9D06-5A27E071AEF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12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FDAEC5-06AA-F144-A891-A6F0AA017AF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12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18A15D-6DE1-0B41-AF37-56430A1DA5E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2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0FCB4C-AA4B-F440-8489-7F9BEBC18C4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2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9D3C0F-10DF-7948-9803-0C5F09E6939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2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3B4817-F0FA-2548-9DCD-B7DC6EBCEC4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2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7B5C97-C668-1846-B8BC-ED7B1409F2E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12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EE192F-5FED-C743-97EF-FB90B13E56C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12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D8A4AA-B060-4442-A6BC-CEDE78D69A3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2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68090C-3C7B-894F-9FF7-A0E366925D5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2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69DE47-ACB9-8244-97CA-02B3B75AD53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2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E31931-5D77-5345-BE54-FC99525428E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2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248B72-1EA3-BE4A-95AA-0E2CBCDF309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2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C8EF6D-0EEE-8449-B36A-DA4B86C288D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2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1E3165-2470-704E-8ED8-92EC7786CCF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2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45AAAF-1CBA-AF43-84F7-B00BD03B1F7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2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3D54EE-7887-8241-9D30-10F3CD6484F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2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9F4ABD-8618-2B4E-B288-1AD25AF81D4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2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E8BDEA-969A-6540-A9F9-0B4852B6E26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2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D6610E-4504-D24D-A7F1-06E68205C7D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2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B8CA7C-7D98-FD41-8C7E-4C48D8B6E61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2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A79107-88C4-F441-BCB7-35DDCEAC233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2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3B23AF-1A00-F645-8A78-14FC71E574A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2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F6C5B7-53B4-7A48-A3AC-ED7BF14A96A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2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88CBC3-955D-DB49-A5D5-B75F7CD1B5F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2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E1128E-C513-8148-8992-DFF954147DA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2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E715E6-40CC-0540-A1FA-4340BDF2747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2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FD4172-80A3-6146-8F5E-73AC85AA234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2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2CA952-4C21-E349-9A4D-8DD5DBEBD6F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2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2C42C4-D401-664A-85FB-31100C1B995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2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B9A371-093D-074B-B858-4AA530C05C9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2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0A4E21-D0E4-BA40-B290-651D5204F17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2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404486-5AB3-C24F-9B08-0ABB3829CC8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2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A24A40-D098-1941-8AC4-A2098B29241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2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D14744-2CC4-0F42-B0CB-53837B05769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A3C958-2A69-674A-B4CC-0FE7C871A68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1EE3FB-11BC-FA4D-9008-CA63DD1B202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2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5B1884-B785-534B-8689-3A02EA510CA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2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0423BD-3B3C-BE40-96B4-88D2A751E60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F8FCA9-0748-B640-84A3-3D099E1B2F0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1531E0-BC8C-9C42-9B9C-E8F3900C0DB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2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302D5B-4E54-CE41-B565-3647C59B47F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54E84A-A984-A24E-8CD4-463FD904845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AA11D7-29A9-1A48-902F-301B51E9365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AA8D8C-AC4B-FD43-8EC6-EF15C30712C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1C759A-52B0-954F-AE92-3082C31016E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444125-C0CB-6B49-ABA5-5EF7F042A05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363E84-9B57-B544-A6F5-3A52C6578B0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B7FBBB-716F-E84A-9002-9FAB2B9EC15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B0EF6B-E9FF-1B43-986B-9DD5DF45278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F1CC91-83F2-DA4A-9E4B-9850D180185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2905E9-6B3A-AF48-A373-9BE079EF890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7A6C65-1655-7947-BC50-6C9EE61BB05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3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A0B6F5-EAD9-F340-998B-19F5264BB8A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3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6B5135-FB96-5B43-89A5-3296BF926A1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13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2CC3B2-EF9A-1249-941C-5B7C23E766E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13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35ABF2-B788-E246-85B8-D99F5463110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3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E4AA14-159B-524E-B25F-A22E8481012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13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6F4505-7983-F341-8E0E-309FC175165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3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D4FD17-4DE6-C049-BBE1-08CC76CDB74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3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D356D4-DD80-C24F-8F2B-C4848DD6499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13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108AC8-5309-224B-842F-1EFDD11933B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13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AE83FB-0D1F-D040-8CCE-A5F6F300271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3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ABE58E-84A1-4444-A223-1936716A62C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13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D14B7C-8041-F747-9FB1-9391F7E74F7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3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4B9FE1-6074-9B4A-8BED-0C3FC61CCC8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3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C10286-FB9F-6E40-A9DC-9B479DD0B90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3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A6F33E-66B2-C046-96E4-B584103B5B1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3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79E34C-60B1-6346-9498-8717BF20CD5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3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A61C24-BFDE-8648-87EF-4D2477A9ED0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3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4F37B3-00E3-3244-B294-BCEF2ED6361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3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A4EDD2-4FE6-A44C-BB75-AE8AE101C93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3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8134C3-B430-7147-B57E-0E37666594B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3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5976F0-8817-6048-BBAA-FD7552A968A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13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EC3DEA-3843-4348-988B-0D3317A669C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3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9DC8B1-FDEF-F24A-B530-ABB793800FC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13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F8870D-C60F-CA40-857D-1D315A2C300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E17688-A845-434D-96E2-67A057E80FF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E56083-3661-4E45-93F7-692246DD785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675EEE-783A-D045-A50A-5DAA5F11FD6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8F8974-179E-F44B-B0E9-3603585997B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6EC8CE-FD0B-6D40-87C5-4B045B3D655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8AD9DF-DB4B-2F48-ACFA-A1390BE4932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A0A72C-641A-6640-9F18-07ACF271B29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8FFB47-DCD3-E147-BA4F-86AC0174B8D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F77AA8-F530-2F47-AE8B-378140C0148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7789A7-5F36-1F4D-B53A-C36A2C8459D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2AE86F-8ADC-0741-B614-2E8DA845C58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71B759-2F44-A049-B099-049C6FF70C5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432205-5E82-2B4B-AF65-E14E65733DF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28D758-0045-3F47-97B6-1025B3EFB0C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33A6E0-F84D-C147-9440-DB8690E38FA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849079-DDFE-A242-B758-B18D4FCD089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A17490-439D-0B4D-BBDB-360397468C9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CD2036-DB24-714E-8CDD-905628CDA72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EAF7C3-C9FD-184B-9071-8AAC0204267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FEB34E-26CC-CE4F-A893-F9A131EE7E2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2F0CFF-9812-7245-B8BB-FD3E8616842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33E0FB-8717-F440-AB52-4FCA165C679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A09299-D94A-1C4A-A2B3-094BEBE7166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8D49F2-CE7F-D442-9124-C4D20D7DCBD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FEFC81-27A9-C540-9A8C-F68AF0B8014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ACC23B-0A8B-9D4F-9E6E-23F7C6AE4AB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EE74BD-D075-774B-ACDB-55884B4AFA3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C09885-0217-C148-9AD2-BE810826F7F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581077-73AB-A64A-A82A-54F6E6AA5A6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DCD793-CC15-C149-926E-80A7813B5EA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A45132-87DF-D743-8EC5-A9539F01BBE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05FC04-CFE0-9B4F-A3AD-8C2515D63A4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3D8C14-6BC0-1A43-BF69-102AA310465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EF54E3-75DC-B540-93BD-D8F38C78FBA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4B6E10-E48C-9647-B0E4-B7078A84241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838ADF-0217-ED4D-BA33-1D41E02B235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3CD73F-7403-D742-B05B-EF06F2D68A4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FDA42C-98DF-FB4A-9707-8332F8B05E9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7984E7-37D6-9F41-8BB6-F2B7464B8F0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50CC6E-0260-254A-BE60-E73662889C8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0443E7-7FF6-D44A-BB79-CC49FB5FBB7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E16774-EE5B-6C48-BDAF-A9BF7581000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5B00A5-958A-B541-B881-B64CCCBF46F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805CF6-6521-4841-94EA-93E7490AEE0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38AC98-8F14-E144-8A24-D549FBA6402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F26F1E-C421-8549-AAD0-F3A50D096B3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537191-ED1B-9D4F-8345-DC17357A051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0FF4FE-5863-8A44-8174-06AF52C22A4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C56156-528A-8144-8B67-019A39596A3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C7351B-A60A-AD4B-9D52-36DB1A451C9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A714C9-D5A0-F34A-8975-FD0FC1100A9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85AF41-AB3A-324E-97DF-73A8C083CC3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FC974E-A73F-3C4F-AB98-F135125A952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387B7E-2BAC-D141-BFAD-0FD183362BA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EA0EC2-ABF4-0547-A7F2-3BA35859843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9DC3AB-D1E9-124C-89DA-77343D326EB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1A58D7-C61E-BF4D-9A0B-0892CEDD0B8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3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F93D7A-08B6-A54C-9890-64DF942923A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7531E5-3879-1946-B65E-30E35C649E3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3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B26C51-B5CA-5B45-BD21-F161431E1BE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3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CC567D-D77F-6047-9745-3E5C8D9F4CA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3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6C661F-783A-4E46-A6D3-4493D40125C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3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3E736B-4768-B847-B82F-EAECDB0C091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3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0EAB62-1352-8142-B945-9F735E76A00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3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229063-A7BA-B648-AFD7-D77C7721327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6F3F37-EC99-AC43-BDD8-0F50FFBF07E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A33D62-4B7E-5049-BC27-71FA39AE088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6EEE80-73C1-5544-BA34-673E10FBC48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4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FA104D-5305-8749-BF6D-A50D0F6C5C0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4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9EB0FD-A448-524D-918E-E2AFCD8AB5C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196E538-4A43-F24F-B16D-9B6A4950D1E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E84259-78E9-6743-B58C-9C859F0A2B0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37177D-130B-D747-A9A5-0CAA1DFCF0D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92F92F-47B9-BE4A-BBC9-0C1C73F7A14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1F6011-1EC4-7545-82B7-F2DDB0846DC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FF8E8B-A103-B64F-81E5-898BA26A9CF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A0D87C-FB41-1E4C-AC89-990E7EC7565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3BF18E-D6A8-B14E-842A-B8E559CE8CB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842A19-5917-9243-B5A4-36E90C6F4FD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D6F19E-CD10-3343-B711-2B1B0DB6165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15FDF0-96D4-724B-B603-E5620A54AB2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7A02C7-526C-7C47-9776-782DA622337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FC5BE5-5959-C443-9404-356093F60A0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7D6FF6-F34D-6E4A-A864-B19E274F274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04023F-3B27-014C-9A55-6ED6F5A3481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E1CAF0-8A95-194C-A738-2FC07D299EC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1B5DDA-F743-3047-AFF7-ABDF73C49C1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C9D2C7-6654-AB45-B28C-C24F76047EC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DD7FFB-ADAD-9143-A9F0-88A8DD7D753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C74A19-4280-4D46-9D6D-2B0907DE694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E4A0C2-6A08-524B-83BC-BD17D68838D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F6C152-6CB3-CC4A-8C3E-E6157427FA3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4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8CA751-782E-4941-9367-F295DBF7748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4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D642A5-5707-4640-B9C6-A2D83E351DF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D66279-62AA-4848-ADEE-653403CF88E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19EF16-F607-7B4A-A19C-02558D7B639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CCF29B-6AD5-EB4C-B634-0171B43436A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8E331F9-15C1-5149-8748-35FBDE05A0F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4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E28E8C-5CD8-4248-B87E-20CDCE22166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4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D2D732-35AD-2D47-8FC1-7EFC0C0EC3B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7296C1-493C-B84B-9B35-3D2C72506F7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1FA406-CD2C-C145-BBE6-CD876BD840A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7176D9-EF51-AB43-B093-8A6F449CA80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F5ACB0-B25A-A24D-A871-7047012B262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99ED9A-C7E3-D748-90F3-77BAD922550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5DE0B0-7251-D044-A706-FBA96233229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426C0C-32F3-9F48-BBEC-59DD2CC028E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FEB8BB-A550-4347-B6B5-C9B6523B8B1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A69B1D-642A-DB4A-AFDC-D1072F31E86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089581-76FF-9143-AF14-AA6E66C8B8C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63B634-4FA7-AD48-A32C-C23F27B9668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8E870D-F6A8-DA41-BD2A-24A48A166D0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95A4B0-6846-4B4A-8F8C-D404F610334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B8D12C-AA7A-D24C-8D9C-B4F31667E33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67C75D-F0C3-674E-865D-ADAF8D59ACB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6F1215-C750-5541-968C-DC964789B10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3ADC63-1741-E54F-B479-0AC02606CA2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D08034-E89F-A542-90C2-7C97F5936AD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816D46-0FE2-0E49-A13B-1E8DBB4B5C1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83A92F-B48E-614F-B818-D7A63AF4E49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18761E-DB99-FE4C-88FE-8EF21DC690B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558F73-927D-FC44-8135-4A966F890F4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4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9C8B73-5219-AB4B-A939-1F982FD5505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4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93FA8B-C15B-C548-AD61-015F53E68F7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1CC8B1-C200-144B-AEF2-E6F721E0917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969EF6-B124-3A4E-BE82-49562E9EE4C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A5804A-D76E-2F4D-9389-3B1176C75B0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9A686D-F07E-1A4B-B606-F4F6DD8B797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4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916C33-1E51-6649-8B02-D9F083C2172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4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AB0FE2-179F-BA4E-BADA-A17341105C1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ADDE05-CA9D-EC45-9EFD-C3BA9508A4E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4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ACC874-0795-1145-95C4-BDBB9D7E1FA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CF3B5D-27AF-9A45-88B6-2809DFAE124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DA738C-AA91-8246-8B61-2F25FECFEC5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81215D-3B40-A145-A942-5C02D6C0F19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286401-CB09-7148-AC9F-C97E9D032F4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708A8D-32C1-6948-A5AD-A762BFB7975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721582-8BE2-2542-B135-2FBE462EE58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77DD05-5DEF-7C49-A7D5-86D5631F7F1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EDDFAA-B9E0-6145-9C70-27EBB3D0F8C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6C8B13-230D-F040-BC85-CA88CD825DE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8C3CF5-31E8-0549-A629-5BA0B92F654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DA4602-6E81-5148-9D1B-0350369FF99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2EDDFC7-6ED6-314D-B16D-FE9A5A83C62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B739CD-6AAD-F444-90FF-F40BF1BAD89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D6DB16-7A31-B749-9128-2C54F38A3C0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F99EA8-21BB-9B44-A2C0-64256DF28CE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80A407-FCB3-164D-98F0-65E585DD877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447821-A8B7-014E-8CE9-9E5D4136620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AC8A41-3075-0049-B291-10DD34AC588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8572FA-279F-884A-B0F3-98F543BB41D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20B948-1561-6C44-A59E-00F676ADA0A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24C0C90-CBE6-1D41-8111-04285BD6572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E93D7D-68E7-1D46-82EE-60750F5DCD8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B47EE6-A996-C847-91FB-0551485A87E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1649E4-5FF7-EE4E-92C3-B7CE4035A01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57E69D-7815-6548-98A0-2B0F12DE05C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412FED-6C75-AE42-A24A-4BBDC4A9E0A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633F61-44D3-5242-B10A-AFD3D47E4A4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F6665A-FC39-4243-A780-43F8B7BEEFF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C38ADB-CDD3-B740-BCA7-5F2A2E358F8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CF5094-E831-5143-84DC-0D794FE61C1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C4DF3E-4F2B-A047-B348-7BF122D3D92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4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41CEAF-E18E-3844-842C-B4C13F67924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4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572157-928F-2D4B-A734-73215E87B71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669CC4-8D5B-574B-8A99-A46731047BD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981EDD-06CA-444B-89B4-282FBE08FB9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C8DFBE-E817-FE40-A6AB-43A2365EE54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39685E-F165-4246-B5CE-764D06EFC70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05B85E-797E-5D43-8743-04C9508BEC4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F28A251-9097-6047-BE40-5F1F0F5F122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31B0D0-F2A3-A040-B310-ED2AE337074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8C7FF2-145C-204D-A7A4-B32B22A407F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D37AA3-FEE8-994E-8607-F5A96C6A5B8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B03463-57D1-6148-9CE2-598D7ADA3B6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93BB54-E877-C84A-81FC-DFA6C8D3D15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67B0B6-5DB8-1D44-8415-5E36B6CC2E5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55C182-F606-7442-A88B-EC1E3B43813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CF5658-1145-E147-B71C-04F1D2F693E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488DE7-1F7E-7641-9BAB-FBE4DEDAE69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397D74-9B26-BF4E-BCE9-3A7B9334A29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8B0FCA-B4B8-354D-A8B0-40ECADE312A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543FF0-7945-FE48-85A2-7E389D1BF5C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C9E296-7350-A444-AC7A-1BEB23E498F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557AFA-E300-E24C-8FBF-DB36E468185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91E020-C998-E043-A125-944C3CB0183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53DDF8-8279-AC42-85B9-8084AD7A900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18B6EF-23DE-BB40-A30D-AA9FDA73511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BDE913-EE18-AD46-A27A-888D638D510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383BCD-B9B9-FD4C-8BB0-2A223973C0C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B25259-D101-EE46-90D6-1266A1316AF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6F52A5-2EA9-884E-8541-DBECBF552E5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D7CB33-E96E-3A4B-8F6C-DBB8A1FD316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F66021-C5AC-0A45-96AA-D31751CF4A6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5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4A13EB-361D-F644-A174-6218D774752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5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84FA03-46B5-0647-A6CC-2BA5306F384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8A5C3B-3EFE-5646-8D11-884D0DD9B7E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E424A4-48F9-3649-9004-0CACFE95F5F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782FB5-E741-C042-8836-88DC68198D9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43C9C6-AB75-F448-A66D-5F4E3F7DDDE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5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464717-9BAA-D14F-9515-00AF1C81AE1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5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93725E-13CF-7E41-8DAE-9FA49699C11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B71AF2-9ABF-D641-8FF3-4EA1109CDD2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C92623-A973-AE49-9FBA-5F7DFD98256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ADDC03-9CCD-A347-ADD7-C61334EFE64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65F085-2B30-A648-A913-76498CED140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B60610-5E61-0047-9D8E-059D48EFD86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92442A-D997-E843-933A-713550C1289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C6C7FB-3351-644D-8432-0FF22EA3111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441316-DF4C-DB43-8920-BB938EFA2F4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64B051-0C75-054E-B434-D864CF42ABA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9594DD-B000-034C-AD84-E574EBA3435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40817E-96DE-F645-85CA-82D0D8017E0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C68AD2-C71A-A749-9F43-EDCB81C893F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D328EE-EBAA-B44C-9F63-947ED3E2A10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D8D949-03FF-BF41-BA93-07E00F85667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D72618-6FDE-384C-8D3A-9705AC64FD9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13BC20-758A-8946-B555-2FEFE5ECB36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2F2471-34C0-0544-9870-6464834F6D2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4A1B61-392E-E643-9379-3FF812CC35E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10DE66-3610-9546-BD24-312A76C053B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CBA11B-8972-5A49-B7EB-2E91F768849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9D4C3D-F9BB-6041-869D-05EA21F4ABB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729E3F-6E8A-BB45-8F08-59B61D4740E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5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41F4BD-BFB7-2C45-A0BC-63468B96763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5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7860D3-0F88-C34E-8D32-28A7D6C49E3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7EA54A-4FC3-D845-A570-4E0B1D92083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5F3254-D4B4-E44A-9ED8-81F3606082B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7A9F01-A776-F547-BB41-80391340483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23B10B-6AB3-5240-83E5-969A2FD7F64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5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173D73-ACEA-3C4D-BAEE-96A681D2D61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5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7BF334-893A-1048-9BB2-5DA3A208799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8AF800-1409-AA47-9339-03F21C56DBE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4EABCE-4C95-414C-80C7-E987F0AC06D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1E192C-557C-A241-9030-ABFBE9D37D1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2856D4-E0D2-F243-BEDD-C9F37E040CA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1C3677-6146-D248-9881-76F6EFF61B5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AE858F-11E6-5B45-8FE2-E01D4BEDEEC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E40A45-DF62-3043-B34D-A63253569A5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AED847-2F1E-504A-AD84-E613B936A98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215B63-EE4B-234D-BEA2-279DC2D6C27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98BE88-CE4F-7042-9427-6CE880CAFAF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9875C2-60A3-1145-BC50-146F868CC7D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FD2084-8046-2941-B95E-3090E27237A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A522A9-F4BB-2048-A71D-9AAE8586DAC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C87946-FAEF-0146-AF49-6D4B6E08B60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898E97-35B3-3047-BD4C-9A5E9D7B108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6FD573-BAFD-3E4D-9EDA-B3D3AE50151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023197-21E2-AE45-BCD6-BEE189C5B57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5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61EF6A-332C-1243-BA08-6E7478E3AE3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E00AD2-9918-324B-A6D1-26C8D7A7ADA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8C2DB6-C4E7-7C40-9944-F2D1A802388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D7A130-0F5A-914C-9866-3C0F423D703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14D4A4-6FED-3D4E-8708-B0D19A70129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5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F67908-FD05-8A4A-9DBE-4AF622BD90E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5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CB5AA7-720D-7047-A6B8-6902767F2EA9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33C2E2-9972-7043-8EF2-F76F5CD8F78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C85465-A313-1D41-9259-826EF2A942C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647C4E-F295-2E4F-B284-CA511F3320E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5918EB-F624-964E-8DDD-40D278D233D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5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6B5F00-0A97-164B-8EFE-ED3ADC647D3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5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941A64-D381-E04D-9078-4C15E44E925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C0D79E-F54B-9A47-906C-2A0BE9C3F18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5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34E7BF-308C-0640-B459-7AEAE5D8E82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5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9A4781-A12E-F94F-8264-DF1DAC78D44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B171B5-BAD9-F14E-9DCE-FAB3056047F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F8AE3B-EE75-164E-BD07-674EDCB00DA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59BE3B-2E50-A049-A1AD-636FCC05A5F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09F45D-77ED-7547-BABB-786916F8036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A47475-A089-8040-9596-9E4A813BC5C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F25E69-C59B-F245-9A40-A15BB0AA35D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BDED43-A9B5-C24E-9E00-7A69454B543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6B4F2F-DACD-1640-B5E9-CDA14CCE56C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DCF3AE-3DEC-9340-A68C-1EDA45512EA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1C861A-F343-4E4F-A349-44F65BFE5EC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39A89D-9761-7D4F-9477-3C7F301DC62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B29C38-9EC4-284A-AA52-0B1D45B8583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E99BF9-91F4-9F47-B404-A1D928F7AA6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BFD400-9638-0940-821F-2DB0470A881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5DF7D7-4260-D641-B6B8-B46A6A47BF5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6CAC32-5DEE-8342-9C06-8FE70133CBB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EE1500-0AF6-2E44-B1A2-6E84DDC7B1A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6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D515CA-2D3C-B046-8F12-8EA09E4ADCE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6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084DD5-7C4F-1E44-A487-D3530D8F16E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6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776627-D517-B343-ABD1-C0029E694B8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6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72A461-DF79-E247-8A54-22735B6E5B9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6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218DBF-B233-DE4F-BFCA-10E8E252782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6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87B207-8852-2A4F-98DD-D0035B2A0AE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6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25F0B2-47F7-D548-9CAE-8521D6F933A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6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C036FB-B806-664E-8F53-28B4EE0541F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6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6B8C17-26C6-2840-B135-E8CE33472D7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6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3C642B-06B6-1E4E-9992-98935CC3B8A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6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E04A68-1D88-924B-9E45-238C08AD52D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6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E35970-FD00-D849-B481-C9414363565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80AC34-9051-8241-8E16-DDA1283C5D3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7D64AA-3569-074B-B2F4-58D9B0FDAC2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B9294A-96A1-5C4B-AC7D-2DB6FF476C8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071950-F0D7-D14F-9FA8-266BFAB6702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88F657-C62B-9348-A714-AC5E6053C56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AD0D94-2E43-124C-8957-84870780D84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F9E2F5-F2BE-8848-AD13-35DA858E8F0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612E7D-5155-764A-AD56-906361BA313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E1A4C2-3BE7-6448-8456-243B72FF6E9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3FF1C6-DF6E-EF41-8B55-90EF990CEE2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5BBDF7-1FE5-AE4C-BA4A-60026F63F7C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1A90C8-52E5-C347-BDFA-E1ED169E7DF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247977-29E9-F64D-AE38-B49C39F819E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8E1FAC-A0BE-A84F-8B3C-325737E6AD5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F2DE94B-0B69-9D45-BAFE-96B0DE9CEF7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C4D507-283B-D14A-9079-1B0B8CD4DA2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E7C820-6541-FA46-9575-FE1CF5AA5C1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15DE60-22CC-0342-BF86-9ED6D1E0CC0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6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AD57EC-B3C6-1A45-A7AE-873F82A48D1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6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1DF4AE-5046-3045-B029-84BD2992FB8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6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0D73DC-D68D-9543-A7FF-1E994079664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6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31EEBA-436B-444D-9299-9F36961C9D8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6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E5D2F5-A9F2-2A47-B5B2-455E4405881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6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548784-938C-3248-BAA0-EC8D722426C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6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E7DCF9-6252-024B-9898-E5A4E8B1E22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6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D3AD5A-2EBD-2344-9C71-807BFAB8798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6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970A07-8B03-1144-92A6-4C719B57599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6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C67747-6ED5-7C44-B53E-1033CF3E39B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6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10F498-59A7-404F-B784-9C8AF34C269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6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2A4F89-3E48-9447-8911-9FC81C2CF1B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BA14E5-954B-D04F-B5DA-6E5BAAE0D67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D4446B-3BA4-494C-BFD2-23C3A75B067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70C2E5-F227-944C-B729-BC4393B5C57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944C39-A759-3B4E-8599-A443002E0DB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647A9E-5B6B-5846-8525-CCFEB3435C9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9876E1-E260-1D4E-BFB0-EE92801E107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27AB02-2172-9746-B84B-0099DA138C8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E53071-47B2-A74D-942D-F6A59C3554F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EB53CF-51E2-F94E-AB62-75264B8982C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32182A-9CE1-7149-8E6E-8FDABAA4D80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1124A5-5E89-0844-B0A3-4CA8769E8E4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1EE16E-50A4-134C-9351-251FF26B845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406953-7B5C-C249-A540-15242E895A9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51A140-CF1C-E94C-8138-02EE8CE129A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A2D4D9-4793-4641-A2FB-5138919352A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D0961C-1F05-0A40-AFC6-0DF1D79FF49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E24727-9DD7-2144-A3E4-992120C0229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69F729-3768-854C-9367-575BBEA81A0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7756DD-8ADA-884C-B239-0152C257757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13D228-E715-AE46-8342-C2110AECC39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D2493B-ACD0-8E42-8145-0AA20F55C25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7BC7B6-534A-054A-99A5-7AD05A973F9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9BF8B8-EFA1-254C-AA14-B50FFA78B87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77E168-40E6-674D-B958-154CB12BAA8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646FD5-1573-6F40-A112-90BAC7EA28E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A44454-1291-0F4A-AE56-B6A16C905D9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B42CF9-A7A2-634D-9387-46A2F87EB01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50D79B-C157-2642-82DA-83E967F5BD7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6507A7-0AE5-4B41-A791-15C13D55CAE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035726-B77C-1D44-B4A7-06B3EBF4F2F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55DE4D-7946-1646-902A-5AD2523F96A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0CAA48-7BF8-0A4D-95CC-7E82F5D77AF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B45331-6635-BC4B-8D08-1F5A6666C91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C178C7-43F0-EB4B-B694-FFB84C9DAAE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F2DD94-0075-704A-A5EF-1BE68CC3508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C1FC0B-77F2-5B4D-82BD-D53E918447C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4E145A-1DE5-A144-BABD-E49EB1897A6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ADF6A6-AAC5-8447-8EA0-9825169CB97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180876-13DA-AD4C-B72F-08CA46DA67A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6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3CF543-E052-1340-A0C9-5E75B470980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6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8C088E-76F4-EF47-85A4-563C1FC8425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B7FEFB-988D-7C4E-9E16-3EF6B1419A6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78F9D8-8E99-1E47-9D51-D4711C612C2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2BD935-83D1-F844-B7F3-F99D7035488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AC9F39-A072-EB47-8A4F-7123939AEE8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4597CA-BF1E-E44B-9C1E-1BB4FC7F237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E26967-8681-8546-9C98-043545D155F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CE30B4-8CD8-7140-877B-09912AC9E70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91B3FE-1E53-634D-820D-2D2DB5C9771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D06BC2-3C41-B04F-80DD-DA8BCBB87A3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AEB23D-1A5C-164E-BCCE-9D1BEA0920C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32E548-33EA-1A40-926E-0454A981309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94537B-BC47-EE4B-8D1C-EEF563E86AF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481D14-C80E-A547-9364-B4637E3B99D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967A73-D30F-0F4A-A8EE-E38A0DFF97E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BDBEC6-E17D-8E42-9839-C99AB014A8C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14CC0A-A74F-EB49-8D76-F195EAF27E2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EA84E6-1E83-964C-9710-2E0E41BE744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6ABB96-8EA4-0144-8B0D-52D2C5F0CB7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902549-250D-BC4F-AD28-18F7E534E57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3A7E60-D8D8-A149-B443-9F73D159536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F9F75D-F931-2746-A5EE-82015FA502B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7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67FFA7-5F33-794B-B626-FF505A03850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7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20581A-F38A-544A-9DDE-B0EC885FFB6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80ED8D-6E79-C140-9C1C-0CBBB63A543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18D5D4-B63F-CA49-BC5D-6D64C21720D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BBBE6B-66B5-B444-903A-64D7A82A991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E67699-295E-1C43-A2F2-BF09AF965B7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7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F9070E-0B7B-294C-AAD7-F5C78B50739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7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44683D-5075-214E-A8FC-772C51AF614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84042D-8AFB-B94D-95C9-BC109501847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FB30CBC-489F-8643-B6D6-EDB77C9C51B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FA9BE1-7D59-964C-B13B-CE4BB788E8A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F1F094-8F46-F547-9B2A-F2B28E31856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6E8A08-C4C4-2748-8ADC-08956779349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A0CC04-21D0-BE44-A9D6-2AE24A4710B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0234F1-6EF8-C848-AC94-BD55AA95BE4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8AC2F9-28AF-2240-922C-EFA9EE000DB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6E3821-6BCE-CB46-9530-7AB03758D3B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C691E7-D6FF-A14F-879C-1669920BF88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406FAB-2D02-CF49-AD9B-90F19A33846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5D9B0B-941B-4A45-934B-997C94B0AA1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C0F68C-4689-3143-9CB0-C28980142F0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1C95BC-0F15-2A4D-86B7-94DA4DA1DDA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0BF4F3-68BD-E24D-A5D1-A059A259DC6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03AB98-9134-1840-81C4-B9689F27A1B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7B4E7F-3162-5149-BEEB-C7CF320A9F1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A5DD91-F3C7-2547-A872-57BF97DD33C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3F013B-18E7-AF40-8E7F-8B13D58BC61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59B204-B0B8-CC40-B892-50AD7BD594B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F895AE2-91F5-4E4D-B90A-C5915ECA75B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F32DE0-A7C6-EA47-95C2-711CF559AB9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7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90199F-412E-AA41-BF08-8AF6B27F023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7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6B4109-E7AA-F34B-90FF-92F93A92101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A201B3-7404-924F-BD7B-6CDB8424352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EB91E3-8683-CF49-A4AA-0028676C2FD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BBDD1C-6979-EC43-8F70-50C95CA4B77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72DD26-6BE8-A64F-8BDE-A250BE73829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7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D75036-AD6D-4148-9976-1EF5111F2EA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7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332150-60D4-FB49-8E01-90FE436A664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EF78D0-D139-3C40-A4BA-07A8124210B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86E3A2-99D0-FE45-BA93-3A3F898FCC4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E4458D-8B63-8241-8B30-01E7340FC62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6FD85F-EAE2-A54C-801A-DAC3BD2DA8B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1B65BC-EC6B-2D4D-B625-01C4E789270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2896FA-E6B6-DC45-9D60-2A3F0FB016E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29FDD4-5D32-7A49-97AF-C493DB9AE9E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78BCF2-957A-044B-83F4-887365A0B7B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FBE6E5-1A82-2A43-9B39-1F36BD1FC86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2903A2-1502-1E45-A0BB-704F48808D6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7F94EF-75E0-0C4B-9A0C-0418089902F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93B021-D8FC-764B-931B-DF1C6341C06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49C0D0-75EC-394C-A6F2-0EDD7511BD2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37A133-4848-B647-8635-54B5D6B06FC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409CF5-9D56-2540-8C41-93F1D538BCF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065480-CB97-E14B-B3AC-CE5DD8727E6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7E7731-8CCF-E44E-911C-D4994232161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E5560C-C8D6-3243-B1BF-209B291C3D9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C68233-1767-F74B-ADB4-104213110CF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A9091F-B675-B244-9456-7504007D3C4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C010BD-496F-2249-AFBE-37B7FBD8F75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F0D91A-87BD-4A4C-9AE9-C3CEFE0D020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7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1A6725-C3D2-0F44-978F-481E7B906FE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7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C0FE1E-D532-7049-A6DC-CC41103AF08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3DFEB7-AF58-824E-BECF-F5921609074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37E294-1271-3B44-BBCA-D60D77AD06C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72392B-2ABE-3242-B068-B0155B72FB6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91FD80-6204-E74D-9BB7-183EC13326CC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7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245C7A-05D8-7540-B67E-4D01C6F75AF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7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83D660-BAEA-3441-A016-07328E4CF2B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6CE7B3-D379-2346-879B-14968971C28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7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5BB643-CA44-AD4C-A6D5-5FC9B0DAEF0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B277C4-9243-9148-850E-1EB77845BED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38221A-33F9-3E4A-9048-4B5DD7F601B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326E3C-4521-5F44-ADA9-E5DBFE81050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BBC774-C532-084B-9795-8DE0A77E038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A881A4-5BCD-484A-BD05-95813F766E7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223A6D-ED33-D742-B2D0-450F09B02C9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753F76-BEA6-3F44-9A1C-187AA0082E5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7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31AD09-C5C3-AC46-9AD0-9B43F1F4E99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7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EA4E5C-9A5D-9F42-9BC6-5990FA9EE06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E386B9-85AF-BA4B-925C-557F07F80D7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8772A5-7014-F14D-807D-775FA026EEB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8BDA67-4159-1343-A9DB-08AB3B901C2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A217AE-BB1C-A347-B5BE-8474AC8076A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1995C7-AA4E-CF40-BF3F-4AFB7C26975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447020-F711-0749-8722-84E4F3A18F4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FCD60A-9834-C845-89BC-11F3EE73B03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0A5E72-565D-ED44-8F72-601C8AFB798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806E0E-73E2-5545-8B31-4D46865CCA8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BD22A0-7405-A84C-9680-149AF8CD4BD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AAC666-AB55-A84F-B974-F1FE5B447C9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2829B4-A977-2048-9EF7-C7F59E67631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32B7DD-C75D-DF42-9268-159B72BE653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D08FBD-E839-AC41-99BD-27246DE304E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F3059F-E22E-A941-AF4C-9E277139A09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520498-F874-994A-9C4E-9E7F2274173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BCA060-05D0-5A4B-83F1-A06CCF8F7AD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B81F34-BCB4-B54C-9C87-5DE6E081472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5CC3CB-B0A6-5A4B-B78D-1FA9248EDE9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38564D-1C33-FF47-B419-9866D92AAFB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7B1ABC-F9E8-FC47-9450-00F22CDC82E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93ED20-6154-B241-A3C0-8DF326D45B1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CA0DD8-42D0-9443-AD41-79869C0E945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182CF4-39A2-554B-B976-D09B5DFF2CE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02B95C-F07C-7446-BB89-304359B39CE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1B1346-BCAE-004F-B2D8-D90B8826DDD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ABF102-F482-8041-A61D-0CA9766345E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BFBDBA-88E7-AC42-9EA7-A3982261665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FB3FA4-B24C-9F43-9D72-1460E789F3E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03FA6E-6D76-1048-919C-DE43BEE70E3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F1B5D79-5004-6E44-998D-19C3C81C081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814A6D-EC88-0F44-B485-9A9E5D378FC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866E12-265C-EC40-BC0D-95A6A9617FF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06516B-22C5-3B47-9A11-102EDF601AD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E0E83B-5E1D-7446-9221-F4997270FCF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500718-49AA-7442-8618-49721B4CB41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07E952-3947-4545-A49B-E402CA00AD5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2F09B5-4829-8149-8302-9721569CCC8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89BE8D-5DBB-954E-8C20-96BBC1E6517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04B8D0-8578-1F41-959E-4E93C2A1C09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44F45D-460A-9347-8ADE-71C951FC2C1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39CAEE-2626-CA47-9E3C-99385B01F20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13FC72-1285-B648-9A55-E400B937A58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854C579-F387-7C41-A971-6CDB5B98A02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5197D5-E922-0A4A-B50F-F03AE8D5F44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8CAE8F-BE2E-E540-90C7-A19E2BDDE9F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E330A9-6451-D14A-9A69-F801D48458C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4F00F9-039D-A041-9859-668943FF1B1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4C8A01-B00E-E348-853D-629115E317B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101742-D3D5-0844-A2AB-F7ADDC9EC61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B8442F-A4FC-8447-BC55-8D2BCDC2FFF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8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90AD83-8E8E-7F45-A89C-A3145A3B2CD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8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9CAEA9-70A9-9A41-8D6B-7389BFD4A5C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8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C4818D-260D-2B48-89CA-428557FF591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8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B46090-1693-7743-99F2-5F08B43461C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8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DD1DC2-4B64-CD44-9CBB-2895A00A45A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8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767BDE-E428-6347-BF8B-2D5463FF1E5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8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18BCF2-7CA8-F343-B854-B1659CCE9B4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8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4D0CB1-DB5A-C144-AB4F-BE61152E3CC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8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92603F-72D2-1947-AA10-E02A42BF080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8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42B696-F292-D343-95F6-6A5F859165E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8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11178C-AE48-6841-AA75-22FDC12B315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8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9721AE-6490-2842-9D2D-2A9DCFD6174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392404-CCBB-0D40-9E0A-EEA7B1F5336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A01723-E6A6-FD46-AEB3-F39AE8D18BD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84BBD2-4C48-3B4C-9BC4-D330A49843E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56C86F-EFCF-6140-B78B-55EC9BDE9C5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394DBE-1599-0245-88C8-F9097DCA6C1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BC01EC-70F2-2B45-A33F-E374C638C70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703744-5485-4B48-9D02-A2D54377E1D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855E43-3514-9047-8F3E-C4260137730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67BA11-4C93-F34C-8709-48FE198C382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449A54-DF6A-5148-9DDE-04B059F39F4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93CD1D-D171-604A-A42F-533892CB474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2F6D86-0D8C-9643-B3AD-7BE7F491F75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D2132D-1F7A-EB43-A903-B43A4577E15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339317-6634-1246-8542-EC85CFDADE6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51D188-9707-794C-9466-AD9E5091174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4ACFBB-6815-934D-8971-F283DAF2453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B50445-7015-BE4C-B206-5D845C6781B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CC0376-41B7-1A4A-86CD-2335B427C13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8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87373B-1EEC-3645-AFA9-3DD1E66F0D4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8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E68D62-B7AD-E040-9BE5-09B9BBC880C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8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E78E63-4439-4946-80B5-DC351386EF6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8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5243A0-C2A7-7141-BCA3-B9A13E3983A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8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E456BA-6FF2-1140-B3A0-0C78BCE9E41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8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A921E8-416A-0F44-BBE8-3AE02EEFDF6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8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B6A60D-9913-574C-B0D7-025AC879F8C3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8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19F75C-25B1-804D-B0F5-13A5FDC3C8B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8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7F1794-75DD-5A46-A118-F1F0531DE6D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8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EEA2DB-F170-E24B-9BF3-4F1C695FB37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8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F2C990-0392-0048-B59A-F10D1C9CD9E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8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053B66-7402-264D-890F-6E0FE1530A0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A2F622-7A97-184F-8332-9D507E5878F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C59668-0C2D-554C-816C-5486A3D22379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00D5B0-D955-0F4A-AD4F-5BEE93E680F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8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24F480-2460-D74E-96D7-13DB43AE859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2151A7-F8AA-2F46-9659-6C5FFF1303D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F0F814-3D45-C341-97F5-830162F0C7F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8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4F8A5B-8200-334D-993B-0C88A0A622F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0CD860-DC15-9948-BD28-81FCE16E4F7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9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D3A5EF-0D62-4E45-8019-CF05ABD040D0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9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4D3042-559C-6244-A8C5-A9E485CC092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B9F4E6-D0C1-2E41-B9D7-04FB040613A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383811-EC31-A34B-BABF-27DC51B8A9F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00665A-BDD5-704A-93B2-1A769A2BB4B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F60475-FFFF-564C-A615-3521C27C3A6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9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E50B3A-71AD-844D-B9AC-20CCF992C19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9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365EF1-5B2A-9B4F-ACB8-64F48D223AC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04F0C8-51DD-FE4C-9200-D0F7FBAD0CBA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0E463C-7556-9A49-89F3-7BF68FE723B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9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BFA920-66E4-D04A-8A6B-62EB1074222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9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5A4794-CBDD-8C40-A6C9-1E4EDEC6651D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9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86ED55-BAAF-4141-9BE1-47076561035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9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CB3FD7-F123-584D-903F-2CEA2CB2616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9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BB6ACA-9280-5942-8F77-ED34C11AFF30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9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E6243E-D5AA-5840-98C8-316D39EB658F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9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97D0AD-D150-0240-893C-51CF81F2E7A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9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B97937-3A5C-E042-98E4-67E0D99458E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9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93D693-C07F-4B48-A5A7-943DE5F6A6EA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9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E6B4FA-5AA9-0840-B5B4-C835FCF3CBB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9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EE9E2B-557E-C74B-99D5-DAFF2A6E56F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9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BAD9CC-AF3E-D54D-BD46-EAD91437DDC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BCC32C-612C-CD4A-856B-4593A050F04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C13AEA-DEF2-F840-9FB6-70F72D785FD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9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33B60B-15A9-B84A-8D0B-7B523F0DA50B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9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AD8DF5-7458-FB4E-ADA1-7553079F7B0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250ACC-0D1E-5942-BF5B-41CA9A10B62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14399E-DAB0-404A-94FE-3AE055C4A40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753300-C5BC-E54C-84D6-AD9BD007C58C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74350A-3E3E-5943-81CE-33AA2E9AB152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9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47D39B-0A38-0D46-BC45-B50893AAB55E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9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C7CC0F-69FF-D740-A9B0-F319F3E21EC5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0AB2D4-10E4-D148-9F66-BA2928D6D32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7A982A-1F70-DC44-89DE-E77D77453803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273F49-47B3-FE46-98EC-42C10183F931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986ADD-486A-6246-A6A9-010CACEC725F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9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6D88BC-07C3-834A-B98E-F72225859A57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9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D8473B-6941-6C47-98E0-94920C7494A8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57D1CC-4D49-3A47-AEB8-28867E89CF84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27CFD2-77B3-CC4C-B7B9-76584AB48D2D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9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7DD0AF-37C5-324B-994F-4F06E547B60B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9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625BE1-71A4-3E44-8FDD-F7DB5E583DA1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9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325C59-8329-714A-865A-8E7B7A8DFB0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9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169638-E20D-7042-8A95-9EB277E5494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9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E190A1-18C7-014D-A318-2DC04CB9FFC5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9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FF23BA-468F-B44B-8F86-1DE88DAA33C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9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ABCA9F-90C1-BC4F-A08E-858795CA3EB4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9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3F45D1-1BBC-114E-ABB8-F9E2C25C0D68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9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CC0D53-A3AD-3B49-AD30-7FDA718E6852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3897"/>
    <xdr:sp macro="" textlink="">
      <xdr:nvSpPr>
        <xdr:cNvPr id="19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ED00D3-55B9-2F4B-BFE6-7CAA9FF46DF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9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9B5A95-1928-9247-8492-C567BFA0DEB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12700</xdr:colOff>
      <xdr:row>13</xdr:row>
      <xdr:rowOff>50800</xdr:rowOff>
    </xdr:from>
    <xdr:ext cx="304800" cy="350087"/>
    <xdr:sp macro="" textlink="">
      <xdr:nvSpPr>
        <xdr:cNvPr id="19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C754B6-71BF-CA49-BDFB-180F04E618DE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603500"/>
          <a:ext cx="304800" cy="35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9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4662A6-8747-CE42-BBCC-84546ABAFD6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9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A55802-B912-6042-BF88-945F738B12A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9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75CE92B-D465-1F48-99D7-47492BEA01F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9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8DB938-76B6-1E4C-BAFC-7843793BF6D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9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D9A928-60A3-504A-9E73-006A36042B5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9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35823F-CE1D-9F42-9809-CE8C9157300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9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E73F8D-641F-0440-8FB8-2228AB002C3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9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2D62B4-5298-1149-B856-35488F68E4F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9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5FA7F8-8976-4447-90BB-C4EFCABA788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9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DA4B0E-316C-5C4E-9477-342F2901B53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9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503805-DE28-7C43-ACF6-469FA466600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9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1A34BD-7CE4-254B-BB5E-45BA4352956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9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3F87F2-BDD3-5D4C-999B-1B8F095222E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9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0D5DC9-0C0B-124B-A160-919D97C559F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9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3F3F13-125D-7641-BF40-95F4CF7D535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9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1B04BE-0976-3F4C-8BE9-820E5CCC9FF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9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0FA7E5-B04C-6E4C-91AC-85C5AC92BD8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9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18353C-0851-CB4C-973A-EF1B0F80F52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9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3060EF-E008-1C40-ADE2-93AF776B33C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9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106F89-4622-7E41-9D41-EA8109A1CC1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9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2081F4-10F8-8F49-B26C-05A93A14B0A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9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1F3DFC-95F0-854E-8760-E212B6558FD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9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594485-5B24-A844-81CD-3B58935D941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9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D92A92-C8D4-1F4D-BC62-95BE57AEAF6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9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8797D7-6BAE-C74F-9C44-B1974B33E14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9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195AD8-F840-174F-965D-9E2A8BB21AF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9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D870EA-2CEC-7D4D-889F-1C460EBBB42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19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8628F8-4570-5E4D-B2B0-08F5593B092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9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5251DE-F77F-D543-83B9-E82D7B07F96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19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E0F9A7-8E20-9B43-8F35-745052FFA6A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9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57B6BD-CBE3-1D48-806A-E272918229A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9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1429B3-D331-6E43-AFF9-466CE0DF4F0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9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6227A3-1B0A-F845-BB19-CB4D8C69FDD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19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F20FF5E-9C83-ED4F-B417-F28F152E5D8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9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60E6E2-714C-624B-A8C6-B28358BBC1B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19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1D8A7E-5494-5844-AFC5-BF66DE2AD86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16A3CB-FDA6-134C-9168-55267134A3F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D15D2B-F083-9747-8D6A-2128DE71E37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9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C6A79D-17F6-9D41-9759-CBAAF684F8B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9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EC7242-BB50-F246-9B9B-51029C56D87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87AE76-055B-454B-A915-63C96FBC3AC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4F729C-E092-BB47-9F7C-6968732BDBD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D0165A-EABE-8244-8A9C-5D9D477DBF7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FCABA1-9881-E44E-B1A9-6132463B387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9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78B5FF-82CF-9042-B3D6-F996FACB989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19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2C5C1D-02C3-1F49-B8D9-ECFCEB0C227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19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7593F6-A962-0D42-BA1F-A2E3F33C501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BA91B3-CC45-B646-B517-4C3C9D2F925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0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1B18FD-6C89-1845-9F49-5851999A111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0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6643BE-996A-7F43-90E2-088F942AC1F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0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685AAD-68CB-9546-BC2E-FD0055852B3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0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C5E6ED-F597-7C42-941E-D1748087584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0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DA4F9D-92CF-6147-BB9F-6E2933C5650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0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1669A2-EBC8-9441-B4C1-9EE48001C7F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0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4DE72A-554A-0C43-AFD8-D08FBB5F0B1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0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A8560E-D35D-094A-A34B-F2EEDC91059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0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56ED2C-8DFA-9F4E-BC5E-4EF45C51B2F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0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2C28A68-9F67-9B47-8DAB-41BBE10AE36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0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5B8F3D-96E6-634C-9898-4CCB35FA17D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0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DD3A11-6F0A-7243-B6B6-A15C427C3D8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BD2728-C3AD-D344-A54D-A529A44F567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893F95-B2D2-304B-B6F0-8E0205C8F1A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0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FBD583-7885-5E4F-A109-BB42D5359DC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0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2749F9-9381-7740-B0A6-C55EEF16ED1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F7F86E-2430-E248-B2A1-1A2F49FD447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BAB0BA-43A2-7744-9C13-1ED40BB83B9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CD429F-58EB-8A45-BC48-DED6C63D2DB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5CACB8-F847-7C4D-A35F-01FB0896E1C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0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20B8A4-B288-094C-B264-57E5FE4DF9D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0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01F920-51C0-E541-94D4-E943CCE5CDC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A7D8EA-E379-C144-82F5-8E0F4F9542A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D3BF9E-61A3-E14A-9733-0CB67CCAD1B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0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CF4F2E-B18B-184A-9E20-7946E306D0C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0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20027A-6645-EB42-B716-F624DC0B326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0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80FDFC-F4CC-D448-82C1-3E201B340A3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0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5E5753-0498-3F42-9527-64BA23D5588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0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D32712-068A-5B40-847D-81DDBA477F1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0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D1360B-CF50-B641-83F7-86709208BF1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0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3D4879-C864-4E47-A334-60DEFEFA397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0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3E0BB5-385B-C340-82B1-96378FE1E65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0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C0AABC-780C-0F42-B688-C7A0D9F7CB5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0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98BDAE-FD90-9540-8E09-B514A681F81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0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E3006A-9F4F-2F48-AB8C-26CEAF81BE3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0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EC7F60-5560-A741-BFED-64A42B2DBA6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DDDE99-F376-064F-B91C-6F63B9E4921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692A67-FB54-7249-9119-C864A0A9A20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0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553049-F221-374F-B52C-B28EC96D5DB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0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3FE3CB-A6CD-E241-BC38-836897D1B8E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5F972B-90A7-9241-A28A-7F5FE6D02E3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357671-A23A-7845-840B-9CED0BF66F4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6B0248-8DF1-D04F-9AF3-CE33F0BC605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BF45B3-0DA2-1940-B07A-D93A8E1B0E1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0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BC1E6C-F5C1-FD4B-A39C-1A3502253B1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0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867FF7-3147-9442-8D80-9BF33D0C2E1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CE5C05-F690-A44F-AD4E-E363F84CCEB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8BC538-2ADD-ED43-8F22-92AF6E13AF6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50CDCF-ADA1-1D4E-9773-4D5E6D3D5A5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560D92-9ED3-D047-9731-11067DB7CEA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0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3A1891-45F8-6143-AE54-EF3E2685AA2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0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8686E1-6EF3-5C46-A525-4A7D6E97845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E53F17-979D-4D43-9B62-3D30FFF446E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37C59B-B6E6-1E4C-8C45-1EDE83FC225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0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AC34A5-EA27-AA42-951E-4D07B9DFD67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0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E02E3D-2989-A044-9229-0A6981FD65B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0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C4A1E6-BFDA-3F4A-8ED2-D8AE1A0E8E6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0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F6F750-8A1F-CC4B-9110-4E22AEB2EA1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0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1751AF-BAD1-AE42-8C08-88F4EC6D75B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0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55C2D7-B545-DB4F-B4EF-F6A542A3A75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0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83DF2D-D66F-B542-8B18-6FDE2100722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0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B2DF6F-61F8-BC47-BAE3-D799D69510A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0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6E4773-A0A7-D44D-80A7-499408E3271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0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66E262-DFEF-9542-926C-4FD76B0302C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0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F63112-41BE-DA46-9691-14E0CFC0862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0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629952-AECE-7B49-86A6-492D6AEC212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0ED1E2-B3A9-A54C-B904-3E9E9CC37FD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3AA51A-60A9-124B-9922-F4436C3B28D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0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9320B0-3EF4-4640-B0A0-B09839DDD50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0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B6DA05-9028-1246-857C-DF1491CE1B2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ECAC51-D4B1-FB49-8EB8-7BF0ACC3743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5E4058-B457-0F47-AB4D-5EC654B991B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01148F-FEF2-1C4B-B76D-C1CD3054477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D40C18-AA85-0343-AB55-CE76ACE5E7C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0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305F54-AE2A-2741-9BE1-4CDCE811AA2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0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0E9C3C-0EC2-2E44-BF51-19BA22129B6A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EE761C-D4BA-864F-A301-DBAA27EA39A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7693B3-1F4A-5A49-8623-586A5AC35DB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27A679-5D55-1548-A244-A8219FA8A22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D454B1-E5B4-2B4D-A03B-E4F1BF3F99E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0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4A421B-E44D-5C4D-81AC-A5616512758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0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1AF60D-815B-8C42-929A-D0AFF51BD5F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38BBB5-2A0B-004A-A223-599C15469A1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0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6C3C2B-3F85-1545-846C-9C9E15F080D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0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368D3E-804F-F149-BCBD-6300869EE96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0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36A8B5-DA28-7147-A4AD-2E995524C644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20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F60647-3BC3-ED40-8E44-8CBEBEF221B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20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FEA2E6-D6F5-9547-B111-2710B1EB355C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0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527916-9CB9-BB47-B48C-C5EF90D33E74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0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9BF084-B550-B847-B47B-EFBC2250C41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0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CC6A7F-75C2-3C4B-97AF-B6E1A777FC09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0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0A7F36-A18B-7445-A123-CF6966E2A671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20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84EF30-E696-C346-BECB-C6EDC5C7847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20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93A821-5020-934F-9A62-E4701A77E1A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0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936198-F908-DE4B-B431-824BDEDC637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0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53278B-0923-AB41-94EB-98D7F4DF680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0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DD76E6-F4C1-8F46-A38D-92F9BFD8BB80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0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332D9C-2ABF-1244-8595-621DBB033A2E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0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848965-952F-254C-B3D0-1D83FB9844D5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E71CF3-08E3-D24C-BB56-B2AC4C0AE2B5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00974D-0DF7-A144-B07B-74A6B004C8F0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C108B6-EBA5-2249-893A-93880C5F4193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4BBBEE-590F-8C48-BF5B-601451676C7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F8E9AF-B4CA-4345-A50B-331E570D3481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4C29EA-9BEE-AC41-ABA4-3628583234A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CA4894-D84C-4F43-8DA0-3C2853929F4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FF4937F-957D-A04B-B00F-05B4F7A6061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3EA8B1-B002-5D4D-92B3-D619174C663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6EAAA3-AD76-124E-AF9B-C3007B3F7FF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A2BA5A-84D8-B54C-8946-FF9CDC95AB4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18046A-EE7D-BE41-AE1B-D514AD68DCA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147359-5BA9-DF47-BEE7-8B5C277BF55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62C912-865F-BE4B-A618-946A14DF2CC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0E7729-104A-8C4A-887A-DA0C8A4BA90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735725-4B1C-E940-A284-EF905CF6F76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B83C54-A240-194E-BA78-149D02A3BC1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214085-E6BB-B44F-8061-DD996CF77C1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FCA611-D0BB-D44B-B847-F8FF3F76A77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873285-C6A9-954C-BF64-C950E65757D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63ED27-08D1-1241-9120-1A6A0CF64CD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AC7057-F15E-7C44-AF1D-22BC18582C8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373949-758E-4343-B706-5961CD903AF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855B73-6C02-4049-B6FB-70F3B33FAF7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E9F853-2538-ED49-BAE1-BE6B40DE090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A78EAB-E26D-004C-8D12-8A0D4E724FC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6BF91E-C610-7A46-AB41-9555B8C823A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534FA8-0133-084E-BE66-FA9D55FD075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0D0333-5A91-1D41-9EA8-F8D08BE9E0E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08C191-BCEB-E544-8933-B6F8772C785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DA94D1-58D4-4B4D-9A7E-FC4C5DCA739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A76FC1-EC09-F342-BBDF-40F3817FB6F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C9BEC2-D8B0-1741-9617-6D265462AFE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1E576C-DE8C-BC40-B837-F0E1BFE7F3C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12B9C4-3D39-914A-AE95-342E44F9A34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CCF83F-7AC9-E34F-9188-31A5D9A0A98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FE9F61-255A-3845-9013-316F50DE81B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9F5B93-4523-254C-BCC8-732FB377A68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FEB1B6-67C6-924D-A526-B9B7D1AFCAC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5CEB9D-63F4-E84D-B8CB-8CDD186F4ED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367EC4-8856-2D47-90FE-46A80776034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2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1F8D85-F3EE-874A-ADAF-601FDAA111B1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2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D1FB78-C1D3-194C-B1EB-D8CB43780EC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55D9CA-8036-274C-BB31-DCD47CEBCE04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4D4894-6DF7-F542-A183-A53A19F25DC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4C166A-AC75-E849-A70E-20A9597FC16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A644B4-8CC4-6E4A-B9E2-9ABCB9FDF3EC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2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29AF5F-E417-0F44-868B-73D916925AF1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2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9CF076-7014-C046-8069-22C3746D865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B05E55-248C-1347-AC90-E1B537AF5CB1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3F75C9-814F-A142-BDD3-3BE8398D783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4A45AB-65F9-CD40-9FB7-14F08169461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0BA3CA-E607-994D-BFD2-6A0193D58C2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1C7D2D-65C2-AE4F-9A0A-64B4934BDF23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9A73E1-8CC0-A045-8216-33DE42B96D45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500963-53B2-7040-BD48-37B8EE2BF0C5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1E6E87-B0CD-E747-A29E-7E8C6C85ACF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02B5BB-0192-7341-A70E-032B4BC161A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65C63D-B68E-224F-89FA-23F46216576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3C52C6-AA0E-5B4B-9339-1409B6FCE27F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26E66C-E9EB-924F-87E9-74C3F2A57B6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8E9435-CD7B-1F47-937D-A7AF473E182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3112AB-1513-CE40-A9CB-874C7ED14C70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D796E3-1B23-F449-94E0-C360C9E28EF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A91703-F9C4-164C-9CB9-A695687A9D4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1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98AF84-BA78-BC46-AB00-CDD41780A25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1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782E8F-2150-8E46-BC01-634AF82DF60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1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D209CA-CE6A-1343-847F-0434FC5BBA8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1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502A8E-B6D8-B64F-92FB-070387CF179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1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C058A5-DC68-1147-8BFE-BB5420B4FE0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1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57EC04-8FEC-5A4A-BDFA-061975F3D00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1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01B54B-3E1C-1244-8CE2-83464A7720F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1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0272B8-56EF-0D4C-B880-A76C0ABBED6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1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0859F2-E8E2-724A-A7C2-5764D74F20A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1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0A742B-D0F9-BF4E-B87A-89C84160FBC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5A261E-B0AC-0242-921E-B297601A27E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F802AA-4E8B-6345-B1D7-D0B50C14195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1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C7294F-C8AF-9740-94CB-AC77094A1F1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1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24FE1A-F8BD-904D-A4A9-AF15E7F44B0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68BDC4-56FA-9048-94B6-20FFC0E8063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788571-83CD-BF4A-81BA-EE0567A37FF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0912A8-D344-6343-A132-65048CC561B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2D4D89-BDB7-3C4D-8E14-4A144F483F5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1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EB76FE-1058-4043-8324-FCB424B7B0A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1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3FCFBC-6620-A34B-BDB9-3A1CB19AA13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C1C010-4369-AE4A-89E5-A626D453969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CDB48E-FA8B-9046-9405-5EEF9CA6305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5168A1-DA0D-9D4D-88BE-2FF2C8578F2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5E1950-96C5-0B4B-BBBA-2B6F9EBB071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1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8FD1D8-041F-E14B-B352-CE35BCA64E1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1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C96D22-9547-4543-A185-0A90D30F474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22ACF8-F708-964D-9579-1B8A65E011E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1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DEB1A6-60C7-0D46-8610-84C58E14473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1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9E5B97-D2D5-8C4B-A017-201539F8854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1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D377CC-20C0-0C49-AD10-A7FDB8CD266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21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844596-8509-154F-B24F-88487D8374A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21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8CD2E80-055B-314F-A36C-F2342C30178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1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DEDEFA-D1A1-884D-8492-7537C6220A41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1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D5EF40-EA62-724F-B032-CCFBF2AA8F5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1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F43701-66BD-C945-B53E-76E1BBDB00B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2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7B56DE4-FF6F-CD49-AA82-64CF0876C75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22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24C47F-C00A-584D-B06F-67DE696356F0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22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013A38-1564-8F4A-A837-7CFD7A5803D3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2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94302D-6915-7B4D-BDD5-1645861A18CA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2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6A1143-12A1-3742-A824-CAAE9947D5EF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2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3F6FA4-7581-F145-B458-B9CD5497BDDC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2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C7D872-411C-3641-85EC-8DA253E58FC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2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CCD827-2B6C-2B4E-A5CA-EBDF1AE3E229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2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82F906-766A-0D47-B63C-B307A0115B9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2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2BD4F6-3682-3246-A766-648C41FBCDC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2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C2BEB0-C322-2049-8DD4-57E97520B2C1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2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FE2352-D74D-FF4F-8ABF-F4AD7002F00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2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183AE6-731F-C24A-AE33-434F92E86A5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2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E114E1-FE5A-5947-8D86-A7912751A66C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2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036229-8063-DF43-A321-C35A1F78D0A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2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44A35E-12CD-704C-9FE6-BC7EA01F931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2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18E856-55CB-314A-8864-884A77FEC100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2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110345-7B6B-F14F-9C6E-C5FB7D737DC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2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181A07-0221-F94A-8387-95ED8F6AF90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2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556F32-48D8-4F45-8669-1E1946A5167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2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79A442-7336-0C42-8BC0-A6313BA469C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2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C3D674-8672-8C44-9234-F2A834E9AAB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2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D7BF0D-5907-9742-9408-715C0DCF4E0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2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2E2A24-860A-ED43-9A31-B7D591E508D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2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2A6B90-7D22-6647-AD7D-34BA1886550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2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192541-5795-DA48-9980-54D22CB2F80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2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587B45-5836-7146-9A04-0F61569947E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2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BE70CC-61E2-C64D-AC23-0DD901CF53F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2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CACFA7-F8BD-1941-9685-44F940139E0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1E045D-090A-BB4E-89E0-C353915C66C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DDFFB7-6BDC-BA49-B055-363A1112B0A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2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DCAEC1-FF83-C243-A090-6589BB5BF69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2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CE8A36-EAF3-C843-97CE-8E02124E22B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A0C479-8009-464A-A074-E134EE628F4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DAB381-9270-7349-90DC-FC52FB2751D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6B277E-FF3B-794F-B6D9-A5D2098417D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CAB9DB-5757-554D-8E83-20A2EA7E365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2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8561836-9BDE-2C43-B17B-774E4B38F54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2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ADBC3E-7369-A24A-B00D-BB28E2FA668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B7F942-044C-AE4E-8B07-8B40972563D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FA8785-3879-1C41-A496-D0BAD927AEB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901E0A-D58C-0E40-A8FC-0080C872309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F4A1DF-DE0D-C74A-AAD6-2B4E0FDC482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2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29A64D-53C9-7743-967A-B8CDF55E84F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2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17D4D9-DC3D-984E-BD78-40AB88E6B61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AF15FC-A89A-9846-A244-5FCC2A43282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1F6B43-6EA1-C245-BDCC-1E8DB86B039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2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0B7337-BEB2-BD45-B2F7-3EE292882C06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2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609DD3-7D55-5540-B090-D3F55404B1C4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22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FDC782-FDAE-CB44-AB2B-21A8F4865D6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22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EEE75B-B983-7C4B-B885-0E57034155BE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2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A59920-EC0E-D241-A388-F8812B6A4B5F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2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49A67E-46CE-D64E-9EDF-D811CCCDDDDE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2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C14247-F0FE-AD4E-AF16-5915034B6079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2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5CB536-B1E5-7046-949E-E4A3D835A8E0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22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0F5523-980D-7642-B43F-621C1B686F6E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22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723EED-ED69-4240-8504-0A84ACEA89B6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2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DA5540-005B-904B-B21E-CD937735760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2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4F5ED9-6224-0B4F-93B3-EF84BFBCBCEE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2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CAE3F3-4555-3F40-8E41-72FAA26806DC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2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BD5692-B2DE-C641-BE3D-3C8FF15D51E3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2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01CD40-B778-EC4A-A013-9F0313D3022E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2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A56699-AF99-FB4F-B37A-FFE8A9A6F10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2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FC9470-102A-1E4D-9974-1A2F107498A6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2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1260A1-7C36-2C4C-91EC-8C123A09249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2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137F6B-7401-6047-AC16-29D19548A636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2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824041-AACA-C54F-8D61-EA2B3F48DD95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2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4A7CB3-1BB0-E743-A775-27083F741F9E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2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00C3AB-8DF7-7941-A6FE-25A05625E71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2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A3B27B-151D-A746-B644-212F3F13431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2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4CD391-A155-E343-B500-8D759EBC017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2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B98DC7-D310-F047-AFC1-0CBC333A538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2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1076F6-703C-6E49-B92A-F10AA153854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2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4AF7C0-7B19-164E-9370-1DC453CB66E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9090"/>
    <xdr:sp macro="" textlink="">
      <xdr:nvSpPr>
        <xdr:cNvPr id="22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37E3A2-9544-EC4E-BEC8-87B4D3A789B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2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E29CC8-C358-034E-9EEE-B36CD00F5B8F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35280"/>
    <xdr:sp macro="" textlink="">
      <xdr:nvSpPr>
        <xdr:cNvPr id="22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23BBD5-346E-CB44-8C03-7E1BA12A015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8321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2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A1A1F7-7672-B84D-AA5F-0CB9EEAB7A70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2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851193-467C-EF49-A63A-E00C08CFEA4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2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BEB3B0-F474-FF4C-80C5-06B56B121EB5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9090"/>
    <xdr:sp macro="" textlink="">
      <xdr:nvSpPr>
        <xdr:cNvPr id="22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9B421A-BFA4-DA49-B13D-16780AA39954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2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751E3F-8C54-E14B-A554-2902FAE65E8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35280"/>
    <xdr:sp macro="" textlink="">
      <xdr:nvSpPr>
        <xdr:cNvPr id="22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88B89E-4D2B-0D42-B9A3-9F165329C94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2628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1BE72C9-078E-2C4A-95B2-F1A17D04B02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D79F98-DCE1-9C4D-B2E6-3F09A32F837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2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75275B-8418-0B45-8517-C41B631819F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2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79BC1D-CB68-A940-AE82-7A387FEA9A23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3867D8-DF71-CD4C-93F0-CD87E7DCADA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9C28F0-6CC9-514F-9E7B-5FB362AB14E9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F14C2A-B90A-F246-AE73-F315D5B39EC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F2EF6A-53C4-0D44-99BE-755FE6E3E11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2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89E83C-323A-8C4D-AD78-2C159A9852CE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2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7FFA9C-52FB-7A41-93C7-C3E706C384C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626044-27E3-AB41-813E-821E727B7C1B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7E64AE-B610-B748-A6B4-716287AC1858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F3E4B1-591C-E049-8004-6B58958D26E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D5DBC9-6374-0440-A64F-C0833AD6476C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2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C065C9-8DE0-A74B-97BB-EE4FEF9C19D1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9090"/>
    <xdr:sp macro="" textlink="">
      <xdr:nvSpPr>
        <xdr:cNvPr id="22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3CA472-319A-7A4C-8390-F5A083024877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2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14795F-5174-3B4B-B620-FE54F9C41BF6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35280"/>
    <xdr:sp macro="" textlink="">
      <xdr:nvSpPr>
        <xdr:cNvPr id="23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F51E14-E0E0-0B48-A52E-9915C245FFCD}"/>
            </a:ext>
          </a:extLst>
        </xdr:cNvPr>
        <xdr:cNvSpPr>
          <a:spLocks noChangeAspect="1" noChangeArrowheads="1"/>
        </xdr:cNvSpPr>
      </xdr:nvSpPr>
      <xdr:spPr bwMode="auto">
        <a:xfrm>
          <a:off x="4445000" y="3035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3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97E871-EB4A-2A46-A9B8-C30915B6EB0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3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2BF00B-7E21-C64E-829E-E5390C0F9759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23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3A3C77-8D04-0149-81DF-97BDC54BD064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187589</xdr:rowOff>
    </xdr:to>
    <xdr:sp macro="" textlink="">
      <xdr:nvSpPr>
        <xdr:cNvPr id="23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C6D6A1-7CA3-E24F-9828-26F78E47770E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3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E8A513-1EA3-1547-8BC7-ADA5707AE674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12</xdr:row>
      <xdr:rowOff>50800</xdr:rowOff>
    </xdr:from>
    <xdr:to>
      <xdr:col>2</xdr:col>
      <xdr:colOff>317500</xdr:colOff>
      <xdr:row>13</xdr:row>
      <xdr:rowOff>183779</xdr:rowOff>
    </xdr:to>
    <xdr:sp macro="" textlink="">
      <xdr:nvSpPr>
        <xdr:cNvPr id="23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307639-B662-744F-8DF5-BC372261EB8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8829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3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6EB2E5-A76C-1F41-AC62-91B0B1E95FA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3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24AB1A-2278-4044-950D-03A3D1CB9997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23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B0DE4B-4D6D-5D4E-8A2C-AC68575B053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174889</xdr:rowOff>
    </xdr:to>
    <xdr:sp macro="" textlink="">
      <xdr:nvSpPr>
        <xdr:cNvPr id="23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49879B-A334-E443-B011-842CAF781C5E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3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122011-15B6-184C-8A7C-141C6D660DB0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11</xdr:row>
      <xdr:rowOff>38100</xdr:rowOff>
    </xdr:from>
    <xdr:to>
      <xdr:col>2</xdr:col>
      <xdr:colOff>317500</xdr:colOff>
      <xdr:row>12</xdr:row>
      <xdr:rowOff>171079</xdr:rowOff>
    </xdr:to>
    <xdr:sp macro="" textlink="">
      <xdr:nvSpPr>
        <xdr:cNvPr id="23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4EA2D0-EF8A-B146-83DC-0B6FCE9D5C43}"/>
            </a:ext>
          </a:extLst>
        </xdr:cNvPr>
        <xdr:cNvSpPr>
          <a:spLocks noChangeAspect="1" noChangeArrowheads="1"/>
        </xdr:cNvSpPr>
      </xdr:nvSpPr>
      <xdr:spPr bwMode="auto">
        <a:xfrm>
          <a:off x="4457700" y="26670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3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749A3D-57E9-2C4B-A76E-92C8E787571F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3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BACB6C-C7A5-1944-8169-61B0631557E2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3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68DA11-ABB7-5743-A74F-2F94EFB8A173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3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B7A50F-B36C-C54F-B9B7-95BF79E1390F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3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5CBB2D-1484-F34B-8637-652A7E952F95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3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026193-D968-3F41-A4F5-DFE696832CFD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3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C408FA-DE43-8A4C-8BEC-E11FF0C27159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3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1AD68E-CDB9-2B4E-971F-AF2AA027151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3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5B5F1E-2CF9-7645-B7E6-BAA7EF587D90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166572</xdr:rowOff>
    </xdr:to>
    <xdr:sp macro="" textlink="">
      <xdr:nvSpPr>
        <xdr:cNvPr id="23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9D4EA8-8FC6-AF42-93AF-7EFA8BF7F5E0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3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7E47A2-661B-1549-8DFA-64594F6314F4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13</xdr:row>
      <xdr:rowOff>50800</xdr:rowOff>
    </xdr:from>
    <xdr:to>
      <xdr:col>2</xdr:col>
      <xdr:colOff>317500</xdr:colOff>
      <xdr:row>14</xdr:row>
      <xdr:rowOff>162762</xdr:rowOff>
    </xdr:to>
    <xdr:sp macro="" textlink="">
      <xdr:nvSpPr>
        <xdr:cNvPr id="23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5A1306-F14D-FB48-9EAE-F9318067BA0B}"/>
            </a:ext>
          </a:extLst>
        </xdr:cNvPr>
        <xdr:cNvSpPr>
          <a:spLocks noChangeAspect="1" noChangeArrowheads="1"/>
        </xdr:cNvSpPr>
      </xdr:nvSpPr>
      <xdr:spPr bwMode="auto">
        <a:xfrm>
          <a:off x="4457700" y="30861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47743</xdr:colOff>
      <xdr:row>2</xdr:row>
      <xdr:rowOff>28646</xdr:rowOff>
    </xdr:from>
    <xdr:to>
      <xdr:col>10</xdr:col>
      <xdr:colOff>795848</xdr:colOff>
      <xdr:row>26</xdr:row>
      <xdr:rowOff>85939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82C1BC-1F4B-3C6C-51B2-708B10DF1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43" y="458345"/>
          <a:ext cx="9112917" cy="4831729"/>
        </a:xfrm>
        <a:prstGeom prst="rect">
          <a:avLst/>
        </a:prstGeom>
      </xdr:spPr>
    </xdr:pic>
    <xdr:clientData/>
  </xdr:twoCellAnchor>
  <xdr:twoCellAnchor editAs="oneCell">
    <xdr:from>
      <xdr:col>11</xdr:col>
      <xdr:colOff>312638</xdr:colOff>
      <xdr:row>6</xdr:row>
      <xdr:rowOff>26642</xdr:rowOff>
    </xdr:from>
    <xdr:to>
      <xdr:col>14</xdr:col>
      <xdr:colOff>794298</xdr:colOff>
      <xdr:row>28</xdr:row>
      <xdr:rowOff>161814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206B61-3385-3640-9241-6842831F1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4613" y="1249605"/>
          <a:ext cx="2974623" cy="4619369"/>
        </a:xfrm>
        <a:prstGeom prst="rect">
          <a:avLst/>
        </a:prstGeom>
      </xdr:spPr>
    </xdr:pic>
    <xdr:clientData/>
  </xdr:twoCellAnchor>
  <xdr:twoCellAnchor editAs="oneCell">
    <xdr:from>
      <xdr:col>15</xdr:col>
      <xdr:colOff>4363</xdr:colOff>
      <xdr:row>0</xdr:row>
      <xdr:rowOff>219506</xdr:rowOff>
    </xdr:from>
    <xdr:to>
      <xdr:col>21</xdr:col>
      <xdr:colOff>666462</xdr:colOff>
      <xdr:row>28</xdr:row>
      <xdr:rowOff>185624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4211CC-3368-6048-8E0C-96A6BD7DA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10289" y="219506"/>
          <a:ext cx="5648025" cy="56732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49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0043B0-FF94-A640-5F79-5EF843150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-1572078" y="1572078"/>
          <a:ext cx="10769600" cy="7625443"/>
        </a:xfrm>
        <a:prstGeom prst="rect">
          <a:avLst/>
        </a:prstGeom>
      </xdr:spPr>
    </xdr:pic>
    <xdr:clientData/>
  </xdr:twoCellAnchor>
  <xdr:twoCellAnchor editAs="oneCell">
    <xdr:from>
      <xdr:col>18</xdr:col>
      <xdr:colOff>521909</xdr:colOff>
      <xdr:row>0</xdr:row>
      <xdr:rowOff>0</xdr:rowOff>
    </xdr:from>
    <xdr:to>
      <xdr:col>27</xdr:col>
      <xdr:colOff>636209</xdr:colOff>
      <xdr:row>49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0FD2D2-623C-1EAE-E068-337413B67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4218859" y="1238250"/>
          <a:ext cx="10058400" cy="7581900"/>
        </a:xfrm>
        <a:prstGeom prst="rect">
          <a:avLst/>
        </a:prstGeom>
      </xdr:spPr>
    </xdr:pic>
    <xdr:clientData/>
  </xdr:twoCellAnchor>
  <xdr:twoCellAnchor editAs="oneCell">
    <xdr:from>
      <xdr:col>9</xdr:col>
      <xdr:colOff>246091</xdr:colOff>
      <xdr:row>0</xdr:row>
      <xdr:rowOff>2</xdr:rowOff>
    </xdr:from>
    <xdr:to>
      <xdr:col>18</xdr:col>
      <xdr:colOff>361044</xdr:colOff>
      <xdr:row>49</xdr:row>
      <xdr:rowOff>102524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2045E5-62BE-47C7-E884-0A17CFCB9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475307" y="1238386"/>
          <a:ext cx="10059322" cy="75825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7</xdr:row>
      <xdr:rowOff>0</xdr:rowOff>
    </xdr:from>
    <xdr:to>
      <xdr:col>4</xdr:col>
      <xdr:colOff>0</xdr:colOff>
      <xdr:row>7</xdr:row>
      <xdr:rowOff>45719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1064" y="1676400"/>
          <a:ext cx="956337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15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6</xdr:row>
      <xdr:rowOff>203199</xdr:rowOff>
    </xdr:from>
    <xdr:to>
      <xdr:col>4</xdr:col>
      <xdr:colOff>0</xdr:colOff>
      <xdr:row>7</xdr:row>
      <xdr:rowOff>45718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 flipV="1">
          <a:off x="81064" y="1676399"/>
          <a:ext cx="954985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19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1053830</xdr:colOff>
      <xdr:row>26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31</xdr:row>
      <xdr:rowOff>13510</xdr:rowOff>
    </xdr:from>
    <xdr:to>
      <xdr:col>4</xdr:col>
      <xdr:colOff>0</xdr:colOff>
      <xdr:row>34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7</xdr:row>
      <xdr:rowOff>0</xdr:rowOff>
    </xdr:from>
    <xdr:to>
      <xdr:col>4</xdr:col>
      <xdr:colOff>0</xdr:colOff>
      <xdr:row>12</xdr:row>
      <xdr:rowOff>40532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8D3731E-C134-1A46-8099-80FAC0C4FE79}"/>
            </a:ext>
          </a:extLst>
        </xdr:cNvPr>
        <xdr:cNvSpPr txBox="1"/>
      </xdr:nvSpPr>
      <xdr:spPr>
        <a:xfrm>
          <a:off x="81064" y="16129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15</xdr:row>
      <xdr:rowOff>148617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616B7B6-C905-2249-93E8-C6CA1F1544C6}"/>
            </a:ext>
          </a:extLst>
        </xdr:cNvPr>
        <xdr:cNvSpPr txBox="1"/>
      </xdr:nvSpPr>
      <xdr:spPr>
        <a:xfrm>
          <a:off x="3113391" y="3387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12</xdr:row>
      <xdr:rowOff>189149</xdr:rowOff>
    </xdr:from>
    <xdr:to>
      <xdr:col>4</xdr:col>
      <xdr:colOff>0</xdr:colOff>
      <xdr:row>18</xdr:row>
      <xdr:rowOff>40532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78DE427-E41C-E049-97D2-FBE62BA89FA7}"/>
            </a:ext>
          </a:extLst>
        </xdr:cNvPr>
        <xdr:cNvSpPr txBox="1"/>
      </xdr:nvSpPr>
      <xdr:spPr>
        <a:xfrm>
          <a:off x="81064" y="2818049"/>
          <a:ext cx="9499059" cy="107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19</xdr:row>
      <xdr:rowOff>108085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4D3B8FF-CE8F-F545-B809-DE5A38419B67}"/>
            </a:ext>
          </a:extLst>
        </xdr:cNvPr>
        <xdr:cNvSpPr txBox="1"/>
      </xdr:nvSpPr>
      <xdr:spPr>
        <a:xfrm>
          <a:off x="391809" y="4159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19</xdr:row>
      <xdr:rowOff>0</xdr:rowOff>
    </xdr:from>
    <xdr:to>
      <xdr:col>4</xdr:col>
      <xdr:colOff>0</xdr:colOff>
      <xdr:row>24</xdr:row>
      <xdr:rowOff>27021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BE972AE-F4F3-4B43-A37A-DFE7F2FE3C17}"/>
            </a:ext>
          </a:extLst>
        </xdr:cNvPr>
        <xdr:cNvSpPr txBox="1"/>
      </xdr:nvSpPr>
      <xdr:spPr>
        <a:xfrm>
          <a:off x="81064" y="40513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26</xdr:row>
      <xdr:rowOff>121596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25CF2BE-DC93-9045-B13E-70662777C35C}"/>
            </a:ext>
          </a:extLst>
        </xdr:cNvPr>
        <xdr:cNvSpPr txBox="1"/>
      </xdr:nvSpPr>
      <xdr:spPr>
        <a:xfrm>
          <a:off x="2019030" y="5595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25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D42546C-2593-D344-BC06-CBA2669B7E4B}"/>
            </a:ext>
          </a:extLst>
        </xdr:cNvPr>
        <xdr:cNvSpPr txBox="1"/>
      </xdr:nvSpPr>
      <xdr:spPr>
        <a:xfrm>
          <a:off x="67553" y="52705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31</xdr:row>
      <xdr:rowOff>13510</xdr:rowOff>
    </xdr:from>
    <xdr:to>
      <xdr:col>4</xdr:col>
      <xdr:colOff>0</xdr:colOff>
      <xdr:row>34</xdr:row>
      <xdr:rowOff>121596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719FF50-AF91-FC4A-91C5-DF4B0DC3B5A8}"/>
            </a:ext>
          </a:extLst>
        </xdr:cNvPr>
        <xdr:cNvSpPr txBox="1"/>
      </xdr:nvSpPr>
      <xdr:spPr>
        <a:xfrm>
          <a:off x="81064" y="65032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 editAs="oneCell">
    <xdr:from>
      <xdr:col>4</xdr:col>
      <xdr:colOff>1168400</xdr:colOff>
      <xdr:row>1</xdr:row>
      <xdr:rowOff>193088</xdr:rowOff>
    </xdr:from>
    <xdr:to>
      <xdr:col>4</xdr:col>
      <xdr:colOff>3198750</xdr:colOff>
      <xdr:row>3</xdr:row>
      <xdr:rowOff>129376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6F387B7-7580-4F44-9C12-69103811A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4700" y="447088"/>
          <a:ext cx="2030350" cy="4442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7</xdr:row>
      <xdr:rowOff>0</xdr:rowOff>
    </xdr:from>
    <xdr:to>
      <xdr:col>4</xdr:col>
      <xdr:colOff>0</xdr:colOff>
      <xdr:row>7</xdr:row>
      <xdr:rowOff>45719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D52BE6-7951-ED4E-877A-D62B1FA3E240}"/>
            </a:ext>
          </a:extLst>
        </xdr:cNvPr>
        <xdr:cNvSpPr txBox="1"/>
      </xdr:nvSpPr>
      <xdr:spPr>
        <a:xfrm>
          <a:off x="81064" y="2260600"/>
          <a:ext cx="10955236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15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3694D8C-6513-D549-8931-94186A3C30B2}"/>
            </a:ext>
          </a:extLst>
        </xdr:cNvPr>
        <xdr:cNvSpPr txBox="1"/>
      </xdr:nvSpPr>
      <xdr:spPr>
        <a:xfrm>
          <a:off x="4243691" y="40348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6</xdr:row>
      <xdr:rowOff>203199</xdr:rowOff>
    </xdr:from>
    <xdr:to>
      <xdr:col>4</xdr:col>
      <xdr:colOff>0</xdr:colOff>
      <xdr:row>7</xdr:row>
      <xdr:rowOff>45718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28575D0-1BAF-B84B-A57B-3D56E2A8A8EF}"/>
            </a:ext>
          </a:extLst>
        </xdr:cNvPr>
        <xdr:cNvSpPr txBox="1"/>
      </xdr:nvSpPr>
      <xdr:spPr>
        <a:xfrm flipV="1">
          <a:off x="81064" y="2260599"/>
          <a:ext cx="10955236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19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51A948F-FE37-6E4F-B8DB-376CE3EF68AB}"/>
            </a:ext>
          </a:extLst>
        </xdr:cNvPr>
        <xdr:cNvSpPr txBox="1"/>
      </xdr:nvSpPr>
      <xdr:spPr>
        <a:xfrm>
          <a:off x="391809" y="4807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1053830</xdr:colOff>
      <xdr:row>26</xdr:row>
      <xdr:rowOff>121596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1F77E1F-4121-0C43-A03E-CDF69997CD34}"/>
            </a:ext>
          </a:extLst>
        </xdr:cNvPr>
        <xdr:cNvSpPr txBox="1"/>
      </xdr:nvSpPr>
      <xdr:spPr>
        <a:xfrm>
          <a:off x="3149330" y="624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31</xdr:row>
      <xdr:rowOff>13510</xdr:rowOff>
    </xdr:from>
    <xdr:to>
      <xdr:col>4</xdr:col>
      <xdr:colOff>0</xdr:colOff>
      <xdr:row>34</xdr:row>
      <xdr:rowOff>121596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07A5BC7-FBAC-FA40-98AB-3E93167248B3}"/>
            </a:ext>
          </a:extLst>
        </xdr:cNvPr>
        <xdr:cNvSpPr txBox="1"/>
      </xdr:nvSpPr>
      <xdr:spPr>
        <a:xfrm>
          <a:off x="81064" y="7150910"/>
          <a:ext cx="10955236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7</xdr:row>
      <xdr:rowOff>0</xdr:rowOff>
    </xdr:from>
    <xdr:to>
      <xdr:col>4</xdr:col>
      <xdr:colOff>0</xdr:colOff>
      <xdr:row>12</xdr:row>
      <xdr:rowOff>40532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D75D0EF-BE97-5145-B051-53E3BD73424A}"/>
            </a:ext>
          </a:extLst>
        </xdr:cNvPr>
        <xdr:cNvSpPr txBox="1"/>
      </xdr:nvSpPr>
      <xdr:spPr>
        <a:xfrm>
          <a:off x="81064" y="2260600"/>
          <a:ext cx="10955236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15</xdr:row>
      <xdr:rowOff>148617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661EACA-94D7-3146-9867-04E99BA016DF}"/>
            </a:ext>
          </a:extLst>
        </xdr:cNvPr>
        <xdr:cNvSpPr txBox="1"/>
      </xdr:nvSpPr>
      <xdr:spPr>
        <a:xfrm>
          <a:off x="4243691" y="40348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12</xdr:row>
      <xdr:rowOff>189149</xdr:rowOff>
    </xdr:from>
    <xdr:to>
      <xdr:col>4</xdr:col>
      <xdr:colOff>0</xdr:colOff>
      <xdr:row>18</xdr:row>
      <xdr:rowOff>40532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6833B7B-653E-D549-87C5-D8650E0B7AAE}"/>
            </a:ext>
          </a:extLst>
        </xdr:cNvPr>
        <xdr:cNvSpPr txBox="1"/>
      </xdr:nvSpPr>
      <xdr:spPr>
        <a:xfrm>
          <a:off x="81064" y="3465749"/>
          <a:ext cx="10955236" cy="107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19</xdr:row>
      <xdr:rowOff>108085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863FCDB-1E8E-B540-BC9B-44460C84B41A}"/>
            </a:ext>
          </a:extLst>
        </xdr:cNvPr>
        <xdr:cNvSpPr txBox="1"/>
      </xdr:nvSpPr>
      <xdr:spPr>
        <a:xfrm>
          <a:off x="391809" y="4807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19</xdr:row>
      <xdr:rowOff>0</xdr:rowOff>
    </xdr:from>
    <xdr:to>
      <xdr:col>4</xdr:col>
      <xdr:colOff>0</xdr:colOff>
      <xdr:row>24</xdr:row>
      <xdr:rowOff>27021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F5C7F24-4CA9-984E-8262-6D07D5AE86DD}"/>
            </a:ext>
          </a:extLst>
        </xdr:cNvPr>
        <xdr:cNvSpPr txBox="1"/>
      </xdr:nvSpPr>
      <xdr:spPr>
        <a:xfrm>
          <a:off x="81064" y="4699000"/>
          <a:ext cx="10955236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26</xdr:row>
      <xdr:rowOff>121596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1E853E6-F355-E34C-AA87-2112D1A7B839}"/>
            </a:ext>
          </a:extLst>
        </xdr:cNvPr>
        <xdr:cNvSpPr txBox="1"/>
      </xdr:nvSpPr>
      <xdr:spPr>
        <a:xfrm>
          <a:off x="3149330" y="624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25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76CABBC-A362-C342-AFE8-D2B4B0FD3E2E}"/>
            </a:ext>
          </a:extLst>
        </xdr:cNvPr>
        <xdr:cNvSpPr txBox="1"/>
      </xdr:nvSpPr>
      <xdr:spPr>
        <a:xfrm>
          <a:off x="67553" y="5918200"/>
          <a:ext cx="10968747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31</xdr:row>
      <xdr:rowOff>13510</xdr:rowOff>
    </xdr:from>
    <xdr:to>
      <xdr:col>4</xdr:col>
      <xdr:colOff>0</xdr:colOff>
      <xdr:row>34</xdr:row>
      <xdr:rowOff>121596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36994FE-DA70-8B4F-A345-8819C0A2DFD5}"/>
            </a:ext>
          </a:extLst>
        </xdr:cNvPr>
        <xdr:cNvSpPr txBox="1"/>
      </xdr:nvSpPr>
      <xdr:spPr>
        <a:xfrm>
          <a:off x="81064" y="7150910"/>
          <a:ext cx="10955236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 editAs="oneCell">
    <xdr:from>
      <xdr:col>4</xdr:col>
      <xdr:colOff>1143000</xdr:colOff>
      <xdr:row>1</xdr:row>
      <xdr:rowOff>190500</xdr:rowOff>
    </xdr:from>
    <xdr:to>
      <xdr:col>4</xdr:col>
      <xdr:colOff>3173350</xdr:colOff>
      <xdr:row>3</xdr:row>
      <xdr:rowOff>126788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244FE4C-68FD-2145-BF41-77713902F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9300" y="444500"/>
          <a:ext cx="2030350" cy="44428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7</xdr:row>
      <xdr:rowOff>0</xdr:rowOff>
    </xdr:from>
    <xdr:to>
      <xdr:col>4</xdr:col>
      <xdr:colOff>0</xdr:colOff>
      <xdr:row>7</xdr:row>
      <xdr:rowOff>45719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BECF4B6-9DC9-F44B-9E57-118BDBDF7B95}"/>
            </a:ext>
          </a:extLst>
        </xdr:cNvPr>
        <xdr:cNvSpPr txBox="1"/>
      </xdr:nvSpPr>
      <xdr:spPr>
        <a:xfrm>
          <a:off x="81064" y="2260600"/>
          <a:ext cx="10955236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15</xdr:row>
      <xdr:rowOff>148617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939D01F-9F66-E540-ACC6-1FDAEB077779}"/>
            </a:ext>
          </a:extLst>
        </xdr:cNvPr>
        <xdr:cNvSpPr txBox="1"/>
      </xdr:nvSpPr>
      <xdr:spPr>
        <a:xfrm>
          <a:off x="4243691" y="40348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6</xdr:row>
      <xdr:rowOff>203199</xdr:rowOff>
    </xdr:from>
    <xdr:to>
      <xdr:col>4</xdr:col>
      <xdr:colOff>0</xdr:colOff>
      <xdr:row>7</xdr:row>
      <xdr:rowOff>45718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9E7802D-D9DD-1841-83AF-CBE37D44B604}"/>
            </a:ext>
          </a:extLst>
        </xdr:cNvPr>
        <xdr:cNvSpPr txBox="1"/>
      </xdr:nvSpPr>
      <xdr:spPr>
        <a:xfrm flipV="1">
          <a:off x="81064" y="2260599"/>
          <a:ext cx="10955236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19</xdr:row>
      <xdr:rowOff>108085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40A5B0F-0D1F-304B-B2C0-FB6C79095CF3}"/>
            </a:ext>
          </a:extLst>
        </xdr:cNvPr>
        <xdr:cNvSpPr txBox="1"/>
      </xdr:nvSpPr>
      <xdr:spPr>
        <a:xfrm>
          <a:off x="391809" y="4807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1053830</xdr:colOff>
      <xdr:row>26</xdr:row>
      <xdr:rowOff>121596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D3B22783-FDB7-B54C-BC0B-7C404F4DF86B}"/>
            </a:ext>
          </a:extLst>
        </xdr:cNvPr>
        <xdr:cNvSpPr txBox="1"/>
      </xdr:nvSpPr>
      <xdr:spPr>
        <a:xfrm>
          <a:off x="3149330" y="624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31</xdr:row>
      <xdr:rowOff>13510</xdr:rowOff>
    </xdr:from>
    <xdr:to>
      <xdr:col>4</xdr:col>
      <xdr:colOff>0</xdr:colOff>
      <xdr:row>34</xdr:row>
      <xdr:rowOff>121596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EAFDA73E-2A03-6B4F-BC80-FB484BB5F349}"/>
            </a:ext>
          </a:extLst>
        </xdr:cNvPr>
        <xdr:cNvSpPr txBox="1"/>
      </xdr:nvSpPr>
      <xdr:spPr>
        <a:xfrm>
          <a:off x="81064" y="7150910"/>
          <a:ext cx="10955236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7</xdr:row>
      <xdr:rowOff>0</xdr:rowOff>
    </xdr:from>
    <xdr:to>
      <xdr:col>4</xdr:col>
      <xdr:colOff>0</xdr:colOff>
      <xdr:row>12</xdr:row>
      <xdr:rowOff>40532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DCAACEF-F9D2-654A-B621-50E023A728FC}"/>
            </a:ext>
          </a:extLst>
        </xdr:cNvPr>
        <xdr:cNvSpPr txBox="1"/>
      </xdr:nvSpPr>
      <xdr:spPr>
        <a:xfrm>
          <a:off x="81064" y="2260600"/>
          <a:ext cx="10955236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15</xdr:row>
      <xdr:rowOff>148617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DA16439-13CB-C246-8983-9CA6A4224ECF}"/>
            </a:ext>
          </a:extLst>
        </xdr:cNvPr>
        <xdr:cNvSpPr txBox="1"/>
      </xdr:nvSpPr>
      <xdr:spPr>
        <a:xfrm>
          <a:off x="4243691" y="40348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12</xdr:row>
      <xdr:rowOff>189149</xdr:rowOff>
    </xdr:from>
    <xdr:to>
      <xdr:col>4</xdr:col>
      <xdr:colOff>0</xdr:colOff>
      <xdr:row>18</xdr:row>
      <xdr:rowOff>40532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6E54D35-F977-0E42-89E0-976039008DF8}"/>
            </a:ext>
          </a:extLst>
        </xdr:cNvPr>
        <xdr:cNvSpPr txBox="1"/>
      </xdr:nvSpPr>
      <xdr:spPr>
        <a:xfrm>
          <a:off x="81064" y="3465749"/>
          <a:ext cx="10955236" cy="107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19</xdr:row>
      <xdr:rowOff>108085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E8B55C7-355A-7248-ABE0-CAF70628366B}"/>
            </a:ext>
          </a:extLst>
        </xdr:cNvPr>
        <xdr:cNvSpPr txBox="1"/>
      </xdr:nvSpPr>
      <xdr:spPr>
        <a:xfrm>
          <a:off x="391809" y="4807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19</xdr:row>
      <xdr:rowOff>0</xdr:rowOff>
    </xdr:from>
    <xdr:to>
      <xdr:col>4</xdr:col>
      <xdr:colOff>0</xdr:colOff>
      <xdr:row>24</xdr:row>
      <xdr:rowOff>27021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C83D0D7-8AB8-B24F-A746-DCBAF49E50E8}"/>
            </a:ext>
          </a:extLst>
        </xdr:cNvPr>
        <xdr:cNvSpPr txBox="1"/>
      </xdr:nvSpPr>
      <xdr:spPr>
        <a:xfrm>
          <a:off x="81064" y="4699000"/>
          <a:ext cx="10955236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26</xdr:row>
      <xdr:rowOff>121596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4580833-EC1B-474E-981A-CA043EC77355}"/>
            </a:ext>
          </a:extLst>
        </xdr:cNvPr>
        <xdr:cNvSpPr txBox="1"/>
      </xdr:nvSpPr>
      <xdr:spPr>
        <a:xfrm>
          <a:off x="3149330" y="624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25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53FB3449-26B2-3047-A422-6A7E1148F429}"/>
            </a:ext>
          </a:extLst>
        </xdr:cNvPr>
        <xdr:cNvSpPr txBox="1"/>
      </xdr:nvSpPr>
      <xdr:spPr>
        <a:xfrm>
          <a:off x="67553" y="5918200"/>
          <a:ext cx="10968747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31</xdr:row>
      <xdr:rowOff>13510</xdr:rowOff>
    </xdr:from>
    <xdr:to>
      <xdr:col>4</xdr:col>
      <xdr:colOff>0</xdr:colOff>
      <xdr:row>34</xdr:row>
      <xdr:rowOff>121596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1A8971C-EB9B-E748-A967-C91F4DDA1A2E}"/>
            </a:ext>
          </a:extLst>
        </xdr:cNvPr>
        <xdr:cNvSpPr txBox="1"/>
      </xdr:nvSpPr>
      <xdr:spPr>
        <a:xfrm>
          <a:off x="81064" y="7150910"/>
          <a:ext cx="10955236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 editAs="oneCell">
    <xdr:from>
      <xdr:col>4</xdr:col>
      <xdr:colOff>1206500</xdr:colOff>
      <xdr:row>1</xdr:row>
      <xdr:rowOff>215900</xdr:rowOff>
    </xdr:from>
    <xdr:to>
      <xdr:col>4</xdr:col>
      <xdr:colOff>3236850</xdr:colOff>
      <xdr:row>3</xdr:row>
      <xdr:rowOff>152188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8E18116-D2BC-EF4E-A4F4-8F05FE12A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2800" y="469900"/>
          <a:ext cx="2030350" cy="44428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7</xdr:row>
      <xdr:rowOff>0</xdr:rowOff>
    </xdr:from>
    <xdr:to>
      <xdr:col>4</xdr:col>
      <xdr:colOff>0</xdr:colOff>
      <xdr:row>7</xdr:row>
      <xdr:rowOff>45719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BA20C5-13CE-5341-9721-CAC5919E7BCC}"/>
            </a:ext>
          </a:extLst>
        </xdr:cNvPr>
        <xdr:cNvSpPr txBox="1"/>
      </xdr:nvSpPr>
      <xdr:spPr>
        <a:xfrm>
          <a:off x="81064" y="2260600"/>
          <a:ext cx="10955236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15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BEC92A-6E72-E54F-8C43-178C35D9C56A}"/>
            </a:ext>
          </a:extLst>
        </xdr:cNvPr>
        <xdr:cNvSpPr txBox="1"/>
      </xdr:nvSpPr>
      <xdr:spPr>
        <a:xfrm>
          <a:off x="4243691" y="40348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6</xdr:row>
      <xdr:rowOff>203199</xdr:rowOff>
    </xdr:from>
    <xdr:to>
      <xdr:col>4</xdr:col>
      <xdr:colOff>0</xdr:colOff>
      <xdr:row>7</xdr:row>
      <xdr:rowOff>45718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92C5B09-C12E-9248-9BF6-2867A56F9469}"/>
            </a:ext>
          </a:extLst>
        </xdr:cNvPr>
        <xdr:cNvSpPr txBox="1"/>
      </xdr:nvSpPr>
      <xdr:spPr>
        <a:xfrm flipV="1">
          <a:off x="81064" y="2260599"/>
          <a:ext cx="10955236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19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45DC2B3-BFAD-554F-A76F-AB4C14F3A505}"/>
            </a:ext>
          </a:extLst>
        </xdr:cNvPr>
        <xdr:cNvSpPr txBox="1"/>
      </xdr:nvSpPr>
      <xdr:spPr>
        <a:xfrm>
          <a:off x="391809" y="4807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1053830</xdr:colOff>
      <xdr:row>26</xdr:row>
      <xdr:rowOff>121596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594B4F8-5E25-4E43-B654-7FF06EE4EEC5}"/>
            </a:ext>
          </a:extLst>
        </xdr:cNvPr>
        <xdr:cNvSpPr txBox="1"/>
      </xdr:nvSpPr>
      <xdr:spPr>
        <a:xfrm>
          <a:off x="3149330" y="624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31</xdr:row>
      <xdr:rowOff>13510</xdr:rowOff>
    </xdr:from>
    <xdr:to>
      <xdr:col>4</xdr:col>
      <xdr:colOff>0</xdr:colOff>
      <xdr:row>34</xdr:row>
      <xdr:rowOff>121596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78DEDD8-A2C1-C74F-90C3-87BB048D0B13}"/>
            </a:ext>
          </a:extLst>
        </xdr:cNvPr>
        <xdr:cNvSpPr txBox="1"/>
      </xdr:nvSpPr>
      <xdr:spPr>
        <a:xfrm>
          <a:off x="81064" y="7150910"/>
          <a:ext cx="10955236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7</xdr:row>
      <xdr:rowOff>0</xdr:rowOff>
    </xdr:from>
    <xdr:to>
      <xdr:col>4</xdr:col>
      <xdr:colOff>0</xdr:colOff>
      <xdr:row>12</xdr:row>
      <xdr:rowOff>40532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2AF4340-507B-0946-A542-C64BA7A142C7}"/>
            </a:ext>
          </a:extLst>
        </xdr:cNvPr>
        <xdr:cNvSpPr txBox="1"/>
      </xdr:nvSpPr>
      <xdr:spPr>
        <a:xfrm>
          <a:off x="81064" y="2260600"/>
          <a:ext cx="10955236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15</xdr:row>
      <xdr:rowOff>148617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7C75259-8E7B-0F40-B0DD-9B8836814911}"/>
            </a:ext>
          </a:extLst>
        </xdr:cNvPr>
        <xdr:cNvSpPr txBox="1"/>
      </xdr:nvSpPr>
      <xdr:spPr>
        <a:xfrm>
          <a:off x="4243691" y="40348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12</xdr:row>
      <xdr:rowOff>189149</xdr:rowOff>
    </xdr:from>
    <xdr:to>
      <xdr:col>4</xdr:col>
      <xdr:colOff>0</xdr:colOff>
      <xdr:row>18</xdr:row>
      <xdr:rowOff>40532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90DD5A8-ED61-1947-BE2D-09FCEDFA5117}"/>
            </a:ext>
          </a:extLst>
        </xdr:cNvPr>
        <xdr:cNvSpPr txBox="1"/>
      </xdr:nvSpPr>
      <xdr:spPr>
        <a:xfrm>
          <a:off x="81064" y="3465749"/>
          <a:ext cx="10955236" cy="107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19</xdr:row>
      <xdr:rowOff>108085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A5D4B37-0EB4-D849-8497-CD094957178F}"/>
            </a:ext>
          </a:extLst>
        </xdr:cNvPr>
        <xdr:cNvSpPr txBox="1"/>
      </xdr:nvSpPr>
      <xdr:spPr>
        <a:xfrm>
          <a:off x="391809" y="4807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19</xdr:row>
      <xdr:rowOff>0</xdr:rowOff>
    </xdr:from>
    <xdr:to>
      <xdr:col>4</xdr:col>
      <xdr:colOff>0</xdr:colOff>
      <xdr:row>24</xdr:row>
      <xdr:rowOff>27021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51C0F93-A153-A94B-AD1F-C4C86C494F7A}"/>
            </a:ext>
          </a:extLst>
        </xdr:cNvPr>
        <xdr:cNvSpPr txBox="1"/>
      </xdr:nvSpPr>
      <xdr:spPr>
        <a:xfrm>
          <a:off x="81064" y="4699000"/>
          <a:ext cx="10955236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26</xdr:row>
      <xdr:rowOff>121596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8207FC1-2492-5F45-A404-32B786EEA158}"/>
            </a:ext>
          </a:extLst>
        </xdr:cNvPr>
        <xdr:cNvSpPr txBox="1"/>
      </xdr:nvSpPr>
      <xdr:spPr>
        <a:xfrm>
          <a:off x="3149330" y="62429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25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B8EE309-EDBA-FC4A-81A3-87CD197D7B13}"/>
            </a:ext>
          </a:extLst>
        </xdr:cNvPr>
        <xdr:cNvSpPr txBox="1"/>
      </xdr:nvSpPr>
      <xdr:spPr>
        <a:xfrm>
          <a:off x="67553" y="5918200"/>
          <a:ext cx="10968747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31</xdr:row>
      <xdr:rowOff>13510</xdr:rowOff>
    </xdr:from>
    <xdr:to>
      <xdr:col>4</xdr:col>
      <xdr:colOff>0</xdr:colOff>
      <xdr:row>34</xdr:row>
      <xdr:rowOff>121596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B3ED5D4-9F9F-FE4F-8FE4-709A988084DA}"/>
            </a:ext>
          </a:extLst>
        </xdr:cNvPr>
        <xdr:cNvSpPr txBox="1"/>
      </xdr:nvSpPr>
      <xdr:spPr>
        <a:xfrm>
          <a:off x="81064" y="7150910"/>
          <a:ext cx="10955236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 editAs="oneCell">
    <xdr:from>
      <xdr:col>4</xdr:col>
      <xdr:colOff>1193800</xdr:colOff>
      <xdr:row>1</xdr:row>
      <xdr:rowOff>215900</xdr:rowOff>
    </xdr:from>
    <xdr:to>
      <xdr:col>4</xdr:col>
      <xdr:colOff>3224150</xdr:colOff>
      <xdr:row>3</xdr:row>
      <xdr:rowOff>152188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A44A59F-D1FC-AD42-A096-28C6D8A66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0100" y="469900"/>
          <a:ext cx="2030350" cy="444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B2DE-C3BC-F545-A249-D0C6BB06B982}">
  <sheetPr>
    <pageSetUpPr fitToPage="1"/>
  </sheetPr>
  <dimension ref="A1:I39"/>
  <sheetViews>
    <sheetView zoomScale="86" zoomScaleNormal="96" workbookViewId="0">
      <selection activeCell="B2" sqref="B2"/>
    </sheetView>
  </sheetViews>
  <sheetFormatPr defaultColWidth="10.6640625" defaultRowHeight="15.5"/>
  <cols>
    <col min="1" max="1" width="25.83203125" customWidth="1"/>
    <col min="2" max="2" width="62.5" customWidth="1"/>
    <col min="3" max="3" width="28.33203125" customWidth="1"/>
    <col min="4" max="4" width="29.1640625" customWidth="1"/>
    <col min="8" max="8" width="21.33203125" customWidth="1"/>
    <col min="9" max="9" width="10.83203125" hidden="1" customWidth="1"/>
  </cols>
  <sheetData>
    <row r="1" spans="1:9">
      <c r="A1" s="146" t="s">
        <v>121</v>
      </c>
      <c r="B1" s="147" t="s">
        <v>112</v>
      </c>
      <c r="C1" s="148" t="s">
        <v>117</v>
      </c>
      <c r="D1" s="149"/>
      <c r="E1" s="39"/>
      <c r="F1" s="1"/>
      <c r="G1" s="35"/>
      <c r="H1" s="14"/>
    </row>
    <row r="2" spans="1:9">
      <c r="A2" s="150" t="s">
        <v>122</v>
      </c>
      <c r="B2" s="151" t="s">
        <v>133</v>
      </c>
      <c r="C2" s="152" t="s">
        <v>118</v>
      </c>
      <c r="D2" s="149" t="s">
        <v>132</v>
      </c>
      <c r="E2" s="30"/>
      <c r="F2" s="38"/>
      <c r="G2" s="25"/>
      <c r="H2" s="15"/>
    </row>
    <row r="3" spans="1:9">
      <c r="A3" s="150" t="s">
        <v>123</v>
      </c>
      <c r="B3" s="46" t="s">
        <v>131</v>
      </c>
      <c r="C3" s="152" t="s">
        <v>119</v>
      </c>
      <c r="D3" s="149"/>
      <c r="E3" s="30"/>
      <c r="F3" s="38"/>
      <c r="G3" s="25"/>
      <c r="H3" s="15"/>
    </row>
    <row r="4" spans="1:9" ht="54" customHeight="1" thickBot="1">
      <c r="A4" s="319" t="s">
        <v>128</v>
      </c>
      <c r="B4" s="155" t="s">
        <v>129</v>
      </c>
      <c r="C4" s="156" t="s">
        <v>120</v>
      </c>
      <c r="D4" s="149"/>
      <c r="E4" s="31"/>
      <c r="F4" s="3"/>
      <c r="G4" s="26"/>
      <c r="H4" s="16"/>
    </row>
    <row r="5" spans="1:9" ht="23" customHeight="1" thickBot="1">
      <c r="A5" s="358" t="s">
        <v>130</v>
      </c>
      <c r="B5" s="359"/>
      <c r="C5" s="359"/>
      <c r="D5" s="359"/>
      <c r="E5" s="359"/>
      <c r="F5" s="359"/>
      <c r="G5" s="359"/>
      <c r="H5" s="359"/>
      <c r="I5" s="360"/>
    </row>
    <row r="6" spans="1:9">
      <c r="A6" s="40"/>
      <c r="B6" s="41"/>
      <c r="C6" s="41"/>
      <c r="D6" s="41"/>
      <c r="E6" s="41"/>
      <c r="F6" s="41"/>
      <c r="G6" s="25"/>
      <c r="H6" s="15"/>
    </row>
    <row r="7" spans="1:9">
      <c r="A7" s="40"/>
      <c r="B7" s="41"/>
      <c r="C7" s="41"/>
      <c r="D7" s="41"/>
      <c r="E7" s="41"/>
      <c r="F7" s="41"/>
      <c r="G7" s="25"/>
      <c r="H7" s="15"/>
    </row>
    <row r="8" spans="1:9">
      <c r="A8" s="40"/>
      <c r="B8" s="41"/>
      <c r="C8" s="41"/>
      <c r="D8" s="41"/>
      <c r="E8" s="41"/>
      <c r="F8" s="41"/>
      <c r="G8" s="25"/>
      <c r="H8" s="15"/>
    </row>
    <row r="9" spans="1:9">
      <c r="A9" s="40"/>
      <c r="B9" s="41"/>
      <c r="C9" s="41"/>
      <c r="D9" s="41"/>
      <c r="E9" s="41"/>
      <c r="F9" s="41"/>
      <c r="G9" s="25"/>
      <c r="H9" s="15"/>
    </row>
    <row r="10" spans="1:9">
      <c r="A10" s="40"/>
      <c r="B10" s="41"/>
      <c r="C10" s="41"/>
      <c r="D10" s="41"/>
      <c r="E10" s="41"/>
      <c r="F10" s="41"/>
      <c r="G10" s="25"/>
      <c r="H10" s="15"/>
    </row>
    <row r="11" spans="1:9">
      <c r="A11" s="40"/>
      <c r="B11" s="41"/>
      <c r="C11" s="41"/>
      <c r="D11" s="41"/>
      <c r="E11" s="41"/>
      <c r="F11" s="41"/>
      <c r="G11" s="25"/>
      <c r="H11" s="15"/>
    </row>
    <row r="12" spans="1:9">
      <c r="A12" s="40"/>
      <c r="B12" s="41"/>
      <c r="C12" s="41"/>
      <c r="D12" s="41"/>
      <c r="E12" s="41"/>
      <c r="F12" s="41"/>
      <c r="G12" s="25"/>
      <c r="H12" s="15"/>
    </row>
    <row r="13" spans="1:9">
      <c r="A13" s="40"/>
      <c r="B13" s="41"/>
      <c r="C13" s="41"/>
      <c r="D13" s="41"/>
      <c r="E13" s="41"/>
      <c r="F13" s="41"/>
      <c r="G13" s="25"/>
      <c r="H13" s="15"/>
    </row>
    <row r="14" spans="1:9">
      <c r="A14" s="40"/>
      <c r="B14" s="41"/>
      <c r="C14" s="41"/>
      <c r="D14" s="41"/>
      <c r="E14" s="41"/>
      <c r="F14" s="41"/>
      <c r="G14" s="25"/>
      <c r="H14" s="15"/>
    </row>
    <row r="15" spans="1:9">
      <c r="A15" s="40"/>
      <c r="B15" s="41"/>
      <c r="C15" s="41"/>
      <c r="D15" s="41"/>
      <c r="E15" s="41"/>
      <c r="F15" s="41"/>
      <c r="G15" s="25"/>
      <c r="H15" s="15"/>
    </row>
    <row r="16" spans="1:9">
      <c r="A16" s="40"/>
      <c r="B16" s="41"/>
      <c r="C16" s="41"/>
      <c r="D16" s="41"/>
      <c r="E16" s="41"/>
      <c r="F16" s="41"/>
      <c r="G16" s="25"/>
      <c r="H16" s="15"/>
    </row>
    <row r="17" spans="1:8">
      <c r="A17" s="40"/>
      <c r="B17" s="41"/>
      <c r="C17" s="41"/>
      <c r="D17" s="41"/>
      <c r="E17" s="41"/>
      <c r="F17" s="41"/>
      <c r="G17" s="25"/>
      <c r="H17" s="15"/>
    </row>
    <row r="18" spans="1:8">
      <c r="A18" s="40"/>
      <c r="B18" s="41"/>
      <c r="C18" s="41"/>
      <c r="D18" s="41"/>
      <c r="E18" s="41"/>
      <c r="F18" s="41"/>
      <c r="G18" s="25"/>
      <c r="H18" s="15"/>
    </row>
    <row r="19" spans="1:8">
      <c r="A19" s="40"/>
      <c r="B19" s="41"/>
      <c r="C19" s="41"/>
      <c r="D19" s="41"/>
      <c r="E19" s="41"/>
      <c r="F19" s="41"/>
      <c r="G19" s="25"/>
      <c r="H19" s="15"/>
    </row>
    <row r="20" spans="1:8">
      <c r="A20" s="40"/>
      <c r="B20" s="41"/>
      <c r="C20" s="41"/>
      <c r="D20" s="41"/>
      <c r="E20" s="41"/>
      <c r="F20" s="41"/>
      <c r="G20" s="25"/>
      <c r="H20" s="15"/>
    </row>
    <row r="21" spans="1:8">
      <c r="A21" s="40"/>
      <c r="B21" s="41"/>
      <c r="C21" s="41"/>
      <c r="D21" s="41"/>
      <c r="E21" s="41"/>
      <c r="F21" s="41"/>
      <c r="G21" s="25"/>
      <c r="H21" s="15"/>
    </row>
    <row r="22" spans="1:8">
      <c r="A22" s="40"/>
      <c r="B22" s="41"/>
      <c r="C22" s="41"/>
      <c r="D22" s="41"/>
      <c r="E22" s="41"/>
      <c r="F22" s="41"/>
      <c r="G22" s="25"/>
      <c r="H22" s="15"/>
    </row>
    <row r="23" spans="1:8">
      <c r="A23" s="40"/>
      <c r="B23" s="41"/>
      <c r="C23" s="41"/>
      <c r="D23" s="41"/>
      <c r="E23" s="41"/>
      <c r="F23" s="41"/>
      <c r="G23" s="25"/>
      <c r="H23" s="15"/>
    </row>
    <row r="24" spans="1:8">
      <c r="A24" s="40"/>
      <c r="B24" s="41"/>
      <c r="C24" s="41"/>
      <c r="D24" s="41"/>
      <c r="E24" s="41"/>
      <c r="F24" s="41"/>
      <c r="G24" s="25"/>
      <c r="H24" s="15"/>
    </row>
    <row r="25" spans="1:8">
      <c r="A25" s="40"/>
      <c r="B25" s="41"/>
      <c r="C25" s="41"/>
      <c r="D25" s="41"/>
      <c r="E25" s="41"/>
      <c r="F25" s="41"/>
      <c r="G25" s="25"/>
      <c r="H25" s="15"/>
    </row>
    <row r="26" spans="1:8">
      <c r="A26" s="40"/>
      <c r="B26" s="41"/>
      <c r="C26" s="41"/>
      <c r="D26" s="41"/>
      <c r="E26" s="41"/>
      <c r="F26" s="41"/>
      <c r="G26" s="25"/>
      <c r="H26" s="15"/>
    </row>
    <row r="27" spans="1:8">
      <c r="A27" s="40"/>
      <c r="B27" s="41"/>
      <c r="C27" s="41"/>
      <c r="D27" s="41"/>
      <c r="E27" s="41"/>
      <c r="F27" s="41"/>
      <c r="G27" s="25"/>
      <c r="H27" s="15"/>
    </row>
    <row r="28" spans="1:8">
      <c r="A28" s="40"/>
      <c r="B28" s="41"/>
      <c r="C28" s="41"/>
      <c r="D28" s="41"/>
      <c r="E28" s="41"/>
      <c r="F28" s="41"/>
      <c r="G28" s="25"/>
      <c r="H28" s="15"/>
    </row>
    <row r="29" spans="1:8">
      <c r="A29" s="40"/>
      <c r="B29" s="41"/>
      <c r="C29" s="41"/>
      <c r="D29" s="41"/>
      <c r="E29" s="41"/>
      <c r="F29" s="41"/>
      <c r="G29" s="25"/>
      <c r="H29" s="15"/>
    </row>
    <row r="30" spans="1:8">
      <c r="A30" s="40"/>
      <c r="B30" s="41"/>
      <c r="C30" s="41"/>
      <c r="D30" s="41"/>
      <c r="E30" s="41"/>
      <c r="F30" s="41"/>
      <c r="G30" s="25"/>
      <c r="H30" s="15"/>
    </row>
    <row r="31" spans="1:8">
      <c r="A31" s="40"/>
      <c r="B31" s="41"/>
      <c r="C31" s="41"/>
      <c r="D31" s="41"/>
      <c r="E31" s="41"/>
      <c r="F31" s="41"/>
      <c r="G31" s="25"/>
      <c r="H31" s="15"/>
    </row>
    <row r="32" spans="1:8">
      <c r="A32" s="40"/>
      <c r="B32" s="41"/>
      <c r="C32" s="41"/>
      <c r="D32" s="41"/>
      <c r="E32" s="41"/>
      <c r="F32" s="41"/>
      <c r="G32" s="25"/>
      <c r="H32" s="15"/>
    </row>
    <row r="33" spans="1:8">
      <c r="A33" s="40"/>
      <c r="B33" s="41"/>
      <c r="C33" s="41"/>
      <c r="D33" s="41"/>
      <c r="E33" s="41"/>
      <c r="F33" s="41"/>
      <c r="G33" s="25"/>
      <c r="H33" s="15"/>
    </row>
    <row r="34" spans="1:8">
      <c r="A34" s="40"/>
      <c r="B34" s="41"/>
      <c r="C34" s="41"/>
      <c r="D34" s="41"/>
      <c r="E34" s="41"/>
      <c r="F34" s="41"/>
      <c r="G34" s="25"/>
      <c r="H34" s="15"/>
    </row>
    <row r="35" spans="1:8">
      <c r="A35" s="40"/>
      <c r="B35" s="41"/>
      <c r="C35" s="41"/>
      <c r="D35" s="41"/>
      <c r="E35" s="41"/>
      <c r="F35" s="41"/>
      <c r="G35" s="25"/>
      <c r="H35" s="15"/>
    </row>
    <row r="36" spans="1:8">
      <c r="A36" s="40"/>
      <c r="B36" s="41"/>
      <c r="C36" s="41"/>
      <c r="D36" s="41"/>
      <c r="E36" s="41"/>
      <c r="F36" s="41"/>
      <c r="G36" s="25"/>
      <c r="H36" s="15"/>
    </row>
    <row r="37" spans="1:8">
      <c r="A37" s="40"/>
      <c r="B37" s="41"/>
      <c r="C37" s="41"/>
      <c r="D37" s="41"/>
      <c r="E37" s="41"/>
      <c r="F37" s="41"/>
      <c r="G37" s="25"/>
      <c r="H37" s="15"/>
    </row>
    <row r="38" spans="1:8" ht="16" thickBot="1">
      <c r="A38" s="42"/>
      <c r="B38" s="43"/>
      <c r="C38" s="43"/>
      <c r="D38" s="43"/>
      <c r="E38" s="43"/>
      <c r="F38" s="43"/>
      <c r="G38" s="26"/>
      <c r="H38" s="16"/>
    </row>
    <row r="39" spans="1:8" ht="16" thickBot="1">
      <c r="A39" s="44" t="s">
        <v>6</v>
      </c>
      <c r="B39" s="45"/>
      <c r="C39" s="45"/>
      <c r="D39" s="45"/>
      <c r="E39" s="45"/>
      <c r="F39" s="45"/>
      <c r="G39" s="36"/>
      <c r="H39" s="37"/>
    </row>
  </sheetData>
  <mergeCells count="1">
    <mergeCell ref="A5:I5"/>
  </mergeCells>
  <pageMargins left="0.7" right="0.7" top="0.75" bottom="0.75" header="0.3" footer="0.3"/>
  <pageSetup paperSize="9" scale="77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04BF-9673-0746-A9C6-19B71A9F32D9}">
  <sheetPr>
    <pageSetUpPr fitToPage="1"/>
  </sheetPr>
  <dimension ref="A1:T67"/>
  <sheetViews>
    <sheetView tabSelected="1" topLeftCell="A3" zoomScale="50" zoomScaleNormal="162" workbookViewId="0">
      <selection activeCell="C32" sqref="C32"/>
    </sheetView>
  </sheetViews>
  <sheetFormatPr defaultColWidth="10.6640625" defaultRowHeight="15.5"/>
  <cols>
    <col min="1" max="1" width="18.33203125" customWidth="1"/>
    <col min="2" max="3" width="79.5" customWidth="1"/>
    <col min="4" max="5" width="22.33203125" customWidth="1"/>
    <col min="6" max="6" width="17.83203125" customWidth="1"/>
    <col min="7" max="7" width="18" customWidth="1"/>
    <col min="8" max="8" width="16.5" customWidth="1"/>
    <col min="9" max="9" width="16.6640625" customWidth="1"/>
    <col min="10" max="10" width="16.33203125" customWidth="1"/>
    <col min="11" max="11" width="0.1640625" customWidth="1"/>
    <col min="12" max="12" width="12.6640625" customWidth="1"/>
  </cols>
  <sheetData>
    <row r="1" spans="1:20" ht="20" customHeight="1">
      <c r="A1" s="146" t="str">
        <f>COVERSHEET!A1</f>
        <v>SEASON</v>
      </c>
      <c r="B1" s="147" t="str">
        <f>COVERSHEET!B1</f>
        <v>WINTER 25</v>
      </c>
      <c r="C1" s="355"/>
      <c r="D1" s="148" t="str">
        <f>COVERSHEET!C1</f>
        <v xml:space="preserve">STYLE </v>
      </c>
      <c r="E1" s="149">
        <f>COVERSHEET!D1</f>
        <v>0</v>
      </c>
      <c r="F1" s="361"/>
      <c r="G1" s="362"/>
      <c r="H1" s="362"/>
      <c r="I1" s="362"/>
      <c r="J1" s="362"/>
      <c r="K1" s="111"/>
    </row>
    <row r="2" spans="1:20" ht="20" customHeight="1">
      <c r="A2" s="150" t="str">
        <f>COVERSHEET!A2</f>
        <v>STYLE NAME</v>
      </c>
      <c r="B2" s="151" t="str">
        <f>COVERSHEET!B2</f>
        <v>TRIPPLE STITCH VERITAS ZIP HOOD</v>
      </c>
      <c r="C2" s="356"/>
      <c r="D2" s="152" t="str">
        <f>COVERSHEET!C2</f>
        <v>DATE CREATED</v>
      </c>
      <c r="E2" s="149" t="str">
        <f>COVERSHEET!D2</f>
        <v>14.10.24. ER</v>
      </c>
      <c r="F2" s="363"/>
      <c r="G2" s="364"/>
      <c r="H2" s="364"/>
      <c r="I2" s="364"/>
      <c r="J2" s="364"/>
      <c r="K2" s="112"/>
    </row>
    <row r="3" spans="1:20" ht="20" customHeight="1">
      <c r="A3" s="150" t="str">
        <f>COVERSHEET!A3</f>
        <v>CODE</v>
      </c>
      <c r="B3" s="153" t="str">
        <f>COVERSHEET!B3</f>
        <v>P29CS083_084_085_086</v>
      </c>
      <c r="C3" s="417"/>
      <c r="D3" s="152" t="str">
        <f>COVERSHEET!C3</f>
        <v>SAMPLE SEALED</v>
      </c>
      <c r="E3" s="149">
        <f>COVERSHEET!D3</f>
        <v>0</v>
      </c>
      <c r="F3" s="363"/>
      <c r="G3" s="364"/>
      <c r="H3" s="364"/>
      <c r="I3" s="364"/>
      <c r="J3" s="364"/>
      <c r="K3" s="112"/>
    </row>
    <row r="4" spans="1:20" ht="54" customHeight="1" thickBot="1">
      <c r="A4" s="154" t="str">
        <f>COVERSHEET!A4</f>
        <v>BLOCK: CS37CWS
(TRIPLE STITCH HOOD)</v>
      </c>
      <c r="B4" s="155" t="str">
        <f>COVERSHEET!B4</f>
        <v>SET IN SLEEVE. HOOD. ZIP UP
3.8CM GRADING 
RIB CUFF AND HEM</v>
      </c>
      <c r="C4" s="357"/>
      <c r="D4" s="156" t="str">
        <f>COVERSHEET!C4</f>
        <v>FINAL APPROVAL BY</v>
      </c>
      <c r="E4" s="149">
        <f>COVERSHEET!D4</f>
        <v>0</v>
      </c>
      <c r="F4" s="365"/>
      <c r="G4" s="366"/>
      <c r="H4" s="366"/>
      <c r="I4" s="366"/>
      <c r="J4" s="366"/>
      <c r="K4" s="112"/>
    </row>
    <row r="5" spans="1:20" ht="34" customHeight="1" thickBot="1">
      <c r="A5" s="358" t="s">
        <v>130</v>
      </c>
      <c r="B5" s="369"/>
      <c r="C5" s="369"/>
      <c r="D5" s="369"/>
      <c r="E5" s="369"/>
      <c r="F5" s="369"/>
      <c r="G5" s="369"/>
      <c r="H5" s="369"/>
      <c r="I5" s="369"/>
      <c r="J5" s="369"/>
      <c r="K5" s="370"/>
    </row>
    <row r="6" spans="1:20">
      <c r="A6" s="113" t="s">
        <v>7</v>
      </c>
      <c r="B6" s="114" t="s">
        <v>0</v>
      </c>
      <c r="C6" s="114" t="s">
        <v>134</v>
      </c>
      <c r="D6" s="115" t="s">
        <v>8</v>
      </c>
      <c r="E6" s="116" t="s">
        <v>17</v>
      </c>
      <c r="F6" s="116" t="s">
        <v>1</v>
      </c>
      <c r="G6" s="116" t="s">
        <v>2</v>
      </c>
      <c r="H6" s="117" t="s">
        <v>3</v>
      </c>
      <c r="I6" s="116" t="s">
        <v>4</v>
      </c>
      <c r="J6" s="118" t="s">
        <v>19</v>
      </c>
      <c r="K6" s="119"/>
      <c r="L6" s="25"/>
      <c r="M6" s="25"/>
      <c r="N6" s="25"/>
      <c r="O6" s="25"/>
      <c r="P6" s="25"/>
      <c r="Q6" s="25"/>
      <c r="R6" s="25"/>
      <c r="S6" s="25"/>
    </row>
    <row r="7" spans="1:20">
      <c r="A7" s="82" t="s">
        <v>55</v>
      </c>
      <c r="B7" s="83" t="s">
        <v>56</v>
      </c>
      <c r="C7" s="83" t="s">
        <v>135</v>
      </c>
      <c r="D7" s="84">
        <v>2</v>
      </c>
      <c r="E7" s="84">
        <v>1</v>
      </c>
      <c r="F7" s="260">
        <f>G7-D7</f>
        <v>69</v>
      </c>
      <c r="G7" s="260">
        <f>H7-D7</f>
        <v>71</v>
      </c>
      <c r="H7" s="325">
        <v>73</v>
      </c>
      <c r="I7" s="84">
        <f>H7+D7</f>
        <v>75</v>
      </c>
      <c r="J7" s="263">
        <f>I7+D7</f>
        <v>77</v>
      </c>
      <c r="K7" s="120"/>
      <c r="L7" s="49"/>
      <c r="M7" s="38"/>
      <c r="N7" s="38"/>
      <c r="O7" s="50"/>
      <c r="P7" s="50"/>
      <c r="Q7" s="48"/>
      <c r="R7" s="47"/>
      <c r="S7" s="47"/>
      <c r="T7" s="25"/>
    </row>
    <row r="8" spans="1:20">
      <c r="A8" s="82" t="s">
        <v>57</v>
      </c>
      <c r="B8" s="83" t="s">
        <v>58</v>
      </c>
      <c r="C8" s="83" t="s">
        <v>136</v>
      </c>
      <c r="D8" s="84">
        <v>2</v>
      </c>
      <c r="E8" s="84">
        <v>1</v>
      </c>
      <c r="F8" s="260">
        <f t="shared" ref="F8:F17" si="0">G8-D8</f>
        <v>66</v>
      </c>
      <c r="G8" s="260">
        <f t="shared" ref="G8:G17" si="1">H8-D8</f>
        <v>68</v>
      </c>
      <c r="H8" s="326">
        <v>70</v>
      </c>
      <c r="I8" s="84">
        <f t="shared" ref="I8:I17" si="2">H8+D8</f>
        <v>72</v>
      </c>
      <c r="J8" s="263">
        <f t="shared" ref="J8:J17" si="3">I8+D8</f>
        <v>74</v>
      </c>
      <c r="K8" s="120"/>
      <c r="L8" s="49"/>
      <c r="M8" s="38"/>
      <c r="N8" s="38"/>
      <c r="O8" s="50"/>
      <c r="P8" s="50"/>
      <c r="Q8" s="48"/>
      <c r="R8" s="47"/>
      <c r="S8" s="47"/>
      <c r="T8" s="25"/>
    </row>
    <row r="9" spans="1:20">
      <c r="A9" s="82" t="s">
        <v>34</v>
      </c>
      <c r="B9" s="83" t="s">
        <v>59</v>
      </c>
      <c r="C9" s="83" t="s">
        <v>137</v>
      </c>
      <c r="D9" s="84">
        <v>3.8</v>
      </c>
      <c r="E9" s="84">
        <v>1</v>
      </c>
      <c r="F9" s="260">
        <f t="shared" si="0"/>
        <v>64.400000000000006</v>
      </c>
      <c r="G9" s="260">
        <f t="shared" si="1"/>
        <v>68.2</v>
      </c>
      <c r="H9" s="326">
        <v>72</v>
      </c>
      <c r="I9" s="84">
        <f t="shared" si="2"/>
        <v>75.8</v>
      </c>
      <c r="J9" s="263">
        <f t="shared" si="3"/>
        <v>79.599999999999994</v>
      </c>
      <c r="K9" s="120"/>
      <c r="L9" s="49"/>
      <c r="M9" s="38"/>
      <c r="N9" s="38"/>
      <c r="O9" s="50"/>
      <c r="P9" s="50"/>
      <c r="Q9" s="48"/>
      <c r="R9" s="47"/>
      <c r="S9" s="47"/>
      <c r="T9" s="25"/>
    </row>
    <row r="10" spans="1:20">
      <c r="A10" s="85" t="s">
        <v>35</v>
      </c>
      <c r="B10" s="83" t="s">
        <v>60</v>
      </c>
      <c r="C10" s="83" t="s">
        <v>138</v>
      </c>
      <c r="D10" s="84">
        <v>3.8</v>
      </c>
      <c r="E10" s="86">
        <v>1</v>
      </c>
      <c r="F10" s="260">
        <f t="shared" si="0"/>
        <v>62.400000000000006</v>
      </c>
      <c r="G10" s="260">
        <f t="shared" si="1"/>
        <v>66.2</v>
      </c>
      <c r="H10" s="326">
        <v>70</v>
      </c>
      <c r="I10" s="84">
        <f t="shared" si="2"/>
        <v>73.8</v>
      </c>
      <c r="J10" s="263">
        <f t="shared" si="3"/>
        <v>77.599999999999994</v>
      </c>
      <c r="K10" s="121"/>
      <c r="L10" s="51"/>
      <c r="M10" s="38"/>
      <c r="N10" s="38"/>
      <c r="O10" s="50"/>
      <c r="P10" s="50"/>
      <c r="Q10" s="52"/>
      <c r="R10" s="47"/>
      <c r="S10" s="47"/>
      <c r="T10" s="25"/>
    </row>
    <row r="11" spans="1:20" ht="19" customHeight="1">
      <c r="A11" s="82" t="s">
        <v>36</v>
      </c>
      <c r="B11" s="83" t="s">
        <v>61</v>
      </c>
      <c r="C11" s="83" t="s">
        <v>139</v>
      </c>
      <c r="D11" s="261">
        <v>3.8</v>
      </c>
      <c r="E11" s="87">
        <v>1</v>
      </c>
      <c r="F11" s="260">
        <f t="shared" si="0"/>
        <v>44.900000000000006</v>
      </c>
      <c r="G11" s="260">
        <f t="shared" si="1"/>
        <v>48.7</v>
      </c>
      <c r="H11" s="326">
        <v>52.5</v>
      </c>
      <c r="I11" s="84">
        <f t="shared" si="2"/>
        <v>56.3</v>
      </c>
      <c r="J11" s="263">
        <f t="shared" si="3"/>
        <v>60.099999999999994</v>
      </c>
      <c r="K11" s="120"/>
      <c r="L11" s="49"/>
      <c r="M11" s="38"/>
      <c r="N11" s="38"/>
      <c r="O11" s="50"/>
      <c r="P11" s="50"/>
      <c r="Q11" s="52"/>
      <c r="R11" s="47"/>
      <c r="S11" s="47"/>
      <c r="T11" s="25"/>
    </row>
    <row r="12" spans="1:20">
      <c r="A12" s="82" t="s">
        <v>37</v>
      </c>
      <c r="B12" s="88" t="s">
        <v>76</v>
      </c>
      <c r="C12" s="83" t="s">
        <v>140</v>
      </c>
      <c r="D12" s="262">
        <v>2.2000000000000002</v>
      </c>
      <c r="E12" s="89">
        <v>1.5</v>
      </c>
      <c r="F12" s="260">
        <f t="shared" si="0"/>
        <v>82.6</v>
      </c>
      <c r="G12" s="260">
        <f t="shared" si="1"/>
        <v>84.8</v>
      </c>
      <c r="H12" s="327">
        <v>87</v>
      </c>
      <c r="I12" s="84">
        <f t="shared" si="2"/>
        <v>89.2</v>
      </c>
      <c r="J12" s="263">
        <f t="shared" si="3"/>
        <v>91.4</v>
      </c>
      <c r="K12" s="120"/>
      <c r="L12" s="49"/>
      <c r="M12" s="38"/>
      <c r="N12" s="38"/>
      <c r="O12" s="50"/>
      <c r="P12" s="50"/>
      <c r="Q12" s="52"/>
      <c r="R12" s="47"/>
      <c r="S12" s="47"/>
      <c r="T12" s="25"/>
    </row>
    <row r="13" spans="1:20">
      <c r="A13" s="82" t="s">
        <v>54</v>
      </c>
      <c r="B13" s="83" t="s">
        <v>62</v>
      </c>
      <c r="C13" s="83" t="s">
        <v>141</v>
      </c>
      <c r="D13" s="84">
        <v>1.9</v>
      </c>
      <c r="E13" s="84">
        <v>1</v>
      </c>
      <c r="F13" s="260">
        <f t="shared" si="0"/>
        <v>58.7</v>
      </c>
      <c r="G13" s="260">
        <f t="shared" si="1"/>
        <v>60.6</v>
      </c>
      <c r="H13" s="327">
        <v>62.5</v>
      </c>
      <c r="I13" s="84">
        <f t="shared" si="2"/>
        <v>64.400000000000006</v>
      </c>
      <c r="J13" s="263">
        <f t="shared" si="3"/>
        <v>66.300000000000011</v>
      </c>
      <c r="K13" s="120"/>
      <c r="L13" s="49"/>
      <c r="M13" s="38"/>
      <c r="N13" s="38"/>
      <c r="O13" s="50"/>
      <c r="P13" s="50"/>
      <c r="Q13" s="52"/>
      <c r="R13" s="47"/>
      <c r="S13" s="47"/>
      <c r="T13" s="25"/>
    </row>
    <row r="14" spans="1:20" ht="23" customHeight="1">
      <c r="A14" s="82" t="s">
        <v>41</v>
      </c>
      <c r="B14" s="88" t="s">
        <v>63</v>
      </c>
      <c r="C14" s="83" t="s">
        <v>142</v>
      </c>
      <c r="D14" s="263">
        <v>1</v>
      </c>
      <c r="E14" s="263">
        <v>1</v>
      </c>
      <c r="F14" s="260">
        <f t="shared" si="0"/>
        <v>23</v>
      </c>
      <c r="G14" s="260">
        <f t="shared" si="1"/>
        <v>24</v>
      </c>
      <c r="H14" s="328">
        <v>25</v>
      </c>
      <c r="I14" s="84">
        <f t="shared" si="2"/>
        <v>26</v>
      </c>
      <c r="J14" s="263">
        <f t="shared" si="3"/>
        <v>27</v>
      </c>
      <c r="K14" s="122"/>
      <c r="L14" s="53"/>
      <c r="M14" s="54"/>
      <c r="N14" s="38"/>
      <c r="O14" s="50"/>
      <c r="P14" s="50"/>
      <c r="Q14" s="55"/>
      <c r="R14" s="47"/>
      <c r="S14" s="47"/>
      <c r="T14" s="25"/>
    </row>
    <row r="15" spans="1:20" ht="24" customHeight="1">
      <c r="A15" s="82" t="s">
        <v>43</v>
      </c>
      <c r="B15" s="88" t="s">
        <v>64</v>
      </c>
      <c r="C15" s="83" t="s">
        <v>143</v>
      </c>
      <c r="D15" s="263">
        <v>0.7</v>
      </c>
      <c r="E15" s="263">
        <v>0.5</v>
      </c>
      <c r="F15" s="260">
        <f t="shared" si="0"/>
        <v>18.600000000000001</v>
      </c>
      <c r="G15" s="260">
        <f t="shared" si="1"/>
        <v>19.3</v>
      </c>
      <c r="H15" s="327">
        <v>20</v>
      </c>
      <c r="I15" s="84">
        <f t="shared" si="2"/>
        <v>20.7</v>
      </c>
      <c r="J15" s="263">
        <f t="shared" si="3"/>
        <v>21.4</v>
      </c>
      <c r="K15" s="120"/>
      <c r="L15" s="49"/>
      <c r="M15" s="38"/>
      <c r="N15" s="38"/>
      <c r="O15" s="50"/>
      <c r="P15" s="50"/>
      <c r="Q15" s="52"/>
      <c r="R15" s="47"/>
      <c r="S15" s="47"/>
      <c r="T15" s="25"/>
    </row>
    <row r="16" spans="1:20">
      <c r="A16" s="85" t="s">
        <v>44</v>
      </c>
      <c r="B16" s="83" t="s">
        <v>45</v>
      </c>
      <c r="C16" s="83" t="s">
        <v>144</v>
      </c>
      <c r="D16" s="263">
        <v>0.5</v>
      </c>
      <c r="E16" s="263">
        <v>0.5</v>
      </c>
      <c r="F16" s="260">
        <f t="shared" si="0"/>
        <v>16</v>
      </c>
      <c r="G16" s="260">
        <f t="shared" si="1"/>
        <v>16.5</v>
      </c>
      <c r="H16" s="327">
        <v>17</v>
      </c>
      <c r="I16" s="84">
        <f t="shared" si="2"/>
        <v>17.5</v>
      </c>
      <c r="J16" s="263">
        <f t="shared" si="3"/>
        <v>18</v>
      </c>
      <c r="K16" s="120"/>
      <c r="L16" s="49"/>
      <c r="M16" s="38"/>
      <c r="N16" s="38"/>
      <c r="O16" s="50"/>
      <c r="P16" s="50"/>
      <c r="Q16" s="48"/>
      <c r="R16" s="47"/>
      <c r="S16" s="47"/>
      <c r="T16" s="25"/>
    </row>
    <row r="17" spans="1:20">
      <c r="A17" s="90" t="s">
        <v>46</v>
      </c>
      <c r="B17" s="91" t="s">
        <v>47</v>
      </c>
      <c r="C17" s="83" t="s">
        <v>145</v>
      </c>
      <c r="D17" s="84">
        <v>0.3</v>
      </c>
      <c r="E17" s="84">
        <v>0.5</v>
      </c>
      <c r="F17" s="260">
        <f t="shared" si="0"/>
        <v>8.3999999999999986</v>
      </c>
      <c r="G17" s="260">
        <f t="shared" si="1"/>
        <v>8.6999999999999993</v>
      </c>
      <c r="H17" s="327">
        <v>9</v>
      </c>
      <c r="I17" s="84">
        <f t="shared" si="2"/>
        <v>9.3000000000000007</v>
      </c>
      <c r="J17" s="263">
        <f t="shared" si="3"/>
        <v>9.6000000000000014</v>
      </c>
      <c r="K17" s="120"/>
      <c r="L17" s="49"/>
      <c r="M17" s="38"/>
      <c r="N17" s="38"/>
      <c r="O17" s="50"/>
      <c r="P17" s="50"/>
      <c r="Q17" s="52"/>
      <c r="R17" s="47"/>
      <c r="S17" s="47"/>
      <c r="T17" s="25"/>
    </row>
    <row r="18" spans="1:20">
      <c r="A18" s="82" t="s">
        <v>65</v>
      </c>
      <c r="B18" s="92" t="s">
        <v>66</v>
      </c>
      <c r="C18" s="83" t="s">
        <v>146</v>
      </c>
      <c r="D18" s="84">
        <v>0.7</v>
      </c>
      <c r="E18" s="84">
        <v>0.5</v>
      </c>
      <c r="F18" s="260">
        <f>G18-D18</f>
        <v>21.1</v>
      </c>
      <c r="G18" s="260">
        <f>H18-D18</f>
        <v>21.8</v>
      </c>
      <c r="H18" s="328">
        <v>22.5</v>
      </c>
      <c r="I18" s="84">
        <f>H18+D18</f>
        <v>23.2</v>
      </c>
      <c r="J18" s="263">
        <f>I18+D18</f>
        <v>23.9</v>
      </c>
      <c r="K18" s="120"/>
      <c r="L18" s="49"/>
      <c r="M18" s="38"/>
      <c r="N18" s="38"/>
      <c r="O18" s="50"/>
      <c r="P18" s="50"/>
      <c r="Q18" s="52"/>
      <c r="R18" s="47"/>
      <c r="S18" s="47"/>
      <c r="T18" s="25"/>
    </row>
    <row r="19" spans="1:20" ht="16" thickBot="1">
      <c r="A19" s="320" t="s">
        <v>52</v>
      </c>
      <c r="B19" s="321" t="s">
        <v>53</v>
      </c>
      <c r="C19" s="83" t="s">
        <v>147</v>
      </c>
      <c r="D19" s="322">
        <v>0</v>
      </c>
      <c r="E19" s="323">
        <v>0.5</v>
      </c>
      <c r="F19" s="264">
        <f>G19-D19</f>
        <v>31</v>
      </c>
      <c r="G19" s="264">
        <f>H19-D19</f>
        <v>31</v>
      </c>
      <c r="H19" s="329">
        <v>31</v>
      </c>
      <c r="I19" s="170">
        <f>H19+D19</f>
        <v>31</v>
      </c>
      <c r="J19" s="309">
        <f>I19+D19</f>
        <v>31</v>
      </c>
      <c r="K19" s="120"/>
      <c r="L19" s="49"/>
      <c r="M19" s="38"/>
      <c r="N19" s="38"/>
      <c r="O19" s="50"/>
      <c r="P19" s="50"/>
      <c r="Q19" s="52"/>
      <c r="R19" s="47"/>
      <c r="S19" s="47"/>
      <c r="T19" s="25"/>
    </row>
    <row r="20" spans="1:20" ht="16" thickBot="1">
      <c r="A20" s="265"/>
      <c r="B20" s="266"/>
      <c r="C20" s="266"/>
      <c r="D20" s="267"/>
      <c r="E20" s="267"/>
      <c r="F20" s="268"/>
      <c r="G20" s="268"/>
      <c r="H20" s="324"/>
      <c r="I20" s="176"/>
      <c r="J20" s="267"/>
      <c r="K20" s="120"/>
      <c r="L20" s="49"/>
      <c r="M20" s="38"/>
      <c r="N20" s="38"/>
      <c r="O20" s="50"/>
      <c r="P20" s="50"/>
      <c r="Q20" s="52"/>
      <c r="R20" s="47"/>
      <c r="S20" s="47"/>
      <c r="T20" s="25"/>
    </row>
    <row r="21" spans="1:20" ht="19" customHeight="1">
      <c r="A21" s="93" t="s">
        <v>38</v>
      </c>
      <c r="B21" s="94" t="s">
        <v>67</v>
      </c>
      <c r="C21" s="94" t="s">
        <v>148</v>
      </c>
      <c r="D21" s="95">
        <v>0.5</v>
      </c>
      <c r="E21" s="95">
        <v>0.5</v>
      </c>
      <c r="F21" s="269">
        <f t="shared" ref="F21:F49" si="4">G21-D21</f>
        <v>50</v>
      </c>
      <c r="G21" s="269">
        <f t="shared" ref="G21:G49" si="5">H21-D21</f>
        <v>50.5</v>
      </c>
      <c r="H21" s="327">
        <v>51</v>
      </c>
      <c r="I21" s="95">
        <f t="shared" ref="I21:I49" si="6">H21+D21</f>
        <v>51.5</v>
      </c>
      <c r="J21" s="310">
        <f t="shared" ref="J21:J49" si="7">I21+D21</f>
        <v>52</v>
      </c>
      <c r="K21" s="120"/>
      <c r="L21" s="49"/>
      <c r="M21" s="38"/>
      <c r="N21" s="38"/>
      <c r="O21" s="50"/>
      <c r="P21" s="50"/>
      <c r="Q21" s="52"/>
      <c r="R21" s="47"/>
      <c r="S21" s="47"/>
      <c r="T21" s="25"/>
    </row>
    <row r="22" spans="1:20">
      <c r="A22" s="96" t="s">
        <v>68</v>
      </c>
      <c r="B22" s="97" t="s">
        <v>69</v>
      </c>
      <c r="C22" s="97" t="s">
        <v>149</v>
      </c>
      <c r="D22" s="98">
        <v>0.7</v>
      </c>
      <c r="E22" s="98">
        <v>0.5</v>
      </c>
      <c r="F22" s="269">
        <f t="shared" si="4"/>
        <v>20.6</v>
      </c>
      <c r="G22" s="269">
        <f t="shared" si="5"/>
        <v>21.3</v>
      </c>
      <c r="H22" s="330">
        <v>22</v>
      </c>
      <c r="I22" s="95">
        <f t="shared" si="6"/>
        <v>22.7</v>
      </c>
      <c r="J22" s="310">
        <f t="shared" si="7"/>
        <v>23.4</v>
      </c>
      <c r="K22" s="122"/>
      <c r="L22" s="56"/>
      <c r="M22" s="54"/>
      <c r="N22" s="38"/>
      <c r="O22" s="50"/>
      <c r="P22" s="50"/>
      <c r="Q22" s="57"/>
      <c r="R22" s="47"/>
      <c r="S22" s="47"/>
      <c r="T22" s="25"/>
    </row>
    <row r="23" spans="1:20">
      <c r="A23" s="99" t="s">
        <v>39</v>
      </c>
      <c r="B23" s="97" t="s">
        <v>124</v>
      </c>
      <c r="C23" s="97" t="s">
        <v>150</v>
      </c>
      <c r="D23" s="98">
        <v>1.9</v>
      </c>
      <c r="E23" s="98">
        <v>0.5</v>
      </c>
      <c r="F23" s="269">
        <f t="shared" si="4"/>
        <v>54.2</v>
      </c>
      <c r="G23" s="269">
        <f t="shared" si="5"/>
        <v>56.1</v>
      </c>
      <c r="H23" s="331">
        <v>58</v>
      </c>
      <c r="I23" s="95">
        <f t="shared" si="6"/>
        <v>59.9</v>
      </c>
      <c r="J23" s="310">
        <f t="shared" si="7"/>
        <v>61.8</v>
      </c>
      <c r="K23" s="122"/>
      <c r="L23" s="56"/>
      <c r="M23" s="54"/>
      <c r="N23" s="38"/>
      <c r="O23" s="50"/>
      <c r="P23" s="50"/>
      <c r="Q23" s="57"/>
      <c r="R23" s="47"/>
      <c r="S23" s="47"/>
      <c r="T23" s="25"/>
    </row>
    <row r="24" spans="1:20">
      <c r="A24" s="99" t="s">
        <v>40</v>
      </c>
      <c r="B24" s="97" t="s">
        <v>125</v>
      </c>
      <c r="C24" s="97" t="s">
        <v>151</v>
      </c>
      <c r="D24" s="98">
        <v>1.9</v>
      </c>
      <c r="E24" s="98">
        <v>0.5</v>
      </c>
      <c r="F24" s="269">
        <f t="shared" si="4"/>
        <v>55.7</v>
      </c>
      <c r="G24" s="269">
        <f t="shared" si="5"/>
        <v>57.6</v>
      </c>
      <c r="H24" s="327">
        <v>59.5</v>
      </c>
      <c r="I24" s="95">
        <f t="shared" si="6"/>
        <v>61.4</v>
      </c>
      <c r="J24" s="310">
        <f t="shared" si="7"/>
        <v>63.3</v>
      </c>
      <c r="K24" s="122"/>
      <c r="L24" s="56"/>
      <c r="M24" s="54"/>
      <c r="N24" s="38"/>
      <c r="O24" s="50"/>
      <c r="P24" s="50"/>
      <c r="Q24" s="57"/>
      <c r="R24" s="47"/>
      <c r="S24" s="47"/>
      <c r="T24" s="25"/>
    </row>
    <row r="25" spans="1:20" ht="21" customHeight="1">
      <c r="A25" s="96" t="s">
        <v>42</v>
      </c>
      <c r="B25" s="100" t="s">
        <v>70</v>
      </c>
      <c r="C25" s="100" t="s">
        <v>152</v>
      </c>
      <c r="D25" s="270">
        <v>2</v>
      </c>
      <c r="E25" s="270">
        <v>1</v>
      </c>
      <c r="F25" s="269">
        <f t="shared" si="4"/>
        <v>40</v>
      </c>
      <c r="G25" s="269">
        <f t="shared" si="5"/>
        <v>42</v>
      </c>
      <c r="H25" s="328">
        <v>44</v>
      </c>
      <c r="I25" s="95">
        <f t="shared" si="6"/>
        <v>46</v>
      </c>
      <c r="J25" s="310">
        <f t="shared" si="7"/>
        <v>48</v>
      </c>
      <c r="K25" s="122"/>
      <c r="L25" s="58"/>
      <c r="M25" s="54"/>
      <c r="N25" s="38"/>
      <c r="O25" s="50"/>
      <c r="P25" s="50"/>
      <c r="Q25" s="55"/>
      <c r="R25" s="47"/>
      <c r="S25" s="47"/>
      <c r="T25" s="25"/>
    </row>
    <row r="26" spans="1:20">
      <c r="A26" s="96" t="s">
        <v>71</v>
      </c>
      <c r="B26" s="101" t="s">
        <v>48</v>
      </c>
      <c r="C26" s="101" t="s">
        <v>153</v>
      </c>
      <c r="D26" s="102">
        <v>0</v>
      </c>
      <c r="E26" s="103">
        <v>0.5</v>
      </c>
      <c r="F26" s="269">
        <f t="shared" si="4"/>
        <v>0</v>
      </c>
      <c r="G26" s="269">
        <f t="shared" si="5"/>
        <v>0</v>
      </c>
      <c r="H26" s="332"/>
      <c r="I26" s="95">
        <f t="shared" si="6"/>
        <v>0</v>
      </c>
      <c r="J26" s="310">
        <f t="shared" si="7"/>
        <v>0</v>
      </c>
      <c r="K26" s="122"/>
      <c r="L26" s="58"/>
      <c r="M26" s="54"/>
      <c r="N26" s="38"/>
      <c r="O26" s="50"/>
      <c r="P26" s="50"/>
      <c r="Q26" s="55"/>
      <c r="R26" s="47"/>
      <c r="S26" s="47"/>
      <c r="T26" s="25"/>
    </row>
    <row r="27" spans="1:20">
      <c r="A27" s="96" t="s">
        <v>3</v>
      </c>
      <c r="B27" s="104" t="s">
        <v>72</v>
      </c>
      <c r="C27" s="104" t="s">
        <v>154</v>
      </c>
      <c r="D27" s="98">
        <v>0</v>
      </c>
      <c r="E27" s="105">
        <v>0.5</v>
      </c>
      <c r="F27" s="269">
        <f t="shared" si="4"/>
        <v>6</v>
      </c>
      <c r="G27" s="269">
        <f t="shared" si="5"/>
        <v>6</v>
      </c>
      <c r="H27" s="330">
        <v>6</v>
      </c>
      <c r="I27" s="95">
        <f t="shared" si="6"/>
        <v>6</v>
      </c>
      <c r="J27" s="310">
        <f t="shared" si="7"/>
        <v>6</v>
      </c>
      <c r="K27" s="122"/>
      <c r="L27" s="58"/>
      <c r="M27" s="54"/>
      <c r="N27" s="38"/>
      <c r="O27" s="50"/>
      <c r="P27" s="50"/>
      <c r="Q27" s="55"/>
      <c r="R27" s="47"/>
      <c r="S27" s="47"/>
      <c r="T27" s="25"/>
    </row>
    <row r="28" spans="1:20" ht="24" customHeight="1">
      <c r="A28" s="96" t="s">
        <v>2</v>
      </c>
      <c r="B28" s="104" t="s">
        <v>73</v>
      </c>
      <c r="C28" s="104" t="s">
        <v>155</v>
      </c>
      <c r="D28" s="95">
        <v>0</v>
      </c>
      <c r="E28" s="271">
        <v>0.3</v>
      </c>
      <c r="F28" s="269">
        <f t="shared" si="4"/>
        <v>6</v>
      </c>
      <c r="G28" s="269">
        <f t="shared" si="5"/>
        <v>6</v>
      </c>
      <c r="H28" s="330">
        <v>6</v>
      </c>
      <c r="I28" s="95">
        <f t="shared" si="6"/>
        <v>6</v>
      </c>
      <c r="J28" s="310">
        <f t="shared" si="7"/>
        <v>6</v>
      </c>
      <c r="K28" s="122"/>
      <c r="L28" s="58"/>
      <c r="M28" s="54"/>
      <c r="N28" s="38"/>
      <c r="O28" s="50"/>
      <c r="P28" s="50"/>
      <c r="Q28" s="55"/>
      <c r="R28" s="47"/>
      <c r="S28" s="47"/>
      <c r="T28" s="25"/>
    </row>
    <row r="29" spans="1:20" ht="24" customHeight="1">
      <c r="A29" s="96" t="s">
        <v>49</v>
      </c>
      <c r="B29" s="104" t="s">
        <v>74</v>
      </c>
      <c r="C29" s="104" t="s">
        <v>156</v>
      </c>
      <c r="D29" s="98">
        <v>0</v>
      </c>
      <c r="E29" s="98">
        <v>0.5</v>
      </c>
      <c r="F29" s="269">
        <f t="shared" si="4"/>
        <v>2</v>
      </c>
      <c r="G29" s="269">
        <f t="shared" si="5"/>
        <v>2</v>
      </c>
      <c r="H29" s="328">
        <v>2</v>
      </c>
      <c r="I29" s="95">
        <f t="shared" si="6"/>
        <v>2</v>
      </c>
      <c r="J29" s="310">
        <f t="shared" si="7"/>
        <v>2</v>
      </c>
      <c r="K29" s="122"/>
      <c r="L29" s="58"/>
      <c r="M29" s="54"/>
      <c r="N29" s="38"/>
      <c r="O29" s="50"/>
      <c r="P29" s="50"/>
      <c r="Q29" s="55"/>
      <c r="R29" s="47"/>
      <c r="S29" s="47"/>
      <c r="T29" s="25"/>
    </row>
    <row r="30" spans="1:20">
      <c r="A30" s="96" t="s">
        <v>50</v>
      </c>
      <c r="B30" s="104" t="s">
        <v>75</v>
      </c>
      <c r="C30" s="104" t="s">
        <v>157</v>
      </c>
      <c r="D30" s="98">
        <v>0.3</v>
      </c>
      <c r="E30" s="98">
        <v>0.5</v>
      </c>
      <c r="F30" s="269">
        <f t="shared" si="4"/>
        <v>8.8999999999999986</v>
      </c>
      <c r="G30" s="269">
        <f t="shared" si="5"/>
        <v>9.1999999999999993</v>
      </c>
      <c r="H30" s="328">
        <v>9.5</v>
      </c>
      <c r="I30" s="95">
        <f t="shared" si="6"/>
        <v>9.8000000000000007</v>
      </c>
      <c r="J30" s="310">
        <f t="shared" si="7"/>
        <v>10.100000000000001</v>
      </c>
      <c r="K30" s="122"/>
      <c r="L30" s="53"/>
      <c r="M30" s="54"/>
      <c r="N30" s="38"/>
      <c r="O30" s="50"/>
      <c r="P30" s="50"/>
      <c r="Q30" s="55"/>
      <c r="R30" s="47"/>
      <c r="S30" s="47"/>
      <c r="T30" s="25"/>
    </row>
    <row r="31" spans="1:20">
      <c r="A31" s="99" t="s">
        <v>1</v>
      </c>
      <c r="B31" s="104" t="s">
        <v>51</v>
      </c>
      <c r="C31" s="104" t="s">
        <v>158</v>
      </c>
      <c r="D31" s="98">
        <v>0</v>
      </c>
      <c r="E31" s="98">
        <v>0.5</v>
      </c>
      <c r="F31" s="269">
        <f t="shared" si="4"/>
        <v>0</v>
      </c>
      <c r="G31" s="269">
        <f t="shared" si="5"/>
        <v>0</v>
      </c>
      <c r="H31" s="328"/>
      <c r="I31" s="95">
        <f t="shared" si="6"/>
        <v>0</v>
      </c>
      <c r="J31" s="310">
        <f t="shared" si="7"/>
        <v>0</v>
      </c>
      <c r="K31" s="130"/>
      <c r="L31" s="60"/>
      <c r="M31" s="61"/>
      <c r="N31" s="59"/>
      <c r="O31" s="62"/>
      <c r="P31" s="62"/>
      <c r="Q31" s="63"/>
      <c r="R31" s="61"/>
      <c r="S31" s="61"/>
      <c r="T31" s="25"/>
    </row>
    <row r="32" spans="1:20">
      <c r="A32" s="248" t="s">
        <v>77</v>
      </c>
      <c r="B32" s="249" t="s">
        <v>78</v>
      </c>
      <c r="C32" s="249" t="s">
        <v>159</v>
      </c>
      <c r="D32" s="98">
        <v>0</v>
      </c>
      <c r="E32" s="98">
        <v>0.5</v>
      </c>
      <c r="F32" s="269">
        <f t="shared" si="4"/>
        <v>9.5</v>
      </c>
      <c r="G32" s="269">
        <f t="shared" si="5"/>
        <v>9.5</v>
      </c>
      <c r="H32" s="328">
        <v>9.5</v>
      </c>
      <c r="I32" s="95">
        <f t="shared" si="6"/>
        <v>9.5</v>
      </c>
      <c r="J32" s="310">
        <f t="shared" si="7"/>
        <v>9.5</v>
      </c>
      <c r="K32" s="131" t="s">
        <v>20</v>
      </c>
      <c r="L32" s="65" t="s">
        <v>21</v>
      </c>
      <c r="M32" s="66">
        <v>26</v>
      </c>
      <c r="N32" s="64"/>
      <c r="O32" s="67">
        <f t="shared" ref="O32:O55" si="8">P32-M32</f>
        <v>-52</v>
      </c>
      <c r="P32" s="67">
        <f t="shared" ref="P32:P55" si="9">Q32-M32</f>
        <v>-26</v>
      </c>
      <c r="Q32" s="68">
        <f>'SAMPLE MEASURES'!AE35</f>
        <v>0</v>
      </c>
      <c r="R32" s="66">
        <f t="shared" ref="R32:R55" si="10">Q32+M32</f>
        <v>26</v>
      </c>
      <c r="S32" s="66">
        <f t="shared" ref="S32:S55" si="11">R32+M32</f>
        <v>52</v>
      </c>
    </row>
    <row r="33" spans="1:19" ht="16" thickBot="1">
      <c r="A33" s="272" t="s">
        <v>79</v>
      </c>
      <c r="B33" s="273" t="s">
        <v>80</v>
      </c>
      <c r="C33" s="273" t="s">
        <v>160</v>
      </c>
      <c r="D33" s="191">
        <v>0</v>
      </c>
      <c r="E33" s="191">
        <v>0.5</v>
      </c>
      <c r="F33" s="274">
        <f t="shared" si="4"/>
        <v>3</v>
      </c>
      <c r="G33" s="274">
        <f t="shared" si="5"/>
        <v>3</v>
      </c>
      <c r="H33" s="329">
        <v>3</v>
      </c>
      <c r="I33" s="291">
        <f t="shared" si="6"/>
        <v>3</v>
      </c>
      <c r="J33" s="311">
        <f t="shared" si="7"/>
        <v>3</v>
      </c>
      <c r="K33" s="131"/>
      <c r="L33" s="65"/>
      <c r="M33" s="66"/>
      <c r="N33" s="64"/>
      <c r="O33" s="67"/>
      <c r="P33" s="67"/>
      <c r="Q33" s="68"/>
      <c r="R33" s="66"/>
      <c r="S33" s="66"/>
    </row>
    <row r="34" spans="1:19" ht="22" customHeight="1">
      <c r="A34" s="275" t="s">
        <v>109</v>
      </c>
      <c r="B34" s="276" t="s">
        <v>110</v>
      </c>
      <c r="C34" s="276" t="s">
        <v>161</v>
      </c>
      <c r="D34" s="277">
        <v>2</v>
      </c>
      <c r="E34" s="277">
        <v>1</v>
      </c>
      <c r="F34" s="278">
        <f t="shared" si="4"/>
        <v>59.5</v>
      </c>
      <c r="G34" s="278">
        <f t="shared" si="5"/>
        <v>61.5</v>
      </c>
      <c r="H34" s="307">
        <v>63.5</v>
      </c>
      <c r="I34" s="277">
        <f t="shared" si="6"/>
        <v>65.5</v>
      </c>
      <c r="J34" s="312">
        <f t="shared" si="7"/>
        <v>67.5</v>
      </c>
      <c r="K34" s="131"/>
      <c r="L34" s="65"/>
      <c r="M34" s="66"/>
      <c r="N34" s="64"/>
      <c r="O34" s="67"/>
      <c r="P34" s="67"/>
      <c r="Q34" s="68"/>
      <c r="R34" s="66"/>
      <c r="S34" s="66"/>
    </row>
    <row r="35" spans="1:19" ht="16" thickBot="1">
      <c r="A35" s="279" t="s">
        <v>81</v>
      </c>
      <c r="B35" s="280"/>
      <c r="C35" s="266">
        <v>0</v>
      </c>
      <c r="D35" s="214">
        <v>0</v>
      </c>
      <c r="E35" s="214">
        <v>0.5</v>
      </c>
      <c r="F35" s="281"/>
      <c r="G35" s="281"/>
      <c r="H35" s="313"/>
      <c r="I35" s="314"/>
      <c r="J35" s="315"/>
      <c r="K35" s="131"/>
      <c r="L35" s="65"/>
      <c r="M35" s="66"/>
      <c r="N35" s="64"/>
      <c r="O35" s="67"/>
      <c r="P35" s="67"/>
      <c r="Q35" s="68"/>
      <c r="R35" s="66"/>
      <c r="S35" s="66"/>
    </row>
    <row r="36" spans="1:19">
      <c r="A36" s="282" t="s">
        <v>108</v>
      </c>
      <c r="B36" s="283" t="s">
        <v>82</v>
      </c>
      <c r="C36" s="283" t="s">
        <v>162</v>
      </c>
      <c r="D36" s="87">
        <v>0.5</v>
      </c>
      <c r="E36" s="284">
        <v>1</v>
      </c>
      <c r="F36" s="285">
        <f t="shared" si="4"/>
        <v>38</v>
      </c>
      <c r="G36" s="285">
        <f t="shared" si="5"/>
        <v>38.5</v>
      </c>
      <c r="H36" s="333">
        <v>39</v>
      </c>
      <c r="I36" s="288">
        <f t="shared" si="6"/>
        <v>39.5</v>
      </c>
      <c r="J36" s="316">
        <f t="shared" si="7"/>
        <v>40</v>
      </c>
      <c r="K36" s="131"/>
      <c r="L36" s="65"/>
      <c r="M36" s="66"/>
      <c r="N36" s="64"/>
      <c r="O36" s="67"/>
      <c r="P36" s="67"/>
      <c r="Q36" s="68"/>
      <c r="R36" s="66"/>
      <c r="S36" s="66"/>
    </row>
    <row r="37" spans="1:19">
      <c r="A37" s="254" t="s">
        <v>83</v>
      </c>
      <c r="B37" s="255" t="s">
        <v>84</v>
      </c>
      <c r="C37" s="255" t="s">
        <v>163</v>
      </c>
      <c r="D37" s="286">
        <v>0.5</v>
      </c>
      <c r="E37" s="287">
        <v>1</v>
      </c>
      <c r="F37" s="269">
        <f t="shared" si="4"/>
        <v>34</v>
      </c>
      <c r="G37" s="269">
        <f t="shared" si="5"/>
        <v>34.5</v>
      </c>
      <c r="H37" s="333">
        <v>35</v>
      </c>
      <c r="I37" s="95">
        <f t="shared" si="6"/>
        <v>35.5</v>
      </c>
      <c r="J37" s="310">
        <f t="shared" si="7"/>
        <v>36</v>
      </c>
      <c r="K37" s="131"/>
      <c r="L37" s="65"/>
      <c r="M37" s="66"/>
      <c r="N37" s="64"/>
      <c r="O37" s="67"/>
      <c r="P37" s="67"/>
      <c r="Q37" s="68"/>
      <c r="R37" s="66"/>
      <c r="S37" s="66"/>
    </row>
    <row r="38" spans="1:19">
      <c r="A38" s="254" t="s">
        <v>85</v>
      </c>
      <c r="B38" s="255" t="s">
        <v>86</v>
      </c>
      <c r="C38" s="255" t="s">
        <v>164</v>
      </c>
      <c r="D38" s="286">
        <v>0.5</v>
      </c>
      <c r="E38" s="287">
        <v>0.5</v>
      </c>
      <c r="F38" s="269">
        <f t="shared" si="4"/>
        <v>26.3</v>
      </c>
      <c r="G38" s="269">
        <f t="shared" si="5"/>
        <v>26.8</v>
      </c>
      <c r="H38" s="333">
        <v>27.3</v>
      </c>
      <c r="I38" s="95">
        <f t="shared" si="6"/>
        <v>27.8</v>
      </c>
      <c r="J38" s="310">
        <f t="shared" si="7"/>
        <v>28.3</v>
      </c>
      <c r="K38" s="131"/>
      <c r="L38" s="65"/>
      <c r="M38" s="66"/>
      <c r="N38" s="64"/>
      <c r="O38" s="67"/>
      <c r="P38" s="67"/>
      <c r="Q38" s="68"/>
      <c r="R38" s="66"/>
      <c r="S38" s="66"/>
    </row>
    <row r="39" spans="1:19">
      <c r="A39" s="82" t="s">
        <v>87</v>
      </c>
      <c r="B39" s="83" t="s">
        <v>88</v>
      </c>
      <c r="C39" s="83" t="s">
        <v>165</v>
      </c>
      <c r="D39" s="288">
        <v>1</v>
      </c>
      <c r="E39" s="289">
        <v>1</v>
      </c>
      <c r="F39" s="285">
        <f t="shared" si="4"/>
        <v>51</v>
      </c>
      <c r="G39" s="285">
        <f t="shared" si="5"/>
        <v>52</v>
      </c>
      <c r="H39" s="334">
        <v>53</v>
      </c>
      <c r="I39" s="288">
        <f t="shared" si="6"/>
        <v>54</v>
      </c>
      <c r="J39" s="316">
        <f t="shared" si="7"/>
        <v>55</v>
      </c>
      <c r="K39" s="131"/>
      <c r="L39" s="65"/>
      <c r="M39" s="66"/>
      <c r="N39" s="64"/>
      <c r="O39" s="67"/>
      <c r="P39" s="67"/>
      <c r="Q39" s="68"/>
      <c r="R39" s="66"/>
      <c r="S39" s="66"/>
    </row>
    <row r="40" spans="1:19">
      <c r="A40" s="96" t="s">
        <v>89</v>
      </c>
      <c r="B40" s="97" t="s">
        <v>90</v>
      </c>
      <c r="C40" s="97" t="s">
        <v>166</v>
      </c>
      <c r="D40" s="95">
        <v>0</v>
      </c>
      <c r="E40" s="290">
        <v>1</v>
      </c>
      <c r="F40" s="269">
        <f t="shared" si="4"/>
        <v>2</v>
      </c>
      <c r="G40" s="269">
        <f t="shared" si="5"/>
        <v>2</v>
      </c>
      <c r="H40" s="334">
        <v>2</v>
      </c>
      <c r="I40" s="95">
        <f t="shared" si="6"/>
        <v>2</v>
      </c>
      <c r="J40" s="310">
        <f t="shared" si="7"/>
        <v>2</v>
      </c>
      <c r="K40" s="131"/>
      <c r="L40" s="65"/>
      <c r="M40" s="66"/>
      <c r="N40" s="64"/>
      <c r="O40" s="67"/>
      <c r="P40" s="67"/>
      <c r="Q40" s="68"/>
      <c r="R40" s="66"/>
      <c r="S40" s="66"/>
    </row>
    <row r="41" spans="1:19">
      <c r="A41" s="196" t="s">
        <v>91</v>
      </c>
      <c r="B41" s="197" t="s">
        <v>92</v>
      </c>
      <c r="C41" s="197" t="s">
        <v>167</v>
      </c>
      <c r="D41" s="291">
        <v>0.7</v>
      </c>
      <c r="E41" s="292">
        <v>1</v>
      </c>
      <c r="F41" s="269">
        <f t="shared" si="4"/>
        <v>26.6</v>
      </c>
      <c r="G41" s="269">
        <f t="shared" si="5"/>
        <v>27.3</v>
      </c>
      <c r="H41" s="335">
        <v>28</v>
      </c>
      <c r="I41" s="95">
        <f t="shared" si="6"/>
        <v>28.7</v>
      </c>
      <c r="J41" s="310">
        <f t="shared" si="7"/>
        <v>29.4</v>
      </c>
      <c r="K41" s="131"/>
      <c r="L41" s="65"/>
      <c r="M41" s="66"/>
      <c r="N41" s="64"/>
      <c r="O41" s="67"/>
      <c r="P41" s="67"/>
      <c r="Q41" s="68"/>
      <c r="R41" s="66"/>
      <c r="S41" s="66"/>
    </row>
    <row r="42" spans="1:19">
      <c r="A42" s="99" t="s">
        <v>93</v>
      </c>
      <c r="B42" s="256" t="s">
        <v>94</v>
      </c>
      <c r="C42" s="256" t="s">
        <v>168</v>
      </c>
      <c r="D42" s="98">
        <v>0</v>
      </c>
      <c r="E42" s="293">
        <v>1</v>
      </c>
      <c r="F42" s="269">
        <f t="shared" si="4"/>
        <v>16</v>
      </c>
      <c r="G42" s="269">
        <f t="shared" si="5"/>
        <v>16</v>
      </c>
      <c r="H42" s="336">
        <v>16</v>
      </c>
      <c r="I42" s="95">
        <f t="shared" si="6"/>
        <v>16</v>
      </c>
      <c r="J42" s="310">
        <f t="shared" si="7"/>
        <v>16</v>
      </c>
      <c r="K42" s="131"/>
      <c r="L42" s="65"/>
      <c r="M42" s="66"/>
      <c r="N42" s="64"/>
      <c r="O42" s="67"/>
      <c r="P42" s="67"/>
      <c r="Q42" s="68"/>
      <c r="R42" s="66"/>
      <c r="S42" s="66"/>
    </row>
    <row r="43" spans="1:19" ht="16" thickBot="1">
      <c r="A43" s="294" t="s">
        <v>95</v>
      </c>
      <c r="B43" s="295" t="s">
        <v>96</v>
      </c>
      <c r="C43" s="295" t="s">
        <v>169</v>
      </c>
      <c r="D43" s="191">
        <v>0</v>
      </c>
      <c r="E43" s="296">
        <v>0.5</v>
      </c>
      <c r="F43" s="274">
        <f t="shared" si="4"/>
        <v>4.5</v>
      </c>
      <c r="G43" s="274">
        <f t="shared" si="5"/>
        <v>4.5</v>
      </c>
      <c r="H43" s="337">
        <v>4.5</v>
      </c>
      <c r="I43" s="291">
        <f t="shared" si="6"/>
        <v>4.5</v>
      </c>
      <c r="J43" s="311">
        <f t="shared" si="7"/>
        <v>4.5</v>
      </c>
      <c r="K43" s="131"/>
      <c r="L43" s="65"/>
      <c r="M43" s="66"/>
      <c r="N43" s="64"/>
      <c r="O43" s="67"/>
      <c r="P43" s="67"/>
      <c r="Q43" s="68"/>
      <c r="R43" s="66"/>
      <c r="S43" s="66"/>
    </row>
    <row r="44" spans="1:19" ht="16" thickBot="1">
      <c r="A44" s="297" t="s">
        <v>97</v>
      </c>
      <c r="B44" s="298"/>
      <c r="C44" s="298">
        <v>0</v>
      </c>
      <c r="D44" s="200">
        <v>0</v>
      </c>
      <c r="E44" s="200">
        <v>0.5</v>
      </c>
      <c r="F44" s="299"/>
      <c r="G44" s="299"/>
      <c r="H44" s="308"/>
      <c r="I44" s="317"/>
      <c r="J44" s="318"/>
      <c r="K44" s="131"/>
      <c r="L44" s="65"/>
      <c r="M44" s="66"/>
      <c r="N44" s="64"/>
      <c r="O44" s="67"/>
      <c r="P44" s="67"/>
      <c r="Q44" s="68"/>
      <c r="R44" s="66"/>
      <c r="S44" s="66"/>
    </row>
    <row r="45" spans="1:19">
      <c r="A45" s="300" t="s">
        <v>98</v>
      </c>
      <c r="B45" s="301" t="s">
        <v>99</v>
      </c>
      <c r="C45" s="301" t="s">
        <v>170</v>
      </c>
      <c r="D45" s="302">
        <v>1</v>
      </c>
      <c r="E45" s="303">
        <v>1</v>
      </c>
      <c r="F45" s="269">
        <f t="shared" si="4"/>
        <v>19</v>
      </c>
      <c r="G45" s="269">
        <f t="shared" si="5"/>
        <v>20</v>
      </c>
      <c r="H45" s="338">
        <v>21</v>
      </c>
      <c r="I45" s="95">
        <f t="shared" si="6"/>
        <v>22</v>
      </c>
      <c r="J45" s="310">
        <f t="shared" si="7"/>
        <v>23</v>
      </c>
      <c r="K45" s="131"/>
      <c r="L45" s="65"/>
      <c r="M45" s="66"/>
      <c r="N45" s="64"/>
      <c r="O45" s="67"/>
      <c r="P45" s="67"/>
      <c r="Q45" s="68"/>
      <c r="R45" s="66"/>
      <c r="S45" s="66"/>
    </row>
    <row r="46" spans="1:19">
      <c r="A46" s="300" t="s">
        <v>100</v>
      </c>
      <c r="B46" s="301" t="s">
        <v>101</v>
      </c>
      <c r="C46" s="301" t="s">
        <v>171</v>
      </c>
      <c r="D46" s="302">
        <v>1</v>
      </c>
      <c r="E46" s="303">
        <v>1</v>
      </c>
      <c r="F46" s="269">
        <f t="shared" si="4"/>
        <v>45</v>
      </c>
      <c r="G46" s="269">
        <f t="shared" si="5"/>
        <v>46</v>
      </c>
      <c r="H46" s="338">
        <v>47</v>
      </c>
      <c r="I46" s="95">
        <f t="shared" si="6"/>
        <v>48</v>
      </c>
      <c r="J46" s="310">
        <f t="shared" si="7"/>
        <v>49</v>
      </c>
      <c r="K46" s="131"/>
      <c r="L46" s="65"/>
      <c r="M46" s="66"/>
      <c r="N46" s="64"/>
      <c r="O46" s="67"/>
      <c r="P46" s="67"/>
      <c r="Q46" s="68"/>
      <c r="R46" s="66"/>
      <c r="S46" s="66"/>
    </row>
    <row r="47" spans="1:19">
      <c r="A47" s="300" t="s">
        <v>102</v>
      </c>
      <c r="B47" s="301" t="s">
        <v>103</v>
      </c>
      <c r="C47" s="301" t="s">
        <v>172</v>
      </c>
      <c r="D47" s="302">
        <v>1</v>
      </c>
      <c r="E47" s="303">
        <v>1</v>
      </c>
      <c r="F47" s="269">
        <f t="shared" si="4"/>
        <v>45</v>
      </c>
      <c r="G47" s="269">
        <f t="shared" si="5"/>
        <v>46</v>
      </c>
      <c r="H47" s="338">
        <v>47</v>
      </c>
      <c r="I47" s="95">
        <f t="shared" si="6"/>
        <v>48</v>
      </c>
      <c r="J47" s="310">
        <f t="shared" si="7"/>
        <v>49</v>
      </c>
      <c r="K47" s="131"/>
      <c r="L47" s="65"/>
      <c r="M47" s="66"/>
      <c r="N47" s="64"/>
      <c r="O47" s="67"/>
      <c r="P47" s="67"/>
      <c r="Q47" s="68"/>
      <c r="R47" s="66"/>
      <c r="S47" s="66"/>
    </row>
    <row r="48" spans="1:19">
      <c r="A48" s="300" t="s">
        <v>104</v>
      </c>
      <c r="B48" s="301" t="s">
        <v>105</v>
      </c>
      <c r="C48" s="301" t="s">
        <v>173</v>
      </c>
      <c r="D48" s="302">
        <v>0.5</v>
      </c>
      <c r="E48" s="303">
        <v>1</v>
      </c>
      <c r="F48" s="269">
        <f t="shared" si="4"/>
        <v>23.5</v>
      </c>
      <c r="G48" s="269">
        <f t="shared" si="5"/>
        <v>24</v>
      </c>
      <c r="H48" s="338">
        <v>24.5</v>
      </c>
      <c r="I48" s="95">
        <f t="shared" si="6"/>
        <v>25</v>
      </c>
      <c r="J48" s="310">
        <f t="shared" si="7"/>
        <v>25.5</v>
      </c>
      <c r="K48" s="131"/>
      <c r="L48" s="65"/>
      <c r="M48" s="66"/>
      <c r="N48" s="64"/>
      <c r="O48" s="67"/>
      <c r="P48" s="67"/>
      <c r="Q48" s="68"/>
      <c r="R48" s="66"/>
      <c r="S48" s="66"/>
    </row>
    <row r="49" spans="1:19">
      <c r="A49" s="304" t="s">
        <v>106</v>
      </c>
      <c r="B49" s="305" t="s">
        <v>107</v>
      </c>
      <c r="C49" s="305" t="s">
        <v>174</v>
      </c>
      <c r="D49" s="306">
        <v>0</v>
      </c>
      <c r="E49" s="306">
        <v>1</v>
      </c>
      <c r="F49" s="269">
        <f t="shared" si="4"/>
        <v>7.5</v>
      </c>
      <c r="G49" s="269">
        <f t="shared" si="5"/>
        <v>7.5</v>
      </c>
      <c r="H49" s="334">
        <v>7.5</v>
      </c>
      <c r="I49" s="95">
        <f t="shared" si="6"/>
        <v>7.5</v>
      </c>
      <c r="J49" s="310">
        <f t="shared" si="7"/>
        <v>7.5</v>
      </c>
      <c r="K49" s="131"/>
      <c r="L49" s="65"/>
      <c r="M49" s="66"/>
      <c r="N49" s="64"/>
      <c r="O49" s="67"/>
      <c r="P49" s="67"/>
      <c r="Q49" s="68"/>
      <c r="R49" s="66"/>
      <c r="S49" s="66"/>
    </row>
    <row r="50" spans="1:19" s="71" customFormat="1" ht="16" thickBot="1">
      <c r="A50" s="137"/>
      <c r="B50" s="138"/>
      <c r="C50" s="138"/>
      <c r="D50" s="132"/>
      <c r="E50" s="132"/>
      <c r="F50" s="133"/>
      <c r="G50" s="133"/>
      <c r="H50" s="139"/>
      <c r="I50" s="132"/>
      <c r="J50" s="134"/>
      <c r="K50" s="140"/>
      <c r="L50" s="73"/>
      <c r="M50" s="74"/>
      <c r="N50" s="72"/>
      <c r="O50" s="75"/>
      <c r="P50" s="75"/>
      <c r="Q50" s="68"/>
      <c r="R50" s="74"/>
      <c r="S50" s="74"/>
    </row>
    <row r="51" spans="1:19">
      <c r="A51" s="135"/>
      <c r="B51" s="126"/>
      <c r="C51" s="126"/>
      <c r="D51" s="127"/>
      <c r="E51" s="127"/>
      <c r="F51" s="123"/>
      <c r="G51" s="123"/>
      <c r="H51" s="141"/>
      <c r="I51" s="124"/>
      <c r="J51" s="125"/>
      <c r="K51" s="131"/>
      <c r="L51" s="65"/>
      <c r="M51" s="66"/>
      <c r="N51" s="64"/>
      <c r="O51" s="67"/>
      <c r="P51" s="67"/>
      <c r="Q51" s="68"/>
      <c r="R51" s="66"/>
      <c r="S51" s="66"/>
    </row>
    <row r="52" spans="1:19">
      <c r="A52" s="142"/>
      <c r="B52" s="126"/>
      <c r="C52" s="126"/>
      <c r="D52" s="127"/>
      <c r="E52" s="127"/>
      <c r="F52" s="128"/>
      <c r="G52" s="128"/>
      <c r="H52" s="141"/>
      <c r="I52" s="127"/>
      <c r="J52" s="129"/>
      <c r="K52" s="131"/>
      <c r="L52" s="65"/>
      <c r="M52" s="66"/>
      <c r="N52" s="64"/>
      <c r="O52" s="67"/>
      <c r="P52" s="67"/>
      <c r="Q52" s="68"/>
      <c r="R52" s="66"/>
      <c r="S52" s="66"/>
    </row>
    <row r="53" spans="1:19">
      <c r="A53" s="136"/>
      <c r="B53" s="126"/>
      <c r="C53" s="126"/>
      <c r="D53" s="127"/>
      <c r="E53" s="127"/>
      <c r="F53" s="128"/>
      <c r="G53" s="128"/>
      <c r="H53" s="141"/>
      <c r="I53" s="127"/>
      <c r="J53" s="129"/>
      <c r="K53" s="131"/>
      <c r="L53" s="65"/>
      <c r="M53" s="66"/>
      <c r="N53" s="64"/>
      <c r="O53" s="67"/>
      <c r="P53" s="67"/>
      <c r="Q53" s="68"/>
      <c r="R53" s="66"/>
      <c r="S53" s="66"/>
    </row>
    <row r="54" spans="1:19">
      <c r="A54" s="143"/>
      <c r="B54" s="126"/>
      <c r="C54" s="126"/>
      <c r="D54" s="127"/>
      <c r="E54" s="127"/>
      <c r="F54" s="128"/>
      <c r="G54" s="128"/>
      <c r="H54" s="141"/>
      <c r="I54" s="127"/>
      <c r="J54" s="129"/>
      <c r="K54" s="131"/>
      <c r="L54" s="65"/>
      <c r="M54" s="66"/>
      <c r="N54" s="64"/>
      <c r="O54" s="67"/>
      <c r="P54" s="67"/>
      <c r="Q54" s="68"/>
      <c r="R54" s="66"/>
      <c r="S54" s="66"/>
    </row>
    <row r="55" spans="1:19">
      <c r="A55" s="143"/>
      <c r="B55" s="144"/>
      <c r="C55" s="144"/>
      <c r="D55" s="127"/>
      <c r="E55" s="127"/>
      <c r="F55" s="128"/>
      <c r="G55" s="128"/>
      <c r="H55" s="145"/>
      <c r="I55" s="127"/>
      <c r="J55" s="129"/>
      <c r="K55" s="131" t="s">
        <v>20</v>
      </c>
      <c r="L55" s="65" t="s">
        <v>21</v>
      </c>
      <c r="M55" s="66">
        <v>27</v>
      </c>
      <c r="N55" s="64"/>
      <c r="O55" s="67">
        <f t="shared" si="8"/>
        <v>-54</v>
      </c>
      <c r="P55" s="67">
        <f t="shared" si="9"/>
        <v>-27</v>
      </c>
      <c r="Q55" s="68">
        <f>'SAMPLE MEASURES'!AE62</f>
        <v>0</v>
      </c>
      <c r="R55" s="66">
        <f t="shared" si="10"/>
        <v>27</v>
      </c>
      <c r="S55" s="66">
        <f t="shared" si="11"/>
        <v>54</v>
      </c>
    </row>
    <row r="56" spans="1:19" ht="16" thickBot="1">
      <c r="A56" s="69" t="s">
        <v>18</v>
      </c>
      <c r="B56" s="70"/>
      <c r="C56" s="70"/>
      <c r="D56" s="8"/>
      <c r="E56" s="2"/>
      <c r="F56" s="2"/>
      <c r="G56" s="2"/>
      <c r="H56" s="2"/>
      <c r="I56" s="2"/>
      <c r="J56" s="2"/>
      <c r="K56" s="80"/>
    </row>
    <row r="57" spans="1:19">
      <c r="A57" s="5"/>
      <c r="B57" s="21"/>
      <c r="C57" s="21"/>
      <c r="D57" s="24"/>
      <c r="E57" s="22"/>
      <c r="F57" s="22"/>
      <c r="G57" s="22"/>
      <c r="H57" s="22"/>
      <c r="I57" s="22"/>
      <c r="J57" s="22"/>
      <c r="K57" s="80"/>
    </row>
    <row r="58" spans="1:19">
      <c r="A58" s="5"/>
      <c r="B58" s="21"/>
      <c r="C58" s="21"/>
      <c r="D58" s="24"/>
      <c r="E58" s="22"/>
      <c r="F58" s="22"/>
      <c r="G58" s="22"/>
      <c r="H58" s="22"/>
      <c r="I58" s="22"/>
      <c r="J58" s="22"/>
      <c r="K58" s="80"/>
    </row>
    <row r="59" spans="1:19">
      <c r="A59" s="5"/>
      <c r="B59" s="21"/>
      <c r="C59" s="21"/>
      <c r="D59" s="24"/>
      <c r="E59" s="22"/>
      <c r="F59" s="22"/>
      <c r="G59" s="22"/>
      <c r="H59" s="22"/>
      <c r="I59" s="22"/>
      <c r="J59" s="22"/>
      <c r="K59" s="80"/>
    </row>
    <row r="60" spans="1:19">
      <c r="A60" s="5"/>
      <c r="B60" s="21"/>
      <c r="C60" s="21"/>
      <c r="D60" s="24"/>
      <c r="E60" s="22"/>
      <c r="F60" s="22"/>
      <c r="G60" s="22"/>
      <c r="H60" s="22"/>
      <c r="I60" s="22"/>
      <c r="J60" s="22"/>
      <c r="K60" s="80"/>
    </row>
    <row r="61" spans="1:19">
      <c r="A61" s="5"/>
      <c r="B61" s="23"/>
      <c r="C61" s="23"/>
      <c r="D61" s="24"/>
      <c r="E61" s="22"/>
      <c r="F61" s="22"/>
      <c r="G61" s="22"/>
      <c r="H61" s="22"/>
      <c r="I61" s="22"/>
      <c r="J61" s="22"/>
      <c r="K61" s="80"/>
    </row>
    <row r="62" spans="1:19">
      <c r="A62" s="5"/>
      <c r="B62" s="23"/>
      <c r="C62" s="23"/>
      <c r="D62" s="24"/>
      <c r="E62" s="22"/>
      <c r="F62" s="22"/>
      <c r="G62" s="22"/>
      <c r="H62" s="22"/>
      <c r="I62" s="22"/>
      <c r="J62" s="22"/>
      <c r="K62" s="80"/>
    </row>
    <row r="63" spans="1:19">
      <c r="A63" s="5"/>
      <c r="B63" s="24"/>
      <c r="C63" s="24"/>
      <c r="D63" s="24"/>
      <c r="E63" s="22"/>
      <c r="F63" s="22"/>
      <c r="G63" s="22"/>
      <c r="H63" s="22"/>
      <c r="I63" s="22"/>
      <c r="J63" s="22"/>
      <c r="K63" s="80"/>
    </row>
    <row r="64" spans="1:19">
      <c r="A64" s="5"/>
      <c r="B64" s="24"/>
      <c r="C64" s="24"/>
      <c r="D64" s="24"/>
      <c r="E64" s="22"/>
      <c r="F64" s="22"/>
      <c r="G64" s="22"/>
      <c r="H64" s="22"/>
      <c r="I64" s="22"/>
      <c r="J64" s="22"/>
      <c r="K64" s="80"/>
    </row>
    <row r="65" spans="1:11">
      <c r="A65" s="5"/>
      <c r="B65" s="24"/>
      <c r="C65" s="24"/>
      <c r="D65" s="24"/>
      <c r="E65" s="22"/>
      <c r="F65" s="22"/>
      <c r="G65" s="22"/>
      <c r="H65" s="22"/>
      <c r="I65" s="22"/>
      <c r="J65" s="22"/>
      <c r="K65" s="80"/>
    </row>
    <row r="66" spans="1:11" ht="16" thickBot="1">
      <c r="A66" s="7"/>
      <c r="B66" s="8"/>
      <c r="C66" s="8"/>
      <c r="D66" s="8"/>
      <c r="E66" s="2"/>
      <c r="F66" s="2"/>
      <c r="G66" s="2"/>
      <c r="H66" s="2"/>
      <c r="I66" s="2"/>
      <c r="J66" s="2"/>
      <c r="K66" s="80"/>
    </row>
    <row r="67" spans="1:11" ht="16" thickBot="1">
      <c r="A67" s="367" t="s">
        <v>6</v>
      </c>
      <c r="B67" s="368"/>
      <c r="C67" s="368"/>
      <c r="D67" s="368"/>
      <c r="E67" s="368"/>
      <c r="F67" s="368"/>
      <c r="G67" s="368"/>
      <c r="H67" s="368"/>
      <c r="I67" s="368"/>
      <c r="J67" s="368"/>
      <c r="K67" s="81"/>
    </row>
  </sheetData>
  <mergeCells count="3">
    <mergeCell ref="F1:J4"/>
    <mergeCell ref="A67:J67"/>
    <mergeCell ref="A5:K5"/>
  </mergeCells>
  <phoneticPr fontId="10" type="noConversion"/>
  <pageMargins left="0.7" right="0.7" top="0.75" bottom="0.75" header="0.3" footer="0.3"/>
  <pageSetup paperSize="9" fitToHeight="0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90D4-5219-3B47-BBF5-5C1887677D4F}">
  <sheetPr>
    <pageSetUpPr fitToPage="1"/>
  </sheetPr>
  <dimension ref="A1:BA74"/>
  <sheetViews>
    <sheetView zoomScale="75" zoomScaleNormal="252" workbookViewId="0">
      <selection activeCell="F51" sqref="F51"/>
    </sheetView>
  </sheetViews>
  <sheetFormatPr defaultColWidth="10.6640625" defaultRowHeight="15.5"/>
  <cols>
    <col min="1" max="1" width="16.33203125" customWidth="1"/>
    <col min="2" max="2" width="62.5" customWidth="1"/>
    <col min="3" max="3" width="15.5" customWidth="1"/>
    <col min="4" max="4" width="12.5" customWidth="1"/>
    <col min="5" max="5" width="11.83203125" customWidth="1"/>
    <col min="6" max="6" width="14.6640625" customWidth="1"/>
    <col min="7" max="7" width="10.5" customWidth="1"/>
    <col min="8" max="8" width="9.83203125" customWidth="1"/>
    <col min="9" max="9" width="13.1640625" customWidth="1"/>
    <col min="10" max="10" width="10.5" customWidth="1"/>
    <col min="11" max="11" width="9.83203125" customWidth="1"/>
    <col min="12" max="12" width="13.1640625" customWidth="1"/>
  </cols>
  <sheetData>
    <row r="1" spans="1:53" ht="20" customHeight="1">
      <c r="A1" s="146" t="str">
        <f>COVERSHEET!A1</f>
        <v>SEASON</v>
      </c>
      <c r="B1" s="376" t="str">
        <f>COVERSHEET!B1</f>
        <v>WINTER 25</v>
      </c>
      <c r="C1" s="377"/>
      <c r="D1" s="377"/>
      <c r="E1" s="378"/>
      <c r="F1" s="394" t="str">
        <f>COVERSHEET!C1</f>
        <v xml:space="preserve">STYLE </v>
      </c>
      <c r="G1" s="377"/>
      <c r="H1" s="378"/>
      <c r="I1" s="401">
        <f>COVERSHEET!D1</f>
        <v>0</v>
      </c>
      <c r="J1" s="402"/>
      <c r="K1" s="403"/>
      <c r="L1" s="385"/>
      <c r="M1" s="386"/>
      <c r="N1" s="386"/>
      <c r="O1" s="386"/>
      <c r="P1" s="386"/>
      <c r="Q1" s="387"/>
    </row>
    <row r="2" spans="1:53" ht="20" customHeight="1">
      <c r="A2" s="150" t="str">
        <f>COVERSHEET!A2</f>
        <v>STYLE NAME</v>
      </c>
      <c r="B2" s="379" t="str">
        <f>COVERSHEET!B2</f>
        <v>TRIPPLE STITCH VERITAS ZIP HOOD</v>
      </c>
      <c r="C2" s="380"/>
      <c r="D2" s="380"/>
      <c r="E2" s="381"/>
      <c r="F2" s="395" t="str">
        <f>COVERSHEET!C2</f>
        <v>DATE CREATED</v>
      </c>
      <c r="G2" s="396"/>
      <c r="H2" s="397"/>
      <c r="I2" s="404" t="str">
        <f>COVERSHEET!D2</f>
        <v>14.10.24. ER</v>
      </c>
      <c r="J2" s="405"/>
      <c r="K2" s="406"/>
      <c r="L2" s="388"/>
      <c r="M2" s="389"/>
      <c r="N2" s="389"/>
      <c r="O2" s="389"/>
      <c r="P2" s="389"/>
      <c r="Q2" s="390"/>
    </row>
    <row r="3" spans="1:53" ht="20" customHeight="1">
      <c r="A3" s="150" t="str">
        <f>COVERSHEET!A3</f>
        <v>CODE</v>
      </c>
      <c r="B3" s="379" t="str">
        <f>COVERSHEET!B3</f>
        <v>P29CS083_084_085_086</v>
      </c>
      <c r="C3" s="380"/>
      <c r="D3" s="380"/>
      <c r="E3" s="381"/>
      <c r="F3" s="395" t="str">
        <f>COVERSHEET!C3</f>
        <v>SAMPLE SEALED</v>
      </c>
      <c r="G3" s="396"/>
      <c r="H3" s="397"/>
      <c r="I3" s="404">
        <f>COVERSHEET!D3</f>
        <v>0</v>
      </c>
      <c r="J3" s="405"/>
      <c r="K3" s="406"/>
      <c r="L3" s="388"/>
      <c r="M3" s="389"/>
      <c r="N3" s="389"/>
      <c r="O3" s="389"/>
      <c r="P3" s="389"/>
      <c r="Q3" s="390"/>
    </row>
    <row r="4" spans="1:53" ht="44" customHeight="1" thickBot="1">
      <c r="A4" s="154" t="str">
        <f>COVERSHEET!A4</f>
        <v>BLOCK: CS37CWS
(TRIPLE STITCH HOOD)</v>
      </c>
      <c r="B4" s="382" t="str">
        <f>COVERSHEET!B4</f>
        <v>SET IN SLEEVE. HOOD. ZIP UP
3.8CM GRADING 
RIB CUFF AND HEM</v>
      </c>
      <c r="C4" s="383"/>
      <c r="D4" s="383"/>
      <c r="E4" s="384"/>
      <c r="F4" s="398" t="str">
        <f>COVERSHEET!C4</f>
        <v>FINAL APPROVAL BY</v>
      </c>
      <c r="G4" s="399"/>
      <c r="H4" s="400"/>
      <c r="I4" s="407">
        <f>COVERSHEET!D4</f>
        <v>0</v>
      </c>
      <c r="J4" s="408"/>
      <c r="K4" s="409"/>
      <c r="L4" s="391"/>
      <c r="M4" s="392"/>
      <c r="N4" s="392"/>
      <c r="O4" s="392"/>
      <c r="P4" s="392"/>
      <c r="Q4" s="393"/>
    </row>
    <row r="5" spans="1:53" ht="27" customHeight="1" thickBot="1">
      <c r="A5" s="373" t="s">
        <v>126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5"/>
    </row>
    <row r="6" spans="1:53" ht="56" customHeight="1">
      <c r="A6" s="157" t="s">
        <v>7</v>
      </c>
      <c r="B6" s="158" t="s">
        <v>0</v>
      </c>
      <c r="C6" s="159" t="s">
        <v>10</v>
      </c>
      <c r="D6" s="160" t="s">
        <v>22</v>
      </c>
      <c r="E6" s="160" t="s">
        <v>23</v>
      </c>
      <c r="F6" s="159" t="s">
        <v>113</v>
      </c>
      <c r="G6" s="160" t="s">
        <v>24</v>
      </c>
      <c r="H6" s="160" t="s">
        <v>25</v>
      </c>
      <c r="I6" s="159" t="s">
        <v>113</v>
      </c>
      <c r="J6" s="160" t="s">
        <v>26</v>
      </c>
      <c r="K6" s="160" t="s">
        <v>27</v>
      </c>
      <c r="L6" s="159" t="s">
        <v>113</v>
      </c>
      <c r="M6" s="160" t="s">
        <v>28</v>
      </c>
      <c r="N6" s="160" t="s">
        <v>29</v>
      </c>
      <c r="O6" s="160" t="s">
        <v>30</v>
      </c>
      <c r="P6" s="160" t="s">
        <v>31</v>
      </c>
      <c r="Q6" s="161" t="s">
        <v>9</v>
      </c>
    </row>
    <row r="7" spans="1:53" ht="21" customHeight="1">
      <c r="A7" s="245" t="s">
        <v>114</v>
      </c>
      <c r="B7" s="163"/>
      <c r="C7" s="164"/>
      <c r="D7" s="164"/>
      <c r="E7" s="165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6"/>
    </row>
    <row r="8" spans="1:53" ht="20" customHeight="1">
      <c r="A8" s="245" t="s">
        <v>115</v>
      </c>
      <c r="B8" s="163"/>
      <c r="C8" s="164"/>
      <c r="D8" s="164"/>
      <c r="E8" s="165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6"/>
    </row>
    <row r="9" spans="1:53" ht="20" customHeight="1">
      <c r="A9" s="245" t="s">
        <v>116</v>
      </c>
      <c r="B9" s="163"/>
      <c r="C9" s="164"/>
      <c r="D9" s="164"/>
      <c r="E9" s="165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6"/>
    </row>
    <row r="10" spans="1:53">
      <c r="A10" s="82" t="s">
        <v>55</v>
      </c>
      <c r="B10" s="83" t="s">
        <v>56</v>
      </c>
      <c r="C10" s="339">
        <v>73</v>
      </c>
      <c r="D10" s="84"/>
      <c r="E10" s="86"/>
      <c r="F10" s="167"/>
      <c r="G10" s="168"/>
      <c r="H10" s="168"/>
      <c r="I10" s="167"/>
      <c r="J10" s="168"/>
      <c r="K10" s="168"/>
      <c r="L10" s="167"/>
      <c r="M10" s="84"/>
      <c r="N10" s="84"/>
      <c r="O10" s="84"/>
      <c r="P10" s="84"/>
      <c r="Q10" s="169"/>
    </row>
    <row r="11" spans="1:53">
      <c r="A11" s="82" t="s">
        <v>57</v>
      </c>
      <c r="B11" s="83" t="s">
        <v>58</v>
      </c>
      <c r="C11" s="340">
        <v>70</v>
      </c>
      <c r="D11" s="84"/>
      <c r="E11" s="86"/>
      <c r="F11" s="167"/>
      <c r="G11" s="168"/>
      <c r="H11" s="168"/>
      <c r="I11" s="167"/>
      <c r="J11" s="168"/>
      <c r="K11" s="168"/>
      <c r="L11" s="167"/>
      <c r="M11" s="84"/>
      <c r="N11" s="84"/>
      <c r="O11" s="84"/>
      <c r="P11" s="84"/>
      <c r="Q11" s="169"/>
    </row>
    <row r="12" spans="1:53">
      <c r="A12" s="82" t="s">
        <v>34</v>
      </c>
      <c r="B12" s="83" t="s">
        <v>59</v>
      </c>
      <c r="C12" s="340">
        <v>72</v>
      </c>
      <c r="D12" s="84"/>
      <c r="E12" s="86"/>
      <c r="F12" s="167"/>
      <c r="G12" s="168"/>
      <c r="H12" s="168"/>
      <c r="I12" s="167"/>
      <c r="J12" s="168"/>
      <c r="K12" s="168"/>
      <c r="L12" s="167"/>
      <c r="M12" s="84"/>
      <c r="N12" s="84"/>
      <c r="O12" s="84"/>
      <c r="P12" s="84"/>
      <c r="Q12" s="169"/>
    </row>
    <row r="13" spans="1:53">
      <c r="A13" s="85" t="s">
        <v>35</v>
      </c>
      <c r="B13" s="83" t="s">
        <v>60</v>
      </c>
      <c r="C13" s="340">
        <v>70</v>
      </c>
      <c r="D13" s="86"/>
      <c r="E13" s="86"/>
      <c r="F13" s="167"/>
      <c r="G13" s="168"/>
      <c r="H13" s="168"/>
      <c r="I13" s="167"/>
      <c r="J13" s="168"/>
      <c r="K13" s="168"/>
      <c r="L13" s="167"/>
      <c r="M13" s="84"/>
      <c r="N13" s="84"/>
      <c r="O13" s="84"/>
      <c r="P13" s="84"/>
      <c r="Q13" s="169"/>
    </row>
    <row r="14" spans="1:53" ht="18" customHeight="1">
      <c r="A14" s="82" t="s">
        <v>36</v>
      </c>
      <c r="B14" s="83" t="s">
        <v>61</v>
      </c>
      <c r="C14" s="340">
        <v>52.5</v>
      </c>
      <c r="D14" s="87"/>
      <c r="E14" s="86"/>
      <c r="F14" s="167"/>
      <c r="G14" s="168"/>
      <c r="H14" s="168"/>
      <c r="I14" s="167"/>
      <c r="J14" s="168"/>
      <c r="K14" s="168"/>
      <c r="L14" s="167"/>
      <c r="M14" s="84"/>
      <c r="N14" s="84"/>
      <c r="O14" s="84"/>
      <c r="P14" s="84"/>
      <c r="Q14" s="169"/>
    </row>
    <row r="15" spans="1:53" ht="30" customHeight="1">
      <c r="A15" s="82" t="s">
        <v>37</v>
      </c>
      <c r="B15" s="88" t="s">
        <v>76</v>
      </c>
      <c r="C15" s="341">
        <v>87</v>
      </c>
      <c r="D15" s="89"/>
      <c r="E15" s="86"/>
      <c r="F15" s="167"/>
      <c r="G15" s="168"/>
      <c r="H15" s="168"/>
      <c r="I15" s="167"/>
      <c r="J15" s="168"/>
      <c r="K15" s="168"/>
      <c r="L15" s="167"/>
      <c r="M15" s="84"/>
      <c r="N15" s="84"/>
      <c r="O15" s="84"/>
      <c r="P15" s="84"/>
      <c r="Q15" s="169"/>
      <c r="X15" s="20"/>
      <c r="Y15" s="20"/>
      <c r="AA15" s="19"/>
      <c r="AB15" s="19"/>
      <c r="AC15" s="19"/>
      <c r="AD15" s="19"/>
      <c r="AF15" s="18"/>
      <c r="AG15" s="18"/>
      <c r="AH15" s="18"/>
      <c r="AI15" s="18"/>
      <c r="AJ15" s="18"/>
      <c r="AL15" s="18"/>
      <c r="AM15" s="18"/>
      <c r="AN15" s="18"/>
      <c r="AO15" s="18"/>
      <c r="AP15" s="18"/>
      <c r="AR15" s="18"/>
      <c r="AS15" s="18"/>
      <c r="AT15" s="18"/>
      <c r="AU15" s="18"/>
      <c r="AV15" s="18"/>
      <c r="AX15" s="18"/>
      <c r="AY15" s="18"/>
      <c r="AZ15" s="18"/>
      <c r="BA15" s="18"/>
    </row>
    <row r="16" spans="1:53" ht="31" customHeight="1">
      <c r="A16" s="82" t="s">
        <v>54</v>
      </c>
      <c r="B16" s="88" t="s">
        <v>62</v>
      </c>
      <c r="C16" s="341">
        <v>62.5</v>
      </c>
      <c r="D16" s="84"/>
      <c r="E16" s="84"/>
      <c r="F16" s="167"/>
      <c r="G16" s="168"/>
      <c r="H16" s="168"/>
      <c r="I16" s="167"/>
      <c r="J16" s="168"/>
      <c r="K16" s="168"/>
      <c r="L16" s="167"/>
      <c r="M16" s="84"/>
      <c r="N16" s="84"/>
      <c r="O16" s="84"/>
      <c r="P16" s="84"/>
      <c r="Q16" s="169"/>
      <c r="X16" s="20"/>
      <c r="Y16" s="20"/>
      <c r="AA16" s="19"/>
      <c r="AB16" s="19"/>
      <c r="AC16" s="19"/>
      <c r="AD16" s="19"/>
      <c r="AF16" s="19"/>
      <c r="AG16" s="19"/>
      <c r="AH16" s="19"/>
      <c r="AI16" s="19"/>
      <c r="AJ16" s="19"/>
      <c r="AL16" s="19"/>
      <c r="AM16" s="19"/>
      <c r="AN16" s="19"/>
      <c r="AO16" s="19"/>
      <c r="AP16" s="19"/>
      <c r="AR16" s="19"/>
      <c r="AS16" s="19"/>
      <c r="AT16" s="19"/>
      <c r="AU16" s="19"/>
      <c r="AV16" s="19"/>
      <c r="AX16" s="19"/>
      <c r="AY16" s="19"/>
      <c r="AZ16" s="19"/>
      <c r="BA16" s="19"/>
    </row>
    <row r="17" spans="1:53" ht="24" customHeight="1">
      <c r="A17" s="82" t="s">
        <v>41</v>
      </c>
      <c r="B17" s="88" t="s">
        <v>63</v>
      </c>
      <c r="C17" s="342">
        <v>25</v>
      </c>
      <c r="D17" s="84"/>
      <c r="E17" s="84"/>
      <c r="F17" s="167"/>
      <c r="G17" s="168"/>
      <c r="H17" s="168"/>
      <c r="I17" s="167"/>
      <c r="J17" s="168"/>
      <c r="K17" s="168"/>
      <c r="L17" s="167"/>
      <c r="M17" s="84"/>
      <c r="N17" s="84"/>
      <c r="O17" s="84"/>
      <c r="P17" s="84"/>
      <c r="Q17" s="169"/>
      <c r="X17" s="20"/>
      <c r="Y17" s="20"/>
      <c r="AA17" s="18"/>
      <c r="AB17" s="18"/>
      <c r="AC17" s="18"/>
      <c r="AD17" s="18"/>
      <c r="AF17" s="19"/>
      <c r="AG17" s="19"/>
      <c r="AH17" s="19"/>
      <c r="AI17" s="19"/>
      <c r="AJ17" s="19"/>
      <c r="AL17" s="18"/>
      <c r="AM17" s="18"/>
      <c r="AN17" s="18"/>
      <c r="AO17" s="18"/>
      <c r="AP17" s="18"/>
      <c r="AR17" s="19"/>
      <c r="AS17" s="19"/>
      <c r="AT17" s="19"/>
      <c r="AU17" s="19"/>
      <c r="AV17" s="19"/>
      <c r="AX17" s="18"/>
      <c r="AY17" s="18"/>
      <c r="AZ17" s="18"/>
      <c r="BA17" s="18"/>
    </row>
    <row r="18" spans="1:53" ht="32" customHeight="1">
      <c r="A18" s="82" t="s">
        <v>43</v>
      </c>
      <c r="B18" s="88" t="s">
        <v>64</v>
      </c>
      <c r="C18" s="341">
        <v>20</v>
      </c>
      <c r="D18" s="84"/>
      <c r="E18" s="84"/>
      <c r="F18" s="167"/>
      <c r="G18" s="168"/>
      <c r="H18" s="168"/>
      <c r="I18" s="167"/>
      <c r="J18" s="168"/>
      <c r="K18" s="168"/>
      <c r="L18" s="167"/>
      <c r="M18" s="84"/>
      <c r="N18" s="84"/>
      <c r="O18" s="84"/>
      <c r="P18" s="84"/>
      <c r="Q18" s="169"/>
      <c r="X18" s="20"/>
      <c r="Y18" s="20"/>
      <c r="AA18" s="19"/>
      <c r="AB18" s="19"/>
      <c r="AC18" s="19"/>
      <c r="AD18" s="19"/>
      <c r="AF18" s="18"/>
      <c r="AG18" s="18"/>
      <c r="AH18" s="18"/>
      <c r="AI18" s="18"/>
      <c r="AJ18" s="18"/>
      <c r="AL18" s="18"/>
      <c r="AM18" s="18"/>
      <c r="AN18" s="18"/>
      <c r="AO18" s="18"/>
      <c r="AP18" s="18"/>
      <c r="AR18" s="18"/>
      <c r="AS18" s="18"/>
      <c r="AT18" s="18"/>
      <c r="AU18" s="18"/>
      <c r="AV18" s="18"/>
      <c r="AX18" s="18"/>
      <c r="AY18" s="18"/>
      <c r="AZ18" s="18"/>
      <c r="BA18" s="18"/>
    </row>
    <row r="19" spans="1:53" ht="16" customHeight="1">
      <c r="A19" s="85" t="s">
        <v>44</v>
      </c>
      <c r="B19" s="83" t="s">
        <v>45</v>
      </c>
      <c r="C19" s="341">
        <v>17</v>
      </c>
      <c r="D19" s="84"/>
      <c r="E19" s="84"/>
      <c r="F19" s="167"/>
      <c r="G19" s="168"/>
      <c r="H19" s="168"/>
      <c r="I19" s="167"/>
      <c r="J19" s="168"/>
      <c r="K19" s="168"/>
      <c r="L19" s="167"/>
      <c r="M19" s="84"/>
      <c r="N19" s="84"/>
      <c r="O19" s="84"/>
      <c r="P19" s="84"/>
      <c r="Q19" s="169"/>
      <c r="X19" s="20"/>
      <c r="Y19" s="20"/>
      <c r="AA19" s="18"/>
      <c r="AB19" s="18"/>
      <c r="AC19" s="18"/>
      <c r="AD19" s="18"/>
      <c r="AF19" s="18"/>
      <c r="AG19" s="18"/>
      <c r="AH19" s="18"/>
      <c r="AI19" s="18"/>
      <c r="AJ19" s="18"/>
      <c r="AL19" s="18"/>
      <c r="AM19" s="18"/>
      <c r="AN19" s="18"/>
      <c r="AO19" s="18"/>
      <c r="AP19" s="18"/>
      <c r="AR19" s="18"/>
      <c r="AS19" s="18"/>
      <c r="AT19" s="18"/>
      <c r="AU19" s="18"/>
      <c r="AV19" s="18"/>
      <c r="AX19" s="18"/>
      <c r="AY19" s="18"/>
      <c r="AZ19" s="18"/>
      <c r="BA19" s="18"/>
    </row>
    <row r="20" spans="1:53" ht="16" customHeight="1">
      <c r="A20" s="90" t="s">
        <v>46</v>
      </c>
      <c r="B20" s="91" t="s">
        <v>47</v>
      </c>
      <c r="C20" s="341">
        <v>9</v>
      </c>
      <c r="D20" s="84"/>
      <c r="E20" s="84"/>
      <c r="F20" s="167"/>
      <c r="G20" s="168"/>
      <c r="H20" s="168"/>
      <c r="I20" s="167"/>
      <c r="J20" s="168"/>
      <c r="K20" s="168"/>
      <c r="L20" s="167"/>
      <c r="M20" s="84"/>
      <c r="N20" s="84"/>
      <c r="O20" s="84"/>
      <c r="P20" s="84"/>
      <c r="Q20" s="169"/>
      <c r="X20" s="20"/>
      <c r="Y20" s="20"/>
      <c r="AA20" s="18"/>
      <c r="AB20" s="18"/>
      <c r="AC20" s="18"/>
      <c r="AD20" s="18"/>
      <c r="AF20" s="18"/>
      <c r="AG20" s="18"/>
      <c r="AH20" s="18"/>
      <c r="AI20" s="18"/>
      <c r="AJ20" s="18"/>
      <c r="AL20" s="18"/>
      <c r="AM20" s="18"/>
      <c r="AN20" s="18"/>
      <c r="AO20" s="18"/>
      <c r="AP20" s="18"/>
      <c r="AR20" s="18"/>
      <c r="AS20" s="18"/>
      <c r="AT20" s="18"/>
      <c r="AU20" s="18"/>
      <c r="AV20" s="18"/>
      <c r="AX20" s="18"/>
      <c r="AY20" s="18"/>
      <c r="AZ20" s="18"/>
      <c r="BA20" s="18"/>
    </row>
    <row r="21" spans="1:53" ht="16" customHeight="1">
      <c r="A21" s="82" t="s">
        <v>65</v>
      </c>
      <c r="B21" s="92" t="s">
        <v>66</v>
      </c>
      <c r="C21" s="342">
        <v>22.5</v>
      </c>
      <c r="D21" s="84"/>
      <c r="E21" s="84"/>
      <c r="F21" s="167"/>
      <c r="G21" s="168"/>
      <c r="H21" s="168"/>
      <c r="I21" s="167"/>
      <c r="J21" s="168"/>
      <c r="K21" s="168"/>
      <c r="L21" s="167"/>
      <c r="M21" s="84"/>
      <c r="N21" s="84"/>
      <c r="O21" s="84"/>
      <c r="P21" s="84"/>
      <c r="Q21" s="169"/>
      <c r="X21" s="20"/>
      <c r="Y21" s="20"/>
      <c r="AA21" s="18"/>
      <c r="AB21" s="18"/>
      <c r="AC21" s="18"/>
      <c r="AD21" s="18"/>
      <c r="AF21" s="18"/>
      <c r="AG21" s="18"/>
      <c r="AH21" s="18"/>
      <c r="AI21" s="18"/>
      <c r="AJ21" s="18"/>
      <c r="AL21" s="18"/>
      <c r="AM21" s="18"/>
      <c r="AN21" s="18"/>
      <c r="AO21" s="18"/>
      <c r="AP21" s="18"/>
      <c r="AR21" s="18"/>
      <c r="AS21" s="18"/>
      <c r="AT21" s="18"/>
      <c r="AU21" s="18"/>
      <c r="AV21" s="18"/>
      <c r="AX21" s="18"/>
      <c r="AY21" s="18"/>
      <c r="AZ21" s="18"/>
      <c r="BA21" s="18"/>
    </row>
    <row r="22" spans="1:53" ht="29" customHeight="1" thickBot="1">
      <c r="A22" s="246" t="s">
        <v>52</v>
      </c>
      <c r="B22" s="247" t="s">
        <v>53</v>
      </c>
      <c r="C22" s="343">
        <v>31</v>
      </c>
      <c r="D22" s="170"/>
      <c r="E22" s="170"/>
      <c r="F22" s="171"/>
      <c r="G22" s="172"/>
      <c r="H22" s="172"/>
      <c r="I22" s="171"/>
      <c r="J22" s="172"/>
      <c r="K22" s="172"/>
      <c r="L22" s="171"/>
      <c r="M22" s="170"/>
      <c r="N22" s="170"/>
      <c r="O22" s="170"/>
      <c r="P22" s="170"/>
      <c r="Q22" s="173"/>
      <c r="X22" s="20"/>
      <c r="Y22" s="20"/>
      <c r="AA22" s="18"/>
      <c r="AB22" s="18"/>
      <c r="AC22" s="18"/>
      <c r="AD22" s="18"/>
      <c r="AF22" s="18"/>
      <c r="AG22" s="18"/>
      <c r="AH22" s="18"/>
      <c r="AI22" s="18"/>
      <c r="AJ22" s="18"/>
      <c r="AL22" s="18"/>
      <c r="AM22" s="18"/>
      <c r="AN22" s="18"/>
      <c r="AO22" s="18"/>
      <c r="AP22" s="18"/>
      <c r="AR22" s="18"/>
      <c r="AS22" s="18"/>
      <c r="AT22" s="18"/>
      <c r="AU22" s="18"/>
      <c r="AV22" s="18"/>
      <c r="AX22" s="18"/>
      <c r="AY22" s="18"/>
      <c r="AZ22" s="18"/>
      <c r="BA22" s="18"/>
    </row>
    <row r="23" spans="1:53" ht="16" customHeight="1" thickBot="1">
      <c r="A23" s="174"/>
      <c r="B23" s="175"/>
      <c r="C23" s="344"/>
      <c r="D23" s="176"/>
      <c r="E23" s="176"/>
      <c r="F23" s="177"/>
      <c r="G23" s="177"/>
      <c r="H23" s="177"/>
      <c r="I23" s="177"/>
      <c r="J23" s="177"/>
      <c r="K23" s="177"/>
      <c r="L23" s="177"/>
      <c r="M23" s="176"/>
      <c r="N23" s="176"/>
      <c r="O23" s="176"/>
      <c r="P23" s="176"/>
      <c r="Q23" s="178"/>
      <c r="X23" s="20"/>
      <c r="Y23" s="20"/>
      <c r="AA23" s="18"/>
      <c r="AB23" s="18"/>
      <c r="AC23" s="18"/>
      <c r="AD23" s="18"/>
      <c r="AF23" s="18"/>
      <c r="AG23" s="18"/>
      <c r="AH23" s="18"/>
      <c r="AI23" s="18"/>
      <c r="AJ23" s="18"/>
      <c r="AL23" s="18"/>
      <c r="AM23" s="18"/>
      <c r="AN23" s="18"/>
      <c r="AO23" s="18"/>
      <c r="AP23" s="18"/>
      <c r="AR23" s="18"/>
      <c r="AS23" s="18"/>
      <c r="AT23" s="18"/>
      <c r="AU23" s="18"/>
      <c r="AV23" s="18"/>
      <c r="AX23" s="18"/>
      <c r="AY23" s="18"/>
      <c r="AZ23" s="18"/>
      <c r="BA23" s="18"/>
    </row>
    <row r="24" spans="1:53" ht="16" customHeight="1">
      <c r="A24" s="93" t="s">
        <v>38</v>
      </c>
      <c r="B24" s="94" t="s">
        <v>67</v>
      </c>
      <c r="C24" s="341">
        <v>51</v>
      </c>
      <c r="D24" s="95"/>
      <c r="E24" s="95"/>
      <c r="F24" s="179"/>
      <c r="G24" s="180"/>
      <c r="H24" s="180"/>
      <c r="I24" s="179"/>
      <c r="J24" s="180"/>
      <c r="K24" s="180"/>
      <c r="L24" s="179"/>
      <c r="M24" s="95"/>
      <c r="N24" s="95"/>
      <c r="O24" s="95"/>
      <c r="P24" s="95"/>
      <c r="Q24" s="181"/>
      <c r="X24" s="20"/>
      <c r="Y24" s="20"/>
      <c r="AA24" s="18"/>
      <c r="AB24" s="18"/>
      <c r="AC24" s="18"/>
      <c r="AD24" s="18"/>
      <c r="AF24" s="18"/>
      <c r="AG24" s="18"/>
      <c r="AH24" s="18"/>
      <c r="AI24" s="18"/>
      <c r="AJ24" s="18"/>
      <c r="AL24" s="18"/>
      <c r="AM24" s="18"/>
      <c r="AN24" s="18"/>
      <c r="AO24" s="18"/>
      <c r="AP24" s="18"/>
      <c r="AR24" s="18"/>
      <c r="AS24" s="18"/>
      <c r="AT24" s="18"/>
      <c r="AU24" s="18"/>
      <c r="AV24" s="18"/>
      <c r="AX24" s="18"/>
      <c r="AY24" s="18"/>
      <c r="AZ24" s="18"/>
      <c r="BA24" s="18"/>
    </row>
    <row r="25" spans="1:53" ht="16" customHeight="1">
      <c r="A25" s="96" t="s">
        <v>68</v>
      </c>
      <c r="B25" s="97" t="s">
        <v>69</v>
      </c>
      <c r="C25" s="345">
        <v>22</v>
      </c>
      <c r="D25" s="182"/>
      <c r="E25" s="98"/>
      <c r="F25" s="167"/>
      <c r="G25" s="183"/>
      <c r="H25" s="183"/>
      <c r="I25" s="167"/>
      <c r="J25" s="183"/>
      <c r="K25" s="183"/>
      <c r="L25" s="167"/>
      <c r="M25" s="98"/>
      <c r="N25" s="98"/>
      <c r="O25" s="98"/>
      <c r="P25" s="98"/>
      <c r="Q25" s="169"/>
      <c r="X25" s="20"/>
      <c r="Y25" s="20"/>
      <c r="AA25" s="18"/>
      <c r="AB25" s="18"/>
      <c r="AC25" s="18"/>
      <c r="AD25" s="18"/>
      <c r="AF25" s="18"/>
      <c r="AG25" s="18"/>
      <c r="AH25" s="18"/>
      <c r="AI25" s="18"/>
      <c r="AJ25" s="18"/>
      <c r="AL25" s="18"/>
      <c r="AM25" s="18"/>
      <c r="AN25" s="18"/>
      <c r="AO25" s="18"/>
      <c r="AP25" s="18"/>
      <c r="AR25" s="18"/>
      <c r="AS25" s="18"/>
      <c r="AT25" s="18"/>
      <c r="AU25" s="18"/>
      <c r="AV25" s="18"/>
      <c r="AX25" s="18"/>
      <c r="AY25" s="18"/>
      <c r="AZ25" s="18"/>
      <c r="BA25" s="18"/>
    </row>
    <row r="26" spans="1:53" ht="16" customHeight="1">
      <c r="A26" s="99" t="s">
        <v>39</v>
      </c>
      <c r="B26" s="97" t="s">
        <v>124</v>
      </c>
      <c r="C26" s="346">
        <v>58</v>
      </c>
      <c r="D26" s="98"/>
      <c r="E26" s="98"/>
      <c r="F26" s="167"/>
      <c r="G26" s="183"/>
      <c r="H26" s="183"/>
      <c r="I26" s="167"/>
      <c r="J26" s="183"/>
      <c r="K26" s="183"/>
      <c r="L26" s="167"/>
      <c r="M26" s="98"/>
      <c r="N26" s="98"/>
      <c r="O26" s="98"/>
      <c r="P26" s="98"/>
      <c r="Q26" s="169"/>
      <c r="X26" s="20"/>
      <c r="Y26" s="20"/>
      <c r="AA26" s="18"/>
      <c r="AB26" s="18"/>
      <c r="AC26" s="18"/>
      <c r="AD26" s="18"/>
      <c r="AF26" s="18"/>
      <c r="AG26" s="18"/>
      <c r="AH26" s="18"/>
      <c r="AI26" s="18"/>
      <c r="AJ26" s="18"/>
      <c r="AL26" s="18"/>
      <c r="AM26" s="18"/>
      <c r="AN26" s="18"/>
      <c r="AO26" s="18"/>
      <c r="AP26" s="18"/>
      <c r="AR26" s="18"/>
      <c r="AS26" s="18"/>
      <c r="AT26" s="18"/>
      <c r="AU26" s="18"/>
      <c r="AV26" s="18"/>
      <c r="AX26" s="18"/>
      <c r="AY26" s="18"/>
      <c r="AZ26" s="18"/>
      <c r="BA26" s="18"/>
    </row>
    <row r="27" spans="1:53" ht="16" customHeight="1">
      <c r="A27" s="99" t="s">
        <v>40</v>
      </c>
      <c r="B27" s="97" t="s">
        <v>125</v>
      </c>
      <c r="C27" s="341">
        <v>59.5</v>
      </c>
      <c r="D27" s="98"/>
      <c r="E27" s="98"/>
      <c r="F27" s="167"/>
      <c r="G27" s="183"/>
      <c r="H27" s="183"/>
      <c r="I27" s="167"/>
      <c r="J27" s="183"/>
      <c r="K27" s="183"/>
      <c r="L27" s="167"/>
      <c r="M27" s="98"/>
      <c r="N27" s="98"/>
      <c r="O27" s="98"/>
      <c r="P27" s="98"/>
      <c r="Q27" s="169"/>
      <c r="X27" s="20"/>
      <c r="Y27" s="20"/>
      <c r="AA27" s="18"/>
      <c r="AB27" s="18"/>
      <c r="AC27" s="18"/>
      <c r="AD27" s="18"/>
      <c r="AF27" s="18"/>
      <c r="AG27" s="18"/>
      <c r="AH27" s="18"/>
      <c r="AI27" s="18"/>
      <c r="AJ27" s="18"/>
      <c r="AL27" s="18"/>
      <c r="AM27" s="18"/>
      <c r="AN27" s="18"/>
      <c r="AO27" s="18"/>
      <c r="AP27" s="18"/>
      <c r="AR27" s="18"/>
      <c r="AS27" s="18"/>
      <c r="AT27" s="18"/>
      <c r="AU27" s="18"/>
      <c r="AV27" s="18"/>
      <c r="AX27" s="18"/>
      <c r="AY27" s="18"/>
      <c r="AZ27" s="18"/>
      <c r="BA27" s="18"/>
    </row>
    <row r="28" spans="1:53" ht="26" customHeight="1">
      <c r="A28" s="96" t="s">
        <v>42</v>
      </c>
      <c r="B28" s="100" t="s">
        <v>70</v>
      </c>
      <c r="C28" s="342">
        <v>44</v>
      </c>
      <c r="D28" s="184"/>
      <c r="E28" s="98"/>
      <c r="F28" s="167"/>
      <c r="G28" s="183"/>
      <c r="H28" s="183"/>
      <c r="I28" s="167"/>
      <c r="J28" s="183"/>
      <c r="K28" s="183"/>
      <c r="L28" s="167"/>
      <c r="M28" s="98"/>
      <c r="N28" s="98"/>
      <c r="O28" s="98"/>
      <c r="P28" s="98"/>
      <c r="Q28" s="169"/>
      <c r="X28" s="20"/>
      <c r="Y28" s="20"/>
      <c r="AA28" s="18"/>
      <c r="AB28" s="18"/>
      <c r="AC28" s="18"/>
      <c r="AD28" s="18"/>
      <c r="AF28" s="18"/>
      <c r="AG28" s="18"/>
      <c r="AH28" s="18"/>
      <c r="AI28" s="18"/>
      <c r="AJ28" s="18"/>
      <c r="AL28" s="18"/>
      <c r="AM28" s="18"/>
      <c r="AN28" s="18"/>
      <c r="AO28" s="18"/>
      <c r="AP28" s="18"/>
      <c r="AR28" s="18"/>
      <c r="AS28" s="18"/>
      <c r="AT28" s="18"/>
      <c r="AU28" s="18"/>
      <c r="AV28" s="18"/>
      <c r="AX28" s="18"/>
      <c r="AY28" s="18"/>
      <c r="AZ28" s="18"/>
      <c r="BA28" s="18"/>
    </row>
    <row r="29" spans="1:53" ht="16" customHeight="1">
      <c r="A29" s="96" t="s">
        <v>71</v>
      </c>
      <c r="B29" s="101" t="s">
        <v>48</v>
      </c>
      <c r="C29" s="347"/>
      <c r="D29" s="185"/>
      <c r="E29" s="105"/>
      <c r="F29" s="167"/>
      <c r="G29" s="183"/>
      <c r="H29" s="183"/>
      <c r="I29" s="167"/>
      <c r="J29" s="183"/>
      <c r="K29" s="183"/>
      <c r="L29" s="167"/>
      <c r="M29" s="98"/>
      <c r="N29" s="98"/>
      <c r="O29" s="98"/>
      <c r="P29" s="98"/>
      <c r="Q29" s="169"/>
      <c r="X29" s="20"/>
      <c r="Y29" s="20"/>
      <c r="AA29" s="18"/>
      <c r="AB29" s="18"/>
      <c r="AC29" s="18"/>
      <c r="AD29" s="18"/>
      <c r="AF29" s="18"/>
      <c r="AG29" s="18"/>
      <c r="AH29" s="18"/>
      <c r="AI29" s="18"/>
      <c r="AJ29" s="18"/>
      <c r="AL29" s="18"/>
      <c r="AM29" s="18"/>
      <c r="AN29" s="18"/>
      <c r="AO29" s="18"/>
      <c r="AP29" s="18"/>
      <c r="AR29" s="18"/>
      <c r="AS29" s="18"/>
      <c r="AT29" s="18"/>
      <c r="AU29" s="18"/>
      <c r="AV29" s="18"/>
      <c r="AX29" s="18"/>
      <c r="AY29" s="18"/>
      <c r="AZ29" s="18"/>
      <c r="BA29" s="18"/>
    </row>
    <row r="30" spans="1:53" ht="16" customHeight="1">
      <c r="A30" s="96" t="s">
        <v>3</v>
      </c>
      <c r="B30" s="104" t="s">
        <v>72</v>
      </c>
      <c r="C30" s="345">
        <v>6</v>
      </c>
      <c r="D30" s="185"/>
      <c r="E30" s="105"/>
      <c r="F30" s="167"/>
      <c r="G30" s="183"/>
      <c r="H30" s="183"/>
      <c r="I30" s="167"/>
      <c r="J30" s="183"/>
      <c r="K30" s="183"/>
      <c r="L30" s="167"/>
      <c r="M30" s="98"/>
      <c r="N30" s="98"/>
      <c r="O30" s="98"/>
      <c r="P30" s="98"/>
      <c r="Q30" s="169"/>
      <c r="X30" s="20"/>
      <c r="Y30" s="20"/>
      <c r="AA30" s="18"/>
      <c r="AB30" s="18"/>
      <c r="AC30" s="18"/>
      <c r="AD30" s="18"/>
      <c r="AF30" s="18"/>
      <c r="AG30" s="18"/>
      <c r="AH30" s="18"/>
      <c r="AI30" s="18"/>
      <c r="AJ30" s="18"/>
      <c r="AL30" s="18"/>
      <c r="AM30" s="18"/>
      <c r="AN30" s="18"/>
      <c r="AO30" s="18"/>
      <c r="AP30" s="18"/>
      <c r="AR30" s="18"/>
      <c r="AS30" s="18"/>
      <c r="AT30" s="18"/>
      <c r="AU30" s="18"/>
      <c r="AV30" s="18"/>
      <c r="AX30" s="18"/>
      <c r="AY30" s="18"/>
      <c r="AZ30" s="18"/>
      <c r="BA30" s="18"/>
    </row>
    <row r="31" spans="1:53" ht="26" customHeight="1">
      <c r="A31" s="96" t="s">
        <v>2</v>
      </c>
      <c r="B31" s="104" t="s">
        <v>73</v>
      </c>
      <c r="C31" s="345">
        <v>6</v>
      </c>
      <c r="D31" s="186"/>
      <c r="E31" s="105"/>
      <c r="F31" s="167"/>
      <c r="G31" s="183"/>
      <c r="H31" s="183"/>
      <c r="I31" s="167"/>
      <c r="J31" s="183"/>
      <c r="K31" s="183"/>
      <c r="L31" s="167"/>
      <c r="M31" s="98"/>
      <c r="N31" s="98"/>
      <c r="O31" s="98"/>
      <c r="P31" s="98"/>
      <c r="Q31" s="169"/>
      <c r="X31" s="20"/>
      <c r="Y31" s="20"/>
      <c r="AA31" s="18"/>
      <c r="AB31" s="18"/>
      <c r="AC31" s="18"/>
      <c r="AD31" s="18"/>
      <c r="AF31" s="18"/>
      <c r="AG31" s="18"/>
      <c r="AH31" s="18"/>
      <c r="AI31" s="18"/>
      <c r="AJ31" s="18"/>
      <c r="AL31" s="18"/>
      <c r="AM31" s="18"/>
      <c r="AN31" s="18"/>
      <c r="AO31" s="18"/>
      <c r="AP31" s="18"/>
      <c r="AR31" s="18"/>
      <c r="AS31" s="18"/>
      <c r="AT31" s="18"/>
      <c r="AU31" s="18"/>
      <c r="AV31" s="18"/>
      <c r="AX31" s="18"/>
      <c r="AY31" s="18"/>
      <c r="AZ31" s="18"/>
      <c r="BA31" s="18"/>
    </row>
    <row r="32" spans="1:53" ht="27" customHeight="1">
      <c r="A32" s="96" t="s">
        <v>49</v>
      </c>
      <c r="B32" s="187" t="s">
        <v>74</v>
      </c>
      <c r="C32" s="342">
        <v>2</v>
      </c>
      <c r="D32" s="182"/>
      <c r="E32" s="105"/>
      <c r="F32" s="167"/>
      <c r="G32" s="183"/>
      <c r="H32" s="183"/>
      <c r="I32" s="167"/>
      <c r="J32" s="183"/>
      <c r="K32" s="183"/>
      <c r="L32" s="167"/>
      <c r="M32" s="98"/>
      <c r="N32" s="98"/>
      <c r="O32" s="98"/>
      <c r="P32" s="98"/>
      <c r="Q32" s="169"/>
      <c r="X32" s="20"/>
      <c r="Y32" s="20"/>
      <c r="AA32" s="18"/>
      <c r="AB32" s="18"/>
      <c r="AC32" s="18"/>
      <c r="AD32" s="18"/>
      <c r="AF32" s="18"/>
      <c r="AG32" s="18"/>
      <c r="AH32" s="18"/>
      <c r="AI32" s="18"/>
      <c r="AJ32" s="18"/>
      <c r="AL32" s="18"/>
      <c r="AM32" s="18"/>
      <c r="AN32" s="18"/>
      <c r="AO32" s="18"/>
      <c r="AP32" s="18"/>
      <c r="AR32" s="18"/>
      <c r="AS32" s="18"/>
      <c r="AT32" s="18"/>
      <c r="AU32" s="18"/>
      <c r="AV32" s="18"/>
      <c r="AX32" s="18"/>
      <c r="AY32" s="18"/>
      <c r="AZ32" s="18"/>
      <c r="BA32" s="18"/>
    </row>
    <row r="33" spans="1:53" ht="28" customHeight="1">
      <c r="A33" s="96" t="s">
        <v>50</v>
      </c>
      <c r="B33" s="187" t="s">
        <v>75</v>
      </c>
      <c r="C33" s="342">
        <v>9.5</v>
      </c>
      <c r="D33" s="182"/>
      <c r="E33" s="103"/>
      <c r="F33" s="188"/>
      <c r="G33" s="189"/>
      <c r="H33" s="189"/>
      <c r="I33" s="188"/>
      <c r="J33" s="189"/>
      <c r="K33" s="189"/>
      <c r="L33" s="188"/>
      <c r="M33" s="102"/>
      <c r="N33" s="102"/>
      <c r="O33" s="102"/>
      <c r="P33" s="102"/>
      <c r="Q33" s="190"/>
      <c r="X33" s="20"/>
      <c r="Y33" s="20"/>
      <c r="AA33" s="18"/>
      <c r="AB33" s="18"/>
      <c r="AC33" s="18"/>
      <c r="AD33" s="18"/>
      <c r="AF33" s="18"/>
      <c r="AG33" s="18"/>
      <c r="AH33" s="18"/>
      <c r="AI33" s="18"/>
      <c r="AJ33" s="18"/>
      <c r="AL33" s="18"/>
      <c r="AM33" s="18"/>
      <c r="AN33" s="18"/>
      <c r="AO33" s="18"/>
      <c r="AP33" s="18"/>
      <c r="AR33" s="18"/>
      <c r="AS33" s="18"/>
      <c r="AT33" s="18"/>
      <c r="AU33" s="18"/>
      <c r="AV33" s="18"/>
      <c r="AX33" s="18"/>
      <c r="AY33" s="18"/>
      <c r="AZ33" s="18"/>
      <c r="BA33" s="18"/>
    </row>
    <row r="34" spans="1:53" ht="16" customHeight="1">
      <c r="A34" s="99" t="s">
        <v>1</v>
      </c>
      <c r="B34" s="104" t="s">
        <v>51</v>
      </c>
      <c r="C34" s="342"/>
      <c r="D34" s="182"/>
      <c r="E34" s="102"/>
      <c r="F34" s="188"/>
      <c r="G34" s="189"/>
      <c r="H34" s="189"/>
      <c r="I34" s="188"/>
      <c r="J34" s="189"/>
      <c r="K34" s="189"/>
      <c r="L34" s="188"/>
      <c r="M34" s="102"/>
      <c r="N34" s="102"/>
      <c r="O34" s="102"/>
      <c r="P34" s="102"/>
      <c r="Q34" s="190"/>
      <c r="X34" s="20"/>
      <c r="Y34" s="20"/>
      <c r="AA34" s="18"/>
      <c r="AB34" s="18"/>
      <c r="AC34" s="18"/>
      <c r="AD34" s="18"/>
      <c r="AF34" s="18"/>
      <c r="AG34" s="18"/>
      <c r="AH34" s="18"/>
      <c r="AI34" s="18"/>
      <c r="AJ34" s="18"/>
      <c r="AL34" s="18"/>
      <c r="AM34" s="18"/>
      <c r="AN34" s="18"/>
      <c r="AO34" s="18"/>
      <c r="AP34" s="18"/>
      <c r="AR34" s="18"/>
      <c r="AS34" s="18"/>
      <c r="AT34" s="18"/>
      <c r="AU34" s="18"/>
      <c r="AV34" s="18"/>
      <c r="AX34" s="18"/>
      <c r="AY34" s="18"/>
      <c r="AZ34" s="18"/>
      <c r="BA34" s="18"/>
    </row>
    <row r="35" spans="1:53" ht="16" customHeight="1">
      <c r="A35" s="248" t="s">
        <v>77</v>
      </c>
      <c r="B35" s="249" t="s">
        <v>78</v>
      </c>
      <c r="C35" s="342">
        <v>9.5</v>
      </c>
      <c r="D35" s="98"/>
      <c r="E35" s="102"/>
      <c r="F35" s="188"/>
      <c r="G35" s="189"/>
      <c r="H35" s="189"/>
      <c r="I35" s="188"/>
      <c r="J35" s="189"/>
      <c r="K35" s="189"/>
      <c r="L35" s="188"/>
      <c r="M35" s="102"/>
      <c r="N35" s="102"/>
      <c r="O35" s="102"/>
      <c r="P35" s="102"/>
      <c r="Q35" s="190"/>
      <c r="X35" s="20"/>
      <c r="Y35" s="20"/>
      <c r="AA35" s="18"/>
      <c r="AB35" s="18"/>
      <c r="AC35" s="18"/>
      <c r="AD35" s="18"/>
      <c r="AF35" s="18"/>
      <c r="AG35" s="18"/>
      <c r="AH35" s="18"/>
      <c r="AI35" s="18"/>
      <c r="AJ35" s="18"/>
      <c r="AL35" s="18"/>
      <c r="AM35" s="18"/>
      <c r="AN35" s="18"/>
      <c r="AO35" s="18"/>
      <c r="AP35" s="18"/>
      <c r="AR35" s="18"/>
      <c r="AS35" s="18"/>
      <c r="AT35" s="18"/>
      <c r="AU35" s="18"/>
      <c r="AV35" s="18"/>
      <c r="AX35" s="18"/>
      <c r="AY35" s="18"/>
      <c r="AZ35" s="18"/>
      <c r="BA35" s="18"/>
    </row>
    <row r="36" spans="1:53" ht="32" customHeight="1">
      <c r="A36" s="248" t="s">
        <v>79</v>
      </c>
      <c r="B36" s="250" t="s">
        <v>80</v>
      </c>
      <c r="C36" s="348">
        <v>3</v>
      </c>
      <c r="D36" s="191"/>
      <c r="E36" s="192"/>
      <c r="F36" s="193"/>
      <c r="G36" s="194"/>
      <c r="H36" s="194"/>
      <c r="I36" s="193"/>
      <c r="J36" s="194"/>
      <c r="K36" s="194"/>
      <c r="L36" s="193"/>
      <c r="M36" s="192"/>
      <c r="N36" s="192"/>
      <c r="O36" s="192"/>
      <c r="P36" s="192"/>
      <c r="Q36" s="195"/>
      <c r="X36" s="20"/>
      <c r="Y36" s="20"/>
      <c r="AA36" s="18"/>
      <c r="AB36" s="18"/>
      <c r="AC36" s="18"/>
      <c r="AD36" s="18"/>
      <c r="AF36" s="18"/>
      <c r="AG36" s="18"/>
      <c r="AH36" s="18"/>
      <c r="AI36" s="18"/>
      <c r="AJ36" s="18"/>
      <c r="AL36" s="18"/>
      <c r="AM36" s="18"/>
      <c r="AN36" s="18"/>
      <c r="AO36" s="18"/>
      <c r="AP36" s="18"/>
      <c r="AR36" s="18"/>
      <c r="AS36" s="18"/>
      <c r="AT36" s="18"/>
      <c r="AU36" s="18"/>
      <c r="AV36" s="18"/>
      <c r="AX36" s="18"/>
      <c r="AY36" s="18"/>
      <c r="AZ36" s="18"/>
      <c r="BA36" s="18"/>
    </row>
    <row r="37" spans="1:53" ht="23" customHeight="1" thickBot="1">
      <c r="A37" s="196" t="s">
        <v>109</v>
      </c>
      <c r="B37" s="197" t="s">
        <v>110</v>
      </c>
      <c r="C37" s="167">
        <v>63.5</v>
      </c>
      <c r="D37" s="191"/>
      <c r="E37" s="192"/>
      <c r="F37" s="193"/>
      <c r="G37" s="194"/>
      <c r="H37" s="194"/>
      <c r="I37" s="193"/>
      <c r="J37" s="194"/>
      <c r="K37" s="194"/>
      <c r="L37" s="193"/>
      <c r="M37" s="192"/>
      <c r="N37" s="192"/>
      <c r="O37" s="192"/>
      <c r="P37" s="192"/>
      <c r="Q37" s="195"/>
      <c r="X37" s="20"/>
      <c r="Y37" s="20"/>
      <c r="AA37" s="18"/>
      <c r="AB37" s="18"/>
      <c r="AC37" s="18"/>
      <c r="AD37" s="18"/>
      <c r="AF37" s="18"/>
      <c r="AG37" s="18"/>
      <c r="AH37" s="18"/>
      <c r="AI37" s="18"/>
      <c r="AJ37" s="18"/>
      <c r="AL37" s="18"/>
      <c r="AM37" s="18"/>
      <c r="AN37" s="18"/>
      <c r="AO37" s="18"/>
      <c r="AP37" s="18"/>
      <c r="AR37" s="18"/>
      <c r="AS37" s="18"/>
      <c r="AT37" s="18"/>
      <c r="AU37" s="18"/>
      <c r="AV37" s="18"/>
      <c r="AX37" s="18"/>
      <c r="AY37" s="18"/>
      <c r="AZ37" s="18"/>
      <c r="BA37" s="18"/>
    </row>
    <row r="38" spans="1:53" ht="16" customHeight="1" thickBot="1">
      <c r="A38" s="198" t="s">
        <v>81</v>
      </c>
      <c r="B38" s="251"/>
      <c r="C38" s="199"/>
      <c r="D38" s="200"/>
      <c r="E38" s="200"/>
      <c r="F38" s="201"/>
      <c r="G38" s="201"/>
      <c r="H38" s="201"/>
      <c r="I38" s="201"/>
      <c r="J38" s="201"/>
      <c r="K38" s="201"/>
      <c r="L38" s="201"/>
      <c r="M38" s="200"/>
      <c r="N38" s="200"/>
      <c r="O38" s="200"/>
      <c r="P38" s="200"/>
      <c r="Q38" s="202"/>
      <c r="X38" s="20"/>
      <c r="Y38" s="20"/>
      <c r="AA38" s="18"/>
      <c r="AB38" s="18"/>
      <c r="AC38" s="18"/>
      <c r="AD38" s="18"/>
      <c r="AF38" s="18"/>
      <c r="AG38" s="18"/>
      <c r="AH38" s="18"/>
      <c r="AI38" s="18"/>
      <c r="AJ38" s="18"/>
      <c r="AL38" s="18"/>
      <c r="AM38" s="18"/>
      <c r="AN38" s="18"/>
      <c r="AO38" s="18"/>
      <c r="AP38" s="18"/>
      <c r="AR38" s="18"/>
      <c r="AS38" s="18"/>
      <c r="AT38" s="18"/>
      <c r="AU38" s="18"/>
      <c r="AV38" s="18"/>
      <c r="AX38" s="18"/>
      <c r="AY38" s="18"/>
      <c r="AZ38" s="18"/>
      <c r="BA38" s="18"/>
    </row>
    <row r="39" spans="1:53" ht="31" customHeight="1">
      <c r="A39" s="203" t="s">
        <v>7</v>
      </c>
      <c r="B39" s="204" t="s">
        <v>0</v>
      </c>
      <c r="C39" s="205" t="s">
        <v>10</v>
      </c>
      <c r="D39" s="206" t="s">
        <v>22</v>
      </c>
      <c r="E39" s="206" t="s">
        <v>23</v>
      </c>
      <c r="F39" s="205" t="s">
        <v>113</v>
      </c>
      <c r="G39" s="206" t="s">
        <v>24</v>
      </c>
      <c r="H39" s="206" t="s">
        <v>25</v>
      </c>
      <c r="I39" s="205" t="s">
        <v>113</v>
      </c>
      <c r="J39" s="206" t="s">
        <v>26</v>
      </c>
      <c r="K39" s="206" t="s">
        <v>27</v>
      </c>
      <c r="L39" s="205" t="s">
        <v>113</v>
      </c>
      <c r="M39" s="206" t="s">
        <v>28</v>
      </c>
      <c r="N39" s="206" t="s">
        <v>29</v>
      </c>
      <c r="O39" s="206" t="s">
        <v>30</v>
      </c>
      <c r="P39" s="206" t="s">
        <v>31</v>
      </c>
      <c r="Q39" s="207" t="s">
        <v>9</v>
      </c>
      <c r="X39" s="20"/>
      <c r="Y39" s="20"/>
      <c r="AA39" s="18"/>
      <c r="AB39" s="18"/>
      <c r="AC39" s="18"/>
      <c r="AD39" s="18"/>
      <c r="AF39" s="18"/>
      <c r="AG39" s="18"/>
      <c r="AH39" s="18"/>
      <c r="AI39" s="18"/>
      <c r="AJ39" s="18"/>
      <c r="AL39" s="18"/>
      <c r="AM39" s="18"/>
      <c r="AN39" s="18"/>
      <c r="AO39" s="18"/>
      <c r="AP39" s="18"/>
      <c r="AR39" s="18"/>
      <c r="AS39" s="18"/>
      <c r="AT39" s="18"/>
      <c r="AU39" s="18"/>
      <c r="AV39" s="18"/>
      <c r="AX39" s="18"/>
      <c r="AY39" s="18"/>
      <c r="AZ39" s="18"/>
      <c r="BA39" s="18"/>
    </row>
    <row r="40" spans="1:53" ht="16" customHeight="1">
      <c r="A40" s="162" t="s">
        <v>114</v>
      </c>
      <c r="B40" s="163"/>
      <c r="C40" s="164"/>
      <c r="D40" s="164"/>
      <c r="E40" s="165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6"/>
      <c r="X40" s="20"/>
      <c r="Y40" s="20"/>
      <c r="AA40" s="18"/>
      <c r="AB40" s="18"/>
      <c r="AC40" s="18"/>
      <c r="AD40" s="18"/>
      <c r="AF40" s="18"/>
      <c r="AG40" s="18"/>
      <c r="AH40" s="18"/>
      <c r="AI40" s="18"/>
      <c r="AJ40" s="18"/>
      <c r="AL40" s="18"/>
      <c r="AM40" s="18"/>
      <c r="AN40" s="18"/>
      <c r="AO40" s="18"/>
      <c r="AP40" s="18"/>
      <c r="AR40" s="18"/>
      <c r="AS40" s="18"/>
      <c r="AT40" s="18"/>
      <c r="AU40" s="18"/>
      <c r="AV40" s="18"/>
      <c r="AX40" s="18"/>
      <c r="AY40" s="18"/>
      <c r="AZ40" s="18"/>
      <c r="BA40" s="18"/>
    </row>
    <row r="41" spans="1:53" ht="16" customHeight="1">
      <c r="A41" s="162" t="s">
        <v>115</v>
      </c>
      <c r="B41" s="163"/>
      <c r="C41" s="164"/>
      <c r="D41" s="164"/>
      <c r="E41" s="165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6"/>
      <c r="X41" s="20"/>
      <c r="Y41" s="20"/>
      <c r="AA41" s="18"/>
      <c r="AB41" s="18"/>
      <c r="AC41" s="18"/>
      <c r="AD41" s="18"/>
      <c r="AF41" s="18"/>
      <c r="AG41" s="18"/>
      <c r="AH41" s="18"/>
      <c r="AI41" s="18"/>
      <c r="AJ41" s="18"/>
      <c r="AL41" s="18"/>
      <c r="AM41" s="18"/>
      <c r="AN41" s="18"/>
      <c r="AO41" s="18"/>
      <c r="AP41" s="18"/>
      <c r="AR41" s="18"/>
      <c r="AS41" s="18"/>
      <c r="AT41" s="18"/>
      <c r="AU41" s="18"/>
      <c r="AV41" s="18"/>
      <c r="AX41" s="18"/>
      <c r="AY41" s="18"/>
      <c r="AZ41" s="18"/>
      <c r="BA41" s="18"/>
    </row>
    <row r="42" spans="1:53" ht="16" customHeight="1">
      <c r="A42" s="162" t="s">
        <v>116</v>
      </c>
      <c r="B42" s="163"/>
      <c r="C42" s="164"/>
      <c r="D42" s="164"/>
      <c r="E42" s="165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6"/>
      <c r="X42" s="20"/>
      <c r="Y42" s="20"/>
      <c r="AA42" s="18"/>
      <c r="AB42" s="18"/>
      <c r="AC42" s="18"/>
      <c r="AD42" s="18"/>
      <c r="AF42" s="18"/>
      <c r="AG42" s="18"/>
      <c r="AH42" s="18"/>
      <c r="AI42" s="18"/>
      <c r="AJ42" s="18"/>
      <c r="AL42" s="18"/>
      <c r="AM42" s="18"/>
      <c r="AN42" s="18"/>
      <c r="AO42" s="18"/>
      <c r="AP42" s="18"/>
      <c r="AR42" s="18"/>
      <c r="AS42" s="18"/>
      <c r="AT42" s="18"/>
      <c r="AU42" s="18"/>
      <c r="AV42" s="18"/>
      <c r="AX42" s="18"/>
      <c r="AY42" s="18"/>
      <c r="AZ42" s="18"/>
      <c r="BA42" s="18"/>
    </row>
    <row r="43" spans="1:53" ht="16" customHeight="1">
      <c r="A43" s="252" t="s">
        <v>1</v>
      </c>
      <c r="B43" s="253" t="s">
        <v>82</v>
      </c>
      <c r="C43" s="349">
        <v>39</v>
      </c>
      <c r="D43" s="208"/>
      <c r="E43" s="208"/>
      <c r="F43" s="209"/>
      <c r="G43" s="210"/>
      <c r="H43" s="210"/>
      <c r="I43" s="209"/>
      <c r="J43" s="210"/>
      <c r="K43" s="210"/>
      <c r="L43" s="209"/>
      <c r="M43" s="208"/>
      <c r="N43" s="208"/>
      <c r="O43" s="208"/>
      <c r="P43" s="208"/>
      <c r="Q43" s="211"/>
      <c r="X43" s="20"/>
      <c r="Y43" s="20"/>
      <c r="AA43" s="18"/>
      <c r="AB43" s="18"/>
      <c r="AC43" s="18"/>
      <c r="AD43" s="18"/>
      <c r="AF43" s="18"/>
      <c r="AG43" s="18"/>
      <c r="AH43" s="18"/>
      <c r="AI43" s="18"/>
      <c r="AJ43" s="18"/>
      <c r="AL43" s="18"/>
      <c r="AM43" s="18"/>
      <c r="AN43" s="18"/>
      <c r="AO43" s="18"/>
      <c r="AP43" s="18"/>
      <c r="AR43" s="18"/>
      <c r="AS43" s="18"/>
      <c r="AT43" s="18"/>
      <c r="AU43" s="18"/>
      <c r="AV43" s="18"/>
      <c r="AX43" s="18"/>
      <c r="AY43" s="18"/>
      <c r="AZ43" s="18"/>
      <c r="BA43" s="18"/>
    </row>
    <row r="44" spans="1:53" ht="16" customHeight="1">
      <c r="A44" s="254" t="s">
        <v>83</v>
      </c>
      <c r="B44" s="255" t="s">
        <v>84</v>
      </c>
      <c r="C44" s="349">
        <v>35</v>
      </c>
      <c r="D44" s="102"/>
      <c r="E44" s="102"/>
      <c r="F44" s="188"/>
      <c r="G44" s="189"/>
      <c r="H44" s="189"/>
      <c r="I44" s="188"/>
      <c r="J44" s="189"/>
      <c r="K44" s="189"/>
      <c r="L44" s="188"/>
      <c r="M44" s="102"/>
      <c r="N44" s="102"/>
      <c r="O44" s="102"/>
      <c r="P44" s="102"/>
      <c r="Q44" s="190"/>
      <c r="X44" s="20"/>
      <c r="Y44" s="20"/>
      <c r="AA44" s="18"/>
      <c r="AB44" s="18"/>
      <c r="AC44" s="18"/>
      <c r="AD44" s="18"/>
      <c r="AF44" s="18"/>
      <c r="AG44" s="18"/>
      <c r="AH44" s="18"/>
      <c r="AI44" s="18"/>
      <c r="AJ44" s="18"/>
      <c r="AL44" s="18"/>
      <c r="AM44" s="18"/>
      <c r="AN44" s="18"/>
      <c r="AO44" s="18"/>
      <c r="AP44" s="18"/>
      <c r="AR44" s="18"/>
      <c r="AS44" s="18"/>
      <c r="AT44" s="18"/>
      <c r="AU44" s="18"/>
      <c r="AV44" s="18"/>
      <c r="AX44" s="18"/>
      <c r="AY44" s="18"/>
      <c r="AZ44" s="18"/>
      <c r="BA44" s="18"/>
    </row>
    <row r="45" spans="1:53" ht="16" customHeight="1">
      <c r="A45" s="254" t="s">
        <v>85</v>
      </c>
      <c r="B45" s="255" t="s">
        <v>86</v>
      </c>
      <c r="C45" s="349">
        <v>27.3</v>
      </c>
      <c r="D45" s="102"/>
      <c r="E45" s="102"/>
      <c r="F45" s="188"/>
      <c r="G45" s="189"/>
      <c r="H45" s="189"/>
      <c r="I45" s="188"/>
      <c r="J45" s="189"/>
      <c r="K45" s="189"/>
      <c r="L45" s="188"/>
      <c r="M45" s="102"/>
      <c r="N45" s="102"/>
      <c r="O45" s="102"/>
      <c r="P45" s="102"/>
      <c r="Q45" s="190"/>
      <c r="X45" s="20"/>
      <c r="Y45" s="20"/>
      <c r="AA45" s="18"/>
      <c r="AB45" s="18"/>
      <c r="AC45" s="18"/>
      <c r="AD45" s="18"/>
      <c r="AF45" s="18"/>
      <c r="AG45" s="18"/>
      <c r="AH45" s="18"/>
      <c r="AI45" s="18"/>
      <c r="AJ45" s="18"/>
      <c r="AL45" s="18"/>
      <c r="AM45" s="18"/>
      <c r="AN45" s="18"/>
      <c r="AO45" s="18"/>
      <c r="AP45" s="18"/>
      <c r="AR45" s="18"/>
      <c r="AS45" s="18"/>
      <c r="AT45" s="18"/>
      <c r="AU45" s="18"/>
      <c r="AV45" s="18"/>
      <c r="AX45" s="18"/>
      <c r="AY45" s="18"/>
      <c r="AZ45" s="18"/>
      <c r="BA45" s="18"/>
    </row>
    <row r="46" spans="1:53" ht="16" customHeight="1">
      <c r="A46" s="82" t="s">
        <v>87</v>
      </c>
      <c r="B46" s="83" t="s">
        <v>88</v>
      </c>
      <c r="C46" s="350">
        <v>53</v>
      </c>
      <c r="D46" s="212"/>
      <c r="E46" s="212"/>
      <c r="F46" s="188"/>
      <c r="G46" s="213"/>
      <c r="H46" s="213"/>
      <c r="I46" s="188"/>
      <c r="J46" s="213"/>
      <c r="K46" s="213"/>
      <c r="L46" s="188"/>
      <c r="M46" s="212"/>
      <c r="N46" s="212"/>
      <c r="O46" s="212"/>
      <c r="P46" s="212"/>
      <c r="Q46" s="190"/>
      <c r="X46" s="20"/>
      <c r="Y46" s="20"/>
      <c r="AA46" s="18"/>
      <c r="AB46" s="18"/>
      <c r="AC46" s="18"/>
      <c r="AD46" s="18"/>
      <c r="AF46" s="18"/>
      <c r="AG46" s="18"/>
      <c r="AH46" s="18"/>
      <c r="AI46" s="18"/>
      <c r="AJ46" s="18"/>
      <c r="AL46" s="18"/>
      <c r="AM46" s="18"/>
      <c r="AN46" s="18"/>
      <c r="AO46" s="18"/>
      <c r="AP46" s="18"/>
      <c r="AR46" s="18"/>
      <c r="AS46" s="18"/>
      <c r="AT46" s="18"/>
      <c r="AU46" s="18"/>
      <c r="AV46" s="18"/>
      <c r="AX46" s="18"/>
      <c r="AY46" s="18"/>
      <c r="AZ46" s="18"/>
      <c r="BA46" s="18"/>
    </row>
    <row r="47" spans="1:53" ht="16" customHeight="1">
      <c r="A47" s="96" t="s">
        <v>89</v>
      </c>
      <c r="B47" s="97" t="s">
        <v>90</v>
      </c>
      <c r="C47" s="350">
        <v>2</v>
      </c>
      <c r="D47" s="102"/>
      <c r="E47" s="102"/>
      <c r="F47" s="188"/>
      <c r="G47" s="189"/>
      <c r="H47" s="189"/>
      <c r="I47" s="188"/>
      <c r="J47" s="189"/>
      <c r="K47" s="189"/>
      <c r="L47" s="188"/>
      <c r="M47" s="102"/>
      <c r="N47" s="102"/>
      <c r="O47" s="102"/>
      <c r="P47" s="102"/>
      <c r="Q47" s="190"/>
      <c r="X47" s="20"/>
      <c r="Y47" s="20"/>
      <c r="AA47" s="18"/>
      <c r="AB47" s="18"/>
      <c r="AC47" s="18"/>
      <c r="AD47" s="18"/>
      <c r="AF47" s="18"/>
      <c r="AG47" s="18"/>
      <c r="AH47" s="18"/>
      <c r="AI47" s="18"/>
      <c r="AJ47" s="18"/>
      <c r="AL47" s="18"/>
      <c r="AM47" s="18"/>
      <c r="AN47" s="18"/>
      <c r="AO47" s="18"/>
      <c r="AP47" s="18"/>
      <c r="AR47" s="18"/>
      <c r="AS47" s="18"/>
      <c r="AT47" s="18"/>
      <c r="AU47" s="18"/>
      <c r="AV47" s="18"/>
      <c r="AX47" s="18"/>
      <c r="AY47" s="18"/>
      <c r="AZ47" s="18"/>
      <c r="BA47" s="18"/>
    </row>
    <row r="48" spans="1:53" ht="16" customHeight="1">
      <c r="A48" s="196" t="s">
        <v>91</v>
      </c>
      <c r="B48" s="197" t="s">
        <v>92</v>
      </c>
      <c r="C48" s="351">
        <v>28</v>
      </c>
      <c r="D48" s="102"/>
      <c r="E48" s="102"/>
      <c r="F48" s="188"/>
      <c r="G48" s="189"/>
      <c r="H48" s="189"/>
      <c r="I48" s="188"/>
      <c r="J48" s="189"/>
      <c r="K48" s="189"/>
      <c r="L48" s="188"/>
      <c r="M48" s="102"/>
      <c r="N48" s="102"/>
      <c r="O48" s="102"/>
      <c r="P48" s="102"/>
      <c r="Q48" s="190"/>
      <c r="X48" s="20"/>
      <c r="Y48" s="20"/>
      <c r="AA48" s="18"/>
      <c r="AB48" s="18"/>
      <c r="AC48" s="18"/>
      <c r="AD48" s="18"/>
      <c r="AF48" s="18"/>
      <c r="AG48" s="18"/>
      <c r="AH48" s="18"/>
      <c r="AI48" s="18"/>
      <c r="AJ48" s="18"/>
      <c r="AL48" s="18"/>
      <c r="AM48" s="18"/>
      <c r="AN48" s="18"/>
      <c r="AO48" s="18"/>
      <c r="AP48" s="18"/>
      <c r="AR48" s="18"/>
      <c r="AS48" s="18"/>
      <c r="AT48" s="18"/>
      <c r="AU48" s="18"/>
      <c r="AV48" s="18"/>
      <c r="AX48" s="18"/>
      <c r="AY48" s="18"/>
      <c r="AZ48" s="18"/>
      <c r="BA48" s="18"/>
    </row>
    <row r="49" spans="1:53" ht="16" customHeight="1">
      <c r="A49" s="99" t="s">
        <v>93</v>
      </c>
      <c r="B49" s="256" t="s">
        <v>94</v>
      </c>
      <c r="C49" s="352">
        <v>16</v>
      </c>
      <c r="D49" s="102"/>
      <c r="E49" s="102"/>
      <c r="F49" s="188"/>
      <c r="G49" s="189"/>
      <c r="H49" s="189"/>
      <c r="I49" s="188"/>
      <c r="J49" s="189"/>
      <c r="K49" s="189"/>
      <c r="L49" s="188"/>
      <c r="M49" s="102"/>
      <c r="N49" s="102"/>
      <c r="O49" s="102"/>
      <c r="P49" s="102"/>
      <c r="Q49" s="190"/>
      <c r="X49" s="20"/>
      <c r="Y49" s="20"/>
      <c r="AA49" s="18"/>
      <c r="AB49" s="18"/>
      <c r="AC49" s="18"/>
      <c r="AD49" s="18"/>
      <c r="AF49" s="18"/>
      <c r="AG49" s="18"/>
      <c r="AH49" s="18"/>
      <c r="AI49" s="18"/>
      <c r="AJ49" s="18"/>
      <c r="AL49" s="18"/>
      <c r="AM49" s="18"/>
      <c r="AN49" s="18"/>
      <c r="AO49" s="18"/>
      <c r="AP49" s="18"/>
      <c r="AR49" s="18"/>
      <c r="AS49" s="18"/>
      <c r="AT49" s="18"/>
      <c r="AU49" s="18"/>
      <c r="AV49" s="18"/>
      <c r="AX49" s="18"/>
      <c r="AY49" s="18"/>
      <c r="AZ49" s="18"/>
      <c r="BA49" s="18"/>
    </row>
    <row r="50" spans="1:53" ht="16" customHeight="1" thickBot="1">
      <c r="A50" s="257" t="s">
        <v>95</v>
      </c>
      <c r="B50" s="258" t="s">
        <v>96</v>
      </c>
      <c r="C50" s="353">
        <v>4.5</v>
      </c>
      <c r="D50" s="214"/>
      <c r="E50" s="214"/>
      <c r="F50" s="215"/>
      <c r="G50" s="216"/>
      <c r="H50" s="216"/>
      <c r="I50" s="215"/>
      <c r="J50" s="216"/>
      <c r="K50" s="216"/>
      <c r="L50" s="215"/>
      <c r="M50" s="214"/>
      <c r="N50" s="214"/>
      <c r="O50" s="214"/>
      <c r="P50" s="214"/>
      <c r="Q50" s="217"/>
      <c r="X50" s="20"/>
      <c r="Y50" s="20"/>
      <c r="AA50" s="18"/>
      <c r="AB50" s="18"/>
      <c r="AC50" s="18"/>
      <c r="AD50" s="18"/>
      <c r="AF50" s="18"/>
      <c r="AG50" s="18"/>
      <c r="AH50" s="18"/>
      <c r="AI50" s="18"/>
      <c r="AJ50" s="18"/>
      <c r="AL50" s="18"/>
      <c r="AM50" s="18"/>
      <c r="AN50" s="18"/>
      <c r="AO50" s="18"/>
      <c r="AP50" s="18"/>
      <c r="AR50" s="18"/>
      <c r="AS50" s="18"/>
      <c r="AT50" s="18"/>
      <c r="AU50" s="18"/>
      <c r="AV50" s="18"/>
      <c r="AX50" s="18"/>
      <c r="AY50" s="18"/>
      <c r="AZ50" s="18"/>
      <c r="BA50" s="18"/>
    </row>
    <row r="51" spans="1:53" ht="16" customHeight="1" thickBot="1">
      <c r="A51" s="218" t="s">
        <v>97</v>
      </c>
      <c r="B51" s="259"/>
      <c r="C51" s="108"/>
      <c r="D51" s="106"/>
      <c r="E51" s="106"/>
      <c r="F51" s="219"/>
      <c r="G51" s="219"/>
      <c r="H51" s="219"/>
      <c r="I51" s="219"/>
      <c r="J51" s="219"/>
      <c r="K51" s="219"/>
      <c r="L51" s="219"/>
      <c r="M51" s="106"/>
      <c r="N51" s="106"/>
      <c r="O51" s="106"/>
      <c r="P51" s="106"/>
      <c r="Q51" s="220"/>
      <c r="X51" s="20"/>
      <c r="Y51" s="20"/>
      <c r="AA51" s="18"/>
      <c r="AB51" s="18"/>
      <c r="AC51" s="18"/>
      <c r="AD51" s="18"/>
      <c r="AF51" s="18"/>
      <c r="AG51" s="18"/>
      <c r="AH51" s="18"/>
      <c r="AI51" s="18"/>
      <c r="AJ51" s="18"/>
      <c r="AL51" s="18"/>
      <c r="AM51" s="18"/>
      <c r="AN51" s="18"/>
      <c r="AO51" s="18"/>
      <c r="AP51" s="18"/>
      <c r="AR51" s="18"/>
      <c r="AS51" s="18"/>
      <c r="AT51" s="18"/>
      <c r="AU51" s="18"/>
      <c r="AV51" s="18"/>
      <c r="AX51" s="18"/>
      <c r="AY51" s="18"/>
      <c r="AZ51" s="18"/>
      <c r="BA51" s="18"/>
    </row>
    <row r="52" spans="1:53" ht="16" customHeight="1">
      <c r="A52" s="93" t="s">
        <v>98</v>
      </c>
      <c r="B52" s="94" t="s">
        <v>99</v>
      </c>
      <c r="C52" s="354">
        <v>21</v>
      </c>
      <c r="D52" s="222"/>
      <c r="E52" s="222"/>
      <c r="F52" s="209"/>
      <c r="G52" s="223"/>
      <c r="H52" s="223"/>
      <c r="I52" s="209"/>
      <c r="J52" s="223"/>
      <c r="K52" s="223"/>
      <c r="L52" s="209"/>
      <c r="M52" s="222"/>
      <c r="N52" s="222"/>
      <c r="O52" s="222"/>
      <c r="P52" s="222"/>
      <c r="Q52" s="211"/>
      <c r="X52" s="20"/>
      <c r="Y52" s="20"/>
      <c r="AA52" s="18"/>
      <c r="AB52" s="18"/>
      <c r="AC52" s="18"/>
      <c r="AD52" s="18"/>
      <c r="AF52" s="18"/>
      <c r="AG52" s="18"/>
      <c r="AH52" s="18"/>
      <c r="AI52" s="18"/>
      <c r="AJ52" s="18"/>
      <c r="AL52" s="18"/>
      <c r="AM52" s="18"/>
      <c r="AN52" s="18"/>
      <c r="AO52" s="18"/>
      <c r="AP52" s="18"/>
      <c r="AR52" s="18"/>
      <c r="AS52" s="18"/>
      <c r="AT52" s="18"/>
      <c r="AU52" s="18"/>
      <c r="AV52" s="18"/>
      <c r="AX52" s="18"/>
      <c r="AY52" s="18"/>
      <c r="AZ52" s="18"/>
      <c r="BA52" s="18"/>
    </row>
    <row r="53" spans="1:53" ht="16" customHeight="1">
      <c r="A53" s="96" t="s">
        <v>100</v>
      </c>
      <c r="B53" s="97" t="s">
        <v>101</v>
      </c>
      <c r="C53" s="354">
        <v>47</v>
      </c>
      <c r="D53" s="102"/>
      <c r="E53" s="102"/>
      <c r="F53" s="188"/>
      <c r="G53" s="189"/>
      <c r="H53" s="189"/>
      <c r="I53" s="188"/>
      <c r="J53" s="189"/>
      <c r="K53" s="189"/>
      <c r="L53" s="188"/>
      <c r="M53" s="102"/>
      <c r="N53" s="102"/>
      <c r="O53" s="102"/>
      <c r="P53" s="102"/>
      <c r="Q53" s="190"/>
      <c r="X53" s="20"/>
      <c r="Y53" s="20"/>
      <c r="AA53" s="18"/>
      <c r="AB53" s="18"/>
      <c r="AC53" s="18"/>
      <c r="AD53" s="18"/>
      <c r="AF53" s="18"/>
      <c r="AG53" s="18"/>
      <c r="AH53" s="18"/>
      <c r="AI53" s="18"/>
      <c r="AJ53" s="18"/>
      <c r="AL53" s="18"/>
      <c r="AM53" s="18"/>
      <c r="AN53" s="18"/>
      <c r="AO53" s="18"/>
      <c r="AP53" s="18"/>
      <c r="AR53" s="18"/>
      <c r="AS53" s="18"/>
      <c r="AT53" s="18"/>
      <c r="AU53" s="18"/>
      <c r="AV53" s="18"/>
      <c r="AX53" s="18"/>
      <c r="AY53" s="18"/>
      <c r="AZ53" s="18"/>
      <c r="BA53" s="18"/>
    </row>
    <row r="54" spans="1:53" ht="16" customHeight="1">
      <c r="A54" s="96" t="s">
        <v>102</v>
      </c>
      <c r="B54" s="97" t="s">
        <v>103</v>
      </c>
      <c r="C54" s="354">
        <v>47</v>
      </c>
      <c r="D54" s="102"/>
      <c r="E54" s="102"/>
      <c r="F54" s="188"/>
      <c r="G54" s="189"/>
      <c r="H54" s="189"/>
      <c r="I54" s="188"/>
      <c r="J54" s="189"/>
      <c r="K54" s="189"/>
      <c r="L54" s="188"/>
      <c r="M54" s="102"/>
      <c r="N54" s="102"/>
      <c r="O54" s="102"/>
      <c r="P54" s="102"/>
      <c r="Q54" s="190"/>
      <c r="X54" s="20"/>
      <c r="Y54" s="20"/>
      <c r="AA54" s="18"/>
      <c r="AB54" s="18"/>
      <c r="AC54" s="18"/>
      <c r="AD54" s="18"/>
      <c r="AF54" s="18"/>
      <c r="AG54" s="18"/>
      <c r="AH54" s="18"/>
      <c r="AI54" s="18"/>
      <c r="AJ54" s="18"/>
      <c r="AL54" s="18"/>
      <c r="AM54" s="18"/>
      <c r="AN54" s="18"/>
      <c r="AO54" s="18"/>
      <c r="AP54" s="18"/>
      <c r="AR54" s="18"/>
      <c r="AS54" s="18"/>
      <c r="AT54" s="18"/>
      <c r="AU54" s="18"/>
      <c r="AV54" s="18"/>
      <c r="AX54" s="18"/>
      <c r="AY54" s="18"/>
      <c r="AZ54" s="18"/>
      <c r="BA54" s="18"/>
    </row>
    <row r="55" spans="1:53" ht="16" customHeight="1">
      <c r="A55" s="96" t="s">
        <v>104</v>
      </c>
      <c r="B55" s="97" t="s">
        <v>105</v>
      </c>
      <c r="C55" s="354">
        <v>24.5</v>
      </c>
      <c r="D55" s="102"/>
      <c r="E55" s="102"/>
      <c r="F55" s="188"/>
      <c r="G55" s="189"/>
      <c r="H55" s="189"/>
      <c r="I55" s="188"/>
      <c r="J55" s="189"/>
      <c r="K55" s="189"/>
      <c r="L55" s="188"/>
      <c r="M55" s="102"/>
      <c r="N55" s="102"/>
      <c r="O55" s="102"/>
      <c r="P55" s="102"/>
      <c r="Q55" s="190"/>
      <c r="X55" s="20"/>
      <c r="Y55" s="20"/>
      <c r="AA55" s="18"/>
      <c r="AB55" s="18"/>
      <c r="AC55" s="18"/>
      <c r="AD55" s="18"/>
      <c r="AF55" s="18"/>
      <c r="AG55" s="18"/>
      <c r="AH55" s="18"/>
      <c r="AI55" s="18"/>
      <c r="AJ55" s="18"/>
      <c r="AL55" s="18"/>
      <c r="AM55" s="18"/>
      <c r="AN55" s="18"/>
      <c r="AO55" s="18"/>
      <c r="AP55" s="18"/>
      <c r="AR55" s="18"/>
      <c r="AS55" s="18"/>
      <c r="AT55" s="18"/>
      <c r="AU55" s="18"/>
      <c r="AV55" s="18"/>
      <c r="AX55" s="18"/>
      <c r="AY55" s="18"/>
      <c r="AZ55" s="18"/>
      <c r="BA55" s="18"/>
    </row>
    <row r="56" spans="1:53" ht="16" customHeight="1">
      <c r="A56" s="196" t="s">
        <v>106</v>
      </c>
      <c r="B56" s="197" t="s">
        <v>107</v>
      </c>
      <c r="C56" s="350">
        <v>7.5</v>
      </c>
      <c r="D56" s="224"/>
      <c r="E56" s="224"/>
      <c r="F56" s="193"/>
      <c r="G56" s="194"/>
      <c r="H56" s="194"/>
      <c r="I56" s="193"/>
      <c r="J56" s="194"/>
      <c r="K56" s="194"/>
      <c r="L56" s="193"/>
      <c r="M56" s="192"/>
      <c r="N56" s="192"/>
      <c r="O56" s="192"/>
      <c r="P56" s="192"/>
      <c r="Q56" s="195"/>
      <c r="X56" s="20"/>
      <c r="Y56" s="20"/>
      <c r="AA56" s="18"/>
      <c r="AB56" s="18"/>
      <c r="AC56" s="18"/>
      <c r="AD56" s="18"/>
      <c r="AF56" s="18"/>
      <c r="AG56" s="18"/>
      <c r="AH56" s="18"/>
      <c r="AI56" s="18"/>
      <c r="AJ56" s="18"/>
      <c r="AL56" s="18"/>
      <c r="AM56" s="18"/>
      <c r="AN56" s="18"/>
      <c r="AO56" s="18"/>
      <c r="AP56" s="18"/>
      <c r="AR56" s="18"/>
      <c r="AS56" s="18"/>
      <c r="AT56" s="18"/>
      <c r="AU56" s="18"/>
      <c r="AV56" s="18"/>
      <c r="AX56" s="18"/>
      <c r="AY56" s="18"/>
      <c r="AZ56" s="18"/>
      <c r="BA56" s="18"/>
    </row>
    <row r="57" spans="1:53" ht="16" customHeight="1" thickBot="1">
      <c r="A57" s="225"/>
      <c r="B57" s="226"/>
      <c r="C57" s="108"/>
      <c r="D57" s="227"/>
      <c r="E57" s="227"/>
      <c r="F57" s="216"/>
      <c r="G57" s="216"/>
      <c r="H57" s="216"/>
      <c r="I57" s="216"/>
      <c r="J57" s="216"/>
      <c r="K57" s="216"/>
      <c r="L57" s="216"/>
      <c r="M57" s="214"/>
      <c r="N57" s="214"/>
      <c r="O57" s="214"/>
      <c r="P57" s="214"/>
      <c r="Q57" s="228"/>
      <c r="X57" s="20"/>
      <c r="Y57" s="20"/>
      <c r="AA57" s="18"/>
      <c r="AB57" s="18"/>
      <c r="AC57" s="18"/>
      <c r="AD57" s="18"/>
      <c r="AF57" s="18"/>
      <c r="AG57" s="18"/>
      <c r="AH57" s="18"/>
      <c r="AI57" s="18"/>
      <c r="AJ57" s="18"/>
      <c r="AL57" s="18"/>
      <c r="AM57" s="18"/>
      <c r="AN57" s="18"/>
      <c r="AO57" s="18"/>
      <c r="AP57" s="18"/>
      <c r="AR57" s="18"/>
      <c r="AS57" s="18"/>
      <c r="AT57" s="18"/>
      <c r="AU57" s="18"/>
      <c r="AV57" s="18"/>
      <c r="AX57" s="18"/>
      <c r="AY57" s="18"/>
      <c r="AZ57" s="18"/>
      <c r="BA57" s="18"/>
    </row>
    <row r="58" spans="1:53" ht="16" customHeight="1">
      <c r="A58" s="221"/>
      <c r="B58" s="94"/>
      <c r="C58" s="109"/>
      <c r="D58" s="229"/>
      <c r="E58" s="229"/>
      <c r="F58" s="223"/>
      <c r="G58" s="223"/>
      <c r="H58" s="223"/>
      <c r="I58" s="223"/>
      <c r="J58" s="223"/>
      <c r="K58" s="223"/>
      <c r="L58" s="223"/>
      <c r="M58" s="222"/>
      <c r="N58" s="222"/>
      <c r="O58" s="222"/>
      <c r="P58" s="222"/>
      <c r="Q58" s="230"/>
      <c r="X58" s="20"/>
      <c r="Y58" s="20"/>
      <c r="AA58" s="18"/>
      <c r="AB58" s="18"/>
      <c r="AC58" s="18"/>
      <c r="AD58" s="18"/>
      <c r="AF58" s="18"/>
      <c r="AG58" s="18"/>
      <c r="AH58" s="18"/>
      <c r="AI58" s="18"/>
      <c r="AJ58" s="18"/>
      <c r="AL58" s="18"/>
      <c r="AM58" s="18"/>
      <c r="AN58" s="18"/>
      <c r="AO58" s="18"/>
      <c r="AP58" s="18"/>
      <c r="AR58" s="18"/>
      <c r="AS58" s="18"/>
      <c r="AT58" s="18"/>
      <c r="AU58" s="18"/>
      <c r="AV58" s="18"/>
      <c r="AX58" s="18"/>
      <c r="AY58" s="18"/>
      <c r="AZ58" s="18"/>
      <c r="BA58" s="18"/>
    </row>
    <row r="59" spans="1:53" ht="16" customHeight="1">
      <c r="A59" s="107"/>
      <c r="B59" s="97"/>
      <c r="C59" s="109"/>
      <c r="D59" s="103"/>
      <c r="E59" s="103"/>
      <c r="F59" s="189"/>
      <c r="G59" s="189"/>
      <c r="H59" s="189"/>
      <c r="I59" s="189"/>
      <c r="J59" s="189"/>
      <c r="K59" s="189"/>
      <c r="L59" s="189"/>
      <c r="M59" s="102"/>
      <c r="N59" s="102"/>
      <c r="O59" s="102"/>
      <c r="P59" s="102"/>
      <c r="Q59" s="231"/>
      <c r="X59" s="20"/>
      <c r="Y59" s="20"/>
      <c r="AA59" s="18"/>
      <c r="AB59" s="18"/>
      <c r="AC59" s="18"/>
      <c r="AD59" s="18"/>
      <c r="AF59" s="18"/>
      <c r="AG59" s="18"/>
      <c r="AH59" s="18"/>
      <c r="AI59" s="18"/>
      <c r="AJ59" s="18"/>
      <c r="AL59" s="18"/>
      <c r="AM59" s="18"/>
      <c r="AN59" s="18"/>
      <c r="AO59" s="18"/>
      <c r="AP59" s="18"/>
      <c r="AR59" s="18"/>
      <c r="AS59" s="18"/>
      <c r="AT59" s="18"/>
      <c r="AU59" s="18"/>
      <c r="AV59" s="18"/>
      <c r="AX59" s="18"/>
      <c r="AY59" s="18"/>
      <c r="AZ59" s="18"/>
      <c r="BA59" s="18"/>
    </row>
    <row r="60" spans="1:53" ht="16" customHeight="1">
      <c r="A60" s="107"/>
      <c r="B60" s="97"/>
      <c r="C60" s="109"/>
      <c r="D60" s="103"/>
      <c r="E60" s="103"/>
      <c r="F60" s="189"/>
      <c r="G60" s="189"/>
      <c r="H60" s="189"/>
      <c r="I60" s="189"/>
      <c r="J60" s="189"/>
      <c r="K60" s="189"/>
      <c r="L60" s="189"/>
      <c r="M60" s="102"/>
      <c r="N60" s="102"/>
      <c r="O60" s="102"/>
      <c r="P60" s="102"/>
      <c r="Q60" s="231"/>
      <c r="X60" s="20"/>
      <c r="Y60" s="20"/>
      <c r="AA60" s="18"/>
      <c r="AB60" s="18"/>
      <c r="AC60" s="18"/>
      <c r="AD60" s="18"/>
      <c r="AF60" s="18"/>
      <c r="AG60" s="18"/>
      <c r="AH60" s="18"/>
      <c r="AI60" s="18"/>
      <c r="AJ60" s="18"/>
      <c r="AL60" s="18"/>
      <c r="AM60" s="18"/>
      <c r="AN60" s="18"/>
      <c r="AO60" s="18"/>
      <c r="AP60" s="18"/>
      <c r="AR60" s="18"/>
      <c r="AS60" s="18"/>
      <c r="AT60" s="18"/>
      <c r="AU60" s="18"/>
      <c r="AV60" s="18"/>
      <c r="AX60" s="18"/>
      <c r="AY60" s="18"/>
      <c r="AZ60" s="18"/>
      <c r="BA60" s="18"/>
    </row>
    <row r="61" spans="1:53" ht="16" customHeight="1">
      <c r="A61" s="110"/>
      <c r="B61" s="97"/>
      <c r="C61" s="109"/>
      <c r="D61" s="103"/>
      <c r="E61" s="103"/>
      <c r="F61" s="189"/>
      <c r="G61" s="189"/>
      <c r="H61" s="189"/>
      <c r="I61" s="189"/>
      <c r="J61" s="189"/>
      <c r="K61" s="189"/>
      <c r="L61" s="189"/>
      <c r="M61" s="102"/>
      <c r="N61" s="102"/>
      <c r="O61" s="102"/>
      <c r="P61" s="102"/>
      <c r="Q61" s="231"/>
      <c r="X61" s="20"/>
      <c r="Y61" s="20"/>
      <c r="AA61" s="18"/>
      <c r="AB61" s="18"/>
      <c r="AC61" s="18"/>
      <c r="AD61" s="18"/>
      <c r="AF61" s="18"/>
      <c r="AG61" s="18"/>
      <c r="AH61" s="18"/>
      <c r="AI61" s="18"/>
      <c r="AJ61" s="18"/>
      <c r="AL61" s="18"/>
      <c r="AM61" s="18"/>
      <c r="AN61" s="18"/>
      <c r="AO61" s="18"/>
      <c r="AP61" s="18"/>
      <c r="AR61" s="18"/>
      <c r="AS61" s="18"/>
      <c r="AT61" s="18"/>
      <c r="AU61" s="18"/>
      <c r="AV61" s="18"/>
      <c r="AX61" s="18"/>
      <c r="AY61" s="18"/>
      <c r="AZ61" s="18"/>
      <c r="BA61" s="18"/>
    </row>
    <row r="62" spans="1:53" ht="17" customHeight="1" thickBot="1">
      <c r="A62" s="232"/>
      <c r="B62" s="233"/>
      <c r="C62" s="234"/>
      <c r="D62" s="227"/>
      <c r="E62" s="227"/>
      <c r="F62" s="216"/>
      <c r="G62" s="216"/>
      <c r="H62" s="216"/>
      <c r="I62" s="216"/>
      <c r="J62" s="216"/>
      <c r="K62" s="216"/>
      <c r="L62" s="216"/>
      <c r="M62" s="214"/>
      <c r="N62" s="214"/>
      <c r="O62" s="214"/>
      <c r="P62" s="214"/>
      <c r="Q62" s="228"/>
      <c r="X62" s="20"/>
      <c r="Y62" s="20"/>
      <c r="AA62" s="18"/>
      <c r="AB62" s="18"/>
      <c r="AC62" s="18"/>
      <c r="AD62" s="18"/>
      <c r="AF62" s="18"/>
      <c r="AG62" s="18"/>
      <c r="AH62" s="18"/>
      <c r="AI62" s="18"/>
      <c r="AJ62" s="18"/>
      <c r="AL62" s="18"/>
      <c r="AM62" s="18"/>
      <c r="AN62" s="18"/>
      <c r="AO62" s="18"/>
      <c r="AP62" s="18"/>
      <c r="AR62" s="18"/>
      <c r="AS62" s="18"/>
      <c r="AT62" s="18"/>
      <c r="AU62" s="18"/>
      <c r="AV62" s="18"/>
      <c r="AX62" s="18"/>
      <c r="AY62" s="18"/>
      <c r="AZ62" s="18"/>
      <c r="BA62" s="18"/>
    </row>
    <row r="63" spans="1:53" ht="16" thickBot="1">
      <c r="A63" s="17" t="s">
        <v>5</v>
      </c>
      <c r="B63" s="10" t="s">
        <v>11</v>
      </c>
      <c r="C63" s="10"/>
      <c r="D63" s="11"/>
      <c r="E63" s="11"/>
      <c r="F63" s="11"/>
      <c r="G63" s="11"/>
      <c r="H63" s="11"/>
      <c r="I63" s="12"/>
      <c r="J63" s="12"/>
      <c r="K63" s="12"/>
      <c r="L63" s="12"/>
      <c r="M63" s="12"/>
      <c r="N63" s="12"/>
      <c r="O63" s="12"/>
      <c r="P63" s="12"/>
      <c r="Q63" s="13"/>
    </row>
    <row r="64" spans="1:53">
      <c r="A64" s="5"/>
      <c r="B64" s="21"/>
      <c r="C64" s="24"/>
      <c r="D64" s="22"/>
      <c r="E64" s="22"/>
      <c r="F64" s="22"/>
      <c r="G64" s="22"/>
      <c r="H64" s="22"/>
      <c r="I64" s="27"/>
      <c r="J64" s="27"/>
      <c r="K64" s="27"/>
      <c r="L64" s="27"/>
      <c r="M64" s="27"/>
      <c r="N64" s="27"/>
      <c r="O64" s="27"/>
      <c r="P64" s="27"/>
      <c r="Q64" s="4"/>
    </row>
    <row r="65" spans="1:17">
      <c r="A65" s="5"/>
      <c r="B65" s="28"/>
      <c r="C65" s="25"/>
      <c r="D65" s="22"/>
      <c r="E65" s="22"/>
      <c r="F65" s="22"/>
      <c r="G65" s="22"/>
      <c r="H65" s="22"/>
      <c r="I65" s="27"/>
      <c r="J65" s="27"/>
      <c r="K65" s="27"/>
      <c r="L65" s="27"/>
      <c r="M65" s="27"/>
      <c r="N65" s="27"/>
      <c r="O65" s="27"/>
      <c r="P65" s="27"/>
      <c r="Q65" s="4"/>
    </row>
    <row r="66" spans="1:17">
      <c r="A66" s="5"/>
      <c r="B66" s="29"/>
      <c r="C66" s="24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6"/>
    </row>
    <row r="67" spans="1:17">
      <c r="A67" s="5"/>
      <c r="B67" s="23"/>
      <c r="C67" s="24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6"/>
    </row>
    <row r="68" spans="1:17">
      <c r="A68" s="5"/>
      <c r="B68" s="23"/>
      <c r="C68" s="24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6"/>
    </row>
    <row r="69" spans="1:17">
      <c r="A69" s="5"/>
      <c r="B69" s="23"/>
      <c r="C69" s="24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6"/>
    </row>
    <row r="70" spans="1:17">
      <c r="A70" s="5"/>
      <c r="B70" s="24"/>
      <c r="C70" s="24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6"/>
    </row>
    <row r="71" spans="1:17">
      <c r="A71" s="5"/>
      <c r="B71" s="24"/>
      <c r="C71" s="24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6"/>
    </row>
    <row r="72" spans="1:17">
      <c r="A72" s="5"/>
      <c r="B72" s="24"/>
      <c r="C72" s="24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6"/>
    </row>
    <row r="73" spans="1:17" ht="16" thickBot="1">
      <c r="A73" s="7"/>
      <c r="B73" s="8"/>
      <c r="C73" s="8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9"/>
    </row>
    <row r="74" spans="1:17" ht="16" thickBot="1">
      <c r="A74" s="367" t="s">
        <v>6</v>
      </c>
      <c r="B74" s="371"/>
      <c r="C74" s="371"/>
      <c r="D74" s="371"/>
      <c r="E74" s="371"/>
      <c r="F74" s="371"/>
      <c r="G74" s="371"/>
      <c r="H74" s="371"/>
      <c r="I74" s="371"/>
      <c r="J74" s="371"/>
      <c r="K74" s="371"/>
      <c r="L74" s="371"/>
      <c r="M74" s="371"/>
      <c r="N74" s="371"/>
      <c r="O74" s="371"/>
      <c r="P74" s="371"/>
      <c r="Q74" s="372"/>
    </row>
  </sheetData>
  <mergeCells count="15">
    <mergeCell ref="A74:Q74"/>
    <mergeCell ref="A5:Q5"/>
    <mergeCell ref="B1:E1"/>
    <mergeCell ref="B2:E2"/>
    <mergeCell ref="B3:E3"/>
    <mergeCell ref="B4:E4"/>
    <mergeCell ref="L1:Q4"/>
    <mergeCell ref="F1:H1"/>
    <mergeCell ref="F2:H2"/>
    <mergeCell ref="F3:H3"/>
    <mergeCell ref="F4:H4"/>
    <mergeCell ref="I1:K1"/>
    <mergeCell ref="I2:K2"/>
    <mergeCell ref="I3:K3"/>
    <mergeCell ref="I4:K4"/>
  </mergeCells>
  <phoneticPr fontId="10" type="noConversion"/>
  <pageMargins left="0.7" right="0.7" top="0.75" bottom="0.75" header="0.3" footer="0.3"/>
  <pageSetup paperSize="9" scale="58" fitToHeight="0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92EE-B526-D641-9081-DFBDF07EEF02}">
  <dimension ref="N1:N18"/>
  <sheetViews>
    <sheetView showGridLines="0" zoomScale="81" workbookViewId="0">
      <selection activeCell="N36" sqref="N36"/>
    </sheetView>
  </sheetViews>
  <sheetFormatPr defaultColWidth="10.6640625" defaultRowHeight="15.5"/>
  <cols>
    <col min="1" max="1" width="12.33203125" customWidth="1"/>
    <col min="3" max="3" width="11.33203125" customWidth="1"/>
  </cols>
  <sheetData>
    <row r="1" ht="18" customHeight="1"/>
    <row r="5" ht="13" customHeight="1"/>
    <row r="18" spans="14:14">
      <c r="N18" s="46"/>
    </row>
  </sheetData>
  <pageMargins left="0.7" right="0.7" top="0.75" bottom="0.75" header="0.3" footer="0.3"/>
  <pageSetup paperSize="9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11B6-B48B-4443-A09F-F3C7FA825C05}">
  <dimension ref="A51"/>
  <sheetViews>
    <sheetView showGridLines="0" zoomScale="75" workbookViewId="0">
      <selection activeCell="K55" sqref="K55"/>
    </sheetView>
  </sheetViews>
  <sheetFormatPr defaultColWidth="10.6640625" defaultRowHeight="15.5"/>
  <sheetData>
    <row r="51" spans="1:1">
      <c r="A51" s="76" t="s">
        <v>111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0754-2B86-6145-811C-2B6FB97B2BAB}">
  <sheetPr>
    <pageSetUpPr fitToPage="1"/>
  </sheetPr>
  <dimension ref="A1:E36"/>
  <sheetViews>
    <sheetView zoomScaleNormal="100" workbookViewId="0">
      <selection activeCell="F13" sqref="F13"/>
    </sheetView>
  </sheetViews>
  <sheetFormatPr defaultColWidth="10.6640625" defaultRowHeight="15.5"/>
  <cols>
    <col min="1" max="1" width="27.5" customWidth="1"/>
    <col min="2" max="2" width="58.1640625" customWidth="1"/>
    <col min="3" max="3" width="28.83203125" customWidth="1"/>
    <col min="4" max="4" width="30.33203125" customWidth="1"/>
    <col min="5" max="5" width="56.33203125" customWidth="1"/>
  </cols>
  <sheetData>
    <row r="1" spans="1:5" ht="20" customHeight="1">
      <c r="A1" s="146" t="str">
        <f>COVERSHEET!A1</f>
        <v>SEASON</v>
      </c>
      <c r="B1" s="147" t="str">
        <f>COVERSHEET!B1</f>
        <v>WINTER 25</v>
      </c>
      <c r="C1" s="148" t="str">
        <f>COVERSHEET!C1</f>
        <v xml:space="preserve">STYLE </v>
      </c>
      <c r="D1" s="149">
        <f>COVERSHEET!D1</f>
        <v>0</v>
      </c>
      <c r="E1" s="414"/>
    </row>
    <row r="2" spans="1:5" ht="20" customHeight="1">
      <c r="A2" s="150" t="str">
        <f>COVERSHEET!A2</f>
        <v>STYLE NAME</v>
      </c>
      <c r="B2" s="151" t="str">
        <f>COVERSHEET!B2</f>
        <v>TRIPPLE STITCH VERITAS ZIP HOOD</v>
      </c>
      <c r="C2" s="152" t="str">
        <f>COVERSHEET!C2</f>
        <v>DATE CREATED</v>
      </c>
      <c r="D2" s="149" t="str">
        <f>COVERSHEET!D2</f>
        <v>14.10.24. ER</v>
      </c>
      <c r="E2" s="415"/>
    </row>
    <row r="3" spans="1:5" ht="20" customHeight="1">
      <c r="A3" s="150" t="str">
        <f>COVERSHEET!A3</f>
        <v>CODE</v>
      </c>
      <c r="B3" s="153" t="str">
        <f>COVERSHEET!B3</f>
        <v>P29CS083_084_085_086</v>
      </c>
      <c r="C3" s="152" t="str">
        <f>COVERSHEET!C3</f>
        <v>SAMPLE SEALED</v>
      </c>
      <c r="D3" s="149">
        <f>COVERSHEET!D3</f>
        <v>0</v>
      </c>
      <c r="E3" s="415"/>
    </row>
    <row r="4" spans="1:5" ht="48" customHeight="1" thickBot="1">
      <c r="A4" s="154" t="str">
        <f>COVERSHEET!A4</f>
        <v>BLOCK: CS37CWS
(TRIPLE STITCH HOOD)</v>
      </c>
      <c r="B4" s="155" t="str">
        <f>COVERSHEET!B4</f>
        <v>SET IN SLEEVE. HOOD. ZIP UP
3.8CM GRADING 
RIB CUFF AND HEM</v>
      </c>
      <c r="C4" s="156" t="str">
        <f>COVERSHEET!C4</f>
        <v>FINAL APPROVAL BY</v>
      </c>
      <c r="D4" s="149">
        <f>COVERSHEET!D4</f>
        <v>0</v>
      </c>
      <c r="E4" s="416"/>
    </row>
    <row r="5" spans="1:5" ht="27" customHeight="1" thickBot="1">
      <c r="A5" s="410" t="s">
        <v>33</v>
      </c>
      <c r="B5" s="411"/>
      <c r="C5" s="411"/>
      <c r="D5" s="411"/>
      <c r="E5" s="412"/>
    </row>
    <row r="6" spans="1:5" ht="27" customHeight="1">
      <c r="A6" s="77" t="s">
        <v>127</v>
      </c>
      <c r="B6" s="78"/>
      <c r="C6" s="78"/>
      <c r="D6" s="78"/>
      <c r="E6" s="79"/>
    </row>
    <row r="7" spans="1:5">
      <c r="A7" s="235" t="s">
        <v>12</v>
      </c>
      <c r="B7" s="32"/>
      <c r="C7" s="32"/>
      <c r="D7" s="32"/>
      <c r="E7" s="34"/>
    </row>
    <row r="8" spans="1:5">
      <c r="A8" s="33"/>
      <c r="B8" s="32"/>
      <c r="C8" s="32"/>
      <c r="D8" s="32"/>
      <c r="E8" s="34"/>
    </row>
    <row r="9" spans="1:5">
      <c r="A9" s="33"/>
      <c r="B9" s="32"/>
      <c r="C9" s="32"/>
      <c r="D9" s="32"/>
      <c r="E9" s="34"/>
    </row>
    <row r="10" spans="1:5">
      <c r="A10" s="33"/>
      <c r="B10" s="32"/>
      <c r="C10" s="32"/>
      <c r="D10" s="32"/>
      <c r="E10" s="34"/>
    </row>
    <row r="11" spans="1:5">
      <c r="A11" s="33"/>
      <c r="B11" s="32"/>
      <c r="C11" s="32"/>
      <c r="D11" s="32"/>
      <c r="E11" s="34"/>
    </row>
    <row r="12" spans="1:5">
      <c r="A12" s="33"/>
      <c r="B12" s="32"/>
      <c r="C12" s="32"/>
      <c r="D12" s="32"/>
      <c r="E12" s="34"/>
    </row>
    <row r="13" spans="1:5">
      <c r="A13" s="235" t="s">
        <v>13</v>
      </c>
      <c r="B13" s="236"/>
      <c r="C13" s="236"/>
      <c r="D13" s="236"/>
      <c r="E13" s="238"/>
    </row>
    <row r="14" spans="1:5">
      <c r="A14" s="239"/>
      <c r="B14" s="236"/>
      <c r="C14" s="236"/>
      <c r="D14" s="236"/>
      <c r="E14" s="238"/>
    </row>
    <row r="15" spans="1:5">
      <c r="A15" s="240"/>
      <c r="B15" s="236"/>
      <c r="C15" s="236"/>
      <c r="D15" s="236"/>
      <c r="E15" s="238"/>
    </row>
    <row r="16" spans="1:5">
      <c r="A16" s="240"/>
      <c r="B16" s="240"/>
      <c r="C16" s="236"/>
      <c r="D16" s="236"/>
      <c r="E16" s="238"/>
    </row>
    <row r="17" spans="1:5">
      <c r="A17" s="241"/>
      <c r="B17" s="236"/>
      <c r="C17" s="236"/>
      <c r="D17" s="236"/>
      <c r="E17" s="238"/>
    </row>
    <row r="18" spans="1:5">
      <c r="A18" s="240"/>
      <c r="B18" s="236"/>
      <c r="C18" s="236"/>
      <c r="D18" s="236"/>
      <c r="E18" s="238"/>
    </row>
    <row r="19" spans="1:5">
      <c r="A19" s="240" t="s">
        <v>14</v>
      </c>
      <c r="B19" s="236"/>
      <c r="C19" s="236"/>
      <c r="D19" s="236"/>
      <c r="E19" s="238"/>
    </row>
    <row r="20" spans="1:5">
      <c r="A20" s="240"/>
      <c r="B20" s="236"/>
      <c r="C20" s="236"/>
      <c r="D20" s="236"/>
      <c r="E20" s="238"/>
    </row>
    <row r="21" spans="1:5">
      <c r="A21" s="241"/>
      <c r="B21" s="236"/>
      <c r="C21" s="236"/>
      <c r="D21" s="236"/>
      <c r="E21" s="238"/>
    </row>
    <row r="22" spans="1:5">
      <c r="A22" s="240"/>
      <c r="B22" s="236"/>
      <c r="C22" s="236"/>
      <c r="D22" s="236"/>
      <c r="E22" s="238"/>
    </row>
    <row r="23" spans="1:5">
      <c r="A23" s="240"/>
      <c r="B23" s="236"/>
      <c r="C23" s="236"/>
      <c r="D23" s="236"/>
      <c r="E23" s="238"/>
    </row>
    <row r="24" spans="1:5">
      <c r="A24" s="241"/>
      <c r="B24" s="236"/>
      <c r="C24" s="236"/>
      <c r="D24" s="236"/>
      <c r="E24" s="238"/>
    </row>
    <row r="25" spans="1:5">
      <c r="A25" s="240" t="s">
        <v>15</v>
      </c>
      <c r="B25" s="236"/>
      <c r="C25" s="236"/>
      <c r="D25" s="236"/>
      <c r="E25" s="238"/>
    </row>
    <row r="26" spans="1:5">
      <c r="A26" s="241"/>
      <c r="B26" s="236"/>
      <c r="C26" s="236"/>
      <c r="D26" s="236"/>
      <c r="E26" s="238"/>
    </row>
    <row r="27" spans="1:5">
      <c r="A27" s="240"/>
      <c r="B27" s="236"/>
      <c r="C27" s="236"/>
      <c r="D27" s="236"/>
      <c r="E27" s="238"/>
    </row>
    <row r="28" spans="1:5">
      <c r="A28" s="240"/>
      <c r="B28" s="236"/>
      <c r="C28" s="236"/>
      <c r="D28" s="236"/>
      <c r="E28" s="238"/>
    </row>
    <row r="29" spans="1:5">
      <c r="A29" s="241"/>
      <c r="B29" s="236"/>
      <c r="C29" s="236"/>
      <c r="D29" s="236"/>
      <c r="E29" s="238"/>
    </row>
    <row r="30" spans="1:5">
      <c r="A30" s="241"/>
      <c r="B30" s="237"/>
      <c r="C30" s="237"/>
      <c r="D30" s="237"/>
      <c r="E30" s="238"/>
    </row>
    <row r="31" spans="1:5">
      <c r="A31" s="235" t="s">
        <v>16</v>
      </c>
      <c r="B31" s="237"/>
      <c r="C31" s="237"/>
      <c r="D31" s="237"/>
      <c r="E31" s="238"/>
    </row>
    <row r="32" spans="1:5">
      <c r="A32" s="241"/>
      <c r="B32" s="237"/>
      <c r="C32" s="237"/>
      <c r="D32" s="237"/>
      <c r="E32" s="238"/>
    </row>
    <row r="33" spans="1:5">
      <c r="A33" s="241"/>
      <c r="B33" s="237"/>
      <c r="C33" s="237"/>
      <c r="D33" s="237"/>
      <c r="E33" s="238"/>
    </row>
    <row r="34" spans="1:5">
      <c r="A34" s="241"/>
      <c r="B34" s="237"/>
      <c r="C34" s="237"/>
      <c r="D34" s="237"/>
      <c r="E34" s="238"/>
    </row>
    <row r="35" spans="1:5" ht="16" thickBot="1">
      <c r="A35" s="242"/>
      <c r="B35" s="243"/>
      <c r="C35" s="243"/>
      <c r="D35" s="243"/>
      <c r="E35" s="244"/>
    </row>
    <row r="36" spans="1:5" ht="16" thickBot="1">
      <c r="A36" s="413" t="s">
        <v>6</v>
      </c>
      <c r="B36" s="371"/>
      <c r="C36" s="371"/>
      <c r="D36" s="371"/>
      <c r="E36" s="372"/>
    </row>
  </sheetData>
  <mergeCells count="3">
    <mergeCell ref="A5:E5"/>
    <mergeCell ref="A36:E36"/>
    <mergeCell ref="E1:E4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BE527-732C-9A48-9D2B-FA911DB0D8B6}">
  <dimension ref="A1:E36"/>
  <sheetViews>
    <sheetView workbookViewId="0">
      <selection activeCell="A5" sqref="A5:E5"/>
    </sheetView>
  </sheetViews>
  <sheetFormatPr defaultColWidth="10.6640625" defaultRowHeight="15.5"/>
  <cols>
    <col min="1" max="1" width="27.5" customWidth="1"/>
    <col min="2" max="2" width="58.1640625" customWidth="1"/>
    <col min="3" max="3" width="28.83203125" customWidth="1"/>
    <col min="4" max="4" width="30.33203125" customWidth="1"/>
    <col min="5" max="5" width="56.33203125" customWidth="1"/>
  </cols>
  <sheetData>
    <row r="1" spans="1:5" ht="20" customHeight="1">
      <c r="A1" s="146" t="str">
        <f>COVERSHEET!A1</f>
        <v>SEASON</v>
      </c>
      <c r="B1" s="147" t="str">
        <f>COVERSHEET!B1</f>
        <v>WINTER 25</v>
      </c>
      <c r="C1" s="148" t="str">
        <f>COVERSHEET!C1</f>
        <v xml:space="preserve">STYLE </v>
      </c>
      <c r="D1" s="149">
        <f>COVERSHEET!D1</f>
        <v>0</v>
      </c>
      <c r="E1" s="414"/>
    </row>
    <row r="2" spans="1:5" ht="20" customHeight="1">
      <c r="A2" s="150" t="str">
        <f>COVERSHEET!A2</f>
        <v>STYLE NAME</v>
      </c>
      <c r="B2" s="151" t="str">
        <f>COVERSHEET!B2</f>
        <v>TRIPPLE STITCH VERITAS ZIP HOOD</v>
      </c>
      <c r="C2" s="152" t="str">
        <f>COVERSHEET!C2</f>
        <v>DATE CREATED</v>
      </c>
      <c r="D2" s="149" t="str">
        <f>COVERSHEET!D2</f>
        <v>14.10.24. ER</v>
      </c>
      <c r="E2" s="415"/>
    </row>
    <row r="3" spans="1:5" ht="20" customHeight="1">
      <c r="A3" s="150" t="str">
        <f>COVERSHEET!A3</f>
        <v>CODE</v>
      </c>
      <c r="B3" s="153" t="str">
        <f>COVERSHEET!B3</f>
        <v>P29CS083_084_085_086</v>
      </c>
      <c r="C3" s="152" t="str">
        <f>COVERSHEET!C3</f>
        <v>SAMPLE SEALED</v>
      </c>
      <c r="D3" s="149">
        <f>COVERSHEET!D3</f>
        <v>0</v>
      </c>
      <c r="E3" s="415"/>
    </row>
    <row r="4" spans="1:5" ht="48" customHeight="1" thickBot="1">
      <c r="A4" s="154" t="str">
        <f>COVERSHEET!A4</f>
        <v>BLOCK: CS37CWS
(TRIPLE STITCH HOOD)</v>
      </c>
      <c r="B4" s="155" t="str">
        <f>COVERSHEET!B4</f>
        <v>SET IN SLEEVE. HOOD. ZIP UP
3.8CM GRADING 
RIB CUFF AND HEM</v>
      </c>
      <c r="C4" s="156" t="str">
        <f>COVERSHEET!C4</f>
        <v>FINAL APPROVAL BY</v>
      </c>
      <c r="D4" s="149">
        <f>COVERSHEET!D4</f>
        <v>0</v>
      </c>
      <c r="E4" s="416"/>
    </row>
    <row r="5" spans="1:5" ht="27" customHeight="1" thickBot="1">
      <c r="A5" s="410" t="s">
        <v>32</v>
      </c>
      <c r="B5" s="411"/>
      <c r="C5" s="411"/>
      <c r="D5" s="411"/>
      <c r="E5" s="412"/>
    </row>
    <row r="6" spans="1:5" ht="27" customHeight="1">
      <c r="A6" s="77" t="s">
        <v>127</v>
      </c>
      <c r="B6" s="78"/>
      <c r="C6" s="78"/>
      <c r="D6" s="78"/>
      <c r="E6" s="79"/>
    </row>
    <row r="7" spans="1:5">
      <c r="A7" s="235" t="s">
        <v>12</v>
      </c>
      <c r="B7" s="32"/>
      <c r="C7" s="32"/>
      <c r="D7" s="32"/>
      <c r="E7" s="34"/>
    </row>
    <row r="8" spans="1:5">
      <c r="A8" s="33"/>
      <c r="B8" s="32"/>
      <c r="C8" s="32"/>
      <c r="D8" s="32"/>
      <c r="E8" s="34"/>
    </row>
    <row r="9" spans="1:5">
      <c r="A9" s="33"/>
      <c r="B9" s="32"/>
      <c r="C9" s="32"/>
      <c r="D9" s="32"/>
      <c r="E9" s="34"/>
    </row>
    <row r="10" spans="1:5">
      <c r="A10" s="33"/>
      <c r="B10" s="32"/>
      <c r="C10" s="32"/>
      <c r="D10" s="32"/>
      <c r="E10" s="34"/>
    </row>
    <row r="11" spans="1:5">
      <c r="A11" s="33"/>
      <c r="B11" s="32"/>
      <c r="C11" s="32"/>
      <c r="D11" s="32"/>
      <c r="E11" s="34"/>
    </row>
    <row r="12" spans="1:5">
      <c r="A12" s="33"/>
      <c r="B12" s="32"/>
      <c r="C12" s="32"/>
      <c r="D12" s="32"/>
      <c r="E12" s="34"/>
    </row>
    <row r="13" spans="1:5">
      <c r="A13" s="235" t="s">
        <v>13</v>
      </c>
      <c r="B13" s="236"/>
      <c r="C13" s="236"/>
      <c r="D13" s="236"/>
      <c r="E13" s="238"/>
    </row>
    <row r="14" spans="1:5">
      <c r="A14" s="239"/>
      <c r="B14" s="236"/>
      <c r="C14" s="236"/>
      <c r="D14" s="236"/>
      <c r="E14" s="238"/>
    </row>
    <row r="15" spans="1:5">
      <c r="A15" s="240"/>
      <c r="B15" s="236"/>
      <c r="C15" s="236"/>
      <c r="D15" s="236"/>
      <c r="E15" s="238"/>
    </row>
    <row r="16" spans="1:5">
      <c r="A16" s="240"/>
      <c r="B16" s="240"/>
      <c r="C16" s="236"/>
      <c r="D16" s="236"/>
      <c r="E16" s="238"/>
    </row>
    <row r="17" spans="1:5">
      <c r="A17" s="241"/>
      <c r="B17" s="236"/>
      <c r="C17" s="236"/>
      <c r="D17" s="236"/>
      <c r="E17" s="238"/>
    </row>
    <row r="18" spans="1:5">
      <c r="A18" s="240"/>
      <c r="B18" s="236"/>
      <c r="C18" s="236"/>
      <c r="D18" s="236"/>
      <c r="E18" s="238"/>
    </row>
    <row r="19" spans="1:5">
      <c r="A19" s="240" t="s">
        <v>14</v>
      </c>
      <c r="B19" s="236"/>
      <c r="C19" s="236"/>
      <c r="D19" s="236"/>
      <c r="E19" s="238"/>
    </row>
    <row r="20" spans="1:5">
      <c r="A20" s="240"/>
      <c r="B20" s="236"/>
      <c r="C20" s="236"/>
      <c r="D20" s="236"/>
      <c r="E20" s="238"/>
    </row>
    <row r="21" spans="1:5">
      <c r="A21" s="241"/>
      <c r="B21" s="236"/>
      <c r="C21" s="236"/>
      <c r="D21" s="236"/>
      <c r="E21" s="238"/>
    </row>
    <row r="22" spans="1:5">
      <c r="A22" s="240"/>
      <c r="B22" s="236"/>
      <c r="C22" s="236"/>
      <c r="D22" s="236"/>
      <c r="E22" s="238"/>
    </row>
    <row r="23" spans="1:5">
      <c r="A23" s="240"/>
      <c r="B23" s="236"/>
      <c r="C23" s="236"/>
      <c r="D23" s="236"/>
      <c r="E23" s="238"/>
    </row>
    <row r="24" spans="1:5">
      <c r="A24" s="241"/>
      <c r="B24" s="236"/>
      <c r="C24" s="236"/>
      <c r="D24" s="236"/>
      <c r="E24" s="238"/>
    </row>
    <row r="25" spans="1:5">
      <c r="A25" s="240" t="s">
        <v>15</v>
      </c>
      <c r="B25" s="236"/>
      <c r="C25" s="236"/>
      <c r="D25" s="236"/>
      <c r="E25" s="238"/>
    </row>
    <row r="26" spans="1:5">
      <c r="A26" s="241"/>
      <c r="B26" s="236"/>
      <c r="C26" s="236"/>
      <c r="D26" s="236"/>
      <c r="E26" s="238"/>
    </row>
    <row r="27" spans="1:5">
      <c r="A27" s="240"/>
      <c r="B27" s="236"/>
      <c r="C27" s="236"/>
      <c r="D27" s="236"/>
      <c r="E27" s="238"/>
    </row>
    <row r="28" spans="1:5">
      <c r="A28" s="240"/>
      <c r="B28" s="236"/>
      <c r="C28" s="236"/>
      <c r="D28" s="236"/>
      <c r="E28" s="238"/>
    </row>
    <row r="29" spans="1:5">
      <c r="A29" s="241"/>
      <c r="B29" s="236"/>
      <c r="C29" s="236"/>
      <c r="D29" s="236"/>
      <c r="E29" s="238"/>
    </row>
    <row r="30" spans="1:5">
      <c r="A30" s="241"/>
      <c r="B30" s="237"/>
      <c r="C30" s="237"/>
      <c r="D30" s="237"/>
      <c r="E30" s="238"/>
    </row>
    <row r="31" spans="1:5">
      <c r="A31" s="235" t="s">
        <v>16</v>
      </c>
      <c r="B31" s="237"/>
      <c r="C31" s="237"/>
      <c r="D31" s="237"/>
      <c r="E31" s="238"/>
    </row>
    <row r="32" spans="1:5">
      <c r="A32" s="241"/>
      <c r="B32" s="237"/>
      <c r="C32" s="237"/>
      <c r="D32" s="237"/>
      <c r="E32" s="238"/>
    </row>
    <row r="33" spans="1:5">
      <c r="A33" s="241"/>
      <c r="B33" s="237"/>
      <c r="C33" s="237"/>
      <c r="D33" s="237"/>
      <c r="E33" s="238"/>
    </row>
    <row r="34" spans="1:5">
      <c r="A34" s="241"/>
      <c r="B34" s="237"/>
      <c r="C34" s="237"/>
      <c r="D34" s="237"/>
      <c r="E34" s="238"/>
    </row>
    <row r="35" spans="1:5" ht="16" thickBot="1">
      <c r="A35" s="242"/>
      <c r="B35" s="243"/>
      <c r="C35" s="243"/>
      <c r="D35" s="243"/>
      <c r="E35" s="244"/>
    </row>
    <row r="36" spans="1:5" ht="16" thickBot="1">
      <c r="A36" s="413" t="s">
        <v>6</v>
      </c>
      <c r="B36" s="371"/>
      <c r="C36" s="371"/>
      <c r="D36" s="371"/>
      <c r="E36" s="372"/>
    </row>
  </sheetData>
  <mergeCells count="3">
    <mergeCell ref="E1:E4"/>
    <mergeCell ref="A5:E5"/>
    <mergeCell ref="A36:E3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47FE-C09C-DB47-B048-864EF39899F8}">
  <dimension ref="A1:E36"/>
  <sheetViews>
    <sheetView workbookViewId="0">
      <selection activeCell="G10" sqref="G10"/>
    </sheetView>
  </sheetViews>
  <sheetFormatPr defaultColWidth="10.6640625" defaultRowHeight="15.5"/>
  <cols>
    <col min="1" max="1" width="27.5" customWidth="1"/>
    <col min="2" max="2" width="58.1640625" customWidth="1"/>
    <col min="3" max="3" width="28.83203125" customWidth="1"/>
    <col min="4" max="4" width="30.33203125" customWidth="1"/>
    <col min="5" max="5" width="56.33203125" customWidth="1"/>
  </cols>
  <sheetData>
    <row r="1" spans="1:5" ht="20" customHeight="1">
      <c r="A1" s="146" t="str">
        <f>COVERSHEET!A1</f>
        <v>SEASON</v>
      </c>
      <c r="B1" s="147" t="str">
        <f>COVERSHEET!B1</f>
        <v>WINTER 25</v>
      </c>
      <c r="C1" s="148" t="str">
        <f>COVERSHEET!C1</f>
        <v xml:space="preserve">STYLE </v>
      </c>
      <c r="D1" s="149">
        <f>COVERSHEET!D1</f>
        <v>0</v>
      </c>
      <c r="E1" s="414"/>
    </row>
    <row r="2" spans="1:5" ht="20" customHeight="1">
      <c r="A2" s="150" t="str">
        <f>COVERSHEET!A2</f>
        <v>STYLE NAME</v>
      </c>
      <c r="B2" s="151" t="str">
        <f>COVERSHEET!B2</f>
        <v>TRIPPLE STITCH VERITAS ZIP HOOD</v>
      </c>
      <c r="C2" s="152" t="str">
        <f>COVERSHEET!C2</f>
        <v>DATE CREATED</v>
      </c>
      <c r="D2" s="149" t="str">
        <f>COVERSHEET!D2</f>
        <v>14.10.24. ER</v>
      </c>
      <c r="E2" s="415"/>
    </row>
    <row r="3" spans="1:5" ht="20" customHeight="1">
      <c r="A3" s="150" t="str">
        <f>COVERSHEET!A3</f>
        <v>CODE</v>
      </c>
      <c r="B3" s="153" t="str">
        <f>COVERSHEET!B3</f>
        <v>P29CS083_084_085_086</v>
      </c>
      <c r="C3" s="152" t="str">
        <f>COVERSHEET!C3</f>
        <v>SAMPLE SEALED</v>
      </c>
      <c r="D3" s="149">
        <f>COVERSHEET!D3</f>
        <v>0</v>
      </c>
      <c r="E3" s="415"/>
    </row>
    <row r="4" spans="1:5" ht="48" customHeight="1" thickBot="1">
      <c r="A4" s="154" t="str">
        <f>COVERSHEET!A4</f>
        <v>BLOCK: CS37CWS
(TRIPLE STITCH HOOD)</v>
      </c>
      <c r="B4" s="155" t="str">
        <f>COVERSHEET!B4</f>
        <v>SET IN SLEEVE. HOOD. ZIP UP
3.8CM GRADING 
RIB CUFF AND HEM</v>
      </c>
      <c r="C4" s="156" t="str">
        <f>COVERSHEET!C4</f>
        <v>FINAL APPROVAL BY</v>
      </c>
      <c r="D4" s="149">
        <f>COVERSHEET!D4</f>
        <v>0</v>
      </c>
      <c r="E4" s="416"/>
    </row>
    <row r="5" spans="1:5" ht="27" customHeight="1" thickBot="1">
      <c r="A5" s="410" t="s">
        <v>33</v>
      </c>
      <c r="B5" s="411"/>
      <c r="C5" s="411"/>
      <c r="D5" s="411"/>
      <c r="E5" s="412"/>
    </row>
    <row r="6" spans="1:5" ht="27" customHeight="1">
      <c r="A6" s="77" t="s">
        <v>127</v>
      </c>
      <c r="B6" s="78"/>
      <c r="C6" s="78"/>
      <c r="D6" s="78"/>
      <c r="E6" s="79"/>
    </row>
    <row r="7" spans="1:5">
      <c r="A7" s="235" t="s">
        <v>12</v>
      </c>
      <c r="B7" s="32"/>
      <c r="C7" s="32"/>
      <c r="D7" s="32"/>
      <c r="E7" s="34"/>
    </row>
    <row r="8" spans="1:5">
      <c r="A8" s="33"/>
      <c r="B8" s="32"/>
      <c r="C8" s="32"/>
      <c r="D8" s="32"/>
      <c r="E8" s="34"/>
    </row>
    <row r="9" spans="1:5">
      <c r="A9" s="33"/>
      <c r="B9" s="32"/>
      <c r="C9" s="32"/>
      <c r="D9" s="32"/>
      <c r="E9" s="34"/>
    </row>
    <row r="10" spans="1:5">
      <c r="A10" s="33"/>
      <c r="B10" s="32"/>
      <c r="C10" s="32"/>
      <c r="D10" s="32"/>
      <c r="E10" s="34"/>
    </row>
    <row r="11" spans="1:5">
      <c r="A11" s="33"/>
      <c r="B11" s="32"/>
      <c r="C11" s="32"/>
      <c r="D11" s="32"/>
      <c r="E11" s="34"/>
    </row>
    <row r="12" spans="1:5">
      <c r="A12" s="33"/>
      <c r="B12" s="32"/>
      <c r="C12" s="32"/>
      <c r="D12" s="32"/>
      <c r="E12" s="34"/>
    </row>
    <row r="13" spans="1:5">
      <c r="A13" s="235" t="s">
        <v>13</v>
      </c>
      <c r="B13" s="236"/>
      <c r="C13" s="236"/>
      <c r="D13" s="236"/>
      <c r="E13" s="238"/>
    </row>
    <row r="14" spans="1:5">
      <c r="A14" s="239"/>
      <c r="B14" s="236"/>
      <c r="C14" s="236"/>
      <c r="D14" s="236"/>
      <c r="E14" s="238"/>
    </row>
    <row r="15" spans="1:5">
      <c r="A15" s="240"/>
      <c r="B15" s="236"/>
      <c r="C15" s="236"/>
      <c r="D15" s="236"/>
      <c r="E15" s="238"/>
    </row>
    <row r="16" spans="1:5">
      <c r="A16" s="240"/>
      <c r="B16" s="240"/>
      <c r="C16" s="236"/>
      <c r="D16" s="236"/>
      <c r="E16" s="238"/>
    </row>
    <row r="17" spans="1:5">
      <c r="A17" s="241"/>
      <c r="B17" s="236"/>
      <c r="C17" s="236"/>
      <c r="D17" s="236"/>
      <c r="E17" s="238"/>
    </row>
    <row r="18" spans="1:5">
      <c r="A18" s="240"/>
      <c r="B18" s="236"/>
      <c r="C18" s="236"/>
      <c r="D18" s="236"/>
      <c r="E18" s="238"/>
    </row>
    <row r="19" spans="1:5">
      <c r="A19" s="240" t="s">
        <v>14</v>
      </c>
      <c r="B19" s="236"/>
      <c r="C19" s="236"/>
      <c r="D19" s="236"/>
      <c r="E19" s="238"/>
    </row>
    <row r="20" spans="1:5">
      <c r="A20" s="240"/>
      <c r="B20" s="236"/>
      <c r="C20" s="236"/>
      <c r="D20" s="236"/>
      <c r="E20" s="238"/>
    </row>
    <row r="21" spans="1:5">
      <c r="A21" s="241"/>
      <c r="B21" s="236"/>
      <c r="C21" s="236"/>
      <c r="D21" s="236"/>
      <c r="E21" s="238"/>
    </row>
    <row r="22" spans="1:5">
      <c r="A22" s="240"/>
      <c r="B22" s="236"/>
      <c r="C22" s="236"/>
      <c r="D22" s="236"/>
      <c r="E22" s="238"/>
    </row>
    <row r="23" spans="1:5">
      <c r="A23" s="240"/>
      <c r="B23" s="236"/>
      <c r="C23" s="236"/>
      <c r="D23" s="236"/>
      <c r="E23" s="238"/>
    </row>
    <row r="24" spans="1:5">
      <c r="A24" s="241"/>
      <c r="B24" s="236"/>
      <c r="C24" s="236"/>
      <c r="D24" s="236"/>
      <c r="E24" s="238"/>
    </row>
    <row r="25" spans="1:5">
      <c r="A25" s="240" t="s">
        <v>15</v>
      </c>
      <c r="B25" s="236"/>
      <c r="C25" s="236"/>
      <c r="D25" s="236"/>
      <c r="E25" s="238"/>
    </row>
    <row r="26" spans="1:5">
      <c r="A26" s="241"/>
      <c r="B26" s="236"/>
      <c r="C26" s="236"/>
      <c r="D26" s="236"/>
      <c r="E26" s="238"/>
    </row>
    <row r="27" spans="1:5">
      <c r="A27" s="240"/>
      <c r="B27" s="236"/>
      <c r="C27" s="236"/>
      <c r="D27" s="236"/>
      <c r="E27" s="238"/>
    </row>
    <row r="28" spans="1:5">
      <c r="A28" s="240"/>
      <c r="B28" s="236"/>
      <c r="C28" s="236"/>
      <c r="D28" s="236"/>
      <c r="E28" s="238"/>
    </row>
    <row r="29" spans="1:5">
      <c r="A29" s="241"/>
      <c r="B29" s="236"/>
      <c r="C29" s="236"/>
      <c r="D29" s="236"/>
      <c r="E29" s="238"/>
    </row>
    <row r="30" spans="1:5">
      <c r="A30" s="241"/>
      <c r="B30" s="237"/>
      <c r="C30" s="237"/>
      <c r="D30" s="237"/>
      <c r="E30" s="238"/>
    </row>
    <row r="31" spans="1:5">
      <c r="A31" s="235" t="s">
        <v>16</v>
      </c>
      <c r="B31" s="237"/>
      <c r="C31" s="237"/>
      <c r="D31" s="237"/>
      <c r="E31" s="238"/>
    </row>
    <row r="32" spans="1:5">
      <c r="A32" s="241"/>
      <c r="B32" s="237"/>
      <c r="C32" s="237"/>
      <c r="D32" s="237"/>
      <c r="E32" s="238"/>
    </row>
    <row r="33" spans="1:5">
      <c r="A33" s="241"/>
      <c r="B33" s="237"/>
      <c r="C33" s="237"/>
      <c r="D33" s="237"/>
      <c r="E33" s="238"/>
    </row>
    <row r="34" spans="1:5">
      <c r="A34" s="241"/>
      <c r="B34" s="237"/>
      <c r="C34" s="237"/>
      <c r="D34" s="237"/>
      <c r="E34" s="238"/>
    </row>
    <row r="35" spans="1:5" ht="16" thickBot="1">
      <c r="A35" s="242"/>
      <c r="B35" s="243"/>
      <c r="C35" s="243"/>
      <c r="D35" s="243"/>
      <c r="E35" s="244"/>
    </row>
    <row r="36" spans="1:5" ht="16" thickBot="1">
      <c r="A36" s="413" t="s">
        <v>6</v>
      </c>
      <c r="B36" s="371"/>
      <c r="C36" s="371"/>
      <c r="D36" s="371"/>
      <c r="E36" s="372"/>
    </row>
  </sheetData>
  <mergeCells count="3">
    <mergeCell ref="E1:E4"/>
    <mergeCell ref="A5:E5"/>
    <mergeCell ref="A36:E3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D0E18-2F71-7748-9A24-C46B3FF1CD6F}">
  <dimension ref="A1:E36"/>
  <sheetViews>
    <sheetView workbookViewId="0">
      <selection activeCell="F14" sqref="F14"/>
    </sheetView>
  </sheetViews>
  <sheetFormatPr defaultColWidth="10.6640625" defaultRowHeight="15.5"/>
  <cols>
    <col min="1" max="1" width="27.5" customWidth="1"/>
    <col min="2" max="2" width="58.1640625" customWidth="1"/>
    <col min="3" max="3" width="28.83203125" customWidth="1"/>
    <col min="4" max="4" width="30.33203125" customWidth="1"/>
    <col min="5" max="5" width="56.33203125" customWidth="1"/>
  </cols>
  <sheetData>
    <row r="1" spans="1:5" ht="20" customHeight="1">
      <c r="A1" s="146" t="str">
        <f>COVERSHEET!A1</f>
        <v>SEASON</v>
      </c>
      <c r="B1" s="147" t="str">
        <f>COVERSHEET!B1</f>
        <v>WINTER 25</v>
      </c>
      <c r="C1" s="148" t="str">
        <f>COVERSHEET!C1</f>
        <v xml:space="preserve">STYLE </v>
      </c>
      <c r="D1" s="149">
        <f>COVERSHEET!D1</f>
        <v>0</v>
      </c>
      <c r="E1" s="414"/>
    </row>
    <row r="2" spans="1:5" ht="20" customHeight="1">
      <c r="A2" s="150" t="str">
        <f>COVERSHEET!A2</f>
        <v>STYLE NAME</v>
      </c>
      <c r="B2" s="151" t="str">
        <f>COVERSHEET!B2</f>
        <v>TRIPPLE STITCH VERITAS ZIP HOOD</v>
      </c>
      <c r="C2" s="152" t="str">
        <f>COVERSHEET!C2</f>
        <v>DATE CREATED</v>
      </c>
      <c r="D2" s="149" t="str">
        <f>COVERSHEET!D2</f>
        <v>14.10.24. ER</v>
      </c>
      <c r="E2" s="415"/>
    </row>
    <row r="3" spans="1:5" ht="20" customHeight="1">
      <c r="A3" s="150" t="str">
        <f>COVERSHEET!A3</f>
        <v>CODE</v>
      </c>
      <c r="B3" s="153" t="str">
        <f>COVERSHEET!B3</f>
        <v>P29CS083_084_085_086</v>
      </c>
      <c r="C3" s="152" t="str">
        <f>COVERSHEET!C3</f>
        <v>SAMPLE SEALED</v>
      </c>
      <c r="D3" s="149">
        <f>COVERSHEET!D3</f>
        <v>0</v>
      </c>
      <c r="E3" s="415"/>
    </row>
    <row r="4" spans="1:5" ht="48" customHeight="1" thickBot="1">
      <c r="A4" s="154" t="str">
        <f>COVERSHEET!A4</f>
        <v>BLOCK: CS37CWS
(TRIPLE STITCH HOOD)</v>
      </c>
      <c r="B4" s="155" t="str">
        <f>COVERSHEET!B4</f>
        <v>SET IN SLEEVE. HOOD. ZIP UP
3.8CM GRADING 
RIB CUFF AND HEM</v>
      </c>
      <c r="C4" s="156" t="str">
        <f>COVERSHEET!C4</f>
        <v>FINAL APPROVAL BY</v>
      </c>
      <c r="D4" s="149">
        <f>COVERSHEET!D4</f>
        <v>0</v>
      </c>
      <c r="E4" s="416"/>
    </row>
    <row r="5" spans="1:5" ht="27" customHeight="1" thickBot="1">
      <c r="A5" s="410" t="s">
        <v>33</v>
      </c>
      <c r="B5" s="411"/>
      <c r="C5" s="411"/>
      <c r="D5" s="411"/>
      <c r="E5" s="412"/>
    </row>
    <row r="6" spans="1:5" ht="27" customHeight="1">
      <c r="A6" s="77" t="s">
        <v>127</v>
      </c>
      <c r="B6" s="78"/>
      <c r="C6" s="78"/>
      <c r="D6" s="78"/>
      <c r="E6" s="79"/>
    </row>
    <row r="7" spans="1:5">
      <c r="A7" s="235" t="s">
        <v>12</v>
      </c>
      <c r="B7" s="32"/>
      <c r="C7" s="32"/>
      <c r="D7" s="32"/>
      <c r="E7" s="34"/>
    </row>
    <row r="8" spans="1:5">
      <c r="A8" s="33"/>
      <c r="B8" s="32"/>
      <c r="C8" s="32"/>
      <c r="D8" s="32"/>
      <c r="E8" s="34"/>
    </row>
    <row r="9" spans="1:5">
      <c r="A9" s="33"/>
      <c r="B9" s="32"/>
      <c r="C9" s="32"/>
      <c r="D9" s="32"/>
      <c r="E9" s="34"/>
    </row>
    <row r="10" spans="1:5">
      <c r="A10" s="33"/>
      <c r="B10" s="32"/>
      <c r="C10" s="32"/>
      <c r="D10" s="32"/>
      <c r="E10" s="34"/>
    </row>
    <row r="11" spans="1:5">
      <c r="A11" s="33"/>
      <c r="B11" s="32"/>
      <c r="C11" s="32"/>
      <c r="D11" s="32"/>
      <c r="E11" s="34"/>
    </row>
    <row r="12" spans="1:5">
      <c r="A12" s="33"/>
      <c r="B12" s="32"/>
      <c r="C12" s="32"/>
      <c r="D12" s="32"/>
      <c r="E12" s="34"/>
    </row>
    <row r="13" spans="1:5">
      <c r="A13" s="235" t="s">
        <v>13</v>
      </c>
      <c r="B13" s="236"/>
      <c r="C13" s="236"/>
      <c r="D13" s="236"/>
      <c r="E13" s="238"/>
    </row>
    <row r="14" spans="1:5">
      <c r="A14" s="239"/>
      <c r="B14" s="236"/>
      <c r="C14" s="236"/>
      <c r="D14" s="236"/>
      <c r="E14" s="238"/>
    </row>
    <row r="15" spans="1:5">
      <c r="A15" s="240"/>
      <c r="B15" s="236"/>
      <c r="C15" s="236"/>
      <c r="D15" s="236"/>
      <c r="E15" s="238"/>
    </row>
    <row r="16" spans="1:5">
      <c r="A16" s="240"/>
      <c r="B16" s="240"/>
      <c r="C16" s="236"/>
      <c r="D16" s="236"/>
      <c r="E16" s="238"/>
    </row>
    <row r="17" spans="1:5">
      <c r="A17" s="241"/>
      <c r="B17" s="236"/>
      <c r="C17" s="236"/>
      <c r="D17" s="236"/>
      <c r="E17" s="238"/>
    </row>
    <row r="18" spans="1:5">
      <c r="A18" s="240"/>
      <c r="B18" s="236"/>
      <c r="C18" s="236"/>
      <c r="D18" s="236"/>
      <c r="E18" s="238"/>
    </row>
    <row r="19" spans="1:5">
      <c r="A19" s="240" t="s">
        <v>14</v>
      </c>
      <c r="B19" s="236"/>
      <c r="C19" s="236"/>
      <c r="D19" s="236"/>
      <c r="E19" s="238"/>
    </row>
    <row r="20" spans="1:5">
      <c r="A20" s="240"/>
      <c r="B20" s="236"/>
      <c r="C20" s="236"/>
      <c r="D20" s="236"/>
      <c r="E20" s="238"/>
    </row>
    <row r="21" spans="1:5">
      <c r="A21" s="241"/>
      <c r="B21" s="236"/>
      <c r="C21" s="236"/>
      <c r="D21" s="236"/>
      <c r="E21" s="238"/>
    </row>
    <row r="22" spans="1:5">
      <c r="A22" s="240"/>
      <c r="B22" s="236"/>
      <c r="C22" s="236"/>
      <c r="D22" s="236"/>
      <c r="E22" s="238"/>
    </row>
    <row r="23" spans="1:5">
      <c r="A23" s="240"/>
      <c r="B23" s="236"/>
      <c r="C23" s="236"/>
      <c r="D23" s="236"/>
      <c r="E23" s="238"/>
    </row>
    <row r="24" spans="1:5">
      <c r="A24" s="241"/>
      <c r="B24" s="236"/>
      <c r="C24" s="236"/>
      <c r="D24" s="236"/>
      <c r="E24" s="238"/>
    </row>
    <row r="25" spans="1:5">
      <c r="A25" s="240" t="s">
        <v>15</v>
      </c>
      <c r="B25" s="236"/>
      <c r="C25" s="236"/>
      <c r="D25" s="236"/>
      <c r="E25" s="238"/>
    </row>
    <row r="26" spans="1:5">
      <c r="A26" s="241"/>
      <c r="B26" s="236"/>
      <c r="C26" s="236"/>
      <c r="D26" s="236"/>
      <c r="E26" s="238"/>
    </row>
    <row r="27" spans="1:5">
      <c r="A27" s="240"/>
      <c r="B27" s="236"/>
      <c r="C27" s="236"/>
      <c r="D27" s="236"/>
      <c r="E27" s="238"/>
    </row>
    <row r="28" spans="1:5">
      <c r="A28" s="240"/>
      <c r="B28" s="236"/>
      <c r="C28" s="236"/>
      <c r="D28" s="236"/>
      <c r="E28" s="238"/>
    </row>
    <row r="29" spans="1:5">
      <c r="A29" s="241"/>
      <c r="B29" s="236"/>
      <c r="C29" s="236"/>
      <c r="D29" s="236"/>
      <c r="E29" s="238"/>
    </row>
    <row r="30" spans="1:5">
      <c r="A30" s="241"/>
      <c r="B30" s="237"/>
      <c r="C30" s="237"/>
      <c r="D30" s="237"/>
      <c r="E30" s="238"/>
    </row>
    <row r="31" spans="1:5">
      <c r="A31" s="235" t="s">
        <v>16</v>
      </c>
      <c r="B31" s="237"/>
      <c r="C31" s="237"/>
      <c r="D31" s="237"/>
      <c r="E31" s="238"/>
    </row>
    <row r="32" spans="1:5">
      <c r="A32" s="241"/>
      <c r="B32" s="237"/>
      <c r="C32" s="237"/>
      <c r="D32" s="237"/>
      <c r="E32" s="238"/>
    </row>
    <row r="33" spans="1:5">
      <c r="A33" s="241"/>
      <c r="B33" s="237"/>
      <c r="C33" s="237"/>
      <c r="D33" s="237"/>
      <c r="E33" s="238"/>
    </row>
    <row r="34" spans="1:5">
      <c r="A34" s="241"/>
      <c r="B34" s="237"/>
      <c r="C34" s="237"/>
      <c r="D34" s="237"/>
      <c r="E34" s="238"/>
    </row>
    <row r="35" spans="1:5" ht="16" thickBot="1">
      <c r="A35" s="242"/>
      <c r="B35" s="243"/>
      <c r="C35" s="243"/>
      <c r="D35" s="243"/>
      <c r="E35" s="244"/>
    </row>
    <row r="36" spans="1:5" ht="16" thickBot="1">
      <c r="A36" s="413" t="s">
        <v>6</v>
      </c>
      <c r="B36" s="371"/>
      <c r="C36" s="371"/>
      <c r="D36" s="371"/>
      <c r="E36" s="372"/>
    </row>
  </sheetData>
  <mergeCells count="3">
    <mergeCell ref="E1:E4"/>
    <mergeCell ref="A5:E5"/>
    <mergeCell ref="A36:E3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9FEAB1-8549-48F4-892D-89D9BDDE2789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600648FF-8D14-4448-9938-4E05E2BB84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5AFAFF-95B2-4948-9F74-C2DCE920E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COVERSHEET</vt:lpstr>
      <vt:lpstr>GRADING </vt:lpstr>
      <vt:lpstr>SAMPLE MEASURES</vt:lpstr>
      <vt:lpstr>POM</vt:lpstr>
      <vt:lpstr>FIT REFERENCE PICS</vt:lpstr>
      <vt:lpstr>COMMENTS P1</vt:lpstr>
      <vt:lpstr>COMMENTS P2</vt:lpstr>
      <vt:lpstr>COMMENTS P3</vt:lpstr>
      <vt:lpstr>COMMENTS SIZE SET</vt:lpstr>
      <vt:lpstr>COVERSHEET!Print_Area</vt:lpstr>
      <vt:lpstr>'GRADING '!Print_Area</vt:lpstr>
      <vt:lpstr>'SAMPLE MEASURES'!Print_Area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Giao Ngo Thi Quynh</cp:lastModifiedBy>
  <dcterms:created xsi:type="dcterms:W3CDTF">2022-10-14T13:49:41Z</dcterms:created>
  <dcterms:modified xsi:type="dcterms:W3CDTF">2024-11-20T08:31:50Z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