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PALACE/6-SS26/1-SPRING 26/2-PRODUCTION/4-INTERNAL-PURCHASE-ORDER/4-2-TRIM-ORDER/TRIM-PO/DRAFT-PO/HONG KONG/"/>
    </mc:Choice>
  </mc:AlternateContent>
  <xr:revisionPtr revIDLastSave="273" documentId="13_ncr:1_{5834EBE4-1252-412B-AD99-81411A84D162}" xr6:coauthVersionLast="47" xr6:coauthVersionMax="47" xr10:uidLastSave="{B166FE46-6EB7-4E39-B7A5-396EA2549078}"/>
  <bookViews>
    <workbookView xWindow="-108" yWindow="-108" windowWidth="23256" windowHeight="12456" xr2:uid="{00000000-000D-0000-FFFF-FFFF00000000}"/>
  </bookViews>
  <sheets>
    <sheet name="MER.QT-1.BM2" sheetId="1" r:id="rId1"/>
    <sheet name="DETAILS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SCM40" localSheetId="1">'[1]Raw material movement'!#REF!</definedName>
    <definedName name="____SCM40">'[1]Raw material movement'!#REF!</definedName>
    <definedName name="___SCM40" localSheetId="1">'[2]Raw material movement'!#REF!</definedName>
    <definedName name="___SCM40">'[2]Raw material movement'!#REF!</definedName>
    <definedName name="__SCM40" localSheetId="1">'[3]Raw material movement'!#REF!</definedName>
    <definedName name="__SCM40">'[3]Raw material movement'!#REF!</definedName>
    <definedName name="_2DATA_DATA2_L" localSheetId="1">'[4]#REF'!#REF!</definedName>
    <definedName name="_2DATA_DATA2_L">'[4]#REF'!#REF!</definedName>
    <definedName name="_DATA_DATA2_L" localSheetId="1">'[5]#REF'!#REF!</definedName>
    <definedName name="_DATA_DATA2_L">'[5]#REF'!#REF!</definedName>
    <definedName name="_Fill" localSheetId="1" hidden="1">#REF!</definedName>
    <definedName name="_Fill" hidden="1">#REF!</definedName>
    <definedName name="_xlnm._FilterDatabase" localSheetId="1" hidden="1">DETAILS!$A$7:$E$7</definedName>
    <definedName name="_SCM40" localSheetId="1">'[2]Raw material movement'!#REF!</definedName>
    <definedName name="_SCM40">'[2]Raw material movement'!#REF!</definedName>
    <definedName name="AB" localSheetId="1">#REF!</definedName>
    <definedName name="AB">#REF!</definedName>
    <definedName name="CODE">[6]CODE!$A$6:$B$156</definedName>
    <definedName name="dsdf" localSheetId="1">'[1]Raw material movement'!#REF!</definedName>
    <definedName name="dsdf">'[1]Raw material movement'!#REF!</definedName>
    <definedName name="IB" localSheetId="1">#REF!</definedName>
    <definedName name="IB">#REF!</definedName>
    <definedName name="MAHANG" localSheetId="1">#REF!</definedName>
    <definedName name="MAHANG">#REF!</definedName>
    <definedName name="MAVT">[7]Code!$A$7:$A$73</definedName>
    <definedName name="_xlnm.Print_Area" localSheetId="1">DETAILS!$A$1:$E$12</definedName>
    <definedName name="_xlnm.Print_Area" localSheetId="0">'MER.QT-1.BM2'!$A$1:$N$17</definedName>
    <definedName name="WAFORD" localSheetId="1">#REF!</definedName>
    <definedName name="WAFOR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1" l="1"/>
  <c r="H8" i="2"/>
  <c r="D8" i="2" l="1"/>
  <c r="E8" i="2" s="1"/>
  <c r="G9" i="2"/>
  <c r="D11" i="2" l="1"/>
  <c r="H8" i="1"/>
  <c r="E11" i="2" l="1"/>
  <c r="I11" i="1" s="1"/>
  <c r="H7" i="1" l="1"/>
  <c r="K11" i="1" l="1"/>
  <c r="I15" i="1" l="1"/>
  <c r="M11" i="1"/>
  <c r="M15" i="1" s="1"/>
  <c r="K15" i="1"/>
</calcChain>
</file>

<file path=xl/sharedStrings.xml><?xml version="1.0" encoding="utf-8"?>
<sst xmlns="http://schemas.openxmlformats.org/spreadsheetml/2006/main" count="58" uniqueCount="58">
  <si>
    <t>Mã số:</t>
  </si>
  <si>
    <t>Lần ban hành:</t>
  </si>
  <si>
    <t>01</t>
  </si>
  <si>
    <t>REMARK</t>
  </si>
  <si>
    <t>Số trang:</t>
  </si>
  <si>
    <t>01/01</t>
  </si>
  <si>
    <t>MER.QT-1.BM2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</si>
  <si>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</si>
  <si>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</si>
  <si>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</si>
  <si>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</si>
  <si>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</si>
  <si>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</si>
  <si>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</si>
  <si>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</si>
  <si>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</si>
  <si>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</si>
  <si>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</si>
  <si>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</si>
  <si>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</si>
  <si>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</si>
  <si>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</si>
  <si>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</si>
  <si>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</si>
  <si>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</si>
  <si>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</si>
  <si>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</si>
  <si>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</si>
  <si>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</si>
  <si>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</si>
  <si>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</si>
  <si>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</si>
  <si>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</si>
  <si>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</si>
  <si>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</si>
  <si>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</si>
  <si>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CARTON STICKER</t>
  </si>
  <si>
    <t>SIZE AND QUALITY SAME AS LAST SEASON</t>
  </si>
  <si>
    <t>NỀN TRẮNG CHỮ ĐEN</t>
  </si>
  <si>
    <t>PCS</t>
  </si>
  <si>
    <t>PO NO</t>
  </si>
  <si>
    <t>SHIP TO</t>
  </si>
  <si>
    <t>SEASON</t>
  </si>
  <si>
    <t>CARTON</t>
  </si>
  <si>
    <t>QTY STICKER
 CARTON</t>
  </si>
  <si>
    <t>TOTAL</t>
  </si>
  <si>
    <t xml:space="preserve"> 7CM X 22CM</t>
  </si>
  <si>
    <t>VUI LÒNG CHỈNH THEO LAYOUT KÍCH MỚI DÁN VỪA THÙNG</t>
  </si>
  <si>
    <t>PALACE</t>
  </si>
  <si>
    <t>QUY</t>
  </si>
  <si>
    <t>SH TRIMS</t>
  </si>
  <si>
    <t>SPRING 26</t>
  </si>
  <si>
    <t>QTY</t>
  </si>
  <si>
    <t>HK-WHSE</t>
  </si>
  <si>
    <t>P19  SS26   G2863</t>
  </si>
  <si>
    <t>SS26-SPRING</t>
  </si>
  <si>
    <t>PO#003683</t>
  </si>
  <si>
    <t>P2-250907-213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</si>
</sst>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</numFmts>
  <fonts count="30">
    <font>
      <sz val="11"/>
      <color theme="1"/>
      <name val="Calibri"/>
      <family val="2"/>
      <scheme val="minor"/>
    </font>
    <font>
      <sz val="10"/>
      <name val="VNI-Times"/>
    </font>
    <font>
      <b/>
      <sz val="12"/>
      <color theme="1"/>
      <name val="Muli"/>
    </font>
    <font>
      <sz val="12"/>
      <color theme="1"/>
      <name val="Muli"/>
    </font>
    <font>
      <sz val="12"/>
      <name val="Muli"/>
    </font>
    <font>
      <b/>
      <sz val="12"/>
      <name val="Muli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color indexed="62"/>
      <name val="Muli"/>
    </font>
    <font>
      <u/>
      <sz val="12"/>
      <color indexed="12"/>
      <name val="Muli"/>
    </font>
    <font>
      <b/>
      <sz val="12"/>
      <color indexed="8"/>
      <name val="Muli"/>
    </font>
    <font>
      <b/>
      <sz val="12"/>
      <color rgb="FFFF0000"/>
      <name val="Muli"/>
    </font>
    <font>
      <sz val="12"/>
      <color indexed="8"/>
      <name val="Muli"/>
    </font>
    <font>
      <b/>
      <u/>
      <sz val="12"/>
      <name val="Muli"/>
    </font>
    <font>
      <i/>
      <sz val="12"/>
      <name val="Muli"/>
    </font>
    <font>
      <b/>
      <i/>
      <sz val="12"/>
      <name val="Muli"/>
    </font>
    <font>
      <u/>
      <sz val="12"/>
      <name val="Muli"/>
    </font>
    <font>
      <b/>
      <sz val="25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6"/>
      <name val="Muli"/>
    </font>
    <font>
      <b/>
      <sz val="16"/>
      <color rgb="FFFF0000"/>
      <name val="Muli"/>
    </font>
    <font>
      <sz val="16"/>
      <color indexed="8"/>
      <name val="Muli"/>
    </font>
    <font>
      <b/>
      <sz val="16"/>
      <color indexed="8"/>
      <name val="Muli"/>
    </font>
    <font>
      <b/>
      <sz val="16"/>
      <name val="Muli"/>
    </font>
    <font>
      <sz val="16"/>
      <color theme="1"/>
      <name val="Muli"/>
    </font>
    <font>
      <b/>
      <u/>
      <sz val="16"/>
      <name val="Muli"/>
    </font>
    <font>
      <sz val="14"/>
      <name val="Muli"/>
    </font>
    <font>
      <sz val="20"/>
      <name val="Muli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7" fillId="0" borderId="0"/>
    <xf numFmtId="0" fontId="6" fillId="0" borderId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20">
    <xf numFmtId="0" fontId="0" fillId="0" borderId="0" xfId="0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16" fontId="3" fillId="0" borderId="1" xfId="0" quotePrefix="1" applyNumberFormat="1" applyFont="1" applyBorder="1" applyAlignment="1">
      <alignment horizontal="center"/>
    </xf>
    <xf numFmtId="0" fontId="10" fillId="4" borderId="2" xfId="8" applyFont="1" applyFill="1" applyBorder="1" applyAlignment="1" applyProtection="1">
      <alignment vertical="top"/>
    </xf>
    <xf numFmtId="0" fontId="2" fillId="2" borderId="1" xfId="0" applyFont="1" applyFill="1" applyBorder="1" applyAlignment="1">
      <alignment horizontal="center" vertical="center"/>
    </xf>
    <xf numFmtId="0" fontId="5" fillId="6" borderId="1" xfId="6" applyFont="1" applyFill="1" applyBorder="1" applyAlignment="1">
      <alignment horizontal="center" vertical="center"/>
    </xf>
    <xf numFmtId="0" fontId="5" fillId="6" borderId="1" xfId="6" applyFont="1" applyFill="1" applyBorder="1" applyAlignment="1">
      <alignment horizontal="center" vertical="center" wrapText="1"/>
    </xf>
    <xf numFmtId="164" fontId="5" fillId="6" borderId="1" xfId="6" applyNumberFormat="1" applyFont="1" applyFill="1" applyBorder="1" applyAlignment="1">
      <alignment horizontal="center" vertical="center"/>
    </xf>
    <xf numFmtId="0" fontId="5" fillId="8" borderId="1" xfId="6" applyFont="1" applyFill="1" applyBorder="1" applyAlignment="1">
      <alignment horizontal="center" vertical="center" wrapText="1"/>
    </xf>
    <xf numFmtId="0" fontId="10" fillId="4" borderId="10" xfId="8" applyFont="1" applyFill="1" applyBorder="1" applyAlignment="1" applyProtection="1">
      <alignment vertical="top"/>
    </xf>
    <xf numFmtId="3" fontId="11" fillId="0" borderId="1" xfId="3" applyNumberFormat="1" applyFont="1" applyBorder="1" applyAlignment="1">
      <alignment horizontal="center" vertical="center"/>
    </xf>
    <xf numFmtId="0" fontId="4" fillId="0" borderId="6" xfId="1" applyFont="1" applyBorder="1" applyAlignment="1" applyProtection="1">
      <alignment vertical="center"/>
      <protection locked="0"/>
    </xf>
    <xf numFmtId="0" fontId="4" fillId="0" borderId="7" xfId="1" applyFont="1" applyBorder="1" applyAlignment="1" applyProtection="1">
      <alignment vertical="center"/>
      <protection locked="0"/>
    </xf>
    <xf numFmtId="0" fontId="5" fillId="4" borderId="2" xfId="6" applyFont="1" applyFill="1" applyBorder="1" applyAlignment="1">
      <alignment horizontal="left" vertical="center"/>
    </xf>
    <xf numFmtId="0" fontId="4" fillId="4" borderId="0" xfId="6" applyFont="1" applyFill="1" applyAlignment="1">
      <alignment vertical="top"/>
    </xf>
    <xf numFmtId="0" fontId="4" fillId="4" borderId="0" xfId="6" applyFont="1" applyFill="1" applyAlignment="1">
      <alignment horizontal="center" vertical="center"/>
    </xf>
    <xf numFmtId="164" fontId="4" fillId="4" borderId="8" xfId="6" quotePrefix="1" applyNumberFormat="1" applyFont="1" applyFill="1" applyBorder="1" applyAlignment="1">
      <alignment horizontal="center" vertical="center"/>
    </xf>
    <xf numFmtId="15" fontId="5" fillId="4" borderId="1" xfId="6" quotePrefix="1" applyNumberFormat="1" applyFont="1" applyFill="1" applyBorder="1" applyAlignment="1">
      <alignment horizontal="center" vertical="center"/>
    </xf>
    <xf numFmtId="15" fontId="4" fillId="4" borderId="1" xfId="6" applyNumberFormat="1" applyFont="1" applyFill="1" applyBorder="1" applyAlignment="1">
      <alignment horizontal="center" vertical="center"/>
    </xf>
    <xf numFmtId="0" fontId="5" fillId="4" borderId="3" xfId="6" applyFont="1" applyFill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5" fillId="4" borderId="10" xfId="6" applyFont="1" applyFill="1" applyBorder="1" applyAlignment="1">
      <alignment horizontal="left" vertical="center"/>
    </xf>
    <xf numFmtId="165" fontId="4" fillId="4" borderId="0" xfId="6" applyNumberFormat="1" applyFont="1" applyFill="1" applyAlignment="1">
      <alignment horizontal="center" vertical="center"/>
    </xf>
    <xf numFmtId="0" fontId="4" fillId="4" borderId="1" xfId="6" applyFont="1" applyFill="1" applyBorder="1" applyAlignment="1">
      <alignment horizontal="center" vertical="center"/>
    </xf>
    <xf numFmtId="0" fontId="4" fillId="0" borderId="9" xfId="1" applyFont="1" applyBorder="1" applyAlignment="1" applyProtection="1">
      <alignment vertical="center"/>
      <protection locked="0"/>
    </xf>
    <xf numFmtId="0" fontId="3" fillId="0" borderId="9" xfId="0" applyFont="1" applyBorder="1" applyAlignment="1">
      <alignment horizontal="left"/>
    </xf>
    <xf numFmtId="0" fontId="4" fillId="3" borderId="1" xfId="2" applyFont="1" applyFill="1" applyBorder="1" applyAlignment="1">
      <alignment horizontal="center" vertical="center" wrapText="1"/>
    </xf>
    <xf numFmtId="0" fontId="12" fillId="3" borderId="1" xfId="2" applyFont="1" applyFill="1" applyBorder="1" applyAlignment="1">
      <alignment vertical="center"/>
    </xf>
    <xf numFmtId="1" fontId="13" fillId="3" borderId="1" xfId="3" applyNumberFormat="1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3" fontId="13" fillId="0" borderId="1" xfId="3" applyNumberFormat="1" applyFont="1" applyBorder="1" applyAlignment="1">
      <alignment vertical="center"/>
    </xf>
    <xf numFmtId="164" fontId="4" fillId="3" borderId="1" xfId="2" applyNumberFormat="1" applyFont="1" applyFill="1" applyBorder="1" applyAlignment="1">
      <alignment horizontal="center" vertical="center"/>
    </xf>
    <xf numFmtId="164" fontId="5" fillId="3" borderId="1" xfId="4" applyNumberFormat="1" applyFont="1" applyFill="1" applyBorder="1" applyAlignment="1">
      <alignment horizontal="center" vertical="center" wrapText="1"/>
    </xf>
    <xf numFmtId="167" fontId="4" fillId="3" borderId="1" xfId="5" applyNumberFormat="1" applyFont="1" applyFill="1" applyBorder="1" applyAlignment="1">
      <alignment horizontal="center" vertical="center"/>
    </xf>
    <xf numFmtId="0" fontId="4" fillId="7" borderId="1" xfId="2" applyFont="1" applyFill="1" applyBorder="1" applyAlignment="1">
      <alignment horizontal="center" vertical="center"/>
    </xf>
    <xf numFmtId="0" fontId="4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/>
    </xf>
    <xf numFmtId="3" fontId="11" fillId="7" borderId="1" xfId="3" applyNumberFormat="1" applyFont="1" applyFill="1" applyBorder="1" applyAlignment="1">
      <alignment horizontal="center" vertical="center"/>
    </xf>
    <xf numFmtId="164" fontId="4" fillId="7" borderId="1" xfId="2" applyNumberFormat="1" applyFont="1" applyFill="1" applyBorder="1" applyAlignment="1">
      <alignment horizontal="center" vertical="center"/>
    </xf>
    <xf numFmtId="164" fontId="4" fillId="7" borderId="1" xfId="4" applyNumberFormat="1" applyFont="1" applyFill="1" applyBorder="1" applyAlignment="1">
      <alignment horizontal="center" vertical="center" wrapText="1"/>
    </xf>
    <xf numFmtId="167" fontId="4" fillId="7" borderId="1" xfId="5" applyNumberFormat="1" applyFont="1" applyFill="1" applyBorder="1" applyAlignment="1">
      <alignment horizontal="center" vertical="center"/>
    </xf>
    <xf numFmtId="0" fontId="4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center" vertical="center"/>
    </xf>
    <xf numFmtId="164" fontId="4" fillId="4" borderId="0" xfId="4" applyNumberFormat="1" applyFont="1" applyFill="1" applyAlignment="1">
      <alignment horizontal="center" vertical="center"/>
    </xf>
    <xf numFmtId="0" fontId="14" fillId="0" borderId="0" xfId="2" applyFont="1" applyAlignment="1">
      <alignment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15" fillId="0" borderId="0" xfId="1" applyFont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>
      <alignment vertical="center"/>
    </xf>
    <xf numFmtId="15" fontId="4" fillId="0" borderId="0" xfId="1" applyNumberFormat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right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15" fontId="4" fillId="0" borderId="0" xfId="1" applyNumberFormat="1" applyFont="1" applyAlignment="1" applyProtection="1">
      <alignment vertical="center"/>
      <protection locked="0"/>
    </xf>
    <xf numFmtId="0" fontId="4" fillId="0" borderId="8" xfId="1" applyFont="1" applyBorder="1" applyAlignment="1" applyProtection="1">
      <alignment vertical="center"/>
      <protection locked="0"/>
    </xf>
    <xf numFmtId="0" fontId="4" fillId="0" borderId="11" xfId="1" applyFont="1" applyBorder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5" fillId="4" borderId="4" xfId="6" applyFont="1" applyFill="1" applyBorder="1" applyAlignment="1">
      <alignment vertical="center"/>
    </xf>
    <xf numFmtId="0" fontId="5" fillId="4" borderId="5" xfId="6" applyFont="1" applyFill="1" applyBorder="1" applyAlignment="1">
      <alignment vertical="center"/>
    </xf>
    <xf numFmtId="0" fontId="18" fillId="9" borderId="1" xfId="0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 wrapText="1"/>
    </xf>
    <xf numFmtId="0" fontId="18" fillId="9" borderId="4" xfId="0" applyFont="1" applyFill="1" applyBorder="1" applyAlignment="1">
      <alignment horizontal="center" vertical="center"/>
    </xf>
    <xf numFmtId="0" fontId="18" fillId="9" borderId="12" xfId="0" applyFont="1" applyFill="1" applyBorder="1" applyAlignment="1">
      <alignment horizontal="center" vertical="center"/>
    </xf>
    <xf numFmtId="0" fontId="18" fillId="9" borderId="5" xfId="0" applyFont="1" applyFill="1" applyBorder="1" applyAlignment="1">
      <alignment horizontal="center" vertical="center"/>
    </xf>
    <xf numFmtId="0" fontId="21" fillId="3" borderId="1" xfId="2" applyFont="1" applyFill="1" applyBorder="1" applyAlignment="1">
      <alignment vertical="center" wrapText="1"/>
    </xf>
    <xf numFmtId="0" fontId="21" fillId="3" borderId="1" xfId="2" applyFont="1" applyFill="1" applyBorder="1" applyAlignment="1">
      <alignment horizontal="center" vertical="center" wrapText="1"/>
    </xf>
    <xf numFmtId="0" fontId="22" fillId="3" borderId="1" xfId="2" applyFont="1" applyFill="1" applyBorder="1" applyAlignment="1">
      <alignment vertical="center"/>
    </xf>
    <xf numFmtId="0" fontId="21" fillId="3" borderId="1" xfId="2" applyFont="1" applyFill="1" applyBorder="1" applyAlignment="1">
      <alignment horizontal="center" vertical="center"/>
    </xf>
    <xf numFmtId="3" fontId="23" fillId="0" borderId="1" xfId="3" applyNumberFormat="1" applyFont="1" applyBorder="1" applyAlignment="1">
      <alignment vertical="center"/>
    </xf>
    <xf numFmtId="3" fontId="24" fillId="0" borderId="1" xfId="3" applyNumberFormat="1" applyFont="1" applyBorder="1" applyAlignment="1">
      <alignment horizontal="center" vertical="center"/>
    </xf>
    <xf numFmtId="164" fontId="21" fillId="3" borderId="1" xfId="2" applyNumberFormat="1" applyFont="1" applyFill="1" applyBorder="1" applyAlignment="1">
      <alignment horizontal="center" vertical="center"/>
    </xf>
    <xf numFmtId="164" fontId="25" fillId="3" borderId="1" xfId="4" applyNumberFormat="1" applyFont="1" applyFill="1" applyBorder="1" applyAlignment="1">
      <alignment horizontal="center" vertical="center" wrapText="1"/>
    </xf>
    <xf numFmtId="167" fontId="25" fillId="3" borderId="1" xfId="5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0" fontId="21" fillId="4" borderId="0" xfId="2" applyFont="1" applyFill="1" applyAlignment="1">
      <alignment horizontal="center" vertical="center" wrapText="1"/>
    </xf>
    <xf numFmtId="0" fontId="27" fillId="4" borderId="0" xfId="2" applyFont="1" applyFill="1" applyAlignment="1">
      <alignment horizontal="center" vertical="center" wrapText="1"/>
    </xf>
    <xf numFmtId="3" fontId="25" fillId="5" borderId="1" xfId="2" applyNumberFormat="1" applyFont="1" applyFill="1" applyBorder="1" applyAlignment="1">
      <alignment horizontal="center" vertical="center" wrapText="1"/>
    </xf>
    <xf numFmtId="3" fontId="25" fillId="0" borderId="1" xfId="2" applyNumberFormat="1" applyFont="1" applyBorder="1" applyAlignment="1">
      <alignment horizontal="center" vertical="center" wrapText="1"/>
    </xf>
    <xf numFmtId="164" fontId="21" fillId="4" borderId="0" xfId="2" applyNumberFormat="1" applyFont="1" applyFill="1" applyAlignment="1">
      <alignment horizontal="center" vertical="center" wrapText="1"/>
    </xf>
    <xf numFmtId="164" fontId="25" fillId="5" borderId="1" xfId="2" applyNumberFormat="1" applyFont="1" applyFill="1" applyBorder="1" applyAlignment="1">
      <alignment vertical="center" wrapText="1"/>
    </xf>
    <xf numFmtId="0" fontId="21" fillId="4" borderId="0" xfId="2" applyFont="1" applyFill="1" applyAlignment="1">
      <alignment horizontal="center" vertical="center"/>
    </xf>
    <xf numFmtId="1" fontId="23" fillId="3" borderId="1" xfId="3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3" fontId="26" fillId="0" borderId="0" xfId="0" applyNumberFormat="1" applyFont="1" applyAlignment="1">
      <alignment horizontal="left"/>
    </xf>
    <xf numFmtId="0" fontId="5" fillId="4" borderId="1" xfId="7" quotePrefix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top"/>
    </xf>
    <xf numFmtId="164" fontId="14" fillId="4" borderId="0" xfId="2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4" fillId="4" borderId="3" xfId="0" applyFont="1" applyFill="1" applyBorder="1" applyAlignment="1">
      <alignment horizontal="center" vertical="top"/>
    </xf>
    <xf numFmtId="0" fontId="4" fillId="4" borderId="3" xfId="0" applyFont="1" applyFill="1" applyBorder="1" applyAlignment="1">
      <alignment horizontal="left" vertical="top"/>
    </xf>
    <xf numFmtId="0" fontId="4" fillId="4" borderId="10" xfId="0" applyFont="1" applyFill="1" applyBorder="1" applyAlignment="1">
      <alignment horizontal="left" vertical="top"/>
    </xf>
    <xf numFmtId="0" fontId="14" fillId="0" borderId="0" xfId="2" applyFont="1" applyAlignment="1">
      <alignment horizontal="center" vertical="center" wrapText="1"/>
    </xf>
    <xf numFmtId="0" fontId="28" fillId="4" borderId="4" xfId="6" applyFont="1" applyFill="1" applyBorder="1" applyAlignment="1">
      <alignment horizontal="center" vertical="center"/>
    </xf>
    <xf numFmtId="0" fontId="28" fillId="4" borderId="5" xfId="6" applyFont="1" applyFill="1" applyBorder="1" applyAlignment="1">
      <alignment horizontal="center" vertical="center"/>
    </xf>
    <xf numFmtId="16" fontId="4" fillId="4" borderId="4" xfId="6" applyNumberFormat="1" applyFont="1" applyFill="1" applyBorder="1" applyAlignment="1">
      <alignment horizontal="center" vertical="center"/>
    </xf>
    <xf numFmtId="16" fontId="4" fillId="4" borderId="5" xfId="6" applyNumberFormat="1" applyFont="1" applyFill="1" applyBorder="1" applyAlignment="1">
      <alignment horizontal="center" vertical="center"/>
    </xf>
    <xf numFmtId="165" fontId="4" fillId="4" borderId="4" xfId="6" applyNumberFormat="1" applyFont="1" applyFill="1" applyBorder="1" applyAlignment="1">
      <alignment horizontal="center" vertical="center"/>
    </xf>
    <xf numFmtId="165" fontId="4" fillId="4" borderId="5" xfId="6" applyNumberFormat="1" applyFont="1" applyFill="1" applyBorder="1" applyAlignment="1">
      <alignment horizontal="center" vertical="center"/>
    </xf>
    <xf numFmtId="0" fontId="4" fillId="4" borderId="4" xfId="6" applyFont="1" applyFill="1" applyBorder="1" applyAlignment="1">
      <alignment horizontal="center" vertical="center" wrapText="1"/>
    </xf>
    <xf numFmtId="0" fontId="4" fillId="4" borderId="5" xfId="6" applyFont="1" applyFill="1" applyBorder="1" applyAlignment="1">
      <alignment horizontal="center" vertical="center" wrapText="1"/>
    </xf>
    <xf numFmtId="0" fontId="29" fillId="3" borderId="4" xfId="2" applyFont="1" applyFill="1" applyBorder="1" applyAlignment="1">
      <alignment horizontal="center" vertical="center"/>
    </xf>
    <xf numFmtId="0" fontId="29" fillId="3" borderId="12" xfId="2" applyFont="1" applyFill="1" applyBorder="1" applyAlignment="1">
      <alignment horizontal="center" vertical="center"/>
    </xf>
    <xf numFmtId="0" fontId="29" fillId="3" borderId="5" xfId="2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</cellXfs>
  <cellStyles count="9">
    <cellStyle name="Comma 6" xfId="4" xr:uid="{00000000-0005-0000-0000-000000000000}"/>
    <cellStyle name="Comma 74 2" xfId="5" xr:uid="{00000000-0005-0000-0000-000001000000}"/>
    <cellStyle name="Hyperlink 2" xfId="8" xr:uid="{00000000-0005-0000-0000-000002000000}"/>
    <cellStyle name="Normal" xfId="0" builtinId="0"/>
    <cellStyle name="Normal 10" xfId="2" xr:uid="{00000000-0005-0000-0000-000004000000}"/>
    <cellStyle name="Normal 10 2" xfId="6" xr:uid="{00000000-0005-0000-0000-000005000000}"/>
    <cellStyle name="Normal 133 3" xfId="3" xr:uid="{00000000-0005-0000-0000-000006000000}"/>
    <cellStyle name="Normal 133 3 3" xfId="7" xr:uid="{00000000-0005-0000-0000-000007000000}"/>
    <cellStyle name="Normal_Forms" xfId="1" xr:uid="{00000000-0005-0000-0000-000008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10</xdr:row>
      <xdr:rowOff>1409700</xdr:rowOff>
    </xdr:from>
    <xdr:to>
      <xdr:col>4</xdr:col>
      <xdr:colOff>187764</xdr:colOff>
      <xdr:row>12</xdr:row>
      <xdr:rowOff>383118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24720CB-6E44-4994-8413-1EB26AB08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4279900"/>
          <a:ext cx="3235764" cy="1703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1520824</xdr:colOff>
      <xdr:row>0</xdr:row>
      <xdr:rowOff>0</xdr:rowOff>
    </xdr:from>
    <xdr:to>
      <xdr:col>2</xdr:col>
      <xdr:colOff>3311118</xdr:colOff>
      <xdr:row>2</xdr:row>
      <xdr:rowOff>371394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0824" y="0"/>
          <a:ext cx="6018336" cy="752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TRIMS%20&amp;%20FABRIC%20LIST\ATREEBUTES\PRODUCTION\AW11\TRIM\MAI\BCThue\Nam%202009\Tu%20van%20ke%20toan\Monthly%20report%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MAI\BCThue\Nam%202009\Tu%20van%20ke%20toan\Monthly%20report%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C\MAI\BCThue\Nam%202009\Tu%20van%20ke%20toan\Monthly%20report%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uc-thu\d\MINHHUNG\Truyentai\Phong-A-TPHCM\LUUTAM\VBAO\BookJHFGJGXBGCCNCVCCVVCVCC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@\Cuc-thu\d\MINHHUNG\Truyentai\Phong-A-TPHCM\LUUTAM\VBAO\BookJHFGJGXBGCCNCVCCVVCVCC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TRIMS%20&amp;%20FABRIC%20LIST\ATREEBUTES\PRODUCTION\AW11\TRIM\PRINTING\COSTING%20FOR%20MER\MUNSTER\MUNSTER%20FALL%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TRIMS%20&amp;%20FABRIC%20LIST\ATREEBUTES\PRODUCTION\AW11\TRIM\Documents%20and%20Settings\ThuTo\Desktop\Unavailable\COST_PRICE_Game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  <sheetName val="Aug"/>
      <sheetName val="Cost detail production"/>
      <sheetName val="Produc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st detail production"/>
      <sheetName val="Production"/>
      <sheetName val="Code"/>
      <sheetName val="Aug"/>
      <sheetName val="Raw material movement"/>
      <sheetName val="DATABASE"/>
      <sheetName val="STEP 5.0- STYLE COSTING SHEET"/>
      <sheetName val="MTO REV.2(ARMOR)"/>
      <sheetName val="Sheet1"/>
      <sheetName val="DN"/>
      <sheetName val="VP"/>
      <sheetName val="KD"/>
      <sheetName val="DD"/>
      <sheetName val="CT"/>
      <sheetName val="PX"/>
      <sheetName val="GR"/>
      <sheetName val="00000000"/>
      <sheetName val="DS CHU Phuc"/>
      <sheetName val="DS THI AT"/>
      <sheetName val="Bien Ban"/>
      <sheetName val="Sheet2"/>
      <sheetName val="XL4Poppy"/>
      <sheetName val="MeKong - Penetration"/>
      <sheetName val="Dist. Perform - Ctns.sales in "/>
      <sheetName val="Dist. Perform - Value.sales in"/>
      <sheetName val="Dist. Perform - Value.sales Out"/>
      <sheetName val="Head Count"/>
      <sheetName val="Sales Result For Month"/>
      <sheetName val="TAI"/>
      <sheetName val="QUANG"/>
      <sheetName val="XL4Test5"/>
      <sheetName val="dongia (2)"/>
      <sheetName val="Gia_GC_Satthep"/>
      <sheetName val="Ref"/>
      <sheetName val="PNT-QUOT-#3"/>
      <sheetName val="COAT&amp;WRAP-QIOT-#3"/>
      <sheetName val="DS CHU Ph_x0001__x0000_"/>
      <sheetName val=""/>
      <sheetName val="Chuso"/>
      <sheetName val="Bhyt t1"/>
      <sheetName val="??-BLDG"/>
      <sheetName val="Chiet tinh dz35"/>
      <sheetName val="Chiet tinh dz22"/>
      <sheetName val="DS CHU Ph_x0001_"/>
      <sheetName val="__-BLDG"/>
      <sheetName val="DTKLg"/>
      <sheetName val="VL"/>
      <sheetName val="PTVTu"/>
      <sheetName val="THKP-Full"/>
      <sheetName val="KLg"/>
      <sheetName val="DAMNEN KHONG HC"/>
      <sheetName val="dochat"/>
      <sheetName val="DAM NEN HC"/>
      <sheetName val="DS CHU Ph_x0001_?"/>
      <sheetName val="vªÄ"/>
      <sheetName val="ZC³"/>
      <sheetName val="Øü"/>
      <sheetName val="PL_VÆQ"/>
      <sheetName val="PL_DUO_2Q"/>
      <sheetName val="BC Ton Kho New"/>
      <sheetName val="BC Cua GSBH New"/>
      <sheetName val="10000000"/>
      <sheetName val="ESTI."/>
      <sheetName val="DI-ESTI"/>
      <sheetName val="Leave Statistic Report"/>
      <sheetName val="2001"/>
      <sheetName val="156nhap01"/>
      <sheetName val="CT00"/>
      <sheetName val="CT99"/>
      <sheetName val="CT Thang Mo"/>
      <sheetName val="CT  PL"/>
      <sheetName val="total"/>
      <sheetName val="global"/>
      <sheetName val="Detailed Reporting"/>
      <sheetName val="DS CHU Ph_x0001__"/>
      <sheetName val="dsphongban"/>
      <sheetName val="MTO_REV_2(ARMOR)"/>
      <sheetName val="MeKong_-_Penetration"/>
      <sheetName val="Dist__Perform_-_Ctns_sales_in_"/>
      <sheetName val="Dist__Perform_-_Value_sales_in"/>
      <sheetName val="Dist__Perform_-_Value_sales_Out"/>
      <sheetName val="Head_Count"/>
      <sheetName val="Sales_Result_For_Month"/>
      <sheetName val="DS_CHU_Phuc"/>
      <sheetName val="DS_THI_AT"/>
      <sheetName val="Bien_Ban"/>
      <sheetName val="dongia_(2)"/>
      <sheetName val="Leave_Statistic_Report"/>
      <sheetName val="SILICATE"/>
      <sheetName val="DAMNEN_KHONG_HC"/>
      <sheetName val="DAM_NEN_HC"/>
      <sheetName val="DS_CHU_Ph"/>
      <sheetName val="ESTI_"/>
      <sheetName val="DS_CHU_Ph?"/>
      <sheetName val="CT_Thang_Mo"/>
      <sheetName val="CT__PL"/>
      <sheetName val="Detailed_Reporting"/>
      <sheetName val="BC_Ton_Kho_New"/>
      <sheetName val="BC_Cua_GSBH_New"/>
      <sheetName val="DU LIEU"/>
      <sheetName val="Chitiet"/>
      <sheetName val="Dongia"/>
      <sheetName val="—˜‰vˆ•ªˆÄ"/>
      <sheetName val="ŒˆŽZC³"/>
      <sheetName val="ŽØ“ü"/>
      <sheetName val="PL_VŽ–‹ÆQŒˆ"/>
      <sheetName val="PL_DUO_2QŒˆ"/>
      <sheetName val="���v������"/>
      <sheetName val="���Z�C��"/>
      <sheetName val="PL_�V�����Q��"/>
      <sheetName val="PL_DUO_2�Q��"/>
      <sheetName val="FW Sum"/>
      <sheetName val="2002"/>
      <sheetName val="登録データ"/>
      <sheetName val="MTO_REV_2(ARMOR)1"/>
      <sheetName val="MeKong_-_Penetration1"/>
      <sheetName val="Dist__Perform_-_Ctns_sales_in_1"/>
      <sheetName val="Dist__Perform_-_Value_sales_in1"/>
      <sheetName val="Dist__Perform_-_Value_sales_Ou1"/>
      <sheetName val="Head_Count1"/>
      <sheetName val="Sales_Result_For_Month1"/>
      <sheetName val="DS_CHU_Phuc1"/>
      <sheetName val="DS_THI_AT1"/>
      <sheetName val="Bien_Ban1"/>
      <sheetName val="dongia_(2)1"/>
      <sheetName val="Leave_Statistic_Report1"/>
      <sheetName val="FW_Sum"/>
      <sheetName val="DS_CHU_Ph_"/>
      <sheetName val="206"/>
      <sheetName val="Detail"/>
      <sheetName val="노임단가"/>
      <sheetName val="DS CHU Ph_x005f_x0001__x005f_x0000_"/>
      <sheetName val="DS CHU Ph_x005f_x0001__"/>
      <sheetName val="DS CHU Ph_x005f_x0001_"/>
      <sheetName val="OPERATING HEAD"/>
      <sheetName val="UA602"/>
      <sheetName val="¡X??v??¡Ea?A"/>
      <sheetName val="???Z?C?3"/>
      <sheetName val="?O¡§u"/>
      <sheetName val="PL_?V?¡V?A?Q??"/>
      <sheetName val="PL_DUO_2?Q??"/>
      <sheetName val="bieu_solieu"/>
      <sheetName val="CHUONG TRINH"/>
      <sheetName val="gvl"/>
      <sheetName val="dg-VTu"/>
      <sheetName val="XL4Pop_x0000__x0000_"/>
      <sheetName val="???v??????"/>
      <sheetName val="???Z?C??"/>
      <sheetName val="PL_?V?????Q??"/>
      <sheetName val="?????"/>
      <sheetName val="DS CHU Ph_x005f_x0001_?"/>
      <sheetName val="達成729"/>
      <sheetName val="Quantity"/>
      <sheetName val="XL4Pop??"/>
      <sheetName val="BAOGIATHANG"/>
      <sheetName val="vanchuyen TC"/>
      <sheetName val="bang tien luong"/>
      <sheetName val="XL4Pop__"/>
      <sheetName val="Data"/>
      <sheetName val="mau"/>
      <sheetName val="songang"/>
      <sheetName val="590P追加"/>
      <sheetName val="DS CHU Ph_x005f_x005f_x005f_x0001__x005f_x005f_x0"/>
      <sheetName val="DS CHU Ph_x005f_x005f_x005f_x0001__"/>
      <sheetName val="DS CHU Ph_x005f_x005f_x005f_x0001_"/>
      <sheetName val="___v______"/>
      <sheetName val="___Z_C__"/>
      <sheetName val="PL__V_____Q__"/>
      <sheetName val="PL_DUO_2_Q__"/>
      <sheetName val="_____"/>
      <sheetName val="KKKKKKKK"/>
      <sheetName val="新ﾗｲﾝﾍﾞｰｽ"/>
      <sheetName val="新ﾗｲﾝ将来戦略"/>
      <sheetName val="Calendar Reminder"/>
      <sheetName val="Forecast"/>
      <sheetName val="BBo"/>
      <sheetName val="Nluc KTFA(Khong Có KPY)"/>
      <sheetName val="Năng lưc -2010-2S"/>
      <sheetName val="鋳造機負荷，要員(2S)"/>
      <sheetName val="Năng lực CĐ PHUN BI-09 "/>
      <sheetName val="XL4Pop_x005f_x0000__x005f_x0000_"/>
      <sheetName val="¡X__v__¡Ea_A"/>
      <sheetName val="___Z_C_3"/>
      <sheetName val="_O¡§u"/>
      <sheetName val="PL__V_¡V_A_Q__"/>
      <sheetName val="XL4Pop_x005f_x005f_x005f_x0000__x005f_x005f_x0000"/>
      <sheetName val="XL4Pop"/>
      <sheetName val="REN"/>
      <sheetName val="Product hierachy-old"/>
      <sheetName val="DS CHU Ph_x005f_x005f_x005f_x005f_x005f_x005f_x00"/>
      <sheetName val="XL4Pop_x005f_x005f_x005f_x005f_x005f_x005f_x005f_x0000_"/>
      <sheetName val="XL4Pop_x0000_"/>
      <sheetName val="XL4Pop?"/>
      <sheetName val="MTO_REV_2(ARMOR)2"/>
      <sheetName val="DS_CHU_Phuc2"/>
      <sheetName val="DS_THI_AT2"/>
      <sheetName val="Bien_Ban2"/>
      <sheetName val="MeKong_-_Penetration2"/>
      <sheetName val="Dist__Perform_-_Ctns_sales_in_2"/>
      <sheetName val="Dist__Perform_-_Value_sales_in2"/>
      <sheetName val="Dist__Perform_-_Value_sales_Ou2"/>
      <sheetName val="Head_Count2"/>
      <sheetName val="Sales_Result_For_Month2"/>
      <sheetName val="dongia_(2)2"/>
      <sheetName val="ESTI_1"/>
      <sheetName val="Leave_Statistic_Report2"/>
      <sheetName val="FW_Sum1"/>
      <sheetName val="Bhyt_t1"/>
      <sheetName val="CHUONG_TRINH"/>
      <sheetName val="DU_LIEU"/>
      <sheetName val="DS_CHU_Ph_x005f_x0001__x005f_x0000_"/>
      <sheetName val="DS_CHU_Ph_x005f_x0001__"/>
      <sheetName val="DS_CHU_Ph_x005f_x0001_"/>
      <sheetName val="DS_CHU_Ph_x005f_x005f_x005f_x0001__x005f_x005f_x0"/>
      <sheetName val="DS_CHU_Ph_x005f_x005f_x005f_x0001__"/>
      <sheetName val="DS_CHU_Ph_x005f_x005f_x005f_x0001_"/>
      <sheetName val="DS_CHU_Ph_x005f_x005f_x005f_x005f_x005f_x005f_x00"/>
      <sheetName val="DS_CHU_Ph_x005f_x0001_?"/>
      <sheetName val="Thuc thanh"/>
      <sheetName val="????????"/>
      <sheetName val="_x0000__x0000__x0000__x0000__x0000__x0000__x0000__x0000_"/>
      <sheetName val="Chi tiet"/>
      <sheetName val="Huong dan"/>
      <sheetName val="Name"/>
      <sheetName val="ThietBi"/>
      <sheetName val="XL4Pop_x005f_x005f_x005f_x005f_x005f_x005f_x005f_x005f_"/>
      <sheetName val="Table"/>
      <sheetName val="truc tiep"/>
      <sheetName val="XL4Pop_x005f_x005f_x005f_x0000_"/>
      <sheetName val="XL4Pop_x005f_x005f_x005f_x005f_"/>
      <sheetName val="DS CHU Ph_x005f_x0001__x0"/>
      <sheetName val="DS CHU Ph_x005f_x005f_x00"/>
      <sheetName val="XL4Pop_x005f_x0000__x0000"/>
      <sheetName val="DS CHU Ph_x005f_x005f_x005f_x0001__x0"/>
      <sheetName val="DS CHU Ph_x005f_x005f_x005f_x005f_x00"/>
      <sheetName val="XL4Pop_x005f_x005f_x005f_x0000__x0000"/>
      <sheetName val="LS_VAS"/>
      <sheetName val="DAMNEN_KHONG_HC1"/>
      <sheetName val="DAM_NEN_HC1"/>
      <sheetName val="BC_Ton_Kho_New1"/>
      <sheetName val="BC_Cua_GSBH_New1"/>
      <sheetName val="Baseline with Specs - Português"/>
      <sheetName val="Notes"/>
      <sheetName val="SKU TS"/>
      <sheetName val="ThongSo"/>
      <sheetName val="⑤弁当"/>
      <sheetName val="ŒˆZC³"/>
      <sheetName val="Ø“ü"/>
      <sheetName val="PL_V–‹ÆQŒˆ"/>
      <sheetName val="SPS"/>
      <sheetName val="VP-MM"/>
      <sheetName val="DG"/>
      <sheetName val="AOP 2013_26.07"/>
      <sheetName val="DANH MUC SP"/>
      <sheetName val="DSNV"/>
      <sheetName val="MHTT-CORE"/>
      <sheetName val="Thong tin loai tu"/>
      <sheetName val="quy luong"/>
      <sheetName val="Danh sách"/>
      <sheetName val="tính hệ số"/>
      <sheetName val="NV"/>
      <sheetName val="Co cau"/>
      <sheetName val="Ghichu"/>
      <sheetName val="DS CHU Ph_x005f_x005f_x005f_x0001_?"/>
      <sheetName val="XL4Pop_x005f_x0000_"/>
      <sheetName val="1_TTChung"/>
      <sheetName val="bangluong5.2"/>
      <sheetName val="ma-pt"/>
      <sheetName val="DS phuong tien"/>
      <sheetName val="Huong dan chung"/>
      <sheetName val="Note VAS Q3.11-Q3.12"/>
      <sheetName val="SPECSHEET"/>
      <sheetName val="예가표"/>
      <sheetName val="Detailed_Reporting1"/>
      <sheetName val="CT_Thang_Mo1"/>
      <sheetName val="CT__PL1"/>
      <sheetName val="OPERATING_HEAD"/>
      <sheetName val="Nluc_KTFA(Khong_Có_KPY)"/>
      <sheetName val="Năng_lưc_-2010-2S"/>
      <sheetName val="Năng_lực_CĐ_PHUN_BI-09_"/>
      <sheetName val="Calendar_Reminder"/>
      <sheetName val="PB THEO HUYỆN 2010"/>
      <sheetName val="NGOÀI TINH 2010"/>
      <sheetName val="thao-go"/>
      <sheetName val="????"/>
      <sheetName val="ફS몠_x0005_㠂ఀ_x001a_＀_xffff_ヿሱ堀✶耀መఀ_x001a__x0000_㠂吀✮䬀પS몠者ሙ_x0000__x0000__x0000_몠"/>
      <sheetName val="COST"/>
      <sheetName val="SRP FH"/>
      <sheetName val="Profit"/>
      <sheetName val="V2-14Jan12-2012 process cost"/>
      <sheetName val="MTO_REV_2(ARMOR)3"/>
      <sheetName val="MeKong_-_Penetration3"/>
      <sheetName val="Dist__Perform_-_Ctns_sales_in_3"/>
      <sheetName val="Dist__Perform_-_Value_sales_in3"/>
      <sheetName val="Dist__Perform_-_Value_sales_Ou3"/>
      <sheetName val="Head_Count3"/>
      <sheetName val="Sales_Result_For_Month3"/>
      <sheetName val="DS_CHU_Phuc3"/>
      <sheetName val="DS_THI_AT3"/>
      <sheetName val="Bien_Ban3"/>
      <sheetName val="dongia_(2)3"/>
      <sheetName val="Leave_Statistic_Report3"/>
      <sheetName val="ESTI_2"/>
      <sheetName val="FW_Sum2"/>
      <sheetName val="Bhyt_t11"/>
      <sheetName val="DS_CHU_Ph_x005f_x0001__x005f_x0000_1"/>
      <sheetName val="DS_CHU_Ph_x005f_x0001__1"/>
      <sheetName val="DS_CHU_Ph_x005f_x0001_1"/>
      <sheetName val="OPERATING_HEAD1"/>
      <sheetName val="DS_CHU_Ph_x005f_x0001_?1"/>
      <sheetName val="DS_CHU_Ph_x005f_x005f_x005f_x0001__x005f_x005f_x1"/>
      <sheetName val="DS_CHU_Ph_x005f_x005f_x005f_x0001__1"/>
      <sheetName val="DS_CHU_Ph_x005f_x005f_x005f_x0001_1"/>
      <sheetName val="MTO_REV_2(ARMOR)5"/>
      <sheetName val="MeKong_-_Penetration5"/>
      <sheetName val="Dist__Perform_-_Ctns_sales_in_5"/>
      <sheetName val="Dist__Perform_-_Value_sales_in5"/>
      <sheetName val="Dist__Perform_-_Value_sales_Ou5"/>
      <sheetName val="Head_Count5"/>
      <sheetName val="Sales_Result_For_Month5"/>
      <sheetName val="DS_CHU_Phuc5"/>
      <sheetName val="DS_THI_AT5"/>
      <sheetName val="Bien_Ban5"/>
      <sheetName val="dongia_(2)5"/>
      <sheetName val="Leave_Statistic_Report5"/>
      <sheetName val="ESTI_4"/>
      <sheetName val="FW_Sum4"/>
      <sheetName val="Bhyt_t13"/>
      <sheetName val="DAMNEN_KHONG_HC3"/>
      <sheetName val="DAM_NEN_HC3"/>
      <sheetName val="Detailed_Reporting3"/>
      <sheetName val="CT_Thang_Mo3"/>
      <sheetName val="CT__PL3"/>
      <sheetName val="BC_Ton_Kho_New3"/>
      <sheetName val="BC_Cua_GSBH_New3"/>
      <sheetName val="DS_CHU_Ph_x005f_x0001__x005f_x0000_3"/>
      <sheetName val="DS_CHU_Ph_x005f_x0001__3"/>
      <sheetName val="DS_CHU_Ph_x005f_x0001_3"/>
      <sheetName val="OPERATING_HEAD3"/>
      <sheetName val="DS_CHU_Ph_x005f_x0001_?3"/>
      <sheetName val="DS_CHU_Ph_x005f_x005f_x005f_x0001__x005f_x005f_x3"/>
      <sheetName val="DS_CHU_Ph_x005f_x005f_x005f_x0001__3"/>
      <sheetName val="DS_CHU_Ph_x005f_x005f_x005f_x0001_3"/>
      <sheetName val="MTO_REV_2(ARMOR)4"/>
      <sheetName val="MeKong_-_Penetration4"/>
      <sheetName val="Dist__Perform_-_Ctns_sales_in_4"/>
      <sheetName val="Dist__Perform_-_Value_sales_in4"/>
      <sheetName val="Dist__Perform_-_Value_sales_Ou4"/>
      <sheetName val="Head_Count4"/>
      <sheetName val="Sales_Result_For_Month4"/>
      <sheetName val="DS_CHU_Phuc4"/>
      <sheetName val="DS_THI_AT4"/>
      <sheetName val="Bien_Ban4"/>
      <sheetName val="dongia_(2)4"/>
      <sheetName val="Leave_Statistic_Report4"/>
      <sheetName val="ESTI_3"/>
      <sheetName val="FW_Sum3"/>
      <sheetName val="Bhyt_t12"/>
      <sheetName val="DAMNEN_KHONG_HC2"/>
      <sheetName val="DAM_NEN_HC2"/>
      <sheetName val="Detailed_Reporting2"/>
      <sheetName val="CT_Thang_Mo2"/>
      <sheetName val="CT__PL2"/>
      <sheetName val="BC_Ton_Kho_New2"/>
      <sheetName val="BC_Cua_GSBH_New2"/>
      <sheetName val="DS_CHU_Ph_x005f_x0001__x005f_x0000_2"/>
      <sheetName val="DS_CHU_Ph_x005f_x0001__2"/>
      <sheetName val="DS_CHU_Ph_x005f_x0001_2"/>
      <sheetName val="OPERATING_HEAD2"/>
      <sheetName val="DS_CHU_Ph_x005f_x0001_?2"/>
      <sheetName val="DS_CHU_Ph_x005f_x005f_x005f_x0001__x005f_x005f_x2"/>
      <sheetName val="DS_CHU_Ph_x005f_x005f_x005f_x0001__2"/>
      <sheetName val="DS_CHU_Ph_x005f_x005f_x005f_x0001_2"/>
      <sheetName val="J94A-WT"/>
      <sheetName val="参考 人員調査表"/>
      <sheetName val="USING-ENG"/>
      <sheetName val="____"/>
      <sheetName val="R2_E"/>
      <sheetName val="ctdg"/>
      <sheetName val="ptvt"/>
      <sheetName val="Tra_bang"/>
      <sheetName val="Tke"/>
      <sheetName val="DTCT"/>
      <sheetName val="GiaVL"/>
      <sheetName val="VL,NC"/>
      <sheetName val="DGBT"/>
      <sheetName val="DGVT"/>
      <sheetName val="DGXLD"/>
      <sheetName val="Menu"/>
      <sheetName val="Apr'10-Daily Sales"/>
      <sheetName val="May'10-Daily Sales"/>
      <sheetName val="Jun'10-Daily Sales"/>
      <sheetName val="Jul'10-Daily Sales"/>
      <sheetName val="Aug'10-Daily Sales"/>
      <sheetName val="Sep'10-Daily Sales"/>
      <sheetName val="Oct'10-Daily Sales"/>
      <sheetName val="Nov'10-Daily Sales"/>
      <sheetName val="Dec'10-Daily Sales"/>
      <sheetName val="Jan'11-Daily Sales"/>
      <sheetName val="Feb'11-Daily Sales"/>
      <sheetName val="Mar'11-Daily Sales"/>
      <sheetName val="Apr'11-Daily Sales"/>
      <sheetName val="May'11-Daily Sales"/>
      <sheetName val="Jun'11-Daily Sales"/>
      <sheetName val="Jul'11-Daily Sales"/>
      <sheetName val="Aug'11-Daily Sales"/>
      <sheetName val="Sep'11-Daily Sales"/>
      <sheetName val="Oct'11-Daily Sales"/>
      <sheetName val="Nov'11-Daily Sales"/>
      <sheetName val="Dec'11-Daily Sales"/>
      <sheetName val="ﾃﾞｰﾀｼｰﾄ"/>
      <sheetName val="ફS몠_x0005_㠂ఀ_x001a_＀_xffff_ヿሱ堀✶耀መఀ_x001a_?㠂吀✮䬀પS몠者ሙ???몠"/>
      <sheetName val="ocean voyage"/>
      <sheetName val="ﾌﾟﾛﾄ_P772分解5号機"/>
      <sheetName val="���v�����"/>
      <sheetName val="PL_�V����Q��"/>
      <sheetName val="PL_DUO_2�_x0001_��"/>
      <sheetName val="DS_CHU_Ph_x0005_c1"/>
      <sheetName val="DS_THI_AT_x0001_"/>
      <sheetName val="CT Thang _x0005_o"/>
      <sheetName val="PL_DUO_2?_x0001_??"/>
      <sheetName val="CT_Thang__x0005_o"/>
      <sheetName val="dsphongba_x0006_"/>
      <sheetName val="DS_CHU_Ph_x0005_c2"/>
      <sheetName val="CT_Thang__x0005_o1"/>
      <sheetName val="dongia_(2_x0001_3"/>
      <sheetName val="CT_Thang__x0005_o3"/>
      <sheetName val="J51-J70-J76-EL"/>
      <sheetName val="Roster"/>
      <sheetName val="Leave"/>
      <sheetName val="Shift"/>
      <sheetName val="T.Tinh"/>
      <sheetName val="DS_CHU_Ph_x005f_x005f_x005f_x0001_?"/>
      <sheetName val="加工費率設定"/>
      <sheetName val="A"/>
      <sheetName val="法規課84上半年經營實績"/>
      <sheetName val="HEAD LAMP BRANDING"/>
      <sheetName val="CHITIET VL-NC-TT -1p"/>
      <sheetName val="初期03"/>
      <sheetName val="npp"/>
      <sheetName val="Summary."/>
      <sheetName val="Xeo 1"/>
      <sheetName val="DANH BẠ"/>
      <sheetName val="TONG HOP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M11"/>
      <sheetName val="M12"/>
      <sheetName val="M13"/>
      <sheetName val="M14"/>
      <sheetName val="M15"/>
      <sheetName val="cc440THD"/>
      <sheetName val="CaQ5 gd2"/>
      <sheetName val="Duong PhuHuu"/>
      <sheetName val="Vh HTLO P14"/>
      <sheetName val="600!25D NT"/>
      <sheetName val="600!29D NT"/>
      <sheetName val="600!30D NT"/>
      <sheetName val="Chung"/>
      <sheetName val="YteP1"/>
      <sheetName val="BinhMinh"/>
      <sheetName val="YteP3"/>
      <sheetName val="20000000"/>
      <sheetName val="30000000"/>
      <sheetName val="3pha-XDM"/>
      <sheetName val="3pha-CT"/>
      <sheetName val="VT A cap-THI CONG"/>
      <sheetName val="DANH SACH VAT TU THU HOI"/>
      <sheetName val="TONG.HT"/>
      <sheetName val="Agg-Require-Asphalt"/>
      <sheetName val="Payment"/>
      <sheetName val="16.Note"/>
      <sheetName val="02"/>
      <sheetName val="Data Reference"/>
      <sheetName val="PL.Dec12"/>
      <sheetName val="DETAILS"/>
      <sheetName val="Index"/>
      <sheetName val="Sheet3"/>
      <sheetName val="CT2"/>
      <sheetName val="CT3"/>
      <sheetName val="CT1"/>
      <sheetName val="master data"/>
      <sheetName val="XL4Pop_"/>
      <sheetName val="PVI"/>
      <sheetName val="PTTL"/>
      <sheetName val="CHITIET VL-NC-TT-3p"/>
      <sheetName val="khongin"/>
      <sheetName val="Dgia vat tu"/>
      <sheetName val="Don gia_III"/>
      <sheetName val="CHITIET VL-NC"/>
      <sheetName val="DON GIA"/>
      <sheetName val="VC"/>
      <sheetName val="ND"/>
      <sheetName val="Cp&gt;10-Ln&lt;10"/>
      <sheetName val="Ln&lt;20"/>
      <sheetName val="EIRR&gt;1&lt;1"/>
      <sheetName val="EIRR&gt; 2"/>
      <sheetName val="EIRR&lt;2"/>
      <sheetName val="cdps"/>
      <sheetName val="COA"/>
      <sheetName val="Nganh nghe"/>
      <sheetName val="LKVL-CK-HT-GD1"/>
      <sheetName val="TONGKE-HT"/>
      <sheetName val="Packing qty"/>
      <sheetName val="________"/>
      <sheetName val="TC in"/>
      <sheetName val="CC T5.2018 "/>
      <sheetName val="TC T5.2018"/>
      <sheetName val="Pivot TC"/>
      <sheetName val="Pivot TC03.18"/>
      <sheetName val="In TC02"/>
      <sheetName val="DS combo gối SN T05"/>
      <sheetName val="DS bình nước SN T05"/>
      <sheetName val="Sinh nhật T02 tiền"/>
      <sheetName val="DS tăng ca, chấm cơm T2, CN"/>
      <sheetName val="DS tăng ca, chấm cơm T5, CN"/>
      <sheetName val="Pivot TC (in)"/>
      <sheetName val="TC T2.2018 TL"/>
      <sheetName val="TL Pivot TC02.18"/>
      <sheetName val="TC T1.2018 TL"/>
      <sheetName val="TL Pivot TC01.18"/>
      <sheetName val="DS nhận tiền thưởng tập thể"/>
      <sheetName val="DS nhân quà và tiền SN. T03.18"/>
      <sheetName val="DS thâm niên T3"/>
      <sheetName val="CC CTV3.2017"/>
      <sheetName val="FinCost&amp;Capital"/>
      <sheetName val="Sheet4"/>
      <sheetName val="SP Plan and Attn JAN"/>
      <sheetName val="BAO CAO THANG CUA SP"/>
      <sheetName val="Mã khách"/>
      <sheetName val="Target"/>
      <sheetName val="DS nhan vien"/>
      <sheetName val="List price"/>
      <sheetName val="Danh sach Broker"/>
      <sheetName val="Tien do ky thoa thuan"/>
      <sheetName val="CSTT"/>
      <sheetName val="SA1 - Process information"/>
      <sheetName val="IA - Audit report front page"/>
      <sheetName val="IA - Audit summary report"/>
      <sheetName val="IA - Front page planning"/>
      <sheetName val="RR - Front page follow up"/>
      <sheetName val="IA Follow up - Audit summary "/>
      <sheetName val="IA - Follow up - Front page"/>
      <sheetName val="IA - Planning"/>
      <sheetName val="IA - SF02 (1)"/>
      <sheetName val="IA - Surveillance plan"/>
      <sheetName val="RR - Front page audit report"/>
      <sheetName val="RR - Front page planning"/>
      <sheetName val="RR - Readiness review findings"/>
      <sheetName val="SA1 - Audit report front page"/>
      <sheetName val="SA1 - Audit summary report"/>
      <sheetName val="SA1 - Follow up - Audit summary"/>
      <sheetName val="SA1 - Planning"/>
      <sheetName val="SSA2 - Follow up - Front page"/>
      <sheetName val="ફS몠_x005f_x0005_㠂ఀ_x005f_x001a_＀_x005f_xffff_ヿሱ堀✶"/>
      <sheetName val="DS_CHU_Ph_x005f_x005f_x005f_x0001_?1"/>
      <sheetName val="xuat"/>
      <sheetName val="B341_NV"/>
      <sheetName val="DON GIA CAN THO"/>
      <sheetName val="TM CDKT-VCSH (10)"/>
      <sheetName val="Bang chiet tinh TBA"/>
      <sheetName val="Tongk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de"/>
      <sheetName val="Cost detail production"/>
      <sheetName val="Production"/>
      <sheetName val="Aug"/>
      <sheetName val="Raw material movement"/>
      <sheetName val="DATABASE"/>
      <sheetName val="STEP 5.0- STYLE COSTING SHEET"/>
      <sheetName val="MTO REV.2(ARMOR)"/>
      <sheetName val="Sheet1"/>
      <sheetName val="DN"/>
      <sheetName val="VP"/>
      <sheetName val="KD"/>
      <sheetName val="DD"/>
      <sheetName val="CT"/>
      <sheetName val="PX"/>
      <sheetName val="GR"/>
      <sheetName val="00000000"/>
      <sheetName val="DS CHU Phuc"/>
      <sheetName val="DS THI AT"/>
      <sheetName val="Bien Ban"/>
      <sheetName val="Sheet2"/>
      <sheetName val="XL4Poppy"/>
      <sheetName val="MeKong - Penetration"/>
      <sheetName val="Dist. Perform - Ctns.sales in "/>
      <sheetName val="Dist. Perform - Value.sales in"/>
      <sheetName val="Dist. Perform - Value.sales Out"/>
      <sheetName val="Head Count"/>
      <sheetName val="Sales Result For Month"/>
      <sheetName val="TAI"/>
      <sheetName val="QUANG"/>
      <sheetName val="XL4Test5"/>
      <sheetName val="dongia (2)"/>
      <sheetName val="Gia_GC_Satthep"/>
      <sheetName val="Ref"/>
      <sheetName val="PNT-QUOT-#3"/>
      <sheetName val="COAT&amp;WRAP-QIOT-#3"/>
      <sheetName val="DS CHU Ph_x0001__x0000_"/>
      <sheetName val=""/>
      <sheetName val="Chuso"/>
      <sheetName val="Bhyt t1"/>
      <sheetName val="??-BLDG"/>
      <sheetName val="Chiet tinh dz35"/>
      <sheetName val="Chiet tinh dz22"/>
      <sheetName val="DS CHU Ph_x0001_"/>
      <sheetName val="__-BLDG"/>
      <sheetName val="DTKLg"/>
      <sheetName val="VL"/>
      <sheetName val="PTVTu"/>
      <sheetName val="THKP-Full"/>
      <sheetName val="KLg"/>
      <sheetName val="DAMNEN KHONG HC"/>
      <sheetName val="dochat"/>
      <sheetName val="DAM NEN HC"/>
      <sheetName val="DS CHU Ph_x0001_?"/>
      <sheetName val="vªÄ"/>
      <sheetName val="ZC³"/>
      <sheetName val="Øü"/>
      <sheetName val="PL_VÆQ"/>
      <sheetName val="PL_DUO_2Q"/>
      <sheetName val="BC Ton Kho New"/>
      <sheetName val="BC Cua GSBH New"/>
      <sheetName val="10000000"/>
      <sheetName val="ESTI."/>
      <sheetName val="DI-ESTI"/>
      <sheetName val="Leave Statistic Report"/>
      <sheetName val="2001"/>
      <sheetName val="156nhap01"/>
      <sheetName val="CT00"/>
      <sheetName val="CT99"/>
      <sheetName val="CT Thang Mo"/>
      <sheetName val="CT  PL"/>
      <sheetName val="total"/>
      <sheetName val="global"/>
      <sheetName val="Detailed Reporting"/>
      <sheetName val="DS CHU Ph_x0001__"/>
      <sheetName val="dsphongban"/>
      <sheetName val="MTO_REV_2(ARMOR)"/>
      <sheetName val="MeKong_-_Penetration"/>
      <sheetName val="Dist__Perform_-_Ctns_sales_in_"/>
      <sheetName val="Dist__Perform_-_Value_sales_in"/>
      <sheetName val="Dist__Perform_-_Value_sales_Out"/>
      <sheetName val="Head_Count"/>
      <sheetName val="Sales_Result_For_Month"/>
      <sheetName val="DS_CHU_Phuc"/>
      <sheetName val="DS_THI_AT"/>
      <sheetName val="Bien_Ban"/>
      <sheetName val="dongia_(2)"/>
      <sheetName val="Leave_Statistic_Report"/>
      <sheetName val="SILICATE"/>
      <sheetName val="DAMNEN_KHONG_HC"/>
      <sheetName val="DAM_NEN_HC"/>
      <sheetName val="DS_CHU_Ph"/>
      <sheetName val="ESTI_"/>
      <sheetName val="DS_CHU_Ph?"/>
      <sheetName val="CT_Thang_Mo"/>
      <sheetName val="CT__PL"/>
      <sheetName val="Detailed_Reporting"/>
      <sheetName val="BC_Ton_Kho_New"/>
      <sheetName val="BC_Cua_GSBH_New"/>
      <sheetName val="DU LIEU"/>
      <sheetName val="Chitiet"/>
      <sheetName val="Dongia"/>
      <sheetName val="—˜‰vˆ•ªˆÄ"/>
      <sheetName val="ŒˆŽZC³"/>
      <sheetName val="ŽØ“ü"/>
      <sheetName val="PL_VŽ–‹ÆQŒˆ"/>
      <sheetName val="PL_DUO_2QŒˆ"/>
      <sheetName val="���v������"/>
      <sheetName val="���Z�C��"/>
      <sheetName val="PL_�V�����Q��"/>
      <sheetName val="PL_DUO_2�Q��"/>
      <sheetName val="FW Sum"/>
      <sheetName val="2002"/>
      <sheetName val="登録データ"/>
      <sheetName val="MTO_REV_2(ARMOR)1"/>
      <sheetName val="MeKong_-_Penetration1"/>
      <sheetName val="Dist__Perform_-_Ctns_sales_in_1"/>
      <sheetName val="Dist__Perform_-_Value_sales_in1"/>
      <sheetName val="Dist__Perform_-_Value_sales_Ou1"/>
      <sheetName val="Head_Count1"/>
      <sheetName val="Sales_Result_For_Month1"/>
      <sheetName val="DS_CHU_Phuc1"/>
      <sheetName val="DS_THI_AT1"/>
      <sheetName val="Bien_Ban1"/>
      <sheetName val="dongia_(2)1"/>
      <sheetName val="Leave_Statistic_Report1"/>
      <sheetName val="FW_Sum"/>
      <sheetName val="DS_CHU_Ph_"/>
      <sheetName val="206"/>
      <sheetName val="Detail"/>
      <sheetName val="노임단가"/>
      <sheetName val="DS CHU Ph_x005f_x0001__x005f_x0000_"/>
      <sheetName val="DS CHU Ph_x005f_x0001__"/>
      <sheetName val="DS CHU Ph_x005f_x0001_"/>
      <sheetName val="OPERATING HEAD"/>
      <sheetName val="UA602"/>
      <sheetName val="¡X??v??¡Ea?A"/>
      <sheetName val="???Z?C?3"/>
      <sheetName val="?O¡§u"/>
      <sheetName val="PL_?V?¡V?A?Q??"/>
      <sheetName val="PL_DUO_2?Q??"/>
      <sheetName val="bieu_solieu"/>
      <sheetName val="CHUONG TRINH"/>
      <sheetName val="gvl"/>
      <sheetName val="dg-VTu"/>
      <sheetName val="XL4Pop_x0000__x0000_"/>
      <sheetName val="???v??????"/>
      <sheetName val="???Z?C??"/>
      <sheetName val="PL_?V?????Q??"/>
      <sheetName val="?????"/>
      <sheetName val="DS CHU Ph_x005f_x0001_?"/>
      <sheetName val="達成729"/>
      <sheetName val="Quantity"/>
      <sheetName val="XL4Pop??"/>
      <sheetName val="BAOGIATHANG"/>
      <sheetName val="vanchuyen TC"/>
      <sheetName val="bang tien luong"/>
      <sheetName val="XL4Pop__"/>
      <sheetName val="Data"/>
      <sheetName val="mau"/>
      <sheetName val="songang"/>
      <sheetName val="590P追加"/>
      <sheetName val="DS CHU Ph_x005f_x005f_x005f_x0001__x005f_x005f_x0"/>
      <sheetName val="DS CHU Ph_x005f_x005f_x005f_x0001__"/>
      <sheetName val="DS CHU Ph_x005f_x005f_x005f_x0001_"/>
      <sheetName val="___v______"/>
      <sheetName val="___Z_C__"/>
      <sheetName val="PL__V_____Q__"/>
      <sheetName val="PL_DUO_2_Q__"/>
      <sheetName val="_____"/>
      <sheetName val="KKKKKKKK"/>
      <sheetName val="新ﾗｲﾝﾍﾞｰｽ"/>
      <sheetName val="新ﾗｲﾝ将来戦略"/>
      <sheetName val="Calendar Reminder"/>
      <sheetName val="Forecast"/>
      <sheetName val="BBo"/>
      <sheetName val="Nluc KTFA(Khong Có KPY)"/>
      <sheetName val="Năng lưc -2010-2S"/>
      <sheetName val="鋳造機負荷，要員(2S)"/>
      <sheetName val="Năng lực CĐ PHUN BI-09 "/>
      <sheetName val="XL4Pop_x005f_x0000__x005f_x0000_"/>
      <sheetName val="¡X__v__¡Ea_A"/>
      <sheetName val="___Z_C_3"/>
      <sheetName val="_O¡§u"/>
      <sheetName val="PL__V_¡V_A_Q__"/>
      <sheetName val="XL4Pop_x005f_x005f_x005f_x0000__x005f_x005f_x0000"/>
      <sheetName val="XL4Pop"/>
      <sheetName val="REN"/>
      <sheetName val="Product hierachy-old"/>
      <sheetName val="DS CHU Ph_x005f_x005f_x005f_x005f_x005f_x005f_x00"/>
      <sheetName val="XL4Pop_x005f_x005f_x005f_x005f_x005f_x005f_x005f_x0000_"/>
      <sheetName val="XL4Pop_x0000_"/>
      <sheetName val="XL4Pop?"/>
      <sheetName val="MTO_REV_2(ARMOR)2"/>
      <sheetName val="DS_CHU_Phuc2"/>
      <sheetName val="DS_THI_AT2"/>
      <sheetName val="Bien_Ban2"/>
      <sheetName val="MeKong_-_Penetration2"/>
      <sheetName val="Dist__Perform_-_Ctns_sales_in_2"/>
      <sheetName val="Dist__Perform_-_Value_sales_in2"/>
      <sheetName val="Dist__Perform_-_Value_sales_Ou2"/>
      <sheetName val="Head_Count2"/>
      <sheetName val="Sales_Result_For_Month2"/>
      <sheetName val="dongia_(2)2"/>
      <sheetName val="ESTI_1"/>
      <sheetName val="Leave_Statistic_Report2"/>
      <sheetName val="FW_Sum1"/>
      <sheetName val="Bhyt_t1"/>
      <sheetName val="CHUONG_TRINH"/>
      <sheetName val="DU_LIEU"/>
      <sheetName val="DS_CHU_Ph_x005f_x0001__x005f_x0000_"/>
      <sheetName val="DS_CHU_Ph_x005f_x0001__"/>
      <sheetName val="DS_CHU_Ph_x005f_x0001_"/>
      <sheetName val="DS_CHU_Ph_x005f_x005f_x005f_x0001__x005f_x005f_x0"/>
      <sheetName val="DS_CHU_Ph_x005f_x005f_x005f_x0001__"/>
      <sheetName val="DS_CHU_Ph_x005f_x005f_x005f_x0001_"/>
      <sheetName val="DS_CHU_Ph_x005f_x005f_x005f_x005f_x005f_x005f_x00"/>
      <sheetName val="DS_CHU_Ph_x005f_x0001_?"/>
      <sheetName val="Thuc thanh"/>
      <sheetName val="????????"/>
      <sheetName val="_x0000__x0000__x0000__x0000__x0000__x0000__x0000__x0000_"/>
      <sheetName val="Chi tiet"/>
      <sheetName val="Huong dan"/>
      <sheetName val="Name"/>
      <sheetName val="ThietBi"/>
      <sheetName val="XL4Pop_x005f_x005f_x005f_x005f_x005f_x005f_x005f_x005f_"/>
      <sheetName val="Table"/>
      <sheetName val="truc tiep"/>
      <sheetName val="XL4Pop_x005f_x005f_x005f_x0000_"/>
      <sheetName val="XL4Pop_x005f_x005f_x005f_x005f_"/>
      <sheetName val="DS CHU Ph_x005f_x0001__x0"/>
      <sheetName val="DS CHU Ph_x005f_x005f_x00"/>
      <sheetName val="XL4Pop_x005f_x0000__x0000"/>
      <sheetName val="DS CHU Ph_x005f_x005f_x005f_x0001__x0"/>
      <sheetName val="DS CHU Ph_x005f_x005f_x005f_x005f_x00"/>
      <sheetName val="XL4Pop_x005f_x005f_x005f_x0000__x0000"/>
      <sheetName val="LS_VAS"/>
      <sheetName val="DAMNEN_KHONG_HC1"/>
      <sheetName val="DAM_NEN_HC1"/>
      <sheetName val="BC_Ton_Kho_New1"/>
      <sheetName val="BC_Cua_GSBH_New1"/>
      <sheetName val="Baseline with Specs - Português"/>
      <sheetName val="Notes"/>
      <sheetName val="SKU TS"/>
      <sheetName val="ThongSo"/>
      <sheetName val="⑤弁当"/>
      <sheetName val="ŒˆZC³"/>
      <sheetName val="Ø“ü"/>
      <sheetName val="PL_V–‹ÆQŒˆ"/>
      <sheetName val="SPS"/>
      <sheetName val="VP-MM"/>
      <sheetName val="DG"/>
      <sheetName val="AOP 2013_26.07"/>
      <sheetName val="DANH MUC SP"/>
      <sheetName val="DSNV"/>
      <sheetName val="MHTT-CORE"/>
      <sheetName val="Thong tin loai tu"/>
      <sheetName val="quy luong"/>
      <sheetName val="Danh sách"/>
      <sheetName val="tính hệ số"/>
      <sheetName val="NV"/>
      <sheetName val="Co cau"/>
      <sheetName val="Ghichu"/>
      <sheetName val="DS CHU Ph_x005f_x005f_x005f_x0001_?"/>
      <sheetName val="XL4Pop_x005f_x0000_"/>
      <sheetName val="1_TTChung"/>
      <sheetName val="bangluong5.2"/>
      <sheetName val="ma-pt"/>
      <sheetName val="DS phuong tien"/>
      <sheetName val="Huong dan chung"/>
      <sheetName val="Note VAS Q3.11-Q3.12"/>
      <sheetName val="SPECSHEET"/>
      <sheetName val="예가표"/>
      <sheetName val="Detailed_Reporting1"/>
      <sheetName val="CT_Thang_Mo1"/>
      <sheetName val="CT__PL1"/>
      <sheetName val="OPERATING_HEAD"/>
      <sheetName val="Nluc_KTFA(Khong_Có_KPY)"/>
      <sheetName val="Năng_lưc_-2010-2S"/>
      <sheetName val="Năng_lực_CĐ_PHUN_BI-09_"/>
      <sheetName val="Calendar_Reminder"/>
      <sheetName val="PB THEO HUYỆN 2010"/>
      <sheetName val="NGOÀI TINH 2010"/>
      <sheetName val="thao-go"/>
      <sheetName val="????"/>
      <sheetName val="ફS몠_x0005_㠂ఀ_x001a_＀_xffff_ヿሱ堀✶耀መఀ_x001a__x0000_㠂吀✮䬀પS몠者ሙ_x0000__x0000__x0000_몠"/>
      <sheetName val="COST"/>
      <sheetName val="SRP FH"/>
      <sheetName val="Profit"/>
      <sheetName val="V2-14Jan12-2012 process cost"/>
      <sheetName val="MTO_REV_2(ARMOR)3"/>
      <sheetName val="MeKong_-_Penetration3"/>
      <sheetName val="Dist__Perform_-_Ctns_sales_in_3"/>
      <sheetName val="Dist__Perform_-_Value_sales_in3"/>
      <sheetName val="Dist__Perform_-_Value_sales_Ou3"/>
      <sheetName val="Head_Count3"/>
      <sheetName val="Sales_Result_For_Month3"/>
      <sheetName val="DS_CHU_Phuc3"/>
      <sheetName val="DS_THI_AT3"/>
      <sheetName val="Bien_Ban3"/>
      <sheetName val="dongia_(2)3"/>
      <sheetName val="Leave_Statistic_Report3"/>
      <sheetName val="ESTI_2"/>
      <sheetName val="FW_Sum2"/>
      <sheetName val="Bhyt_t11"/>
      <sheetName val="DS_CHU_Ph_x005f_x0001__x005f_x0000_1"/>
      <sheetName val="DS_CHU_Ph_x005f_x0001__1"/>
      <sheetName val="DS_CHU_Ph_x005f_x0001_1"/>
      <sheetName val="OPERATING_HEAD1"/>
      <sheetName val="DS_CHU_Ph_x005f_x0001_?1"/>
      <sheetName val="DS_CHU_Ph_x005f_x005f_x005f_x0001__x005f_x005f_x1"/>
      <sheetName val="DS_CHU_Ph_x005f_x005f_x005f_x0001__1"/>
      <sheetName val="DS_CHU_Ph_x005f_x005f_x005f_x0001_1"/>
      <sheetName val="MTO_REV_2(ARMOR)5"/>
      <sheetName val="MeKong_-_Penetration5"/>
      <sheetName val="Dist__Perform_-_Ctns_sales_in_5"/>
      <sheetName val="Dist__Perform_-_Value_sales_in5"/>
      <sheetName val="Dist__Perform_-_Value_sales_Ou5"/>
      <sheetName val="Head_Count5"/>
      <sheetName val="Sales_Result_For_Month5"/>
      <sheetName val="DS_CHU_Phuc5"/>
      <sheetName val="DS_THI_AT5"/>
      <sheetName val="Bien_Ban5"/>
      <sheetName val="dongia_(2)5"/>
      <sheetName val="Leave_Statistic_Report5"/>
      <sheetName val="ESTI_4"/>
      <sheetName val="FW_Sum4"/>
      <sheetName val="Bhyt_t13"/>
      <sheetName val="DAMNEN_KHONG_HC3"/>
      <sheetName val="DAM_NEN_HC3"/>
      <sheetName val="Detailed_Reporting3"/>
      <sheetName val="CT_Thang_Mo3"/>
      <sheetName val="CT__PL3"/>
      <sheetName val="BC_Ton_Kho_New3"/>
      <sheetName val="BC_Cua_GSBH_New3"/>
      <sheetName val="DS_CHU_Ph_x005f_x0001__x005f_x0000_3"/>
      <sheetName val="DS_CHU_Ph_x005f_x0001__3"/>
      <sheetName val="DS_CHU_Ph_x005f_x0001_3"/>
      <sheetName val="OPERATING_HEAD3"/>
      <sheetName val="DS_CHU_Ph_x005f_x0001_?3"/>
      <sheetName val="DS_CHU_Ph_x005f_x005f_x005f_x0001__x005f_x005f_x3"/>
      <sheetName val="DS_CHU_Ph_x005f_x005f_x005f_x0001__3"/>
      <sheetName val="DS_CHU_Ph_x005f_x005f_x005f_x0001_3"/>
      <sheetName val="MTO_REV_2(ARMOR)4"/>
      <sheetName val="MeKong_-_Penetration4"/>
      <sheetName val="Dist__Perform_-_Ctns_sales_in_4"/>
      <sheetName val="Dist__Perform_-_Value_sales_in4"/>
      <sheetName val="Dist__Perform_-_Value_sales_Ou4"/>
      <sheetName val="Head_Count4"/>
      <sheetName val="Sales_Result_For_Month4"/>
      <sheetName val="DS_CHU_Phuc4"/>
      <sheetName val="DS_THI_AT4"/>
      <sheetName val="Bien_Ban4"/>
      <sheetName val="dongia_(2)4"/>
      <sheetName val="Leave_Statistic_Report4"/>
      <sheetName val="ESTI_3"/>
      <sheetName val="FW_Sum3"/>
      <sheetName val="Bhyt_t12"/>
      <sheetName val="DAMNEN_KHONG_HC2"/>
      <sheetName val="DAM_NEN_HC2"/>
      <sheetName val="Detailed_Reporting2"/>
      <sheetName val="CT_Thang_Mo2"/>
      <sheetName val="CT__PL2"/>
      <sheetName val="BC_Ton_Kho_New2"/>
      <sheetName val="BC_Cua_GSBH_New2"/>
      <sheetName val="DS_CHU_Ph_x005f_x0001__x005f_x0000_2"/>
      <sheetName val="DS_CHU_Ph_x005f_x0001__2"/>
      <sheetName val="DS_CHU_Ph_x005f_x0001_2"/>
      <sheetName val="OPERATING_HEAD2"/>
      <sheetName val="DS_CHU_Ph_x005f_x0001_?2"/>
      <sheetName val="DS_CHU_Ph_x005f_x005f_x005f_x0001__x005f_x005f_x2"/>
      <sheetName val="DS_CHU_Ph_x005f_x005f_x005f_x0001__2"/>
      <sheetName val="DS_CHU_Ph_x005f_x005f_x005f_x0001_2"/>
      <sheetName val="J94A-WT"/>
      <sheetName val="参考 人員調査表"/>
      <sheetName val="USING-ENG"/>
      <sheetName val="____"/>
      <sheetName val="R2_E"/>
      <sheetName val="ctdg"/>
      <sheetName val="ptvt"/>
      <sheetName val="Tra_bang"/>
      <sheetName val="Tke"/>
      <sheetName val="DTCT"/>
      <sheetName val="GiaVL"/>
      <sheetName val="VL,NC"/>
      <sheetName val="DGBT"/>
      <sheetName val="DGVT"/>
      <sheetName val="DGXLD"/>
      <sheetName val="Menu"/>
      <sheetName val="Apr'10-Daily Sales"/>
      <sheetName val="May'10-Daily Sales"/>
      <sheetName val="Jun'10-Daily Sales"/>
      <sheetName val="Jul'10-Daily Sales"/>
      <sheetName val="Aug'10-Daily Sales"/>
      <sheetName val="Sep'10-Daily Sales"/>
      <sheetName val="Oct'10-Daily Sales"/>
      <sheetName val="Nov'10-Daily Sales"/>
      <sheetName val="Dec'10-Daily Sales"/>
      <sheetName val="Jan'11-Daily Sales"/>
      <sheetName val="Feb'11-Daily Sales"/>
      <sheetName val="Mar'11-Daily Sales"/>
      <sheetName val="Apr'11-Daily Sales"/>
      <sheetName val="May'11-Daily Sales"/>
      <sheetName val="Jun'11-Daily Sales"/>
      <sheetName val="Jul'11-Daily Sales"/>
      <sheetName val="Aug'11-Daily Sales"/>
      <sheetName val="Sep'11-Daily Sales"/>
      <sheetName val="Oct'11-Daily Sales"/>
      <sheetName val="Nov'11-Daily Sales"/>
      <sheetName val="Dec'11-Daily Sales"/>
      <sheetName val="ﾃﾞｰﾀｼｰﾄ"/>
      <sheetName val="ફS몠_x0005_㠂ఀ_x001a_＀_xffff_ヿሱ堀✶耀መఀ_x001a_?㠂吀✮䬀પS몠者ሙ???몠"/>
      <sheetName val="ocean voyage"/>
      <sheetName val="ﾌﾟﾛﾄ_P772分解5号機"/>
      <sheetName val="���v�����"/>
      <sheetName val="PL_�V����Q��"/>
      <sheetName val="PL_DUO_2�_x0001_��"/>
      <sheetName val="DS_CHU_Ph_x0005_c1"/>
      <sheetName val="DS_THI_AT_x0001_"/>
      <sheetName val="CT Thang _x0005_o"/>
      <sheetName val="PL_DUO_2?_x0001_??"/>
      <sheetName val="CT_Thang__x0005_o"/>
      <sheetName val="dsphongba_x0006_"/>
      <sheetName val="DS_CHU_Ph_x0005_c2"/>
      <sheetName val="CT_Thang__x0005_o1"/>
      <sheetName val="dongia_(2_x0001_3"/>
      <sheetName val="CT_Thang__x0005_o3"/>
      <sheetName val="J51-J70-J76-EL"/>
      <sheetName val="Roster"/>
      <sheetName val="Leave"/>
      <sheetName val="Shift"/>
      <sheetName val="T.Tinh"/>
      <sheetName val="DS_CHU_Ph_x005f_x005f_x005f_x0001_?"/>
      <sheetName val="加工費率設定"/>
      <sheetName val="A"/>
      <sheetName val="法規課84上半年經營實績"/>
      <sheetName val="HEAD LAMP BRANDING"/>
      <sheetName val="CHITIET VL-NC-TT -1p"/>
      <sheetName val="初期03"/>
      <sheetName val="npp"/>
      <sheetName val="Summary."/>
      <sheetName val="Xeo 1"/>
      <sheetName val="DANH BẠ"/>
      <sheetName val="TONG HOP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M11"/>
      <sheetName val="M12"/>
      <sheetName val="M13"/>
      <sheetName val="M14"/>
      <sheetName val="M15"/>
      <sheetName val="cc440THD"/>
      <sheetName val="CaQ5 gd2"/>
      <sheetName val="Duong PhuHuu"/>
      <sheetName val="Vh HTLO P14"/>
      <sheetName val="600!25D NT"/>
      <sheetName val="600!29D NT"/>
      <sheetName val="600!30D NT"/>
      <sheetName val="Chung"/>
      <sheetName val="YteP1"/>
      <sheetName val="BinhMinh"/>
      <sheetName val="YteP3"/>
      <sheetName val="20000000"/>
      <sheetName val="30000000"/>
      <sheetName val="3pha-XDM"/>
      <sheetName val="3pha-CT"/>
      <sheetName val="VT A cap-THI CONG"/>
      <sheetName val="DANH SACH VAT TU THU HOI"/>
      <sheetName val="TONG.HT"/>
      <sheetName val="Agg-Require-Asphalt"/>
      <sheetName val="Payment"/>
      <sheetName val="16.Note"/>
      <sheetName val="02"/>
      <sheetName val="Data Reference"/>
      <sheetName val="PL.Dec12"/>
      <sheetName val="DETAILS"/>
      <sheetName val="Index"/>
      <sheetName val="Sheet3"/>
      <sheetName val="CT2"/>
      <sheetName val="CT3"/>
      <sheetName val="CT1"/>
      <sheetName val="master data"/>
      <sheetName val="XL4Pop_"/>
      <sheetName val="PVI"/>
      <sheetName val="PTTL"/>
      <sheetName val="CHITIET VL-NC-TT-3p"/>
      <sheetName val="khongin"/>
      <sheetName val="Dgia vat tu"/>
      <sheetName val="Don gia_III"/>
      <sheetName val="CHITIET VL-NC"/>
      <sheetName val="DON GIA"/>
      <sheetName val="VC"/>
      <sheetName val="ND"/>
      <sheetName val="Cp&gt;10-Ln&lt;10"/>
      <sheetName val="Ln&lt;20"/>
      <sheetName val="EIRR&gt;1&lt;1"/>
      <sheetName val="EIRR&gt; 2"/>
      <sheetName val="EIRR&lt;2"/>
      <sheetName val="cdps"/>
      <sheetName val="COA"/>
      <sheetName val="Nganh nghe"/>
      <sheetName val="LKVL-CK-HT-GD1"/>
      <sheetName val="TONGKE-HT"/>
      <sheetName val="Packing qty"/>
      <sheetName val="________"/>
      <sheetName val="TC in"/>
      <sheetName val="CC T5.2018 "/>
      <sheetName val="TC T5.2018"/>
      <sheetName val="Pivot TC"/>
      <sheetName val="Pivot TC03.18"/>
      <sheetName val="In TC02"/>
      <sheetName val="DS combo gối SN T05"/>
      <sheetName val="DS bình nước SN T05"/>
      <sheetName val="Sinh nhật T02 tiền"/>
      <sheetName val="DS tăng ca, chấm cơm T2, CN"/>
      <sheetName val="DS tăng ca, chấm cơm T5, CN"/>
      <sheetName val="Pivot TC (in)"/>
      <sheetName val="TC T2.2018 TL"/>
      <sheetName val="TL Pivot TC02.18"/>
      <sheetName val="TC T1.2018 TL"/>
      <sheetName val="TL Pivot TC01.18"/>
      <sheetName val="DS nhận tiền thưởng tập thể"/>
      <sheetName val="DS nhân quà và tiền SN. T03.18"/>
      <sheetName val="DS thâm niên T3"/>
      <sheetName val="CC CTV3.2017"/>
      <sheetName val="FinCost&amp;Capital"/>
      <sheetName val="Sheet4"/>
      <sheetName val="SP Plan and Attn JAN"/>
      <sheetName val="BAO CAO THANG CUA SP"/>
      <sheetName val="Mã khách"/>
      <sheetName val="Target"/>
      <sheetName val="DS nhan vien"/>
      <sheetName val="List price"/>
      <sheetName val="Danh sach Broker"/>
      <sheetName val="Tien do ky thoa thuan"/>
      <sheetName val="CSTT"/>
      <sheetName val="SA1 - Process information"/>
      <sheetName val="IA - Audit report front page"/>
      <sheetName val="IA - Audit summary report"/>
      <sheetName val="IA - Front page planning"/>
      <sheetName val="RR - Front page follow up"/>
      <sheetName val="IA Follow up - Audit summary "/>
      <sheetName val="IA - Follow up - Front page"/>
      <sheetName val="IA - Planning"/>
      <sheetName val="IA - SF02 (1)"/>
      <sheetName val="IA - Surveillance plan"/>
      <sheetName val="RR - Front page audit report"/>
      <sheetName val="RR - Front page planning"/>
      <sheetName val="RR - Readiness review findings"/>
      <sheetName val="SA1 - Audit report front page"/>
      <sheetName val="SA1 - Audit summary report"/>
      <sheetName val="SA1 - Follow up - Audit summary"/>
      <sheetName val="SA1 - Planning"/>
      <sheetName val="SSA2 - Follow up - Front page"/>
      <sheetName val="ફS몠_x005f_x0005_㠂ఀ_x005f_x001a_＀_x005f_xffff_ヿሱ堀✶"/>
      <sheetName val="DS_CHU_Ph_x005f_x005f_x005f_x0001_?1"/>
      <sheetName val="xuat"/>
      <sheetName val="B341_NV"/>
      <sheetName val="DON GIA CAN THO"/>
      <sheetName val="TM CDKT-VCSH (10)"/>
      <sheetName val="Bang chiet tinh TBA"/>
      <sheetName val="Tongk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SS09"/>
    </sheetNames>
    <sheetDataSet>
      <sheetData sheetId="0">
        <row r="6">
          <cell r="A6" t="str">
            <v>WB</v>
          </cell>
          <cell r="B6" t="str">
            <v>WATERBARED</v>
          </cell>
        </row>
        <row r="7">
          <cell r="A7" t="str">
            <v>D</v>
          </cell>
          <cell r="B7" t="str">
            <v>DISCHARGE</v>
          </cell>
        </row>
        <row r="8">
          <cell r="A8" t="str">
            <v>P</v>
          </cell>
          <cell r="B8" t="str">
            <v>PLASTISOL</v>
          </cell>
        </row>
        <row r="9">
          <cell r="A9" t="str">
            <v>FA</v>
          </cell>
          <cell r="B9" t="str">
            <v>FLOCK ADHESIUE</v>
          </cell>
        </row>
        <row r="10">
          <cell r="A10" t="str">
            <v>HD</v>
          </cell>
          <cell r="B10" t="str">
            <v>HIGH DENSITY</v>
          </cell>
        </row>
        <row r="11">
          <cell r="A11" t="str">
            <v>CMYK</v>
          </cell>
          <cell r="B11" t="str">
            <v>CMYK/PROCESS</v>
          </cell>
        </row>
        <row r="12">
          <cell r="A12" t="str">
            <v>R</v>
          </cell>
          <cell r="B12" t="str">
            <v>RUBBER</v>
          </cell>
        </row>
        <row r="13">
          <cell r="A13" t="str">
            <v>S</v>
          </cell>
          <cell r="B13" t="str">
            <v>SILVER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Invoice In Materials"/>
      <sheetName val="Rate"/>
      <sheetName val="Used"/>
      <sheetName val="CTXUAT VT"/>
      <sheetName val="Received_Used_Raw Materials"/>
      <sheetName val="Cost Price"/>
      <sheetName val="In - Out"/>
      <sheetName val="can doi thue tndn"/>
      <sheetName val="Aug"/>
      <sheetName val="Cost detail production"/>
      <sheetName val="Raw material movement"/>
    </sheetNames>
    <sheetDataSet>
      <sheetData sheetId="0">
        <row r="7">
          <cell r="A7" t="str">
            <v>F01</v>
          </cell>
        </row>
        <row r="8">
          <cell r="A8" t="str">
            <v>F02</v>
          </cell>
        </row>
        <row r="9">
          <cell r="A9" t="str">
            <v>F03</v>
          </cell>
        </row>
        <row r="10">
          <cell r="A10" t="str">
            <v>F04</v>
          </cell>
        </row>
        <row r="11">
          <cell r="A11" t="str">
            <v>F05</v>
          </cell>
        </row>
        <row r="12">
          <cell r="A12" t="str">
            <v>F06</v>
          </cell>
        </row>
        <row r="13">
          <cell r="A13" t="str">
            <v>F07</v>
          </cell>
        </row>
        <row r="14">
          <cell r="A14" t="str">
            <v>T01</v>
          </cell>
        </row>
        <row r="15">
          <cell r="A15" t="str">
            <v>T02</v>
          </cell>
        </row>
        <row r="16">
          <cell r="A16" t="str">
            <v>T03</v>
          </cell>
        </row>
        <row r="17">
          <cell r="A17" t="str">
            <v>T04</v>
          </cell>
        </row>
        <row r="18">
          <cell r="A18" t="str">
            <v>T05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2"/>
  <sheetViews>
    <sheetView tabSelected="1" view="pageBreakPreview" zoomScale="60" zoomScaleNormal="40" zoomScalePageLayoutView="55" workbookViewId="0">
      <selection activeCell="M11" sqref="M11"/>
    </sheetView>
  </sheetViews>
  <sheetFormatPr defaultColWidth="9.109375" defaultRowHeight="15"/>
  <cols>
    <col min="1" max="1" width="13.109375" style="1" customWidth="1"/>
    <col min="2" max="2" width="10.44140625" style="1" customWidth="1"/>
    <col min="3" max="3" width="14.109375" style="1" customWidth="1"/>
    <col min="4" max="4" width="13.5546875" style="1" customWidth="1"/>
    <col min="5" max="5" width="24.33203125" style="1" customWidth="1"/>
    <col min="6" max="6" width="10.5546875" style="1" customWidth="1"/>
    <col min="7" max="7" width="27.44140625" style="1" customWidth="1"/>
    <col min="8" max="8" width="13.33203125" style="1" customWidth="1"/>
    <col min="9" max="11" width="12.33203125" style="1" customWidth="1"/>
    <col min="12" max="12" width="21.33203125" style="1" customWidth="1"/>
    <col min="13" max="13" width="28.6640625" style="1" customWidth="1"/>
    <col min="14" max="14" width="28" style="1" customWidth="1"/>
    <col min="15" max="16384" width="9.109375" style="1"/>
  </cols>
  <sheetData>
    <row r="1" spans="1:16" ht="24.9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62"/>
      <c r="M1" s="6" t="s">
        <v>0</v>
      </c>
      <c r="N1" s="2" t="s">
        <v>6</v>
      </c>
    </row>
    <row r="2" spans="1:16" ht="21.6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62"/>
      <c r="M2" s="6" t="s">
        <v>1</v>
      </c>
      <c r="N2" s="3" t="s">
        <v>2</v>
      </c>
    </row>
    <row r="3" spans="1:16" ht="21.6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63"/>
      <c r="M3" s="6" t="s">
        <v>4</v>
      </c>
      <c r="N3" s="4" t="s">
        <v>5</v>
      </c>
    </row>
    <row r="4" spans="1:16" ht="10.199999999999999" customHeight="1">
      <c r="A4" s="13"/>
      <c r="B4" s="13"/>
      <c r="C4" s="13"/>
      <c r="D4" s="13"/>
      <c r="E4" s="13"/>
      <c r="F4" s="14"/>
      <c r="G4" s="14"/>
      <c r="H4" s="14"/>
      <c r="I4" s="14"/>
      <c r="J4" s="13"/>
      <c r="K4" s="13"/>
      <c r="L4" s="13"/>
      <c r="M4" s="27"/>
      <c r="N4" s="27"/>
    </row>
    <row r="5" spans="1:16" ht="15.6">
      <c r="A5" s="15" t="s">
        <v>7</v>
      </c>
      <c r="B5" s="99" t="s">
        <v>50</v>
      </c>
      <c r="C5" s="99"/>
      <c r="D5" s="99"/>
      <c r="E5" s="16"/>
      <c r="F5" s="71" t="s">
        <v>8</v>
      </c>
      <c r="G5" s="72"/>
      <c r="H5" s="112" t="s">
        <v>48</v>
      </c>
      <c r="I5" s="113"/>
      <c r="J5" s="17"/>
      <c r="K5" s="17"/>
      <c r="L5" s="18"/>
      <c r="M5" s="19" t="s">
        <v>9</v>
      </c>
      <c r="N5" s="20">
        <v>45911</v>
      </c>
    </row>
    <row r="6" spans="1:16" ht="35.4" customHeight="1">
      <c r="A6" s="21" t="s">
        <v>10</v>
      </c>
      <c r="B6" s="102"/>
      <c r="C6" s="102"/>
      <c r="D6" s="102"/>
      <c r="E6" s="16"/>
      <c r="F6" s="71" t="s">
        <v>11</v>
      </c>
      <c r="G6" s="72"/>
      <c r="H6" s="106" t="s">
        <v>55</v>
      </c>
      <c r="I6" s="107"/>
      <c r="J6" s="17"/>
      <c r="K6" s="17"/>
      <c r="L6" s="18"/>
      <c r="M6" s="19" t="s">
        <v>12</v>
      </c>
      <c r="N6" s="98" t="s">
        <v>57</v>
      </c>
    </row>
    <row r="7" spans="1:16" ht="21.75" customHeight="1">
      <c r="A7" s="21" t="s">
        <v>13</v>
      </c>
      <c r="B7" s="103"/>
      <c r="C7" s="103"/>
      <c r="D7" s="5"/>
      <c r="E7" s="16"/>
      <c r="F7" s="71" t="s">
        <v>14</v>
      </c>
      <c r="G7" s="72"/>
      <c r="H7" s="108">
        <f>N5+7</f>
        <v>45918</v>
      </c>
      <c r="I7" s="109"/>
      <c r="J7" s="17"/>
      <c r="K7" s="17"/>
      <c r="L7" s="18"/>
      <c r="M7" s="19" t="s">
        <v>15</v>
      </c>
      <c r="N7" s="22" t="s">
        <v>54</v>
      </c>
    </row>
    <row r="8" spans="1:16" ht="21.75" customHeight="1">
      <c r="A8" s="23" t="s">
        <v>16</v>
      </c>
      <c r="B8" s="104"/>
      <c r="C8" s="104"/>
      <c r="D8" s="11"/>
      <c r="E8" s="16"/>
      <c r="F8" s="71" t="s">
        <v>17</v>
      </c>
      <c r="G8" s="72"/>
      <c r="H8" s="110">
        <f>N5+30</f>
        <v>45941</v>
      </c>
      <c r="I8" s="111"/>
      <c r="J8" s="24"/>
      <c r="K8" s="24"/>
      <c r="L8" s="18"/>
      <c r="M8" s="19" t="s">
        <v>18</v>
      </c>
      <c r="N8" s="25" t="s">
        <v>49</v>
      </c>
    </row>
    <row r="9" spans="1:16" ht="5.4" customHeight="1">
      <c r="A9" s="26"/>
      <c r="B9" s="26"/>
      <c r="C9" s="26"/>
      <c r="D9" s="26"/>
      <c r="E9" s="14"/>
      <c r="F9" s="26"/>
      <c r="G9" s="26"/>
      <c r="H9" s="26"/>
      <c r="I9" s="26"/>
      <c r="J9" s="14"/>
      <c r="K9" s="14"/>
      <c r="L9" s="14"/>
      <c r="M9" s="27"/>
      <c r="N9" s="27"/>
    </row>
    <row r="10" spans="1:16" ht="46.8">
      <c r="A10" s="7" t="s">
        <v>19</v>
      </c>
      <c r="B10" s="8" t="s">
        <v>20</v>
      </c>
      <c r="C10" s="8" t="s">
        <v>21</v>
      </c>
      <c r="D10" s="8" t="s">
        <v>22</v>
      </c>
      <c r="E10" s="8" t="s">
        <v>23</v>
      </c>
      <c r="F10" s="7" t="s">
        <v>24</v>
      </c>
      <c r="G10" s="7" t="s">
        <v>25</v>
      </c>
      <c r="H10" s="7" t="s">
        <v>26</v>
      </c>
      <c r="I10" s="10" t="s">
        <v>27</v>
      </c>
      <c r="J10" s="10" t="s">
        <v>28</v>
      </c>
      <c r="K10" s="10" t="s">
        <v>29</v>
      </c>
      <c r="L10" s="9" t="s">
        <v>30</v>
      </c>
      <c r="M10" s="7" t="s">
        <v>31</v>
      </c>
      <c r="N10" s="7" t="s">
        <v>3</v>
      </c>
    </row>
    <row r="11" spans="1:16" s="87" customFormat="1" ht="153.75" customHeight="1">
      <c r="A11" s="78"/>
      <c r="B11" s="79"/>
      <c r="C11" s="78" t="s">
        <v>36</v>
      </c>
      <c r="D11" s="79" t="s">
        <v>46</v>
      </c>
      <c r="E11" s="78" t="s">
        <v>37</v>
      </c>
      <c r="F11" s="80"/>
      <c r="G11" s="95" t="s">
        <v>38</v>
      </c>
      <c r="H11" s="81" t="s">
        <v>39</v>
      </c>
      <c r="I11" s="82">
        <f>DETAILS!E11</f>
        <v>250</v>
      </c>
      <c r="J11" s="82">
        <v>0</v>
      </c>
      <c r="K11" s="83">
        <f>I11-J11</f>
        <v>250</v>
      </c>
      <c r="L11" s="84">
        <v>1102</v>
      </c>
      <c r="M11" s="85">
        <f>L11*K11</f>
        <v>275500</v>
      </c>
      <c r="N11" s="86" t="s">
        <v>47</v>
      </c>
      <c r="P11" s="97">
        <f>K11-32</f>
        <v>218</v>
      </c>
    </row>
    <row r="12" spans="1:16" ht="61.5" customHeight="1">
      <c r="A12" s="31"/>
      <c r="B12" s="28"/>
      <c r="C12" s="28"/>
      <c r="D12" s="28"/>
      <c r="E12" s="28"/>
      <c r="F12" s="29"/>
      <c r="G12" s="30"/>
      <c r="H12" s="31"/>
      <c r="I12" s="32"/>
      <c r="J12" s="32"/>
      <c r="K12" s="12"/>
      <c r="L12" s="33"/>
      <c r="M12" s="34"/>
      <c r="N12" s="35"/>
    </row>
    <row r="13" spans="1:16" ht="61.5" customHeight="1">
      <c r="A13" s="114"/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6"/>
    </row>
    <row r="14" spans="1:16" ht="21.75" customHeight="1">
      <c r="A14" s="36"/>
      <c r="B14" s="36"/>
      <c r="C14" s="37"/>
      <c r="D14" s="37"/>
      <c r="E14" s="37"/>
      <c r="F14" s="38"/>
      <c r="G14" s="39"/>
      <c r="H14" s="36"/>
      <c r="I14" s="40"/>
      <c r="J14" s="40"/>
      <c r="K14" s="40"/>
      <c r="L14" s="41"/>
      <c r="M14" s="42"/>
      <c r="N14" s="43"/>
    </row>
    <row r="15" spans="1:16" s="87" customFormat="1" ht="33.6" customHeight="1">
      <c r="A15" s="88"/>
      <c r="B15" s="88"/>
      <c r="C15" s="88"/>
      <c r="D15" s="88"/>
      <c r="E15" s="88"/>
      <c r="F15" s="88"/>
      <c r="G15" s="89"/>
      <c r="H15" s="89" t="s">
        <v>32</v>
      </c>
      <c r="I15" s="90">
        <f>SUM(I11:I13)</f>
        <v>250</v>
      </c>
      <c r="J15" s="91"/>
      <c r="K15" s="90">
        <f>SUM(K11:K13)</f>
        <v>250</v>
      </c>
      <c r="L15" s="92"/>
      <c r="M15" s="93">
        <f>SUM(M11:M13)</f>
        <v>275500</v>
      </c>
      <c r="N15" s="94"/>
    </row>
    <row r="16" spans="1:16" ht="21.75" customHeight="1">
      <c r="A16" s="45"/>
      <c r="B16" s="45"/>
      <c r="C16" s="46"/>
      <c r="D16" s="46"/>
      <c r="E16" s="46"/>
      <c r="F16" s="46"/>
      <c r="G16" s="44"/>
      <c r="H16" s="44"/>
      <c r="I16" s="44"/>
      <c r="J16" s="44"/>
      <c r="K16" s="44"/>
      <c r="L16" s="47"/>
      <c r="M16" s="47"/>
      <c r="N16" s="44"/>
    </row>
    <row r="17" spans="1:14" ht="21.75" customHeight="1">
      <c r="A17" s="105" t="s">
        <v>33</v>
      </c>
      <c r="B17" s="105"/>
      <c r="C17" s="48"/>
      <c r="D17" s="49"/>
      <c r="E17" s="101" t="s">
        <v>34</v>
      </c>
      <c r="F17" s="101"/>
      <c r="G17" s="101"/>
      <c r="H17" s="50"/>
      <c r="I17" s="51"/>
      <c r="J17" s="51"/>
      <c r="K17" s="51"/>
      <c r="L17" s="100" t="s">
        <v>35</v>
      </c>
      <c r="M17" s="100"/>
      <c r="N17" s="44"/>
    </row>
    <row r="18" spans="1:14" ht="21.75" customHeight="1">
      <c r="A18" s="52"/>
      <c r="B18" s="53"/>
      <c r="C18" s="52"/>
      <c r="D18" s="52"/>
      <c r="E18" s="52"/>
      <c r="F18" s="52"/>
      <c r="G18" s="52"/>
      <c r="H18" s="54"/>
      <c r="I18" s="54"/>
      <c r="J18" s="54"/>
    </row>
    <row r="19" spans="1:14" ht="21.75" customHeight="1">
      <c r="A19" s="52"/>
      <c r="B19" s="53"/>
      <c r="C19" s="52"/>
      <c r="D19" s="52"/>
      <c r="E19" s="52"/>
      <c r="F19" s="52"/>
      <c r="G19" s="52"/>
      <c r="H19" s="54"/>
      <c r="I19" s="54"/>
      <c r="J19" s="54"/>
    </row>
    <row r="20" spans="1:14" ht="21.75" customHeight="1">
      <c r="A20" s="55"/>
      <c r="B20" s="56"/>
      <c r="C20" s="52"/>
      <c r="D20" s="52"/>
      <c r="E20" s="52"/>
      <c r="F20" s="52"/>
      <c r="G20" s="57"/>
      <c r="H20" s="57"/>
      <c r="I20" s="52"/>
      <c r="J20" s="54"/>
    </row>
    <row r="21" spans="1:14" ht="21.75" customHeight="1">
      <c r="A21" s="54"/>
      <c r="B21" s="58"/>
      <c r="C21" s="59"/>
      <c r="D21" s="54"/>
      <c r="E21" s="60"/>
      <c r="F21" s="60"/>
      <c r="G21" s="54"/>
      <c r="H21" s="61"/>
      <c r="I21" s="61"/>
      <c r="J21" s="54"/>
    </row>
    <row r="22" spans="1:14" ht="21.75" customHeight="1"/>
    <row r="23" spans="1:14" ht="21.75" customHeight="1"/>
    <row r="24" spans="1:14" ht="21.75" customHeight="1"/>
    <row r="25" spans="1:14" ht="21.75" customHeight="1"/>
    <row r="26" spans="1:14" ht="21.75" customHeight="1"/>
    <row r="27" spans="1:14" ht="21.75" customHeight="1"/>
    <row r="28" spans="1:14" ht="21.75" customHeight="1"/>
    <row r="29" spans="1:14" ht="21.75" customHeight="1"/>
    <row r="30" spans="1:14" ht="21.75" customHeight="1"/>
    <row r="31" spans="1:14" ht="21.75" customHeight="1"/>
    <row r="32" spans="1:14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3.4" customHeight="1"/>
    <row r="60" ht="23.4" customHeight="1"/>
    <row r="61" ht="23.4" customHeight="1"/>
    <row r="62" ht="23.4" customHeight="1"/>
  </sheetData>
  <mergeCells count="12">
    <mergeCell ref="B5:D5"/>
    <mergeCell ref="L17:M17"/>
    <mergeCell ref="E17:G17"/>
    <mergeCell ref="B6:D6"/>
    <mergeCell ref="B7:C7"/>
    <mergeCell ref="B8:C8"/>
    <mergeCell ref="A17:B17"/>
    <mergeCell ref="H6:I6"/>
    <mergeCell ref="H7:I7"/>
    <mergeCell ref="H8:I8"/>
    <mergeCell ref="H5:I5"/>
    <mergeCell ref="A13:N13"/>
  </mergeCells>
  <printOptions horizontalCentered="1"/>
  <pageMargins left="0.25" right="0.25" top="1.0416666666666667" bottom="0.75" header="0.3" footer="0.3"/>
  <pageSetup paperSize="9" scale="40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H11"/>
  <sheetViews>
    <sheetView view="pageBreakPreview" zoomScale="60" zoomScaleNormal="100" workbookViewId="0">
      <selection activeCell="A20" sqref="A20"/>
    </sheetView>
  </sheetViews>
  <sheetFormatPr defaultColWidth="9.109375" defaultRowHeight="14.4"/>
  <cols>
    <col min="1" max="1" width="25.109375" style="64" customWidth="1"/>
    <col min="2" max="2" width="37.44140625" style="64" customWidth="1"/>
    <col min="3" max="3" width="49.6640625" style="64" customWidth="1"/>
    <col min="4" max="4" width="30.88671875" style="64" customWidth="1"/>
    <col min="5" max="5" width="46.88671875" bestFit="1" customWidth="1"/>
  </cols>
  <sheetData>
    <row r="3" spans="1:8" ht="32.25" customHeight="1"/>
    <row r="6" spans="1:8" s="64" customFormat="1" ht="61.5" customHeight="1">
      <c r="A6" s="65" t="s">
        <v>40</v>
      </c>
      <c r="B6" s="65" t="s">
        <v>41</v>
      </c>
      <c r="C6" s="65" t="s">
        <v>42</v>
      </c>
      <c r="D6" s="65" t="s">
        <v>43</v>
      </c>
      <c r="E6" s="66" t="s">
        <v>44</v>
      </c>
    </row>
    <row r="7" spans="1:8" s="64" customFormat="1" ht="26.25" customHeight="1">
      <c r="A7" s="67"/>
      <c r="B7" s="68"/>
      <c r="C7" s="69"/>
      <c r="D7" s="69"/>
      <c r="E7" s="66"/>
      <c r="G7" s="64" t="s">
        <v>52</v>
      </c>
      <c r="H7" s="64">
        <v>15</v>
      </c>
    </row>
    <row r="8" spans="1:8" s="64" customFormat="1" ht="26.25" customHeight="1">
      <c r="A8" s="73" t="s">
        <v>56</v>
      </c>
      <c r="B8" s="73" t="s">
        <v>53</v>
      </c>
      <c r="C8" s="73" t="s">
        <v>51</v>
      </c>
      <c r="D8" s="73">
        <f>H8</f>
        <v>111</v>
      </c>
      <c r="E8" s="74">
        <f>ROUNDUP(D8*2*1.1,-1)</f>
        <v>250</v>
      </c>
      <c r="G8" s="64">
        <v>1658</v>
      </c>
      <c r="H8" s="64">
        <f>ROUND(G8/$H$7,0)</f>
        <v>111</v>
      </c>
    </row>
    <row r="9" spans="1:8" s="64" customFormat="1" ht="26.25" customHeight="1">
      <c r="A9" s="65"/>
      <c r="B9" s="65"/>
      <c r="C9" s="65"/>
      <c r="D9" s="65"/>
      <c r="E9" s="96"/>
      <c r="G9" s="64">
        <f>SUM(G8:G8)</f>
        <v>1658</v>
      </c>
    </row>
    <row r="10" spans="1:8" s="64" customFormat="1" ht="26.25" customHeight="1">
      <c r="A10" s="75"/>
      <c r="B10" s="76"/>
      <c r="C10" s="77"/>
      <c r="D10" s="77"/>
      <c r="E10" s="74"/>
    </row>
    <row r="11" spans="1:8" ht="28.5" customHeight="1">
      <c r="A11" s="117" t="s">
        <v>45</v>
      </c>
      <c r="B11" s="118"/>
      <c r="C11" s="119"/>
      <c r="D11" s="70">
        <f>SUM(D8:D9)</f>
        <v>111</v>
      </c>
      <c r="E11" s="70">
        <f>SUM(E8:E9)</f>
        <v>250</v>
      </c>
    </row>
  </sheetData>
  <mergeCells count="1">
    <mergeCell ref="A11:C11"/>
  </mergeCells>
  <pageMargins left="0.7" right="0.7" top="0.75" bottom="0.75" header="0.3" footer="0.3"/>
  <pageSetup paperSize="9" scale="46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0E5664-D9F7-4905-84D9-4D783AE15A80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0F40EBBC-D459-424B-9339-FC4403F2F9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35C24D-AB22-4354-98D8-6D0DF4588B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MER.QT-1.BM2</vt:lpstr>
      <vt:lpstr>DETAILS</vt:lpstr>
      <vt:lpstr>DETAILS!Print_Area</vt:lpstr>
      <vt:lpstr>'MER.QT-1.BM2'!Print_Area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Quy Nguyen Le</cp:lastModifiedBy>
  <cp:lastPrinted>2024-05-17T04:34:43Z</cp:lastPrinted>
  <dcterms:created xsi:type="dcterms:W3CDTF">2020-11-11T02:21:38Z</dcterms:created>
  <dcterms:modified xsi:type="dcterms:W3CDTF">2025-09-11T11:09:24Z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